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50" yWindow="570" windowWidth="28455" windowHeight="11955"/>
  </bookViews>
  <sheets>
    <sheet name="List1" sheetId="2" r:id="rId1"/>
    <sheet name="Sheet1" sheetId="1" r:id="rId2"/>
  </sheet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C73" i="1"/>
</calcChain>
</file>

<file path=xl/sharedStrings.xml><?xml version="1.0" encoding="utf-8"?>
<sst xmlns="http://schemas.openxmlformats.org/spreadsheetml/2006/main" count="202" uniqueCount="59">
  <si>
    <t>Evidenční číslo dokladu</t>
  </si>
  <si>
    <t>Obchodní partner</t>
  </si>
  <si>
    <t>Částka MD</t>
  </si>
  <si>
    <t>DP-2016-707-000173</t>
  </si>
  <si>
    <t>MEDIAL spol. s r.o.</t>
  </si>
  <si>
    <t>DP-2016-707-000174</t>
  </si>
  <si>
    <t>BAXTER CZECH spol. s r.o.</t>
  </si>
  <si>
    <t>DP-2016-707-000177</t>
  </si>
  <si>
    <t>PHOENIX lékárenský velkoobchod, a.s.</t>
  </si>
  <si>
    <t>DP-2016-707-000179</t>
  </si>
  <si>
    <t>ViaPharma s.r.o.</t>
  </si>
  <si>
    <t>DP-2016-707-000180</t>
  </si>
  <si>
    <t>PHARMACY - distribuce léčiv s.r.o.</t>
  </si>
  <si>
    <t>DP-2016-707-000182</t>
  </si>
  <si>
    <t>AbbVie s.r.o.</t>
  </si>
  <si>
    <t>DP-2016-707-000183</t>
  </si>
  <si>
    <t>Avenier a.s.</t>
  </si>
  <si>
    <t>DP-2016-707-000184</t>
  </si>
  <si>
    <t>DP-2016-707-000185</t>
  </si>
  <si>
    <t>Alliance Healthcare s.r.o.</t>
  </si>
  <si>
    <t>DP-2016-707-000186</t>
  </si>
  <si>
    <t>DP-2016-707-000188</t>
  </si>
  <si>
    <t>DP-2016-707-000191</t>
  </si>
  <si>
    <t>DP-2016-707-000193</t>
  </si>
  <si>
    <t>FP-2016-25-000094</t>
  </si>
  <si>
    <t>MEDIFINE a.s.</t>
  </si>
  <si>
    <t>FP-2016-25-000095</t>
  </si>
  <si>
    <t>FP-2016-25-000096</t>
  </si>
  <si>
    <t>BoneCare s.r.o.</t>
  </si>
  <si>
    <t>FP-2016-25-000097</t>
  </si>
  <si>
    <t>Zimmer Czech, s.r.o.</t>
  </si>
  <si>
    <t>FP-2016-25-000098</t>
  </si>
  <si>
    <t>BS PRAGUE MEDICAL CS, spol. s r.o.</t>
  </si>
  <si>
    <t>FP-2016-25-000099</t>
  </si>
  <si>
    <t>FP-2016-25-000100</t>
  </si>
  <si>
    <t>FP-2016-25-000101</t>
  </si>
  <si>
    <t>ALINEX - Kácovská, s.r.o.</t>
  </si>
  <si>
    <t>FP-2016-25-000102</t>
  </si>
  <si>
    <t>Innova Medical s.r.o.</t>
  </si>
  <si>
    <t>DP-2016-707-000175</t>
  </si>
  <si>
    <t>DP-2016-707-000176</t>
  </si>
  <si>
    <t>DP-2016-707-000178</t>
  </si>
  <si>
    <t>DP-2016-707-000181</t>
  </si>
  <si>
    <t>DP-2016-707-000187</t>
  </si>
  <si>
    <t>DP-2016-707-000189</t>
  </si>
  <si>
    <t>DP-2016-707-000190</t>
  </si>
  <si>
    <t>DP-2016-707-000192</t>
  </si>
  <si>
    <t>DP-2016-707-000194</t>
  </si>
  <si>
    <t>DP-2016-707-000195</t>
  </si>
  <si>
    <t>DP-2016-707-000196</t>
  </si>
  <si>
    <t>Účet</t>
  </si>
  <si>
    <t>Popisky řádků</t>
  </si>
  <si>
    <t>Celkový součet</t>
  </si>
  <si>
    <t>Součet z Částka MD</t>
  </si>
  <si>
    <t>Popisky sloupců</t>
  </si>
  <si>
    <t>Bonusy - léky, ZPr.</t>
  </si>
  <si>
    <t>červenec 2016</t>
  </si>
  <si>
    <t>Vypracovala: Eva Buzková - vedoucí OUC</t>
  </si>
  <si>
    <t>V Olomouci dne 15.8.2016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</si>
</sst>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0" fillId="0" borderId="0" xfId="0" applyNumberFormat="1"/>
    <xf numFmtId="4" fontId="0" fillId="0" borderId="3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1" xfId="0" applyFill="1" applyBorder="1" applyAlignment="1">
      <alignment horizontal="left" indent="1"/>
    </xf>
    <xf numFmtId="0" fontId="0" fillId="0" borderId="2" xfId="0" applyFill="1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0" fontId="0" fillId="2" borderId="10" xfId="0" applyFill="1" applyBorder="1" applyAlignment="1">
      <alignment horizontal="left"/>
    </xf>
    <xf numFmtId="4" fontId="0" fillId="2" borderId="1" xfId="0" applyNumberFormat="1" applyFill="1" applyBorder="1"/>
    <xf numFmtId="4" fontId="0" fillId="2" borderId="9" xfId="0" applyNumberFormat="1" applyFill="1" applyBorder="1"/>
    <xf numFmtId="4" fontId="0" fillId="0" borderId="11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0" fontId="0" fillId="0" borderId="15" xfId="0" applyFill="1" applyBorder="1" applyAlignment="1">
      <alignment horizontal="left" indent="1"/>
    </xf>
    <xf numFmtId="0" fontId="3" fillId="0" borderId="0" xfId="0" applyFont="1"/>
    <xf numFmtId="49" fontId="4" fillId="0" borderId="0" xfId="0" applyNumberFormat="1" applyFont="1" applyAlignment="1">
      <alignment horizontal="left"/>
    </xf>
    <xf numFmtId="4" fontId="1" fillId="0" borderId="0" xfId="0" applyNumberFormat="1" applyFont="1"/>
    <xf numFmtId="0" fontId="1" fillId="0" borderId="0" xfId="0" applyFont="1"/>
    <xf numFmtId="0" fontId="5" fillId="0" borderId="0" xfId="0" applyFont="1"/>
    <xf numFmtId="0" fontId="0" fillId="3" borderId="8" xfId="0" applyFill="1" applyBorder="1" applyAlignment="1">
      <alignment horizontal="left"/>
    </xf>
    <xf numFmtId="4" fontId="0" fillId="3" borderId="1" xfId="0" applyNumberFormat="1" applyFill="1" applyBorder="1"/>
    <xf numFmtId="4" fontId="0" fillId="3" borderId="9" xfId="0" applyNumberFormat="1" applyFill="1" applyBorder="1"/>
    <xf numFmtId="0" fontId="0" fillId="0" borderId="16" xfId="0" pivotButton="1" applyBorder="1"/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19" xfId="0" pivotButton="1" applyBorder="1"/>
    <xf numFmtId="4" fontId="0" fillId="0" borderId="20" xfId="0" pivotButton="1" applyNumberFormat="1" applyBorder="1"/>
    <xf numFmtId="4" fontId="0" fillId="0" borderId="20" xfId="0" applyNumberFormat="1" applyBorder="1"/>
    <xf numFmtId="4" fontId="0" fillId="0" borderId="21" xfId="0" applyNumberFormat="1" applyBorder="1"/>
  </cellXfs>
  <cellStyles count="1">
    <cellStyle name="normální" xfId="0" builtinId="0"/>
  </cellStyles>
  <dxfs count="6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numFmt numFmtId="30" formatCode="@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597.403936805553" createdVersion="3" refreshedVersion="3" minRefreshableVersion="3" recordCount="71">
  <cacheSource type="worksheet">
    <worksheetSource ref="A1:D72" sheet="Sheet1"/>
  </cacheSource>
  <cacheFields count="4">
    <cacheField name="Evidenční číslo dokladu" numFmtId="0">
      <sharedItems count="33">
        <s v="DP-2016-707-000173"/>
        <s v="DP-2016-707-000174"/>
        <s v="DP-2016-707-000175"/>
        <s v="DP-2016-707-000176"/>
        <s v="DP-2016-707-000177"/>
        <s v="DP-2016-707-000178"/>
        <s v="DP-2016-707-000179"/>
        <s v="DP-2016-707-000180"/>
        <s v="DP-2016-707-000181"/>
        <s v="DP-2016-707-000182"/>
        <s v="DP-2016-707-000183"/>
        <s v="DP-2016-707-000184"/>
        <s v="DP-2016-707-000185"/>
        <s v="DP-2016-707-000186"/>
        <s v="DP-2016-707-000187"/>
        <s v="DP-2016-707-000188"/>
        <s v="DP-2016-707-000189"/>
        <s v="DP-2016-707-000190"/>
        <s v="DP-2016-707-000191"/>
        <s v="DP-2016-707-000192"/>
        <s v="DP-2016-707-000193"/>
        <s v="DP-2016-707-000194"/>
        <s v="DP-2016-707-000195"/>
        <s v="DP-2016-707-000196"/>
        <s v="FP-2016-25-000094"/>
        <s v="FP-2016-25-000095"/>
        <s v="FP-2016-25-000096"/>
        <s v="FP-2016-25-000097"/>
        <s v="FP-2016-25-000098"/>
        <s v="FP-2016-25-000099"/>
        <s v="FP-2016-25-000100"/>
        <s v="FP-2016-25-000101"/>
        <s v="FP-2016-25-000102"/>
      </sharedItems>
    </cacheField>
    <cacheField name="Obchodní partner" numFmtId="0">
      <sharedItems count="14">
        <s v="MEDIAL spol. s r.o."/>
        <s v="BAXTER CZECH spol. s r.o."/>
        <s v="PHOENIX lékárenský velkoobchod, a.s."/>
        <s v="Alliance Healthcare s.r.o."/>
        <s v="ViaPharma s.r.o."/>
        <s v="PHARMACY - distribuce léčiv s.r.o."/>
        <s v="AbbVie s.r.o."/>
        <s v="Avenier a.s."/>
        <s v="MEDIFINE a.s."/>
        <s v="BoneCare s.r.o."/>
        <s v="Zimmer Czech, s.r.o."/>
        <s v="BS PRAGUE MEDICAL CS, spol. s r.o."/>
        <s v="ALINEX - Kácovská, s.r.o."/>
        <s v="Innova Medical s.r.o."/>
      </sharedItems>
    </cacheField>
    <cacheField name="Částka MD" numFmtId="4">
      <sharedItems containsSemiMixedTypes="0" containsString="0" containsNumber="1" minValue="-2841385.5" maxValue="-0.17"/>
    </cacheField>
    <cacheField name="Účet" numFmtId="0">
      <sharedItems containsSemiMixedTypes="0" containsString="0" containsNumber="1" containsInteger="1" minValue="50113300" maxValue="50490360" count="3">
        <n v="50113300"/>
        <n v="5049036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x v="0"/>
    <x v="0"/>
    <n v="-133725.79999999999"/>
    <x v="0"/>
  </r>
  <r>
    <x v="0"/>
    <x v="0"/>
    <n v="-1337258"/>
    <x v="0"/>
  </r>
  <r>
    <x v="1"/>
    <x v="1"/>
    <n v="-1008"/>
    <x v="0"/>
  </r>
  <r>
    <x v="1"/>
    <x v="1"/>
    <n v="-59400"/>
    <x v="0"/>
  </r>
  <r>
    <x v="1"/>
    <x v="1"/>
    <n v="-5940"/>
    <x v="0"/>
  </r>
  <r>
    <x v="1"/>
    <x v="1"/>
    <n v="-4800"/>
    <x v="0"/>
  </r>
  <r>
    <x v="2"/>
    <x v="2"/>
    <n v="-185598.92"/>
    <x v="1"/>
  </r>
  <r>
    <x v="2"/>
    <x v="2"/>
    <n v="-2571.0100000000002"/>
    <x v="1"/>
  </r>
  <r>
    <x v="2"/>
    <x v="2"/>
    <n v="-1418.5"/>
    <x v="1"/>
  </r>
  <r>
    <x v="3"/>
    <x v="2"/>
    <n v="-6075"/>
    <x v="1"/>
  </r>
  <r>
    <x v="4"/>
    <x v="2"/>
    <n v="-207.48"/>
    <x v="0"/>
  </r>
  <r>
    <x v="4"/>
    <x v="2"/>
    <n v="-2322.33"/>
    <x v="0"/>
  </r>
  <r>
    <x v="4"/>
    <x v="2"/>
    <n v="-2443.94"/>
    <x v="1"/>
  </r>
  <r>
    <x v="5"/>
    <x v="3"/>
    <n v="-7977.78"/>
    <x v="1"/>
  </r>
  <r>
    <x v="6"/>
    <x v="4"/>
    <n v="-86350.84"/>
    <x v="0"/>
  </r>
  <r>
    <x v="6"/>
    <x v="4"/>
    <n v="-8635.09"/>
    <x v="0"/>
  </r>
  <r>
    <x v="7"/>
    <x v="5"/>
    <n v="-1181.73"/>
    <x v="0"/>
  </r>
  <r>
    <x v="7"/>
    <x v="5"/>
    <n v="-454.27"/>
    <x v="1"/>
  </r>
  <r>
    <x v="8"/>
    <x v="5"/>
    <n v="-3684.53"/>
    <x v="1"/>
  </r>
  <r>
    <x v="9"/>
    <x v="6"/>
    <n v="-10855.8"/>
    <x v="0"/>
  </r>
  <r>
    <x v="9"/>
    <x v="6"/>
    <n v="-108558"/>
    <x v="0"/>
  </r>
  <r>
    <x v="10"/>
    <x v="7"/>
    <n v="-39967.269999999997"/>
    <x v="0"/>
  </r>
  <r>
    <x v="10"/>
    <x v="7"/>
    <n v="-399672.73"/>
    <x v="0"/>
  </r>
  <r>
    <x v="11"/>
    <x v="5"/>
    <n v="-97158.44"/>
    <x v="0"/>
  </r>
  <r>
    <x v="11"/>
    <x v="5"/>
    <n v="-446929.85"/>
    <x v="1"/>
  </r>
  <r>
    <x v="12"/>
    <x v="3"/>
    <n v="-33448.15"/>
    <x v="0"/>
  </r>
  <r>
    <x v="12"/>
    <x v="3"/>
    <n v="-8602.85"/>
    <x v="1"/>
  </r>
  <r>
    <x v="13"/>
    <x v="3"/>
    <n v="-29193.83"/>
    <x v="0"/>
  </r>
  <r>
    <x v="13"/>
    <x v="3"/>
    <n v="-321543.84000000003"/>
    <x v="1"/>
  </r>
  <r>
    <x v="14"/>
    <x v="2"/>
    <n v="-143297.20000000001"/>
    <x v="1"/>
  </r>
  <r>
    <x v="14"/>
    <x v="2"/>
    <n v="-1507.95"/>
    <x v="1"/>
  </r>
  <r>
    <x v="14"/>
    <x v="2"/>
    <n v="-2102.59"/>
    <x v="1"/>
  </r>
  <r>
    <x v="15"/>
    <x v="2"/>
    <n v="-15142.23"/>
    <x v="0"/>
  </r>
  <r>
    <x v="15"/>
    <x v="2"/>
    <n v="-123.68"/>
    <x v="1"/>
  </r>
  <r>
    <x v="16"/>
    <x v="4"/>
    <n v="-246.46"/>
    <x v="1"/>
  </r>
  <r>
    <x v="17"/>
    <x v="2"/>
    <n v="-65253.05"/>
    <x v="1"/>
  </r>
  <r>
    <x v="18"/>
    <x v="2"/>
    <n v="-120454.92"/>
    <x v="0"/>
  </r>
  <r>
    <x v="18"/>
    <x v="2"/>
    <n v="-12045.49"/>
    <x v="0"/>
  </r>
  <r>
    <x v="19"/>
    <x v="2"/>
    <n v="-217561.64"/>
    <x v="1"/>
  </r>
  <r>
    <x v="20"/>
    <x v="2"/>
    <n v="-229935.79"/>
    <x v="0"/>
  </r>
  <r>
    <x v="20"/>
    <x v="2"/>
    <n v="-51628.46"/>
    <x v="1"/>
  </r>
  <r>
    <x v="21"/>
    <x v="2"/>
    <n v="-5316"/>
    <x v="1"/>
  </r>
  <r>
    <x v="22"/>
    <x v="2"/>
    <n v="-3160.47"/>
    <x v="1"/>
  </r>
  <r>
    <x v="23"/>
    <x v="2"/>
    <n v="-58.26"/>
    <x v="1"/>
  </r>
  <r>
    <x v="24"/>
    <x v="8"/>
    <n v="-1494.32"/>
    <x v="2"/>
  </r>
  <r>
    <x v="24"/>
    <x v="8"/>
    <n v="-7115.79"/>
    <x v="2"/>
  </r>
  <r>
    <x v="24"/>
    <x v="8"/>
    <n v="-839858.02"/>
    <x v="2"/>
  </r>
  <r>
    <x v="24"/>
    <x v="8"/>
    <n v="-0.17"/>
    <x v="2"/>
  </r>
  <r>
    <x v="24"/>
    <x v="8"/>
    <n v="-125978.7"/>
    <x v="2"/>
  </r>
  <r>
    <x v="25"/>
    <x v="8"/>
    <n v="-532311.14"/>
    <x v="2"/>
  </r>
  <r>
    <x v="25"/>
    <x v="8"/>
    <n v="-11073.06"/>
    <x v="2"/>
  </r>
  <r>
    <x v="25"/>
    <x v="8"/>
    <n v="-79846.67"/>
    <x v="2"/>
  </r>
  <r>
    <x v="25"/>
    <x v="8"/>
    <n v="-52728.85"/>
    <x v="2"/>
  </r>
  <r>
    <x v="25"/>
    <x v="8"/>
    <n v="-0.28000000000000003"/>
    <x v="2"/>
  </r>
  <r>
    <x v="26"/>
    <x v="9"/>
    <n v="-131042.87"/>
    <x v="2"/>
  </r>
  <r>
    <x v="26"/>
    <x v="9"/>
    <n v="-873619.13"/>
    <x v="2"/>
  </r>
  <r>
    <x v="27"/>
    <x v="10"/>
    <n v="-0.23"/>
    <x v="2"/>
  </r>
  <r>
    <x v="27"/>
    <x v="10"/>
    <n v="-1.1000000000000001"/>
    <x v="2"/>
  </r>
  <r>
    <x v="27"/>
    <x v="10"/>
    <n v="-188400.36"/>
    <x v="2"/>
  </r>
  <r>
    <x v="27"/>
    <x v="10"/>
    <n v="-1256002.3700000001"/>
    <x v="2"/>
  </r>
  <r>
    <x v="28"/>
    <x v="11"/>
    <n v="-3652.61"/>
    <x v="2"/>
  </r>
  <r>
    <x v="28"/>
    <x v="11"/>
    <n v="-24350.76"/>
    <x v="2"/>
  </r>
  <r>
    <x v="29"/>
    <x v="11"/>
    <n v="-104634"/>
    <x v="2"/>
  </r>
  <r>
    <x v="29"/>
    <x v="11"/>
    <n v="-21973.14"/>
    <x v="2"/>
  </r>
  <r>
    <x v="30"/>
    <x v="11"/>
    <n v="-596690.96"/>
    <x v="2"/>
  </r>
  <r>
    <x v="30"/>
    <x v="11"/>
    <n v="-2841385.5"/>
    <x v="2"/>
  </r>
  <r>
    <x v="31"/>
    <x v="12"/>
    <n v="-3849.88"/>
    <x v="2"/>
  </r>
  <r>
    <x v="31"/>
    <x v="12"/>
    <n v="-25665.85"/>
    <x v="2"/>
  </r>
  <r>
    <x v="32"/>
    <x v="13"/>
    <n v="-1018084.6"/>
    <x v="2"/>
  </r>
  <r>
    <x v="32"/>
    <x v="13"/>
    <n v="-213797.77"/>
    <x v="2"/>
  </r>
  <r>
    <x v="32"/>
    <x v="13"/>
    <n v="-0.6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52" firstHeaderRow="1" firstDataRow="2" firstDataCol="1"/>
  <pivotFields count="4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Row" showAll="0">
      <items count="15">
        <item x="6"/>
        <item x="12"/>
        <item x="3"/>
        <item x="7"/>
        <item x="1"/>
        <item x="9"/>
        <item x="11"/>
        <item x="13"/>
        <item x="0"/>
        <item x="8"/>
        <item x="5"/>
        <item x="2"/>
        <item x="4"/>
        <item x="10"/>
        <item t="default"/>
      </items>
    </pivotField>
    <pivotField dataField="1" numFmtId="4" showAll="0"/>
    <pivotField axis="axisCol" showAll="0">
      <items count="4">
        <item x="0"/>
        <item x="2"/>
        <item x="1"/>
        <item t="default"/>
      </items>
    </pivotField>
  </pivotFields>
  <rowFields count="2">
    <field x="1"/>
    <field x="0"/>
  </rowFields>
  <rowItems count="48">
    <i>
      <x/>
    </i>
    <i r="1">
      <x v="9"/>
    </i>
    <i>
      <x v="1"/>
    </i>
    <i r="1">
      <x v="31"/>
    </i>
    <i>
      <x v="2"/>
    </i>
    <i r="1">
      <x v="5"/>
    </i>
    <i r="1">
      <x v="12"/>
    </i>
    <i r="1">
      <x v="13"/>
    </i>
    <i>
      <x v="3"/>
    </i>
    <i r="1">
      <x v="10"/>
    </i>
    <i>
      <x v="4"/>
    </i>
    <i r="1">
      <x v="1"/>
    </i>
    <i>
      <x v="5"/>
    </i>
    <i r="1">
      <x v="26"/>
    </i>
    <i>
      <x v="6"/>
    </i>
    <i r="1">
      <x v="28"/>
    </i>
    <i r="1">
      <x v="29"/>
    </i>
    <i r="1">
      <x v="30"/>
    </i>
    <i>
      <x v="7"/>
    </i>
    <i r="1">
      <x v="32"/>
    </i>
    <i>
      <x v="8"/>
    </i>
    <i r="1">
      <x/>
    </i>
    <i>
      <x v="9"/>
    </i>
    <i r="1">
      <x v="24"/>
    </i>
    <i r="1">
      <x v="25"/>
    </i>
    <i>
      <x v="10"/>
    </i>
    <i r="1">
      <x v="7"/>
    </i>
    <i r="1">
      <x v="8"/>
    </i>
    <i r="1">
      <x v="11"/>
    </i>
    <i>
      <x v="11"/>
    </i>
    <i r="1">
      <x v="2"/>
    </i>
    <i r="1">
      <x v="3"/>
    </i>
    <i r="1">
      <x v="4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2"/>
    </i>
    <i r="1">
      <x v="6"/>
    </i>
    <i r="1">
      <x v="16"/>
    </i>
    <i>
      <x v="13"/>
    </i>
    <i r="1">
      <x v="27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58">
    <format dxfId="60">
      <pivotArea outline="0" collapsedLevelsAreSubtotals="1" fieldPosition="0"/>
    </format>
    <format dxfId="59">
      <pivotArea field="3" type="button" dataOnly="0" labelOnly="1" outline="0" axis="axisCol" fieldPosition="0"/>
    </format>
    <format dxfId="58">
      <pivotArea type="topRight" dataOnly="0" labelOnly="1" outline="0" fieldPosition="0"/>
    </format>
    <format dxfId="57">
      <pivotArea dataOnly="0" labelOnly="1" fieldPosition="0">
        <references count="1">
          <reference field="3" count="0"/>
        </references>
      </pivotArea>
    </format>
    <format dxfId="56">
      <pivotArea dataOnly="0" labelOnly="1" grandCol="1" outline="0" fieldPosition="0"/>
    </format>
    <format dxfId="55">
      <pivotArea dataOnly="0" labelOnly="1" fieldPosition="0">
        <references count="1">
          <reference field="3" count="0"/>
        </references>
      </pivotArea>
    </format>
    <format dxfId="54">
      <pivotArea dataOnly="0" labelOnly="1" grandCol="1" outline="0" fieldPosition="0"/>
    </format>
    <format dxfId="53">
      <pivotArea outline="0" collapsedLevelsAreSubtotals="1" fieldPosition="0"/>
    </format>
    <format dxfId="52">
      <pivotArea field="1" type="button" dataOnly="0" labelOnly="1" outline="0" axis="axisRow" fieldPosition="0"/>
    </format>
    <format dxfId="51">
      <pivotArea dataOnly="0" labelOnly="1" fieldPosition="0">
        <references count="1">
          <reference field="1" count="0"/>
        </references>
      </pivotArea>
    </format>
    <format dxfId="50">
      <pivotArea dataOnly="0" labelOnly="1" grandRow="1" outline="0" fieldPosition="0"/>
    </format>
    <format dxfId="49">
      <pivotArea dataOnly="0" labelOnly="1" fieldPosition="0">
        <references count="2">
          <reference field="0" count="0"/>
          <reference field="1" count="1" selected="0">
            <x v="0"/>
          </reference>
        </references>
      </pivotArea>
    </format>
    <format dxfId="48">
      <pivotArea dataOnly="0" labelOnly="1" fieldPosition="0">
        <references count="1">
          <reference field="3" count="0"/>
        </references>
      </pivotArea>
    </format>
    <format dxfId="47">
      <pivotArea dataOnly="0" labelOnly="1" grandCol="1" outline="0" fieldPosition="0"/>
    </format>
    <format dxfId="46">
      <pivotArea dataOnly="0" outline="0" fieldPosition="0">
        <references count="1">
          <reference field="3" count="1">
            <x v="0"/>
          </reference>
        </references>
      </pivotArea>
    </format>
    <format dxfId="45">
      <pivotArea dataOnly="0" outline="0" fieldPosition="0">
        <references count="1">
          <reference field="3" count="1">
            <x v="1"/>
          </reference>
        </references>
      </pivotArea>
    </format>
    <format dxfId="44">
      <pivotArea dataOnly="0" outline="0" fieldPosition="0">
        <references count="1">
          <reference field="3" count="1">
            <x v="2"/>
          </reference>
        </references>
      </pivotArea>
    </format>
    <format dxfId="43">
      <pivotArea field="1" type="button" dataOnly="0" labelOnly="1" outline="0" axis="axisRow" fieldPosition="0"/>
    </format>
    <format dxfId="42">
      <pivotArea dataOnly="0" labelOnly="1" fieldPosition="0">
        <references count="1">
          <reference field="3" count="0"/>
        </references>
      </pivotArea>
    </format>
    <format dxfId="41">
      <pivotArea dataOnly="0" labelOnly="1" grandCol="1" outline="0" fieldPosition="0"/>
    </format>
    <format dxfId="40">
      <pivotArea dataOnly="0" labelOnly="1" fieldPosition="0">
        <references count="1">
          <reference field="0" count="0"/>
        </references>
      </pivotArea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fieldPosition="0">
        <references count="1">
          <reference field="1" count="0"/>
        </references>
      </pivotArea>
    </format>
    <format dxfId="37">
      <pivotArea collapsedLevelsAreSubtotals="1" fieldPosition="0">
        <references count="1">
          <reference field="1" count="1">
            <x v="0"/>
          </reference>
        </references>
      </pivotArea>
    </format>
    <format dxfId="36">
      <pivotArea collapsedLevelsAreSubtotals="1" fieldPosition="0">
        <references count="1">
          <reference field="1" count="1">
            <x v="0"/>
          </reference>
        </references>
      </pivotArea>
    </format>
    <format dxfId="35">
      <pivotArea collapsedLevelsAreSubtotals="1" fieldPosition="0">
        <references count="1">
          <reference field="1" count="1">
            <x v="1"/>
          </reference>
        </references>
      </pivotArea>
    </format>
    <format dxfId="34">
      <pivotArea collapsedLevelsAreSubtotals="1" fieldPosition="0">
        <references count="1">
          <reference field="1" count="1">
            <x v="1"/>
          </reference>
        </references>
      </pivotArea>
    </format>
    <format dxfId="33">
      <pivotArea collapsedLevelsAreSubtotals="1" fieldPosition="0">
        <references count="1">
          <reference field="1" count="1">
            <x v="2"/>
          </reference>
        </references>
      </pivotArea>
    </format>
    <format dxfId="32">
      <pivotArea collapsedLevelsAreSubtotals="1" fieldPosition="0">
        <references count="1">
          <reference field="1" count="1">
            <x v="2"/>
          </reference>
        </references>
      </pivotArea>
    </format>
    <format dxfId="31">
      <pivotArea collapsedLevelsAreSubtotals="1" fieldPosition="0">
        <references count="1">
          <reference field="1" count="1">
            <x v="3"/>
          </reference>
        </references>
      </pivotArea>
    </format>
    <format dxfId="30">
      <pivotArea collapsedLevelsAreSubtotals="1" fieldPosition="0">
        <references count="1">
          <reference field="1" count="1">
            <x v="3"/>
          </reference>
        </references>
      </pivotArea>
    </format>
    <format dxfId="29">
      <pivotArea collapsedLevelsAreSubtotals="1" fieldPosition="0">
        <references count="1">
          <reference field="1" count="1">
            <x v="4"/>
          </reference>
        </references>
      </pivotArea>
    </format>
    <format dxfId="28">
      <pivotArea collapsedLevelsAreSubtotals="1" fieldPosition="0">
        <references count="1">
          <reference field="1" count="1">
            <x v="4"/>
          </reference>
        </references>
      </pivotArea>
    </format>
    <format dxfId="27">
      <pivotArea collapsedLevelsAreSubtotals="1" fieldPosition="0">
        <references count="1">
          <reference field="1" count="1">
            <x v="5"/>
          </reference>
        </references>
      </pivotArea>
    </format>
    <format dxfId="26">
      <pivotArea collapsedLevelsAreSubtotals="1" fieldPosition="0">
        <references count="1">
          <reference field="1" count="1">
            <x v="5"/>
          </reference>
        </references>
      </pivotArea>
    </format>
    <format dxfId="25">
      <pivotArea collapsedLevelsAreSubtotals="1" fieldPosition="0">
        <references count="1">
          <reference field="1" count="1">
            <x v="6"/>
          </reference>
        </references>
      </pivotArea>
    </format>
    <format dxfId="24">
      <pivotArea collapsedLevelsAreSubtotals="1" fieldPosition="0">
        <references count="1">
          <reference field="1" count="1">
            <x v="6"/>
          </reference>
        </references>
      </pivotArea>
    </format>
    <format dxfId="23">
      <pivotArea collapsedLevelsAreSubtotals="1" fieldPosition="0">
        <references count="1">
          <reference field="1" count="1">
            <x v="7"/>
          </reference>
        </references>
      </pivotArea>
    </format>
    <format dxfId="22">
      <pivotArea collapsedLevelsAreSubtotals="1" fieldPosition="0">
        <references count="1">
          <reference field="1" count="1">
            <x v="7"/>
          </reference>
        </references>
      </pivotArea>
    </format>
    <format dxfId="21">
      <pivotArea collapsedLevelsAreSubtotals="1" fieldPosition="0">
        <references count="1">
          <reference field="1" count="1">
            <x v="8"/>
          </reference>
        </references>
      </pivotArea>
    </format>
    <format dxfId="20">
      <pivotArea collapsedLevelsAreSubtotals="1" fieldPosition="0">
        <references count="1">
          <reference field="1" count="1">
            <x v="8"/>
          </reference>
        </references>
      </pivotArea>
    </format>
    <format dxfId="19">
      <pivotArea collapsedLevelsAreSubtotals="1" fieldPosition="0">
        <references count="1">
          <reference field="1" count="1">
            <x v="9"/>
          </reference>
        </references>
      </pivotArea>
    </format>
    <format dxfId="18">
      <pivotArea collapsedLevelsAreSubtotals="1" fieldPosition="0">
        <references count="1">
          <reference field="1" count="1">
            <x v="9"/>
          </reference>
        </references>
      </pivotArea>
    </format>
    <format dxfId="17">
      <pivotArea collapsedLevelsAreSubtotals="1" fieldPosition="0">
        <references count="1">
          <reference field="1" count="1">
            <x v="10"/>
          </reference>
        </references>
      </pivotArea>
    </format>
    <format dxfId="16">
      <pivotArea collapsedLevelsAreSubtotals="1" fieldPosition="0">
        <references count="1">
          <reference field="1" count="1">
            <x v="10"/>
          </reference>
        </references>
      </pivotArea>
    </format>
    <format dxfId="15">
      <pivotArea collapsedLevelsAreSubtotals="1" fieldPosition="0">
        <references count="1">
          <reference field="1" count="1">
            <x v="11"/>
          </reference>
        </references>
      </pivotArea>
    </format>
    <format dxfId="14">
      <pivotArea collapsedLevelsAreSubtotals="1" fieldPosition="0">
        <references count="1">
          <reference field="1" count="1">
            <x v="11"/>
          </reference>
        </references>
      </pivotArea>
    </format>
    <format dxfId="13">
      <pivotArea collapsedLevelsAreSubtotals="1" fieldPosition="0">
        <references count="1">
          <reference field="1" count="1">
            <x v="12"/>
          </reference>
        </references>
      </pivotArea>
    </format>
    <format dxfId="12">
      <pivotArea collapsedLevelsAreSubtotals="1" fieldPosition="0">
        <references count="1">
          <reference field="1" count="1">
            <x v="12"/>
          </reference>
        </references>
      </pivotArea>
    </format>
    <format dxfId="11">
      <pivotArea collapsedLevelsAreSubtotals="1" fieldPosition="0">
        <references count="1">
          <reference field="1" count="1">
            <x v="13"/>
          </reference>
        </references>
      </pivotArea>
    </format>
    <format dxfId="10">
      <pivotArea collapsedLevelsAreSubtotals="1" fieldPosition="0">
        <references count="1">
          <reference field="1" count="1">
            <x v="13"/>
          </reference>
        </references>
      </pivotArea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type="origin" dataOnly="0" labelOnly="1" outline="0" fieldPosition="0"/>
    </format>
    <format dxfId="3">
      <pivotArea field="3" type="button" dataOnly="0" labelOnly="1" outline="0" axis="axisCol" fieldPosition="0"/>
    </format>
    <format dxfId="1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zoomScaleNormal="100" workbookViewId="0">
      <selection activeCell="I23" sqref="I23"/>
    </sheetView>
  </sheetViews>
  <sheetFormatPr defaultRowHeight="12.75"/>
  <cols>
    <col min="1" max="1" width="36.140625" customWidth="1"/>
    <col min="2" max="2" width="13.28515625" style="6" customWidth="1"/>
    <col min="3" max="3" width="12.28515625" style="6" bestFit="1" customWidth="1"/>
    <col min="4" max="4" width="13.28515625" style="6" customWidth="1"/>
    <col min="5" max="5" width="14.7109375" style="6" bestFit="1" customWidth="1"/>
  </cols>
  <sheetData>
    <row r="1" spans="1:5" s="26" customFormat="1" ht="15.75">
      <c r="A1" s="23" t="s">
        <v>55</v>
      </c>
      <c r="B1"/>
      <c r="C1" s="6"/>
      <c r="D1" s="24" t="s">
        <v>56</v>
      </c>
      <c r="E1" s="25"/>
    </row>
    <row r="2" spans="1:5" ht="13.5" thickBot="1"/>
    <row r="3" spans="1:5" ht="13.5" thickBot="1">
      <c r="A3" s="34" t="s">
        <v>53</v>
      </c>
      <c r="B3" s="35" t="s">
        <v>54</v>
      </c>
      <c r="C3" s="36"/>
      <c r="D3" s="36"/>
      <c r="E3" s="37"/>
    </row>
    <row r="4" spans="1:5" ht="13.5" thickBot="1">
      <c r="A4" s="31" t="s">
        <v>51</v>
      </c>
      <c r="B4" s="32">
        <v>50113300</v>
      </c>
      <c r="C4" s="32">
        <v>50115300</v>
      </c>
      <c r="D4" s="32">
        <v>50490360</v>
      </c>
      <c r="E4" s="33" t="s">
        <v>52</v>
      </c>
    </row>
    <row r="5" spans="1:5" ht="13.5" thickBot="1">
      <c r="A5" s="15" t="s">
        <v>14</v>
      </c>
      <c r="B5" s="16">
        <v>-119413.8</v>
      </c>
      <c r="C5" s="16"/>
      <c r="D5" s="16"/>
      <c r="E5" s="17">
        <v>-119413.8</v>
      </c>
    </row>
    <row r="6" spans="1:5" ht="13.5" thickBot="1">
      <c r="A6" s="11" t="s">
        <v>13</v>
      </c>
      <c r="B6" s="18">
        <v>-119413.8</v>
      </c>
      <c r="C6" s="18"/>
      <c r="D6" s="18"/>
      <c r="E6" s="19">
        <v>-119413.8</v>
      </c>
    </row>
    <row r="7" spans="1:5" ht="13.5" thickBot="1">
      <c r="A7" s="15" t="s">
        <v>36</v>
      </c>
      <c r="B7" s="16"/>
      <c r="C7" s="16">
        <v>-29515.73</v>
      </c>
      <c r="D7" s="16"/>
      <c r="E7" s="17">
        <v>-29515.73</v>
      </c>
    </row>
    <row r="8" spans="1:5" ht="13.5" thickBot="1">
      <c r="A8" s="11" t="s">
        <v>35</v>
      </c>
      <c r="B8" s="18"/>
      <c r="C8" s="18">
        <v>-29515.73</v>
      </c>
      <c r="D8" s="18"/>
      <c r="E8" s="19">
        <v>-29515.73</v>
      </c>
    </row>
    <row r="9" spans="1:5" ht="13.5" thickBot="1">
      <c r="A9" s="15" t="s">
        <v>19</v>
      </c>
      <c r="B9" s="16">
        <v>-62641.98</v>
      </c>
      <c r="C9" s="16"/>
      <c r="D9" s="16">
        <v>-338124.47000000003</v>
      </c>
      <c r="E9" s="17">
        <v>-400766.45000000007</v>
      </c>
    </row>
    <row r="10" spans="1:5">
      <c r="A10" s="12" t="s">
        <v>41</v>
      </c>
      <c r="B10" s="9"/>
      <c r="C10" s="9"/>
      <c r="D10" s="9">
        <v>-7977.78</v>
      </c>
      <c r="E10" s="10">
        <v>-7977.78</v>
      </c>
    </row>
    <row r="11" spans="1:5">
      <c r="A11" s="13" t="s">
        <v>18</v>
      </c>
      <c r="B11" s="7">
        <v>-33448.15</v>
      </c>
      <c r="C11" s="7"/>
      <c r="D11" s="7">
        <v>-8602.85</v>
      </c>
      <c r="E11" s="8">
        <v>-42051</v>
      </c>
    </row>
    <row r="12" spans="1:5" ht="13.5" thickBot="1">
      <c r="A12" s="14" t="s">
        <v>20</v>
      </c>
      <c r="B12" s="20">
        <v>-29193.83</v>
      </c>
      <c r="C12" s="20"/>
      <c r="D12" s="20">
        <v>-321543.84000000003</v>
      </c>
      <c r="E12" s="21">
        <v>-350737.67000000004</v>
      </c>
    </row>
    <row r="13" spans="1:5" ht="13.5" thickBot="1">
      <c r="A13" s="15" t="s">
        <v>16</v>
      </c>
      <c r="B13" s="16">
        <v>-439640</v>
      </c>
      <c r="C13" s="16"/>
      <c r="D13" s="16"/>
      <c r="E13" s="17">
        <v>-439640</v>
      </c>
    </row>
    <row r="14" spans="1:5" ht="13.5" thickBot="1">
      <c r="A14" s="11" t="s">
        <v>15</v>
      </c>
      <c r="B14" s="18">
        <v>-439640</v>
      </c>
      <c r="C14" s="18"/>
      <c r="D14" s="18"/>
      <c r="E14" s="19">
        <v>-439640</v>
      </c>
    </row>
    <row r="15" spans="1:5" ht="13.5" thickBot="1">
      <c r="A15" s="15" t="s">
        <v>6</v>
      </c>
      <c r="B15" s="16">
        <v>-71148</v>
      </c>
      <c r="C15" s="16"/>
      <c r="D15" s="16"/>
      <c r="E15" s="17">
        <v>-71148</v>
      </c>
    </row>
    <row r="16" spans="1:5" ht="13.5" thickBot="1">
      <c r="A16" s="11" t="s">
        <v>5</v>
      </c>
      <c r="B16" s="18">
        <v>-71148</v>
      </c>
      <c r="C16" s="18"/>
      <c r="D16" s="18"/>
      <c r="E16" s="19">
        <v>-71148</v>
      </c>
    </row>
    <row r="17" spans="1:5" ht="13.5" thickBot="1">
      <c r="A17" s="15" t="s">
        <v>28</v>
      </c>
      <c r="B17" s="16"/>
      <c r="C17" s="16">
        <v>-1004662</v>
      </c>
      <c r="D17" s="16"/>
      <c r="E17" s="17">
        <v>-1004662</v>
      </c>
    </row>
    <row r="18" spans="1:5" ht="13.5" thickBot="1">
      <c r="A18" s="11" t="s">
        <v>27</v>
      </c>
      <c r="B18" s="18"/>
      <c r="C18" s="18">
        <v>-1004662</v>
      </c>
      <c r="D18" s="18"/>
      <c r="E18" s="19">
        <v>-1004662</v>
      </c>
    </row>
    <row r="19" spans="1:5" ht="13.5" thickBot="1">
      <c r="A19" s="15" t="s">
        <v>32</v>
      </c>
      <c r="B19" s="16"/>
      <c r="C19" s="16">
        <v>-3592686.9699999997</v>
      </c>
      <c r="D19" s="16"/>
      <c r="E19" s="17">
        <v>-3592686.9699999997</v>
      </c>
    </row>
    <row r="20" spans="1:5">
      <c r="A20" s="12" t="s">
        <v>31</v>
      </c>
      <c r="B20" s="9"/>
      <c r="C20" s="9">
        <v>-28003.37</v>
      </c>
      <c r="D20" s="9"/>
      <c r="E20" s="10">
        <v>-28003.37</v>
      </c>
    </row>
    <row r="21" spans="1:5">
      <c r="A21" s="13" t="s">
        <v>33</v>
      </c>
      <c r="B21" s="7"/>
      <c r="C21" s="7">
        <v>-126607.14</v>
      </c>
      <c r="D21" s="7"/>
      <c r="E21" s="8">
        <v>-126607.14</v>
      </c>
    </row>
    <row r="22" spans="1:5" ht="13.5" thickBot="1">
      <c r="A22" s="14" t="s">
        <v>34</v>
      </c>
      <c r="B22" s="20"/>
      <c r="C22" s="20">
        <v>-3438076.46</v>
      </c>
      <c r="D22" s="20"/>
      <c r="E22" s="21">
        <v>-3438076.46</v>
      </c>
    </row>
    <row r="23" spans="1:5" ht="13.5" thickBot="1">
      <c r="A23" s="15" t="s">
        <v>38</v>
      </c>
      <c r="B23" s="16"/>
      <c r="C23" s="16">
        <v>-1231882.9999999998</v>
      </c>
      <c r="D23" s="16"/>
      <c r="E23" s="17">
        <v>-1231882.9999999998</v>
      </c>
    </row>
    <row r="24" spans="1:5" ht="13.5" thickBot="1">
      <c r="A24" s="11" t="s">
        <v>37</v>
      </c>
      <c r="B24" s="18"/>
      <c r="C24" s="18">
        <v>-1231882.9999999998</v>
      </c>
      <c r="D24" s="18"/>
      <c r="E24" s="19">
        <v>-1231882.9999999998</v>
      </c>
    </row>
    <row r="25" spans="1:5" ht="13.5" thickBot="1">
      <c r="A25" s="15" t="s">
        <v>4</v>
      </c>
      <c r="B25" s="16">
        <v>-1470983.8</v>
      </c>
      <c r="C25" s="16"/>
      <c r="D25" s="16"/>
      <c r="E25" s="17">
        <v>-1470983.8</v>
      </c>
    </row>
    <row r="26" spans="1:5" ht="13.5" thickBot="1">
      <c r="A26" s="11" t="s">
        <v>3</v>
      </c>
      <c r="B26" s="18">
        <v>-1470983.8</v>
      </c>
      <c r="C26" s="18"/>
      <c r="D26" s="18"/>
      <c r="E26" s="19">
        <v>-1470983.8</v>
      </c>
    </row>
    <row r="27" spans="1:5" ht="13.5" thickBot="1">
      <c r="A27" s="15" t="s">
        <v>25</v>
      </c>
      <c r="B27" s="16"/>
      <c r="C27" s="16">
        <v>-1650407</v>
      </c>
      <c r="D27" s="16"/>
      <c r="E27" s="17">
        <v>-1650407</v>
      </c>
    </row>
    <row r="28" spans="1:5">
      <c r="A28" s="12" t="s">
        <v>24</v>
      </c>
      <c r="B28" s="9"/>
      <c r="C28" s="9">
        <v>-974447</v>
      </c>
      <c r="D28" s="9"/>
      <c r="E28" s="10">
        <v>-974447</v>
      </c>
    </row>
    <row r="29" spans="1:5" ht="13.5" thickBot="1">
      <c r="A29" s="14" t="s">
        <v>26</v>
      </c>
      <c r="B29" s="20"/>
      <c r="C29" s="20">
        <v>-675960.00000000012</v>
      </c>
      <c r="D29" s="20"/>
      <c r="E29" s="21">
        <v>-675960.00000000012</v>
      </c>
    </row>
    <row r="30" spans="1:5" ht="13.5" thickBot="1">
      <c r="A30" s="15" t="s">
        <v>12</v>
      </c>
      <c r="B30" s="16">
        <v>-98340.17</v>
      </c>
      <c r="C30" s="16"/>
      <c r="D30" s="16">
        <v>-451068.64999999997</v>
      </c>
      <c r="E30" s="17">
        <v>-549408.82000000007</v>
      </c>
    </row>
    <row r="31" spans="1:5">
      <c r="A31" s="12" t="s">
        <v>11</v>
      </c>
      <c r="B31" s="9">
        <v>-1181.73</v>
      </c>
      <c r="C31" s="9"/>
      <c r="D31" s="9">
        <v>-454.27</v>
      </c>
      <c r="E31" s="10">
        <v>-1636</v>
      </c>
    </row>
    <row r="32" spans="1:5">
      <c r="A32" s="13" t="s">
        <v>42</v>
      </c>
      <c r="B32" s="7"/>
      <c r="C32" s="7"/>
      <c r="D32" s="7">
        <v>-3684.53</v>
      </c>
      <c r="E32" s="8">
        <v>-3684.53</v>
      </c>
    </row>
    <row r="33" spans="1:5" ht="13.5" thickBot="1">
      <c r="A33" s="14" t="s">
        <v>17</v>
      </c>
      <c r="B33" s="20">
        <v>-97158.44</v>
      </c>
      <c r="C33" s="20"/>
      <c r="D33" s="20">
        <v>-446929.85</v>
      </c>
      <c r="E33" s="21">
        <v>-544088.29</v>
      </c>
    </row>
    <row r="34" spans="1:5" ht="13.5" thickBot="1">
      <c r="A34" s="15" t="s">
        <v>8</v>
      </c>
      <c r="B34" s="16">
        <v>-380108.24</v>
      </c>
      <c r="C34" s="16"/>
      <c r="D34" s="16">
        <v>-688116.66999999993</v>
      </c>
      <c r="E34" s="17">
        <v>-1068224.9100000001</v>
      </c>
    </row>
    <row r="35" spans="1:5">
      <c r="A35" s="12" t="s">
        <v>39</v>
      </c>
      <c r="B35" s="9"/>
      <c r="C35" s="9"/>
      <c r="D35" s="9">
        <v>-189588.43000000002</v>
      </c>
      <c r="E35" s="10">
        <v>-189588.43000000002</v>
      </c>
    </row>
    <row r="36" spans="1:5">
      <c r="A36" s="13" t="s">
        <v>40</v>
      </c>
      <c r="B36" s="7"/>
      <c r="C36" s="7"/>
      <c r="D36" s="7">
        <v>-6075</v>
      </c>
      <c r="E36" s="8">
        <v>-6075</v>
      </c>
    </row>
    <row r="37" spans="1:5">
      <c r="A37" s="13" t="s">
        <v>7</v>
      </c>
      <c r="B37" s="7">
        <v>-2529.81</v>
      </c>
      <c r="C37" s="7"/>
      <c r="D37" s="7">
        <v>-2443.94</v>
      </c>
      <c r="E37" s="8">
        <v>-4973.75</v>
      </c>
    </row>
    <row r="38" spans="1:5">
      <c r="A38" s="13" t="s">
        <v>43</v>
      </c>
      <c r="B38" s="7"/>
      <c r="C38" s="7"/>
      <c r="D38" s="7">
        <v>-146907.74000000002</v>
      </c>
      <c r="E38" s="8">
        <v>-146907.74000000002</v>
      </c>
    </row>
    <row r="39" spans="1:5">
      <c r="A39" s="13" t="s">
        <v>21</v>
      </c>
      <c r="B39" s="7">
        <v>-15142.23</v>
      </c>
      <c r="C39" s="7"/>
      <c r="D39" s="7">
        <v>-123.68</v>
      </c>
      <c r="E39" s="8">
        <v>-15265.91</v>
      </c>
    </row>
    <row r="40" spans="1:5">
      <c r="A40" s="13" t="s">
        <v>45</v>
      </c>
      <c r="B40" s="7"/>
      <c r="C40" s="7"/>
      <c r="D40" s="7">
        <v>-65253.05</v>
      </c>
      <c r="E40" s="8">
        <v>-65253.05</v>
      </c>
    </row>
    <row r="41" spans="1:5">
      <c r="A41" s="13" t="s">
        <v>22</v>
      </c>
      <c r="B41" s="7">
        <v>-132500.41</v>
      </c>
      <c r="C41" s="7"/>
      <c r="D41" s="7"/>
      <c r="E41" s="8">
        <v>-132500.41</v>
      </c>
    </row>
    <row r="42" spans="1:5">
      <c r="A42" s="13" t="s">
        <v>46</v>
      </c>
      <c r="B42" s="7"/>
      <c r="C42" s="7"/>
      <c r="D42" s="7">
        <v>-217561.64</v>
      </c>
      <c r="E42" s="8">
        <v>-217561.64</v>
      </c>
    </row>
    <row r="43" spans="1:5">
      <c r="A43" s="13" t="s">
        <v>23</v>
      </c>
      <c r="B43" s="7">
        <v>-229935.79</v>
      </c>
      <c r="C43" s="7"/>
      <c r="D43" s="7">
        <v>-51628.46</v>
      </c>
      <c r="E43" s="8">
        <v>-281564.25</v>
      </c>
    </row>
    <row r="44" spans="1:5">
      <c r="A44" s="13" t="s">
        <v>47</v>
      </c>
      <c r="B44" s="7"/>
      <c r="C44" s="7"/>
      <c r="D44" s="7">
        <v>-5316</v>
      </c>
      <c r="E44" s="8">
        <v>-5316</v>
      </c>
    </row>
    <row r="45" spans="1:5">
      <c r="A45" s="13" t="s">
        <v>48</v>
      </c>
      <c r="B45" s="7"/>
      <c r="C45" s="7"/>
      <c r="D45" s="7">
        <v>-3160.47</v>
      </c>
      <c r="E45" s="8">
        <v>-3160.47</v>
      </c>
    </row>
    <row r="46" spans="1:5" ht="13.5" thickBot="1">
      <c r="A46" s="14" t="s">
        <v>49</v>
      </c>
      <c r="B46" s="20"/>
      <c r="C46" s="20"/>
      <c r="D46" s="20">
        <v>-58.26</v>
      </c>
      <c r="E46" s="21">
        <v>-58.26</v>
      </c>
    </row>
    <row r="47" spans="1:5" ht="13.5" thickBot="1">
      <c r="A47" s="15" t="s">
        <v>10</v>
      </c>
      <c r="B47" s="16">
        <v>-94985.93</v>
      </c>
      <c r="C47" s="16"/>
      <c r="D47" s="16">
        <v>-246.46</v>
      </c>
      <c r="E47" s="17">
        <v>-95232.39</v>
      </c>
    </row>
    <row r="48" spans="1:5">
      <c r="A48" s="12" t="s">
        <v>9</v>
      </c>
      <c r="B48" s="9">
        <v>-94985.93</v>
      </c>
      <c r="C48" s="9"/>
      <c r="D48" s="9"/>
      <c r="E48" s="10">
        <v>-94985.93</v>
      </c>
    </row>
    <row r="49" spans="1:5" ht="13.5" thickBot="1">
      <c r="A49" s="14" t="s">
        <v>44</v>
      </c>
      <c r="B49" s="20"/>
      <c r="C49" s="20"/>
      <c r="D49" s="20">
        <v>-246.46</v>
      </c>
      <c r="E49" s="21">
        <v>-246.46</v>
      </c>
    </row>
    <row r="50" spans="1:5" ht="13.5" thickBot="1">
      <c r="A50" s="15" t="s">
        <v>30</v>
      </c>
      <c r="B50" s="16"/>
      <c r="C50" s="16">
        <v>-1444404.06</v>
      </c>
      <c r="D50" s="16"/>
      <c r="E50" s="17">
        <v>-1444404.06</v>
      </c>
    </row>
    <row r="51" spans="1:5" ht="13.5" thickBot="1">
      <c r="A51" s="22" t="s">
        <v>29</v>
      </c>
      <c r="B51" s="18"/>
      <c r="C51" s="18">
        <v>-1444404.06</v>
      </c>
      <c r="D51" s="18"/>
      <c r="E51" s="19">
        <v>-1444404.06</v>
      </c>
    </row>
    <row r="52" spans="1:5" ht="13.5" thickBot="1">
      <c r="A52" s="28" t="s">
        <v>52</v>
      </c>
      <c r="B52" s="29">
        <v>-2737261.9200000004</v>
      </c>
      <c r="C52" s="29">
        <v>-8953558.7599999998</v>
      </c>
      <c r="D52" s="29">
        <v>-1477556.25</v>
      </c>
      <c r="E52" s="30">
        <v>-13168376.930000003</v>
      </c>
    </row>
    <row r="54" spans="1:5">
      <c r="A54" s="27" t="s">
        <v>58</v>
      </c>
    </row>
    <row r="55" spans="1:5">
      <c r="A55" s="27" t="s">
        <v>57</v>
      </c>
    </row>
  </sheetData>
  <pageMargins left="0.7" right="0.7" top="0.78740157499999996" bottom="0.78740157499999996" header="0.3" footer="0.3"/>
  <pageSetup paperSize="9" scale="9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3"/>
  <sheetViews>
    <sheetView workbookViewId="0">
      <selection sqref="A1:D72"/>
    </sheetView>
  </sheetViews>
  <sheetFormatPr defaultColWidth="11.42578125" defaultRowHeight="12.75" customHeight="1"/>
  <cols>
    <col min="1" max="1" width="19.7109375" style="1" bestFit="1" customWidth="1"/>
    <col min="2" max="2" width="32.140625" style="1" bestFit="1" customWidth="1"/>
    <col min="3" max="3" width="12.85546875" style="2" bestFit="1" customWidth="1"/>
    <col min="4" max="4" width="9" style="1" bestFit="1" customWidth="1"/>
    <col min="5" max="16384" width="11.42578125" style="1"/>
  </cols>
  <sheetData>
    <row r="1" spans="1:4" s="4" customFormat="1" ht="12.75" customHeight="1">
      <c r="A1" s="4" t="s">
        <v>0</v>
      </c>
      <c r="B1" s="4" t="s">
        <v>1</v>
      </c>
      <c r="C1" s="5" t="s">
        <v>2</v>
      </c>
      <c r="D1" s="4" t="s">
        <v>50</v>
      </c>
    </row>
    <row r="2" spans="1:4" ht="12.75" customHeight="1">
      <c r="A2" s="1" t="s">
        <v>3</v>
      </c>
      <c r="B2" s="1" t="s">
        <v>4</v>
      </c>
      <c r="C2" s="3">
        <v>-133725.79999999999</v>
      </c>
      <c r="D2" s="1">
        <v>50113300</v>
      </c>
    </row>
    <row r="3" spans="1:4" ht="12.75" customHeight="1">
      <c r="A3" s="1" t="s">
        <v>3</v>
      </c>
      <c r="B3" s="1" t="s">
        <v>4</v>
      </c>
      <c r="C3" s="3">
        <v>-1337258</v>
      </c>
      <c r="D3" s="1">
        <v>50113300</v>
      </c>
    </row>
    <row r="4" spans="1:4" ht="12.75" customHeight="1">
      <c r="A4" s="1" t="s">
        <v>5</v>
      </c>
      <c r="B4" s="1" t="s">
        <v>6</v>
      </c>
      <c r="C4" s="3">
        <v>-1008</v>
      </c>
      <c r="D4" s="1">
        <v>50113300</v>
      </c>
    </row>
    <row r="5" spans="1:4" ht="12.75" customHeight="1">
      <c r="A5" s="1" t="s">
        <v>5</v>
      </c>
      <c r="B5" s="1" t="s">
        <v>6</v>
      </c>
      <c r="C5" s="3">
        <v>-59400</v>
      </c>
      <c r="D5" s="1">
        <v>50113300</v>
      </c>
    </row>
    <row r="6" spans="1:4" ht="12.75" customHeight="1">
      <c r="A6" s="1" t="s">
        <v>5</v>
      </c>
      <c r="B6" s="1" t="s">
        <v>6</v>
      </c>
      <c r="C6" s="3">
        <v>-5940</v>
      </c>
      <c r="D6" s="1">
        <v>50113300</v>
      </c>
    </row>
    <row r="7" spans="1:4" ht="12.75" customHeight="1">
      <c r="A7" s="1" t="s">
        <v>5</v>
      </c>
      <c r="B7" s="1" t="s">
        <v>6</v>
      </c>
      <c r="C7" s="3">
        <v>-4800</v>
      </c>
      <c r="D7" s="1">
        <v>50113300</v>
      </c>
    </row>
    <row r="8" spans="1:4" ht="12.75" customHeight="1">
      <c r="A8" s="1" t="s">
        <v>39</v>
      </c>
      <c r="B8" s="1" t="s">
        <v>8</v>
      </c>
      <c r="C8" s="3">
        <v>-185598.92</v>
      </c>
      <c r="D8" s="1">
        <v>50490360</v>
      </c>
    </row>
    <row r="9" spans="1:4" ht="12.75" customHeight="1">
      <c r="A9" s="1" t="s">
        <v>39</v>
      </c>
      <c r="B9" s="1" t="s">
        <v>8</v>
      </c>
      <c r="C9" s="3">
        <v>-2571.0100000000002</v>
      </c>
      <c r="D9" s="1">
        <v>50490360</v>
      </c>
    </row>
    <row r="10" spans="1:4" ht="12.75" customHeight="1">
      <c r="A10" s="1" t="s">
        <v>39</v>
      </c>
      <c r="B10" s="1" t="s">
        <v>8</v>
      </c>
      <c r="C10" s="3">
        <v>-1418.5</v>
      </c>
      <c r="D10" s="1">
        <v>50490360</v>
      </c>
    </row>
    <row r="11" spans="1:4" ht="12.75" customHeight="1">
      <c r="A11" s="1" t="s">
        <v>40</v>
      </c>
      <c r="B11" s="1" t="s">
        <v>8</v>
      </c>
      <c r="C11" s="3">
        <v>-6075</v>
      </c>
      <c r="D11" s="1">
        <v>50490360</v>
      </c>
    </row>
    <row r="12" spans="1:4" ht="12.75" customHeight="1">
      <c r="A12" s="1" t="s">
        <v>7</v>
      </c>
      <c r="B12" s="1" t="s">
        <v>8</v>
      </c>
      <c r="C12" s="3">
        <v>-207.48</v>
      </c>
      <c r="D12" s="1">
        <v>50113300</v>
      </c>
    </row>
    <row r="13" spans="1:4" ht="12.75" customHeight="1">
      <c r="A13" s="1" t="s">
        <v>7</v>
      </c>
      <c r="B13" s="1" t="s">
        <v>8</v>
      </c>
      <c r="C13" s="3">
        <v>-2322.33</v>
      </c>
      <c r="D13" s="1">
        <v>50113300</v>
      </c>
    </row>
    <row r="14" spans="1:4" ht="12.75" customHeight="1">
      <c r="A14" s="1" t="s">
        <v>7</v>
      </c>
      <c r="B14" s="1" t="s">
        <v>8</v>
      </c>
      <c r="C14" s="3">
        <v>-2443.94</v>
      </c>
      <c r="D14" s="1">
        <v>50490360</v>
      </c>
    </row>
    <row r="15" spans="1:4" ht="12.75" customHeight="1">
      <c r="A15" s="1" t="s">
        <v>41</v>
      </c>
      <c r="B15" s="1" t="s">
        <v>19</v>
      </c>
      <c r="C15" s="3">
        <v>-7977.78</v>
      </c>
      <c r="D15" s="1">
        <v>50490360</v>
      </c>
    </row>
    <row r="16" spans="1:4" ht="12.75" customHeight="1">
      <c r="A16" s="1" t="s">
        <v>9</v>
      </c>
      <c r="B16" s="1" t="s">
        <v>10</v>
      </c>
      <c r="C16" s="3">
        <v>-86350.84</v>
      </c>
      <c r="D16" s="1">
        <v>50113300</v>
      </c>
    </row>
    <row r="17" spans="1:4" ht="12.75" customHeight="1">
      <c r="A17" s="1" t="s">
        <v>9</v>
      </c>
      <c r="B17" s="1" t="s">
        <v>10</v>
      </c>
      <c r="C17" s="3">
        <v>-8635.09</v>
      </c>
      <c r="D17" s="1">
        <v>50113300</v>
      </c>
    </row>
    <row r="18" spans="1:4" ht="12.75" customHeight="1">
      <c r="A18" s="1" t="s">
        <v>11</v>
      </c>
      <c r="B18" s="1" t="s">
        <v>12</v>
      </c>
      <c r="C18" s="3">
        <v>-1181.73</v>
      </c>
      <c r="D18" s="1">
        <v>50113300</v>
      </c>
    </row>
    <row r="19" spans="1:4" ht="12.75" customHeight="1">
      <c r="A19" s="1" t="s">
        <v>11</v>
      </c>
      <c r="B19" s="1" t="s">
        <v>12</v>
      </c>
      <c r="C19" s="3">
        <v>-454.27</v>
      </c>
      <c r="D19" s="1">
        <v>50490360</v>
      </c>
    </row>
    <row r="20" spans="1:4" ht="12.75" customHeight="1">
      <c r="A20" s="1" t="s">
        <v>42</v>
      </c>
      <c r="B20" s="1" t="s">
        <v>12</v>
      </c>
      <c r="C20" s="3">
        <v>-3684.53</v>
      </c>
      <c r="D20" s="1">
        <v>50490360</v>
      </c>
    </row>
    <row r="21" spans="1:4" ht="12.75" customHeight="1">
      <c r="A21" s="1" t="s">
        <v>13</v>
      </c>
      <c r="B21" s="1" t="s">
        <v>14</v>
      </c>
      <c r="C21" s="3">
        <v>-10855.8</v>
      </c>
      <c r="D21" s="1">
        <v>50113300</v>
      </c>
    </row>
    <row r="22" spans="1:4" ht="12.75" customHeight="1">
      <c r="A22" s="1" t="s">
        <v>13</v>
      </c>
      <c r="B22" s="1" t="s">
        <v>14</v>
      </c>
      <c r="C22" s="3">
        <v>-108558</v>
      </c>
      <c r="D22" s="1">
        <v>50113300</v>
      </c>
    </row>
    <row r="23" spans="1:4" ht="12.75" customHeight="1">
      <c r="A23" s="1" t="s">
        <v>15</v>
      </c>
      <c r="B23" s="1" t="s">
        <v>16</v>
      </c>
      <c r="C23" s="3">
        <v>-39967.269999999997</v>
      </c>
      <c r="D23" s="1">
        <v>50113300</v>
      </c>
    </row>
    <row r="24" spans="1:4" ht="12.75" customHeight="1">
      <c r="A24" s="1" t="s">
        <v>15</v>
      </c>
      <c r="B24" s="1" t="s">
        <v>16</v>
      </c>
      <c r="C24" s="3">
        <v>-399672.73</v>
      </c>
      <c r="D24" s="1">
        <v>50113300</v>
      </c>
    </row>
    <row r="25" spans="1:4" ht="12.75" customHeight="1">
      <c r="A25" s="1" t="s">
        <v>17</v>
      </c>
      <c r="B25" s="1" t="s">
        <v>12</v>
      </c>
      <c r="C25" s="3">
        <v>-97158.44</v>
      </c>
      <c r="D25" s="1">
        <v>50113300</v>
      </c>
    </row>
    <row r="26" spans="1:4" ht="12.75" customHeight="1">
      <c r="A26" s="1" t="s">
        <v>17</v>
      </c>
      <c r="B26" s="1" t="s">
        <v>12</v>
      </c>
      <c r="C26" s="3">
        <v>-446929.85</v>
      </c>
      <c r="D26" s="1">
        <v>50490360</v>
      </c>
    </row>
    <row r="27" spans="1:4" ht="12.75" customHeight="1">
      <c r="A27" s="1" t="s">
        <v>18</v>
      </c>
      <c r="B27" s="1" t="s">
        <v>19</v>
      </c>
      <c r="C27" s="3">
        <v>-33448.15</v>
      </c>
      <c r="D27" s="1">
        <v>50113300</v>
      </c>
    </row>
    <row r="28" spans="1:4" ht="12.75" customHeight="1">
      <c r="A28" s="1" t="s">
        <v>18</v>
      </c>
      <c r="B28" s="1" t="s">
        <v>19</v>
      </c>
      <c r="C28" s="3">
        <v>-8602.85</v>
      </c>
      <c r="D28" s="1">
        <v>50490360</v>
      </c>
    </row>
    <row r="29" spans="1:4" ht="12.75" customHeight="1">
      <c r="A29" s="1" t="s">
        <v>20</v>
      </c>
      <c r="B29" s="1" t="s">
        <v>19</v>
      </c>
      <c r="C29" s="3">
        <v>-29193.83</v>
      </c>
      <c r="D29" s="1">
        <v>50113300</v>
      </c>
    </row>
    <row r="30" spans="1:4" ht="12.75" customHeight="1">
      <c r="A30" s="1" t="s">
        <v>20</v>
      </c>
      <c r="B30" s="1" t="s">
        <v>19</v>
      </c>
      <c r="C30" s="3">
        <v>-321543.84000000003</v>
      </c>
      <c r="D30" s="1">
        <v>50490360</v>
      </c>
    </row>
    <row r="31" spans="1:4" ht="12.75" customHeight="1">
      <c r="A31" s="1" t="s">
        <v>43</v>
      </c>
      <c r="B31" s="1" t="s">
        <v>8</v>
      </c>
      <c r="C31" s="3">
        <v>-143297.20000000001</v>
      </c>
      <c r="D31" s="1">
        <v>50490360</v>
      </c>
    </row>
    <row r="32" spans="1:4" ht="12.75" customHeight="1">
      <c r="A32" s="1" t="s">
        <v>43</v>
      </c>
      <c r="B32" s="1" t="s">
        <v>8</v>
      </c>
      <c r="C32" s="3">
        <v>-1507.95</v>
      </c>
      <c r="D32" s="1">
        <v>50490360</v>
      </c>
    </row>
    <row r="33" spans="1:4" ht="12.75" customHeight="1">
      <c r="A33" s="1" t="s">
        <v>43</v>
      </c>
      <c r="B33" s="1" t="s">
        <v>8</v>
      </c>
      <c r="C33" s="3">
        <v>-2102.59</v>
      </c>
      <c r="D33" s="1">
        <v>50490360</v>
      </c>
    </row>
    <row r="34" spans="1:4" ht="12.75" customHeight="1">
      <c r="A34" s="1" t="s">
        <v>21</v>
      </c>
      <c r="B34" s="1" t="s">
        <v>8</v>
      </c>
      <c r="C34" s="3">
        <v>-15142.23</v>
      </c>
      <c r="D34" s="1">
        <v>50113300</v>
      </c>
    </row>
    <row r="35" spans="1:4" ht="12.75" customHeight="1">
      <c r="A35" s="1" t="s">
        <v>21</v>
      </c>
      <c r="B35" s="1" t="s">
        <v>8</v>
      </c>
      <c r="C35" s="3">
        <v>-123.68</v>
      </c>
      <c r="D35" s="1">
        <v>50490360</v>
      </c>
    </row>
    <row r="36" spans="1:4" ht="12.75" customHeight="1">
      <c r="A36" s="1" t="s">
        <v>44</v>
      </c>
      <c r="B36" s="1" t="s">
        <v>10</v>
      </c>
      <c r="C36" s="3">
        <v>-246.46</v>
      </c>
      <c r="D36" s="1">
        <v>50490360</v>
      </c>
    </row>
    <row r="37" spans="1:4" ht="12.75" customHeight="1">
      <c r="A37" s="1" t="s">
        <v>45</v>
      </c>
      <c r="B37" s="1" t="s">
        <v>8</v>
      </c>
      <c r="C37" s="3">
        <v>-65253.05</v>
      </c>
      <c r="D37" s="1">
        <v>50490360</v>
      </c>
    </row>
    <row r="38" spans="1:4" ht="12.75" customHeight="1">
      <c r="A38" s="1" t="s">
        <v>22</v>
      </c>
      <c r="B38" s="1" t="s">
        <v>8</v>
      </c>
      <c r="C38" s="3">
        <v>-120454.92</v>
      </c>
      <c r="D38" s="1">
        <v>50113300</v>
      </c>
    </row>
    <row r="39" spans="1:4" ht="12.75" customHeight="1">
      <c r="A39" s="1" t="s">
        <v>22</v>
      </c>
      <c r="B39" s="1" t="s">
        <v>8</v>
      </c>
      <c r="C39" s="3">
        <v>-12045.49</v>
      </c>
      <c r="D39" s="1">
        <v>50113300</v>
      </c>
    </row>
    <row r="40" spans="1:4" ht="12.75" customHeight="1">
      <c r="A40" s="1" t="s">
        <v>46</v>
      </c>
      <c r="B40" s="1" t="s">
        <v>8</v>
      </c>
      <c r="C40" s="3">
        <v>-217561.64</v>
      </c>
      <c r="D40" s="1">
        <v>50490360</v>
      </c>
    </row>
    <row r="41" spans="1:4" ht="12.75" customHeight="1">
      <c r="A41" s="1" t="s">
        <v>23</v>
      </c>
      <c r="B41" s="1" t="s">
        <v>8</v>
      </c>
      <c r="C41" s="3">
        <v>-229935.79</v>
      </c>
      <c r="D41" s="1">
        <v>50113300</v>
      </c>
    </row>
    <row r="42" spans="1:4" ht="12.75" customHeight="1">
      <c r="A42" s="1" t="s">
        <v>23</v>
      </c>
      <c r="B42" s="1" t="s">
        <v>8</v>
      </c>
      <c r="C42" s="3">
        <v>-51628.46</v>
      </c>
      <c r="D42" s="1">
        <v>50490360</v>
      </c>
    </row>
    <row r="43" spans="1:4" ht="12.75" customHeight="1">
      <c r="A43" s="1" t="s">
        <v>47</v>
      </c>
      <c r="B43" s="1" t="s">
        <v>8</v>
      </c>
      <c r="C43" s="3">
        <v>-5316</v>
      </c>
      <c r="D43" s="1">
        <v>50490360</v>
      </c>
    </row>
    <row r="44" spans="1:4" ht="12.75" customHeight="1">
      <c r="A44" s="1" t="s">
        <v>48</v>
      </c>
      <c r="B44" s="1" t="s">
        <v>8</v>
      </c>
      <c r="C44" s="3">
        <v>-3160.47</v>
      </c>
      <c r="D44" s="1">
        <v>50490360</v>
      </c>
    </row>
    <row r="45" spans="1:4" ht="12.75" customHeight="1">
      <c r="A45" s="1" t="s">
        <v>49</v>
      </c>
      <c r="B45" s="1" t="s">
        <v>8</v>
      </c>
      <c r="C45" s="3">
        <v>-58.26</v>
      </c>
      <c r="D45" s="1">
        <v>50490360</v>
      </c>
    </row>
    <row r="46" spans="1:4" ht="12.75" customHeight="1">
      <c r="A46" s="1" t="s">
        <v>24</v>
      </c>
      <c r="B46" s="1" t="s">
        <v>25</v>
      </c>
      <c r="C46" s="3">
        <v>-1494.32</v>
      </c>
      <c r="D46" s="1">
        <v>50115300</v>
      </c>
    </row>
    <row r="47" spans="1:4" ht="12.75" customHeight="1">
      <c r="A47" s="1" t="s">
        <v>24</v>
      </c>
      <c r="B47" s="1" t="s">
        <v>25</v>
      </c>
      <c r="C47" s="3">
        <v>-7115.79</v>
      </c>
      <c r="D47" s="1">
        <v>50115300</v>
      </c>
    </row>
    <row r="48" spans="1:4" ht="12.75" customHeight="1">
      <c r="A48" s="1" t="s">
        <v>24</v>
      </c>
      <c r="B48" s="1" t="s">
        <v>25</v>
      </c>
      <c r="C48" s="3">
        <v>-839858.02</v>
      </c>
      <c r="D48" s="1">
        <v>50115300</v>
      </c>
    </row>
    <row r="49" spans="1:4" ht="12.75" customHeight="1">
      <c r="A49" s="1" t="s">
        <v>24</v>
      </c>
      <c r="B49" s="1" t="s">
        <v>25</v>
      </c>
      <c r="C49" s="3">
        <v>-0.17</v>
      </c>
      <c r="D49" s="1">
        <v>50115300</v>
      </c>
    </row>
    <row r="50" spans="1:4" ht="12.75" customHeight="1">
      <c r="A50" s="1" t="s">
        <v>24</v>
      </c>
      <c r="B50" s="1" t="s">
        <v>25</v>
      </c>
      <c r="C50" s="3">
        <v>-125978.7</v>
      </c>
      <c r="D50" s="1">
        <v>50115300</v>
      </c>
    </row>
    <row r="51" spans="1:4" ht="12.75" customHeight="1">
      <c r="A51" s="1" t="s">
        <v>26</v>
      </c>
      <c r="B51" s="1" t="s">
        <v>25</v>
      </c>
      <c r="C51" s="3">
        <v>-532311.14</v>
      </c>
      <c r="D51" s="1">
        <v>50115300</v>
      </c>
    </row>
    <row r="52" spans="1:4" ht="12.75" customHeight="1">
      <c r="A52" s="1" t="s">
        <v>26</v>
      </c>
      <c r="B52" s="1" t="s">
        <v>25</v>
      </c>
      <c r="C52" s="3">
        <v>-11073.06</v>
      </c>
      <c r="D52" s="1">
        <v>50115300</v>
      </c>
    </row>
    <row r="53" spans="1:4" ht="12.75" customHeight="1">
      <c r="A53" s="1" t="s">
        <v>26</v>
      </c>
      <c r="B53" s="1" t="s">
        <v>25</v>
      </c>
      <c r="C53" s="3">
        <v>-79846.67</v>
      </c>
      <c r="D53" s="1">
        <v>50115300</v>
      </c>
    </row>
    <row r="54" spans="1:4" ht="12.75" customHeight="1">
      <c r="A54" s="1" t="s">
        <v>26</v>
      </c>
      <c r="B54" s="1" t="s">
        <v>25</v>
      </c>
      <c r="C54" s="3">
        <v>-52728.85</v>
      </c>
      <c r="D54" s="1">
        <v>50115300</v>
      </c>
    </row>
    <row r="55" spans="1:4" ht="12.75" customHeight="1">
      <c r="A55" s="1" t="s">
        <v>26</v>
      </c>
      <c r="B55" s="1" t="s">
        <v>25</v>
      </c>
      <c r="C55" s="3">
        <v>-0.28000000000000003</v>
      </c>
      <c r="D55" s="1">
        <v>50115300</v>
      </c>
    </row>
    <row r="56" spans="1:4" ht="12.75" customHeight="1">
      <c r="A56" s="1" t="s">
        <v>27</v>
      </c>
      <c r="B56" s="1" t="s">
        <v>28</v>
      </c>
      <c r="C56" s="3">
        <v>-131042.87</v>
      </c>
      <c r="D56" s="1">
        <v>50115300</v>
      </c>
    </row>
    <row r="57" spans="1:4" ht="12.75" customHeight="1">
      <c r="A57" s="1" t="s">
        <v>27</v>
      </c>
      <c r="B57" s="1" t="s">
        <v>28</v>
      </c>
      <c r="C57" s="3">
        <v>-873619.13</v>
      </c>
      <c r="D57" s="1">
        <v>50115300</v>
      </c>
    </row>
    <row r="58" spans="1:4" ht="12.75" customHeight="1">
      <c r="A58" s="1" t="s">
        <v>29</v>
      </c>
      <c r="B58" s="1" t="s">
        <v>30</v>
      </c>
      <c r="C58" s="3">
        <v>-0.23</v>
      </c>
      <c r="D58" s="1">
        <v>50115300</v>
      </c>
    </row>
    <row r="59" spans="1:4" ht="12.75" customHeight="1">
      <c r="A59" s="1" t="s">
        <v>29</v>
      </c>
      <c r="B59" s="1" t="s">
        <v>30</v>
      </c>
      <c r="C59" s="3">
        <v>-1.1000000000000001</v>
      </c>
      <c r="D59" s="1">
        <v>50115300</v>
      </c>
    </row>
    <row r="60" spans="1:4" ht="12.75" customHeight="1">
      <c r="A60" s="1" t="s">
        <v>29</v>
      </c>
      <c r="B60" s="1" t="s">
        <v>30</v>
      </c>
      <c r="C60" s="3">
        <v>-188400.36</v>
      </c>
      <c r="D60" s="1">
        <v>50115300</v>
      </c>
    </row>
    <row r="61" spans="1:4" ht="12.75" customHeight="1">
      <c r="A61" s="1" t="s">
        <v>29</v>
      </c>
      <c r="B61" s="1" t="s">
        <v>30</v>
      </c>
      <c r="C61" s="3">
        <v>-1256002.3700000001</v>
      </c>
      <c r="D61" s="1">
        <v>50115300</v>
      </c>
    </row>
    <row r="62" spans="1:4" ht="12.75" customHeight="1">
      <c r="A62" s="1" t="s">
        <v>31</v>
      </c>
      <c r="B62" s="1" t="s">
        <v>32</v>
      </c>
      <c r="C62" s="3">
        <v>-3652.61</v>
      </c>
      <c r="D62" s="1">
        <v>50115300</v>
      </c>
    </row>
    <row r="63" spans="1:4" ht="12.75" customHeight="1">
      <c r="A63" s="1" t="s">
        <v>31</v>
      </c>
      <c r="B63" s="1" t="s">
        <v>32</v>
      </c>
      <c r="C63" s="3">
        <v>-24350.76</v>
      </c>
      <c r="D63" s="1">
        <v>50115300</v>
      </c>
    </row>
    <row r="64" spans="1:4" ht="12.75" customHeight="1">
      <c r="A64" s="1" t="s">
        <v>33</v>
      </c>
      <c r="B64" s="1" t="s">
        <v>32</v>
      </c>
      <c r="C64" s="3">
        <v>-104634</v>
      </c>
      <c r="D64" s="1">
        <v>50115300</v>
      </c>
    </row>
    <row r="65" spans="1:4" ht="12.75" customHeight="1">
      <c r="A65" s="1" t="s">
        <v>33</v>
      </c>
      <c r="B65" s="1" t="s">
        <v>32</v>
      </c>
      <c r="C65" s="3">
        <v>-21973.14</v>
      </c>
      <c r="D65" s="1">
        <v>50115300</v>
      </c>
    </row>
    <row r="66" spans="1:4" ht="12.75" customHeight="1">
      <c r="A66" s="1" t="s">
        <v>34</v>
      </c>
      <c r="B66" s="1" t="s">
        <v>32</v>
      </c>
      <c r="C66" s="3">
        <v>-596690.96</v>
      </c>
      <c r="D66" s="1">
        <v>50115300</v>
      </c>
    </row>
    <row r="67" spans="1:4" ht="12.75" customHeight="1">
      <c r="A67" s="1" t="s">
        <v>34</v>
      </c>
      <c r="B67" s="1" t="s">
        <v>32</v>
      </c>
      <c r="C67" s="3">
        <v>-2841385.5</v>
      </c>
      <c r="D67" s="1">
        <v>50115300</v>
      </c>
    </row>
    <row r="68" spans="1:4" ht="12.75" customHeight="1">
      <c r="A68" s="1" t="s">
        <v>35</v>
      </c>
      <c r="B68" s="1" t="s">
        <v>36</v>
      </c>
      <c r="C68" s="3">
        <v>-3849.88</v>
      </c>
      <c r="D68" s="1">
        <v>50115300</v>
      </c>
    </row>
    <row r="69" spans="1:4" ht="12.75" customHeight="1">
      <c r="A69" s="1" t="s">
        <v>35</v>
      </c>
      <c r="B69" s="1" t="s">
        <v>36</v>
      </c>
      <c r="C69" s="3">
        <v>-25665.85</v>
      </c>
      <c r="D69" s="1">
        <v>50115300</v>
      </c>
    </row>
    <row r="70" spans="1:4" ht="12.75" customHeight="1">
      <c r="A70" s="1" t="s">
        <v>37</v>
      </c>
      <c r="B70" s="1" t="s">
        <v>38</v>
      </c>
      <c r="C70" s="3">
        <v>-1018084.6</v>
      </c>
      <c r="D70" s="1">
        <v>50115300</v>
      </c>
    </row>
    <row r="71" spans="1:4" ht="12.75" customHeight="1">
      <c r="A71" s="1" t="s">
        <v>37</v>
      </c>
      <c r="B71" s="1" t="s">
        <v>38</v>
      </c>
      <c r="C71" s="3">
        <v>-213797.77</v>
      </c>
      <c r="D71" s="1">
        <v>50115300</v>
      </c>
    </row>
    <row r="72" spans="1:4" ht="12.75" customHeight="1">
      <c r="A72" s="1" t="s">
        <v>37</v>
      </c>
      <c r="B72" s="1" t="s">
        <v>38</v>
      </c>
      <c r="C72" s="3">
        <v>-0.63</v>
      </c>
      <c r="D72" s="1">
        <v>50115300</v>
      </c>
    </row>
    <row r="73" spans="1:4" ht="12.75" customHeight="1">
      <c r="C73" s="2">
        <f>SUM(C2:C72)</f>
        <v>-13168376.930000003</v>
      </c>
    </row>
  </sheetData>
  <sortState ref="A2:D74">
    <sortCondition ref="A2:A74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2016-08-15T08:18:08Z</cp:lastPrinted>
  <dcterms:modified xsi:type="dcterms:W3CDTF">2016-08-15T08:18:14Z</dcterms:modified>
</cp:coreProperties>
</file>