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50" yWindow="570" windowWidth="28455" windowHeight="11955"/>
  </bookViews>
  <sheets>
    <sheet name="List1" sheetId="2" r:id="rId1"/>
    <sheet name="Sheet1" sheetId="1" r:id="rId2"/>
  </sheet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C81" i="1"/>
</calcChain>
</file>

<file path=xl/sharedStrings.xml><?xml version="1.0" encoding="utf-8"?>
<sst xmlns="http://schemas.openxmlformats.org/spreadsheetml/2006/main" count="219" uniqueCount="60">
  <si>
    <t>Evidenční číslo dokladu</t>
  </si>
  <si>
    <t>Obchodní partner</t>
  </si>
  <si>
    <t>Částka MD</t>
  </si>
  <si>
    <t>DP-2016-707-000258</t>
  </si>
  <si>
    <t>PHOENIX lékárenský velkoobchod, a.s.</t>
  </si>
  <si>
    <t>DP-2016-707-000262</t>
  </si>
  <si>
    <t>ROCHE s.r.o.</t>
  </si>
  <si>
    <t>DP-2016-707-000253</t>
  </si>
  <si>
    <t>DP-2016-707-000241</t>
  </si>
  <si>
    <t>Alliance Healthcare s.r.o.</t>
  </si>
  <si>
    <t>DP-2016-707-000242</t>
  </si>
  <si>
    <t>DP-2016-707-000249</t>
  </si>
  <si>
    <t>PHARMACY - distribuce léčiv s.r.o.</t>
  </si>
  <si>
    <t>DP-2016-707-000259</t>
  </si>
  <si>
    <t>DP-2016-707-000251</t>
  </si>
  <si>
    <t>DP-2016-707-000257</t>
  </si>
  <si>
    <t>DP-2016-707-000250</t>
  </si>
  <si>
    <t>DP-2016-707-000252</t>
  </si>
  <si>
    <t>DP-2016-707-000260</t>
  </si>
  <si>
    <t>FP-2016-707-000021</t>
  </si>
  <si>
    <t>Pfizer, spol. s r.o.</t>
  </si>
  <si>
    <t>DP-2016-707-000261</t>
  </si>
  <si>
    <t>DP-2016-707-000246</t>
  </si>
  <si>
    <t>Alexion Pharma International Trading</t>
  </si>
  <si>
    <t>FP-2016-25-000115</t>
  </si>
  <si>
    <t>DN FORMED Brno s.r.o.</t>
  </si>
  <si>
    <t>FP-2016-25-000116</t>
  </si>
  <si>
    <t>MEDICAL M spol. s r.o.</t>
  </si>
  <si>
    <t>FP-2016-25-000121</t>
  </si>
  <si>
    <t>MEDIFINE a.s.</t>
  </si>
  <si>
    <t>FP-2016-25-000122</t>
  </si>
  <si>
    <t>FP-2016-25-000112</t>
  </si>
  <si>
    <t>Johnson  &amp; Johnson, s.r.o.</t>
  </si>
  <si>
    <t>FP-2016-25-000119</t>
  </si>
  <si>
    <t>FP-2016-25-000113</t>
  </si>
  <si>
    <t>FP-2016-25-000114</t>
  </si>
  <si>
    <t>BEZNOSKA, s.r.o.</t>
  </si>
  <si>
    <t>FP-2016-25-000120</t>
  </si>
  <si>
    <t>FP-2016-25-000117</t>
  </si>
  <si>
    <t>BIOTRONIK Praha, spol. s r. o.</t>
  </si>
  <si>
    <t>FP-2016-25-000118</t>
  </si>
  <si>
    <t>DP-2016-707-000248</t>
  </si>
  <si>
    <t>DP-2016-707-000244</t>
  </si>
  <si>
    <t>DP-2016-707-000243</t>
  </si>
  <si>
    <t>DP-2016-707-000256</t>
  </si>
  <si>
    <t>DP-2016-707-000254</t>
  </si>
  <si>
    <t>DP-2016-707-000247</t>
  </si>
  <si>
    <t>DP-2016-707-000245</t>
  </si>
  <si>
    <t>ViaPharma s.r.o.</t>
  </si>
  <si>
    <t>DP-2016-707-000255</t>
  </si>
  <si>
    <t>DP-2016-707-000263</t>
  </si>
  <si>
    <t>Účet MD</t>
  </si>
  <si>
    <t>Popisky řádků</t>
  </si>
  <si>
    <t>Celkový součet</t>
  </si>
  <si>
    <t>Součet z Částka MD</t>
  </si>
  <si>
    <t>Popisky sloupců</t>
  </si>
  <si>
    <t>Bonusy - léky, ZPr.</t>
  </si>
  <si>
    <t>září 2016</t>
  </si>
  <si>
    <t>Vypracovala: Eva Buzková - vedoucí OUC</t>
  </si>
  <si>
    <t>V Olomouci dne 13.10.2016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</si>
</sst>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/>
    </xf>
    <xf numFmtId="4" fontId="0" fillId="0" borderId="0" xfId="0" applyNumberFormat="1"/>
    <xf numFmtId="0" fontId="0" fillId="0" borderId="2" xfId="0" applyBorder="1" applyAlignment="1">
      <alignment horizontal="left" indent="1"/>
    </xf>
    <xf numFmtId="0" fontId="0" fillId="2" borderId="3" xfId="0" applyFill="1" applyBorder="1" applyAlignment="1">
      <alignment horizontal="left"/>
    </xf>
    <xf numFmtId="0" fontId="0" fillId="0" borderId="4" xfId="0" pivotButton="1" applyBorder="1"/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3" borderId="3" xfId="0" applyFill="1" applyBorder="1" applyAlignment="1">
      <alignment horizontal="left"/>
    </xf>
    <xf numFmtId="49" fontId="0" fillId="0" borderId="8" xfId="0" applyNumberFormat="1" applyBorder="1" applyAlignment="1">
      <alignment horizontal="center"/>
    </xf>
    <xf numFmtId="4" fontId="0" fillId="2" borderId="1" xfId="0" applyNumberFormat="1" applyFill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4" fontId="0" fillId="3" borderId="1" xfId="0" applyNumberFormat="1" applyFill="1" applyBorder="1"/>
    <xf numFmtId="49" fontId="0" fillId="0" borderId="13" xfId="0" applyNumberFormat="1" applyBorder="1" applyAlignment="1">
      <alignment horizontal="center"/>
    </xf>
    <xf numFmtId="4" fontId="0" fillId="2" borderId="14" xfId="0" applyNumberFormat="1" applyFill="1" applyBorder="1"/>
    <xf numFmtId="4" fontId="0" fillId="0" borderId="0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4" fontId="0" fillId="3" borderId="14" xfId="0" applyNumberFormat="1" applyFill="1" applyBorder="1"/>
    <xf numFmtId="49" fontId="0" fillId="0" borderId="18" xfId="0" applyNumberFormat="1" applyBorder="1" applyAlignment="1">
      <alignment horizontal="center"/>
    </xf>
    <xf numFmtId="4" fontId="0" fillId="2" borderId="19" xfId="0" applyNumberFormat="1" applyFill="1" applyBorder="1"/>
    <xf numFmtId="4" fontId="0" fillId="0" borderId="20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3" borderId="19" xfId="0" applyNumberFormat="1" applyFill="1" applyBorder="1"/>
    <xf numFmtId="4" fontId="0" fillId="0" borderId="13" xfId="0" pivotButton="1" applyNumberFormat="1" applyBorder="1"/>
    <xf numFmtId="4" fontId="0" fillId="0" borderId="13" xfId="0" applyNumberFormat="1" applyBorder="1"/>
    <xf numFmtId="4" fontId="0" fillId="0" borderId="18" xfId="0" applyNumberFormat="1" applyBorder="1"/>
    <xf numFmtId="0" fontId="4" fillId="0" borderId="0" xfId="0" applyFont="1"/>
    <xf numFmtId="49" fontId="5" fillId="0" borderId="0" xfId="0" applyNumberFormat="1" applyFont="1" applyAlignment="1">
      <alignment horizontal="left"/>
    </xf>
    <xf numFmtId="4" fontId="1" fillId="0" borderId="0" xfId="0" applyNumberFormat="1" applyFont="1"/>
    <xf numFmtId="0" fontId="1" fillId="0" borderId="0" xfId="0" applyFont="1"/>
    <xf numFmtId="0" fontId="2" fillId="0" borderId="0" xfId="0" applyFont="1"/>
  </cellXfs>
  <cellStyles count="1">
    <cellStyle name="normální" xfId="0" builtinId="0"/>
  </cellStyles>
  <dxfs count="47"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numFmt numFmtId="30" formatCode="@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656.361751388889" createdVersion="3" refreshedVersion="3" minRefreshableVersion="3" recordCount="79">
  <cacheSource type="worksheet">
    <worksheetSource ref="A1:D80" sheet="Sheet1"/>
  </cacheSource>
  <cacheFields count="4">
    <cacheField name="Evidenční číslo dokladu" numFmtId="0">
      <sharedItems count="35">
        <s v="DP-2016-707-000246"/>
        <s v="DP-2016-707-000241"/>
        <s v="DP-2016-707-000242"/>
        <s v="DP-2016-707-000243"/>
        <s v="DP-2016-707-000263"/>
        <s v="FP-2016-25-000114"/>
        <s v="FP-2016-25-000117"/>
        <s v="FP-2016-25-000115"/>
        <s v="FP-2016-25-000112"/>
        <s v="FP-2016-25-000119"/>
        <s v="FP-2016-25-000113"/>
        <s v="FP-2016-25-000118"/>
        <s v="FP-2016-25-000116"/>
        <s v="FP-2016-25-000121"/>
        <s v="FP-2016-25-000122"/>
        <s v="FP-2016-25-000120"/>
        <s v="FP-2016-707-000021"/>
        <s v="DP-2016-707-000249"/>
        <s v="DP-2016-707-000250"/>
        <s v="DP-2016-707-000247"/>
        <s v="DP-2016-707-000258"/>
        <s v="DP-2016-707-000253"/>
        <s v="DP-2016-707-000259"/>
        <s v="DP-2016-707-000251"/>
        <s v="DP-2016-707-000257"/>
        <s v="DP-2016-707-000252"/>
        <s v="DP-2016-707-000260"/>
        <s v="DP-2016-707-000248"/>
        <s v="DP-2016-707-000244"/>
        <s v="DP-2016-707-000256"/>
        <s v="DP-2016-707-000254"/>
        <s v="DP-2016-707-000255"/>
        <s v="DP-2016-707-000262"/>
        <s v="DP-2016-707-000261"/>
        <s v="DP-2016-707-000245"/>
      </sharedItems>
    </cacheField>
    <cacheField name="Obchodní partner" numFmtId="0">
      <sharedItems count="13">
        <s v="Alexion Pharma International Trading"/>
        <s v="Alliance Healthcare s.r.o."/>
        <s v="BEZNOSKA, s.r.o."/>
        <s v="BIOTRONIK Praha, spol. s r. o."/>
        <s v="DN FORMED Brno s.r.o."/>
        <s v="Johnson  &amp; Johnson, s.r.o."/>
        <s v="MEDICAL M spol. s r.o."/>
        <s v="MEDIFINE a.s."/>
        <s v="Pfizer, spol. s r.o."/>
        <s v="PHARMACY - distribuce léčiv s.r.o."/>
        <s v="PHOENIX lékárenský velkoobchod, a.s."/>
        <s v="ROCHE s.r.o."/>
        <s v="ViaPharma s.r.o."/>
      </sharedItems>
    </cacheField>
    <cacheField name="Částka MD" numFmtId="4">
      <sharedItems containsSemiMixedTypes="0" containsString="0" containsNumber="1" minValue="-1514931" maxValue="55590"/>
    </cacheField>
    <cacheField name="Účet MD" numFmtId="0">
      <sharedItems containsSemiMixedTypes="0" containsString="0" containsNumber="1" containsInteger="1" minValue="50113300" maxValue="50490360" count="3">
        <n v="50113300"/>
        <n v="50490360"/>
        <n v="501153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">
  <r>
    <x v="0"/>
    <x v="0"/>
    <n v="-130027.86"/>
    <x v="0"/>
  </r>
  <r>
    <x v="0"/>
    <x v="0"/>
    <n v="-13002.79"/>
    <x v="0"/>
  </r>
  <r>
    <x v="1"/>
    <x v="1"/>
    <n v="-1287594"/>
    <x v="0"/>
  </r>
  <r>
    <x v="2"/>
    <x v="1"/>
    <n v="-22001.16"/>
    <x v="0"/>
  </r>
  <r>
    <x v="1"/>
    <x v="1"/>
    <n v="-128759.4"/>
    <x v="0"/>
  </r>
  <r>
    <x v="2"/>
    <x v="1"/>
    <n v="-220011.62"/>
    <x v="0"/>
  </r>
  <r>
    <x v="3"/>
    <x v="1"/>
    <n v="-1514931"/>
    <x v="1"/>
  </r>
  <r>
    <x v="4"/>
    <x v="1"/>
    <n v="-47562.14"/>
    <x v="1"/>
  </r>
  <r>
    <x v="5"/>
    <x v="2"/>
    <n v="0.45"/>
    <x v="2"/>
  </r>
  <r>
    <x v="5"/>
    <x v="2"/>
    <n v="-1283"/>
    <x v="2"/>
  </r>
  <r>
    <x v="5"/>
    <x v="2"/>
    <n v="-192.45"/>
    <x v="2"/>
  </r>
  <r>
    <x v="6"/>
    <x v="3"/>
    <n v="-40040"/>
    <x v="2"/>
  </r>
  <r>
    <x v="6"/>
    <x v="3"/>
    <n v="-6006"/>
    <x v="2"/>
  </r>
  <r>
    <x v="7"/>
    <x v="4"/>
    <n v="0.18"/>
    <x v="2"/>
  </r>
  <r>
    <x v="7"/>
    <x v="4"/>
    <n v="-1398.18"/>
    <x v="2"/>
  </r>
  <r>
    <x v="7"/>
    <x v="4"/>
    <n v="-6658"/>
    <x v="2"/>
  </r>
  <r>
    <x v="8"/>
    <x v="5"/>
    <n v="-38.64"/>
    <x v="2"/>
  </r>
  <r>
    <x v="9"/>
    <x v="5"/>
    <n v="-188401"/>
    <x v="2"/>
  </r>
  <r>
    <x v="10"/>
    <x v="5"/>
    <n v="55590"/>
    <x v="2"/>
  </r>
  <r>
    <x v="10"/>
    <x v="5"/>
    <n v="-184"/>
    <x v="2"/>
  </r>
  <r>
    <x v="11"/>
    <x v="5"/>
    <n v="-9017.9"/>
    <x v="2"/>
  </r>
  <r>
    <x v="8"/>
    <x v="5"/>
    <n v="-155590"/>
    <x v="2"/>
  </r>
  <r>
    <x v="10"/>
    <x v="5"/>
    <n v="-38.64"/>
    <x v="2"/>
  </r>
  <r>
    <x v="8"/>
    <x v="5"/>
    <n v="-23338.5"/>
    <x v="2"/>
  </r>
  <r>
    <x v="11"/>
    <x v="5"/>
    <n v="-60119"/>
    <x v="2"/>
  </r>
  <r>
    <x v="8"/>
    <x v="5"/>
    <n v="-184"/>
    <x v="2"/>
  </r>
  <r>
    <x v="9"/>
    <x v="5"/>
    <n v="-28260.2"/>
    <x v="2"/>
  </r>
  <r>
    <x v="10"/>
    <x v="5"/>
    <n v="8338.5"/>
    <x v="2"/>
  </r>
  <r>
    <x v="12"/>
    <x v="6"/>
    <n v="-270"/>
    <x v="2"/>
  </r>
  <r>
    <x v="12"/>
    <x v="6"/>
    <n v="-732"/>
    <x v="2"/>
  </r>
  <r>
    <x v="12"/>
    <x v="6"/>
    <n v="-153.72"/>
    <x v="2"/>
  </r>
  <r>
    <x v="12"/>
    <x v="6"/>
    <n v="-1800"/>
    <x v="2"/>
  </r>
  <r>
    <x v="13"/>
    <x v="7"/>
    <n v="-5536.53"/>
    <x v="2"/>
  </r>
  <r>
    <x v="13"/>
    <x v="7"/>
    <n v="-266155.57"/>
    <x v="2"/>
  </r>
  <r>
    <x v="14"/>
    <x v="7"/>
    <n v="-144002.47"/>
    <x v="2"/>
  </r>
  <r>
    <x v="13"/>
    <x v="7"/>
    <n v="-39923.339999999997"/>
    <x v="2"/>
  </r>
  <r>
    <x v="13"/>
    <x v="7"/>
    <n v="-26364.43"/>
    <x v="2"/>
  </r>
  <r>
    <x v="15"/>
    <x v="7"/>
    <n v="0.41"/>
    <x v="2"/>
  </r>
  <r>
    <x v="13"/>
    <x v="7"/>
    <n v="-0.13"/>
    <x v="2"/>
  </r>
  <r>
    <x v="14"/>
    <x v="7"/>
    <n v="-960016.46"/>
    <x v="2"/>
  </r>
  <r>
    <x v="15"/>
    <x v="7"/>
    <n v="-31323.71"/>
    <x v="2"/>
  </r>
  <r>
    <x v="14"/>
    <x v="7"/>
    <n v="-7.0000000000000007E-2"/>
    <x v="2"/>
  </r>
  <r>
    <x v="15"/>
    <x v="7"/>
    <n v="-208824.7"/>
    <x v="2"/>
  </r>
  <r>
    <x v="16"/>
    <x v="8"/>
    <n v="-958703.08"/>
    <x v="0"/>
  </r>
  <r>
    <x v="16"/>
    <x v="8"/>
    <n v="-829254.92"/>
    <x v="1"/>
  </r>
  <r>
    <x v="17"/>
    <x v="9"/>
    <n v="-448456.19"/>
    <x v="0"/>
  </r>
  <r>
    <x v="18"/>
    <x v="9"/>
    <n v="-75228.78"/>
    <x v="0"/>
  </r>
  <r>
    <x v="19"/>
    <x v="9"/>
    <n v="-1710.5"/>
    <x v="1"/>
  </r>
  <r>
    <x v="18"/>
    <x v="9"/>
    <n v="-23989.23"/>
    <x v="1"/>
  </r>
  <r>
    <x v="17"/>
    <x v="9"/>
    <n v="-26403.21"/>
    <x v="1"/>
  </r>
  <r>
    <x v="20"/>
    <x v="10"/>
    <n v="-8474.6299999999992"/>
    <x v="0"/>
  </r>
  <r>
    <x v="21"/>
    <x v="10"/>
    <n v="-2409.27"/>
    <x v="0"/>
  </r>
  <r>
    <x v="20"/>
    <x v="10"/>
    <n v="-847.46"/>
    <x v="0"/>
  </r>
  <r>
    <x v="22"/>
    <x v="10"/>
    <n v="-172174.49"/>
    <x v="0"/>
  </r>
  <r>
    <x v="23"/>
    <x v="10"/>
    <n v="-131444.6"/>
    <x v="0"/>
  </r>
  <r>
    <x v="24"/>
    <x v="10"/>
    <n v="-361364.76"/>
    <x v="0"/>
  </r>
  <r>
    <x v="23"/>
    <x v="10"/>
    <n v="-7084.2"/>
    <x v="0"/>
  </r>
  <r>
    <x v="25"/>
    <x v="10"/>
    <n v="-59391.14"/>
    <x v="0"/>
  </r>
  <r>
    <x v="22"/>
    <x v="10"/>
    <n v="-17217.45"/>
    <x v="0"/>
  </r>
  <r>
    <x v="26"/>
    <x v="10"/>
    <n v="-2250.91"/>
    <x v="0"/>
  </r>
  <r>
    <x v="23"/>
    <x v="10"/>
    <n v="-1471.2"/>
    <x v="0"/>
  </r>
  <r>
    <x v="24"/>
    <x v="10"/>
    <n v="-36136.480000000003"/>
    <x v="0"/>
  </r>
  <r>
    <x v="27"/>
    <x v="10"/>
    <n v="-8227.4599999999991"/>
    <x v="1"/>
  </r>
  <r>
    <x v="25"/>
    <x v="10"/>
    <n v="-8360"/>
    <x v="1"/>
  </r>
  <r>
    <x v="28"/>
    <x v="10"/>
    <n v="-1669.25"/>
    <x v="1"/>
  </r>
  <r>
    <x v="27"/>
    <x v="10"/>
    <n v="-20.57"/>
    <x v="1"/>
  </r>
  <r>
    <x v="29"/>
    <x v="10"/>
    <n v="-288159.25"/>
    <x v="1"/>
  </r>
  <r>
    <x v="30"/>
    <x v="10"/>
    <n v="-205.03"/>
    <x v="1"/>
  </r>
  <r>
    <x v="23"/>
    <x v="10"/>
    <n v="-10000"/>
    <x v="1"/>
  </r>
  <r>
    <x v="21"/>
    <x v="10"/>
    <n v="-62.52"/>
    <x v="1"/>
  </r>
  <r>
    <x v="31"/>
    <x v="10"/>
    <n v="-123477.91"/>
    <x v="1"/>
  </r>
  <r>
    <x v="26"/>
    <x v="10"/>
    <n v="-102041.51"/>
    <x v="1"/>
  </r>
  <r>
    <x v="21"/>
    <x v="10"/>
    <n v="-6037.15"/>
    <x v="1"/>
  </r>
  <r>
    <x v="28"/>
    <x v="10"/>
    <n v="-1.07"/>
    <x v="1"/>
  </r>
  <r>
    <x v="32"/>
    <x v="11"/>
    <n v="-4540.0600000000004"/>
    <x v="0"/>
  </r>
  <r>
    <x v="32"/>
    <x v="11"/>
    <n v="-45400.58"/>
    <x v="0"/>
  </r>
  <r>
    <x v="33"/>
    <x v="11"/>
    <n v="-3366.6"/>
    <x v="0"/>
  </r>
  <r>
    <x v="33"/>
    <x v="11"/>
    <n v="-336.66"/>
    <x v="0"/>
  </r>
  <r>
    <x v="34"/>
    <x v="12"/>
    <n v="-5939.1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53" firstHeaderRow="1" firstDataRow="2" firstDataCol="1"/>
  <pivotFields count="4">
    <pivotField axis="axisRow" showAll="0">
      <items count="36">
        <item x="1"/>
        <item x="2"/>
        <item x="3"/>
        <item x="28"/>
        <item x="34"/>
        <item x="0"/>
        <item x="19"/>
        <item x="27"/>
        <item x="17"/>
        <item x="18"/>
        <item x="23"/>
        <item x="25"/>
        <item x="21"/>
        <item x="30"/>
        <item x="31"/>
        <item x="29"/>
        <item x="24"/>
        <item x="20"/>
        <item x="22"/>
        <item x="26"/>
        <item x="33"/>
        <item x="32"/>
        <item x="4"/>
        <item x="8"/>
        <item x="10"/>
        <item x="5"/>
        <item x="7"/>
        <item x="12"/>
        <item x="6"/>
        <item x="11"/>
        <item x="9"/>
        <item x="15"/>
        <item x="13"/>
        <item x="14"/>
        <item x="16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numFmtId="4" showAll="0"/>
    <pivotField axis="axisCol" showAll="0">
      <items count="4">
        <item x="0"/>
        <item x="2"/>
        <item x="1"/>
        <item t="default"/>
      </items>
    </pivotField>
  </pivotFields>
  <rowFields count="2">
    <field x="1"/>
    <field x="0"/>
  </rowFields>
  <rowItems count="49">
    <i>
      <x/>
    </i>
    <i r="1">
      <x v="5"/>
    </i>
    <i>
      <x v="1"/>
    </i>
    <i r="1">
      <x/>
    </i>
    <i r="1">
      <x v="1"/>
    </i>
    <i r="1">
      <x v="2"/>
    </i>
    <i r="1">
      <x v="22"/>
    </i>
    <i>
      <x v="2"/>
    </i>
    <i r="1">
      <x v="25"/>
    </i>
    <i>
      <x v="3"/>
    </i>
    <i r="1">
      <x v="28"/>
    </i>
    <i>
      <x v="4"/>
    </i>
    <i r="1">
      <x v="26"/>
    </i>
    <i>
      <x v="5"/>
    </i>
    <i r="1">
      <x v="23"/>
    </i>
    <i r="1">
      <x v="24"/>
    </i>
    <i r="1">
      <x v="29"/>
    </i>
    <i r="1">
      <x v="30"/>
    </i>
    <i>
      <x v="6"/>
    </i>
    <i r="1">
      <x v="27"/>
    </i>
    <i>
      <x v="7"/>
    </i>
    <i r="1">
      <x v="31"/>
    </i>
    <i r="1">
      <x v="32"/>
    </i>
    <i r="1">
      <x v="33"/>
    </i>
    <i>
      <x v="8"/>
    </i>
    <i r="1">
      <x v="34"/>
    </i>
    <i>
      <x v="9"/>
    </i>
    <i r="1">
      <x v="6"/>
    </i>
    <i r="1">
      <x v="8"/>
    </i>
    <i r="1">
      <x v="9"/>
    </i>
    <i>
      <x v="10"/>
    </i>
    <i r="1">
      <x v="3"/>
    </i>
    <i r="1">
      <x v="7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1"/>
    </i>
    <i r="1">
      <x v="20"/>
    </i>
    <i r="1">
      <x v="21"/>
    </i>
    <i>
      <x v="12"/>
    </i>
    <i r="1">
      <x v="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47">
    <format dxfId="46">
      <pivotArea outline="0" collapsedLevelsAreSubtotals="1" fieldPosition="0"/>
    </format>
    <format dxfId="45">
      <pivotArea field="3" type="button" dataOnly="0" labelOnly="1" outline="0" axis="axisCol" fieldPosition="0"/>
    </format>
    <format dxfId="44">
      <pivotArea type="topRight" dataOnly="0" labelOnly="1" outline="0" fieldPosition="0"/>
    </format>
    <format dxfId="43">
      <pivotArea dataOnly="0" labelOnly="1" fieldPosition="0">
        <references count="1">
          <reference field="3" count="0"/>
        </references>
      </pivotArea>
    </format>
    <format dxfId="42">
      <pivotArea dataOnly="0" labelOnly="1" grandCol="1" outline="0" fieldPosition="0"/>
    </format>
    <format dxfId="41">
      <pivotArea dataOnly="0" labelOnly="1" fieldPosition="0">
        <references count="1">
          <reference field="3" count="0"/>
        </references>
      </pivotArea>
    </format>
    <format dxfId="40">
      <pivotArea dataOnly="0" labelOnly="1" grandCol="1" outline="0" fieldPosition="0"/>
    </format>
    <format dxfId="39">
      <pivotArea outline="0" collapsedLevelsAreSubtotals="1" fieldPosition="0"/>
    </format>
    <format dxfId="38">
      <pivotArea field="1" type="button" dataOnly="0" labelOnly="1" outline="0" axis="axisRow" fieldPosition="0"/>
    </format>
    <format dxfId="37">
      <pivotArea dataOnly="0" labelOnly="1" fieldPosition="0">
        <references count="1">
          <reference field="1" count="0"/>
        </references>
      </pivotArea>
    </format>
    <format dxfId="36">
      <pivotArea dataOnly="0" labelOnly="1" grandRow="1" outline="0" fieldPosition="0"/>
    </format>
    <format dxfId="35">
      <pivotArea dataOnly="0" labelOnly="1" fieldPosition="0">
        <references count="2">
          <reference field="0" count="0"/>
          <reference field="1" count="1" selected="0">
            <x v="0"/>
          </reference>
        </references>
      </pivotArea>
    </format>
    <format dxfId="34">
      <pivotArea dataOnly="0" labelOnly="1" fieldPosition="0">
        <references count="1">
          <reference field="3" count="0"/>
        </references>
      </pivotArea>
    </format>
    <format dxfId="33">
      <pivotArea dataOnly="0" labelOnly="1" grandCol="1" outline="0" fieldPosition="0"/>
    </format>
    <format dxfId="32">
      <pivotArea dataOnly="0" labelOnly="1" fieldPosition="0">
        <references count="1">
          <reference field="1" count="0"/>
        </references>
      </pivotArea>
    </format>
    <format dxfId="31">
      <pivotArea dataOnly="0" labelOnly="1" fieldPosition="0">
        <references count="1">
          <reference field="1" count="0"/>
        </references>
      </pivotArea>
    </format>
    <format dxfId="30">
      <pivotArea collapsedLevelsAreSubtotals="1" fieldPosition="0">
        <references count="1">
          <reference field="1" count="1">
            <x v="0"/>
          </reference>
        </references>
      </pivotArea>
    </format>
    <format dxfId="29">
      <pivotArea collapsedLevelsAreSubtotals="1" fieldPosition="0">
        <references count="1">
          <reference field="1" count="1">
            <x v="0"/>
          </reference>
        </references>
      </pivotArea>
    </format>
    <format dxfId="28">
      <pivotArea collapsedLevelsAreSubtotals="1" fieldPosition="0">
        <references count="1">
          <reference field="1" count="1">
            <x v="1"/>
          </reference>
        </references>
      </pivotArea>
    </format>
    <format dxfId="27">
      <pivotArea collapsedLevelsAreSubtotals="1" fieldPosition="0">
        <references count="1">
          <reference field="1" count="1">
            <x v="1"/>
          </reference>
        </references>
      </pivotArea>
    </format>
    <format dxfId="26">
      <pivotArea collapsedLevelsAreSubtotals="1" fieldPosition="0">
        <references count="1">
          <reference field="1" count="1">
            <x v="2"/>
          </reference>
        </references>
      </pivotArea>
    </format>
    <format dxfId="25">
      <pivotArea collapsedLevelsAreSubtotals="1" fieldPosition="0">
        <references count="1">
          <reference field="1" count="1">
            <x v="2"/>
          </reference>
        </references>
      </pivotArea>
    </format>
    <format dxfId="24">
      <pivotArea collapsedLevelsAreSubtotals="1" fieldPosition="0">
        <references count="1">
          <reference field="1" count="1">
            <x v="3"/>
          </reference>
        </references>
      </pivotArea>
    </format>
    <format dxfId="23">
      <pivotArea collapsedLevelsAreSubtotals="1" fieldPosition="0">
        <references count="1">
          <reference field="1" count="1">
            <x v="3"/>
          </reference>
        </references>
      </pivotArea>
    </format>
    <format dxfId="22">
      <pivotArea collapsedLevelsAreSubtotals="1" fieldPosition="0">
        <references count="1">
          <reference field="1" count="1">
            <x v="4"/>
          </reference>
        </references>
      </pivotArea>
    </format>
    <format dxfId="21">
      <pivotArea collapsedLevelsAreSubtotals="1" fieldPosition="0">
        <references count="1">
          <reference field="1" count="1">
            <x v="4"/>
          </reference>
        </references>
      </pivotArea>
    </format>
    <format dxfId="20">
      <pivotArea collapsedLevelsAreSubtotals="1" fieldPosition="0">
        <references count="1">
          <reference field="1" count="1">
            <x v="5"/>
          </reference>
        </references>
      </pivotArea>
    </format>
    <format dxfId="19">
      <pivotArea collapsedLevelsAreSubtotals="1" fieldPosition="0">
        <references count="1">
          <reference field="1" count="1">
            <x v="5"/>
          </reference>
        </references>
      </pivotArea>
    </format>
    <format dxfId="18">
      <pivotArea collapsedLevelsAreSubtotals="1" fieldPosition="0">
        <references count="1">
          <reference field="1" count="1">
            <x v="6"/>
          </reference>
        </references>
      </pivotArea>
    </format>
    <format dxfId="17">
      <pivotArea collapsedLevelsAreSubtotals="1" fieldPosition="0">
        <references count="1">
          <reference field="1" count="1">
            <x v="6"/>
          </reference>
        </references>
      </pivotArea>
    </format>
    <format dxfId="16">
      <pivotArea collapsedLevelsAreSubtotals="1" fieldPosition="0">
        <references count="1">
          <reference field="1" count="1">
            <x v="7"/>
          </reference>
        </references>
      </pivotArea>
    </format>
    <format dxfId="15">
      <pivotArea collapsedLevelsAreSubtotals="1" fieldPosition="0">
        <references count="1">
          <reference field="1" count="1">
            <x v="7"/>
          </reference>
        </references>
      </pivotArea>
    </format>
    <format dxfId="14">
      <pivotArea collapsedLevelsAreSubtotals="1" fieldPosition="0">
        <references count="1">
          <reference field="1" count="1">
            <x v="8"/>
          </reference>
        </references>
      </pivotArea>
    </format>
    <format dxfId="13">
      <pivotArea collapsedLevelsAreSubtotals="1" fieldPosition="0">
        <references count="1">
          <reference field="1" count="1">
            <x v="8"/>
          </reference>
        </references>
      </pivotArea>
    </format>
    <format dxfId="12">
      <pivotArea collapsedLevelsAreSubtotals="1" fieldPosition="0">
        <references count="1">
          <reference field="1" count="1">
            <x v="9"/>
          </reference>
        </references>
      </pivotArea>
    </format>
    <format dxfId="11">
      <pivotArea collapsedLevelsAreSubtotals="1" fieldPosition="0">
        <references count="1">
          <reference field="1" count="1">
            <x v="9"/>
          </reference>
        </references>
      </pivotArea>
    </format>
    <format dxfId="10">
      <pivotArea collapsedLevelsAreSubtotals="1" fieldPosition="0">
        <references count="1">
          <reference field="1" count="1">
            <x v="10"/>
          </reference>
        </references>
      </pivotArea>
    </format>
    <format dxfId="9">
      <pivotArea collapsedLevelsAreSubtotals="1" fieldPosition="0">
        <references count="1">
          <reference field="1" count="1">
            <x v="10"/>
          </reference>
        </references>
      </pivotArea>
    </format>
    <format dxfId="8">
      <pivotArea collapsedLevelsAreSubtotals="1" fieldPosition="0">
        <references count="1">
          <reference field="1" count="1">
            <x v="11"/>
          </reference>
        </references>
      </pivotArea>
    </format>
    <format dxfId="7">
      <pivotArea collapsedLevelsAreSubtotals="1" fieldPosition="0">
        <references count="1">
          <reference field="1" count="1">
            <x v="11"/>
          </reference>
        </references>
      </pivotArea>
    </format>
    <format dxfId="6">
      <pivotArea collapsedLevelsAreSubtotals="1" fieldPosition="0">
        <references count="1">
          <reference field="1" count="1">
            <x v="12"/>
          </reference>
        </references>
      </pivotArea>
    </format>
    <format dxfId="5">
      <pivotArea collapsedLevelsAreSubtotals="1" fieldPosition="0">
        <references count="1">
          <reference field="1" count="1">
            <x v="12"/>
          </reference>
        </references>
      </pivotArea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tabSelected="1" workbookViewId="0">
      <selection activeCell="I56" sqref="I56"/>
    </sheetView>
  </sheetViews>
  <sheetFormatPr defaultRowHeight="12.75"/>
  <cols>
    <col min="1" max="1" width="23.7109375" customWidth="1"/>
    <col min="2" max="2" width="14" style="6" customWidth="1"/>
    <col min="3" max="4" width="12.28515625" style="6" bestFit="1" customWidth="1"/>
    <col min="5" max="5" width="14.7109375" style="6" bestFit="1" customWidth="1"/>
  </cols>
  <sheetData>
    <row r="1" spans="1:5" s="41" customFormat="1" ht="15.75">
      <c r="A1" s="38" t="s">
        <v>56</v>
      </c>
      <c r="B1"/>
      <c r="C1" s="6"/>
      <c r="D1" s="39" t="s">
        <v>57</v>
      </c>
      <c r="E1" s="40"/>
    </row>
    <row r="2" spans="1:5" ht="13.5" thickBot="1"/>
    <row r="3" spans="1:5" ht="13.5" thickBot="1">
      <c r="A3" s="9" t="s">
        <v>54</v>
      </c>
      <c r="B3" s="35" t="s">
        <v>55</v>
      </c>
      <c r="C3" s="36"/>
      <c r="D3" s="36"/>
      <c r="E3" s="37"/>
    </row>
    <row r="4" spans="1:5" ht="13.5" thickBot="1">
      <c r="A4" s="9" t="s">
        <v>52</v>
      </c>
      <c r="B4" s="14">
        <v>50113300</v>
      </c>
      <c r="C4" s="21">
        <v>50115300</v>
      </c>
      <c r="D4" s="14">
        <v>50490360</v>
      </c>
      <c r="E4" s="28" t="s">
        <v>53</v>
      </c>
    </row>
    <row r="5" spans="1:5" ht="13.5" thickBot="1">
      <c r="A5" s="8" t="s">
        <v>23</v>
      </c>
      <c r="B5" s="15">
        <v>-143030.65</v>
      </c>
      <c r="C5" s="22"/>
      <c r="D5" s="15"/>
      <c r="E5" s="29">
        <v>-143030.65</v>
      </c>
    </row>
    <row r="6" spans="1:5" ht="13.5" thickBot="1">
      <c r="A6" s="10" t="s">
        <v>22</v>
      </c>
      <c r="B6" s="16">
        <v>-143030.65</v>
      </c>
      <c r="C6" s="23"/>
      <c r="D6" s="16"/>
      <c r="E6" s="30">
        <v>-143030.65</v>
      </c>
    </row>
    <row r="7" spans="1:5" ht="13.5" thickBot="1">
      <c r="A7" s="8" t="s">
        <v>9</v>
      </c>
      <c r="B7" s="15">
        <v>-1658366.18</v>
      </c>
      <c r="C7" s="22"/>
      <c r="D7" s="15">
        <v>-1562493.14</v>
      </c>
      <c r="E7" s="29">
        <v>-3220859.32</v>
      </c>
    </row>
    <row r="8" spans="1:5">
      <c r="A8" s="11" t="s">
        <v>8</v>
      </c>
      <c r="B8" s="17">
        <v>-1416353.4</v>
      </c>
      <c r="C8" s="24"/>
      <c r="D8" s="17"/>
      <c r="E8" s="31">
        <v>-1416353.4</v>
      </c>
    </row>
    <row r="9" spans="1:5">
      <c r="A9" s="12" t="s">
        <v>10</v>
      </c>
      <c r="B9" s="18">
        <v>-242012.78</v>
      </c>
      <c r="C9" s="25"/>
      <c r="D9" s="18"/>
      <c r="E9" s="32">
        <v>-242012.78</v>
      </c>
    </row>
    <row r="10" spans="1:5">
      <c r="A10" s="12" t="s">
        <v>43</v>
      </c>
      <c r="B10" s="18"/>
      <c r="C10" s="25"/>
      <c r="D10" s="18">
        <v>-1514931</v>
      </c>
      <c r="E10" s="32">
        <v>-1514931</v>
      </c>
    </row>
    <row r="11" spans="1:5" ht="13.5" thickBot="1">
      <c r="A11" s="7" t="s">
        <v>50</v>
      </c>
      <c r="B11" s="19"/>
      <c r="C11" s="26"/>
      <c r="D11" s="19">
        <v>-47562.14</v>
      </c>
      <c r="E11" s="33">
        <v>-47562.14</v>
      </c>
    </row>
    <row r="12" spans="1:5" ht="13.5" thickBot="1">
      <c r="A12" s="8" t="s">
        <v>36</v>
      </c>
      <c r="B12" s="15"/>
      <c r="C12" s="22">
        <v>-1475</v>
      </c>
      <c r="D12" s="15"/>
      <c r="E12" s="29">
        <v>-1475</v>
      </c>
    </row>
    <row r="13" spans="1:5" ht="13.5" thickBot="1">
      <c r="A13" s="10" t="s">
        <v>35</v>
      </c>
      <c r="B13" s="16"/>
      <c r="C13" s="23">
        <v>-1475</v>
      </c>
      <c r="D13" s="16"/>
      <c r="E13" s="30">
        <v>-1475</v>
      </c>
    </row>
    <row r="14" spans="1:5" ht="13.5" thickBot="1">
      <c r="A14" s="8" t="s">
        <v>39</v>
      </c>
      <c r="B14" s="15"/>
      <c r="C14" s="22">
        <v>-46046</v>
      </c>
      <c r="D14" s="15"/>
      <c r="E14" s="29">
        <v>-46046</v>
      </c>
    </row>
    <row r="15" spans="1:5" ht="13.5" thickBot="1">
      <c r="A15" s="10" t="s">
        <v>38</v>
      </c>
      <c r="B15" s="16"/>
      <c r="C15" s="23">
        <v>-46046</v>
      </c>
      <c r="D15" s="16"/>
      <c r="E15" s="30">
        <v>-46046</v>
      </c>
    </row>
    <row r="16" spans="1:5" ht="13.5" thickBot="1">
      <c r="A16" s="8" t="s">
        <v>25</v>
      </c>
      <c r="B16" s="15"/>
      <c r="C16" s="22">
        <v>-8056</v>
      </c>
      <c r="D16" s="15"/>
      <c r="E16" s="29">
        <v>-8056</v>
      </c>
    </row>
    <row r="17" spans="1:5" ht="13.5" thickBot="1">
      <c r="A17" s="10" t="s">
        <v>24</v>
      </c>
      <c r="B17" s="16"/>
      <c r="C17" s="23">
        <v>-8056</v>
      </c>
      <c r="D17" s="16"/>
      <c r="E17" s="30">
        <v>-8056</v>
      </c>
    </row>
    <row r="18" spans="1:5" ht="13.5" thickBot="1">
      <c r="A18" s="8" t="s">
        <v>32</v>
      </c>
      <c r="B18" s="15"/>
      <c r="C18" s="22">
        <v>-401243.38</v>
      </c>
      <c r="D18" s="15"/>
      <c r="E18" s="29">
        <v>-401243.38</v>
      </c>
    </row>
    <row r="19" spans="1:5">
      <c r="A19" s="11" t="s">
        <v>31</v>
      </c>
      <c r="B19" s="17"/>
      <c r="C19" s="24">
        <v>-179151.14</v>
      </c>
      <c r="D19" s="17"/>
      <c r="E19" s="31">
        <v>-179151.14</v>
      </c>
    </row>
    <row r="20" spans="1:5">
      <c r="A20" s="12" t="s">
        <v>34</v>
      </c>
      <c r="B20" s="18"/>
      <c r="C20" s="25">
        <v>63705.86</v>
      </c>
      <c r="D20" s="18"/>
      <c r="E20" s="32">
        <v>63705.86</v>
      </c>
    </row>
    <row r="21" spans="1:5">
      <c r="A21" s="12" t="s">
        <v>40</v>
      </c>
      <c r="B21" s="18"/>
      <c r="C21" s="25">
        <v>-69136.899999999994</v>
      </c>
      <c r="D21" s="18"/>
      <c r="E21" s="32">
        <v>-69136.899999999994</v>
      </c>
    </row>
    <row r="22" spans="1:5" ht="13.5" thickBot="1">
      <c r="A22" s="7" t="s">
        <v>33</v>
      </c>
      <c r="B22" s="19"/>
      <c r="C22" s="26">
        <v>-216661.2</v>
      </c>
      <c r="D22" s="19"/>
      <c r="E22" s="33">
        <v>-216661.2</v>
      </c>
    </row>
    <row r="23" spans="1:5" ht="13.5" thickBot="1">
      <c r="A23" s="8" t="s">
        <v>27</v>
      </c>
      <c r="B23" s="15"/>
      <c r="C23" s="22">
        <v>-2955.7200000000003</v>
      </c>
      <c r="D23" s="15"/>
      <c r="E23" s="29">
        <v>-2955.7200000000003</v>
      </c>
    </row>
    <row r="24" spans="1:5" ht="13.5" thickBot="1">
      <c r="A24" s="10" t="s">
        <v>26</v>
      </c>
      <c r="B24" s="16"/>
      <c r="C24" s="23">
        <v>-2955.7200000000003</v>
      </c>
      <c r="D24" s="16"/>
      <c r="E24" s="30">
        <v>-2955.7200000000003</v>
      </c>
    </row>
    <row r="25" spans="1:5" ht="13.5" thickBot="1">
      <c r="A25" s="8" t="s">
        <v>29</v>
      </c>
      <c r="B25" s="15"/>
      <c r="C25" s="22">
        <v>-1682147</v>
      </c>
      <c r="D25" s="15"/>
      <c r="E25" s="29">
        <v>-1682147</v>
      </c>
    </row>
    <row r="26" spans="1:5">
      <c r="A26" s="11" t="s">
        <v>37</v>
      </c>
      <c r="B26" s="17"/>
      <c r="C26" s="24">
        <v>-240148</v>
      </c>
      <c r="D26" s="17"/>
      <c r="E26" s="31">
        <v>-240148</v>
      </c>
    </row>
    <row r="27" spans="1:5">
      <c r="A27" s="12" t="s">
        <v>28</v>
      </c>
      <c r="B27" s="18"/>
      <c r="C27" s="25">
        <v>-337980.00000000006</v>
      </c>
      <c r="D27" s="18"/>
      <c r="E27" s="32">
        <v>-337980.00000000006</v>
      </c>
    </row>
    <row r="28" spans="1:5" ht="13.5" thickBot="1">
      <c r="A28" s="7" t="s">
        <v>30</v>
      </c>
      <c r="B28" s="19"/>
      <c r="C28" s="26">
        <v>-1104019</v>
      </c>
      <c r="D28" s="19"/>
      <c r="E28" s="33">
        <v>-1104019</v>
      </c>
    </row>
    <row r="29" spans="1:5" ht="13.5" thickBot="1">
      <c r="A29" s="8" t="s">
        <v>20</v>
      </c>
      <c r="B29" s="15">
        <v>-958703.08</v>
      </c>
      <c r="C29" s="22"/>
      <c r="D29" s="15">
        <v>-829254.92</v>
      </c>
      <c r="E29" s="29">
        <v>-1787958</v>
      </c>
    </row>
    <row r="30" spans="1:5" ht="13.5" thickBot="1">
      <c r="A30" s="10" t="s">
        <v>19</v>
      </c>
      <c r="B30" s="16">
        <v>-958703.08</v>
      </c>
      <c r="C30" s="23"/>
      <c r="D30" s="16">
        <v>-829254.92</v>
      </c>
      <c r="E30" s="30">
        <v>-1787958</v>
      </c>
    </row>
    <row r="31" spans="1:5" ht="13.5" thickBot="1">
      <c r="A31" s="8" t="s">
        <v>12</v>
      </c>
      <c r="B31" s="15">
        <v>-523684.97</v>
      </c>
      <c r="C31" s="22"/>
      <c r="D31" s="15">
        <v>-52102.94</v>
      </c>
      <c r="E31" s="29">
        <v>-575787.91</v>
      </c>
    </row>
    <row r="32" spans="1:5">
      <c r="A32" s="11" t="s">
        <v>46</v>
      </c>
      <c r="B32" s="17"/>
      <c r="C32" s="24"/>
      <c r="D32" s="17">
        <v>-1710.5</v>
      </c>
      <c r="E32" s="31">
        <v>-1710.5</v>
      </c>
    </row>
    <row r="33" spans="1:5">
      <c r="A33" s="12" t="s">
        <v>11</v>
      </c>
      <c r="B33" s="18">
        <v>-448456.19</v>
      </c>
      <c r="C33" s="25"/>
      <c r="D33" s="18">
        <v>-26403.21</v>
      </c>
      <c r="E33" s="32">
        <v>-474859.4</v>
      </c>
    </row>
    <row r="34" spans="1:5" ht="13.5" thickBot="1">
      <c r="A34" s="7" t="s">
        <v>16</v>
      </c>
      <c r="B34" s="19">
        <v>-75228.78</v>
      </c>
      <c r="C34" s="26"/>
      <c r="D34" s="19">
        <v>-23989.23</v>
      </c>
      <c r="E34" s="33">
        <v>-99218.01</v>
      </c>
    </row>
    <row r="35" spans="1:5" ht="13.5" thickBot="1">
      <c r="A35" s="8" t="s">
        <v>4</v>
      </c>
      <c r="B35" s="15">
        <v>-800266.59</v>
      </c>
      <c r="C35" s="22"/>
      <c r="D35" s="15">
        <v>-548261.72</v>
      </c>
      <c r="E35" s="29">
        <v>-1348528.31</v>
      </c>
    </row>
    <row r="36" spans="1:5">
      <c r="A36" s="11" t="s">
        <v>42</v>
      </c>
      <c r="B36" s="17"/>
      <c r="C36" s="24"/>
      <c r="D36" s="17">
        <v>-1670.32</v>
      </c>
      <c r="E36" s="31">
        <v>-1670.32</v>
      </c>
    </row>
    <row r="37" spans="1:5">
      <c r="A37" s="12" t="s">
        <v>41</v>
      </c>
      <c r="B37" s="18"/>
      <c r="C37" s="25"/>
      <c r="D37" s="18">
        <v>-8248.0299999999988</v>
      </c>
      <c r="E37" s="32">
        <v>-8248.0299999999988</v>
      </c>
    </row>
    <row r="38" spans="1:5">
      <c r="A38" s="12" t="s">
        <v>14</v>
      </c>
      <c r="B38" s="18">
        <v>-140000.00000000003</v>
      </c>
      <c r="C38" s="25"/>
      <c r="D38" s="18">
        <v>-10000</v>
      </c>
      <c r="E38" s="32">
        <v>-150000.00000000003</v>
      </c>
    </row>
    <row r="39" spans="1:5">
      <c r="A39" s="12" t="s">
        <v>17</v>
      </c>
      <c r="B39" s="18">
        <v>-59391.14</v>
      </c>
      <c r="C39" s="25"/>
      <c r="D39" s="18">
        <v>-8360</v>
      </c>
      <c r="E39" s="32">
        <v>-67751.14</v>
      </c>
    </row>
    <row r="40" spans="1:5">
      <c r="A40" s="12" t="s">
        <v>7</v>
      </c>
      <c r="B40" s="18">
        <v>-2409.27</v>
      </c>
      <c r="C40" s="25"/>
      <c r="D40" s="18">
        <v>-6099.67</v>
      </c>
      <c r="E40" s="32">
        <v>-8508.94</v>
      </c>
    </row>
    <row r="41" spans="1:5">
      <c r="A41" s="12" t="s">
        <v>45</v>
      </c>
      <c r="B41" s="18"/>
      <c r="C41" s="25"/>
      <c r="D41" s="18">
        <v>-205.03</v>
      </c>
      <c r="E41" s="32">
        <v>-205.03</v>
      </c>
    </row>
    <row r="42" spans="1:5">
      <c r="A42" s="12" t="s">
        <v>49</v>
      </c>
      <c r="B42" s="18"/>
      <c r="C42" s="25"/>
      <c r="D42" s="18">
        <v>-123477.91</v>
      </c>
      <c r="E42" s="32">
        <v>-123477.91</v>
      </c>
    </row>
    <row r="43" spans="1:5">
      <c r="A43" s="12" t="s">
        <v>44</v>
      </c>
      <c r="B43" s="18"/>
      <c r="C43" s="25"/>
      <c r="D43" s="18">
        <v>-288159.25</v>
      </c>
      <c r="E43" s="32">
        <v>-288159.25</v>
      </c>
    </row>
    <row r="44" spans="1:5">
      <c r="A44" s="12" t="s">
        <v>15</v>
      </c>
      <c r="B44" s="18">
        <v>-397501.24</v>
      </c>
      <c r="C44" s="25"/>
      <c r="D44" s="18"/>
      <c r="E44" s="32">
        <v>-397501.24</v>
      </c>
    </row>
    <row r="45" spans="1:5">
      <c r="A45" s="12" t="s">
        <v>3</v>
      </c>
      <c r="B45" s="18">
        <v>-9322.09</v>
      </c>
      <c r="C45" s="25"/>
      <c r="D45" s="18"/>
      <c r="E45" s="32">
        <v>-9322.09</v>
      </c>
    </row>
    <row r="46" spans="1:5">
      <c r="A46" s="12" t="s">
        <v>13</v>
      </c>
      <c r="B46" s="18">
        <v>-189391.94</v>
      </c>
      <c r="C46" s="25"/>
      <c r="D46" s="18"/>
      <c r="E46" s="32">
        <v>-189391.94</v>
      </c>
    </row>
    <row r="47" spans="1:5" ht="13.5" thickBot="1">
      <c r="A47" s="7" t="s">
        <v>18</v>
      </c>
      <c r="B47" s="19">
        <v>-2250.91</v>
      </c>
      <c r="C47" s="26"/>
      <c r="D47" s="19">
        <v>-102041.51</v>
      </c>
      <c r="E47" s="33">
        <v>-104292.42</v>
      </c>
    </row>
    <row r="48" spans="1:5" ht="13.5" thickBot="1">
      <c r="A48" s="8" t="s">
        <v>6</v>
      </c>
      <c r="B48" s="15">
        <v>-53643.9</v>
      </c>
      <c r="C48" s="22"/>
      <c r="D48" s="15"/>
      <c r="E48" s="29">
        <v>-53643.9</v>
      </c>
    </row>
    <row r="49" spans="1:5">
      <c r="A49" s="11" t="s">
        <v>21</v>
      </c>
      <c r="B49" s="17">
        <v>-3703.2599999999998</v>
      </c>
      <c r="C49" s="24"/>
      <c r="D49" s="17"/>
      <c r="E49" s="31">
        <v>-3703.2599999999998</v>
      </c>
    </row>
    <row r="50" spans="1:5" ht="13.5" thickBot="1">
      <c r="A50" s="7" t="s">
        <v>5</v>
      </c>
      <c r="B50" s="19">
        <v>-49940.639999999999</v>
      </c>
      <c r="C50" s="26"/>
      <c r="D50" s="19"/>
      <c r="E50" s="33">
        <v>-49940.639999999999</v>
      </c>
    </row>
    <row r="51" spans="1:5" ht="13.5" thickBot="1">
      <c r="A51" s="8" t="s">
        <v>48</v>
      </c>
      <c r="B51" s="15"/>
      <c r="C51" s="22"/>
      <c r="D51" s="15">
        <v>-5939.11</v>
      </c>
      <c r="E51" s="29">
        <v>-5939.11</v>
      </c>
    </row>
    <row r="52" spans="1:5" ht="13.5" thickBot="1">
      <c r="A52" s="10" t="s">
        <v>47</v>
      </c>
      <c r="B52" s="16"/>
      <c r="C52" s="23"/>
      <c r="D52" s="16">
        <v>-5939.11</v>
      </c>
      <c r="E52" s="30">
        <v>-5939.11</v>
      </c>
    </row>
    <row r="53" spans="1:5" ht="13.5" thickBot="1">
      <c r="A53" s="13" t="s">
        <v>53</v>
      </c>
      <c r="B53" s="20">
        <v>-4137695.3699999992</v>
      </c>
      <c r="C53" s="27">
        <v>-2141923.1</v>
      </c>
      <c r="D53" s="20">
        <v>-2998051.8299999991</v>
      </c>
      <c r="E53" s="34">
        <v>-9277670.3000000007</v>
      </c>
    </row>
    <row r="55" spans="1:5">
      <c r="A55" s="42" t="s">
        <v>59</v>
      </c>
    </row>
    <row r="56" spans="1:5">
      <c r="A56" s="42" t="s">
        <v>58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1"/>
  <sheetViews>
    <sheetView workbookViewId="0">
      <selection sqref="A1:D80"/>
    </sheetView>
  </sheetViews>
  <sheetFormatPr defaultColWidth="11.42578125" defaultRowHeight="12.75" customHeight="1"/>
  <cols>
    <col min="1" max="1" width="19.7109375" style="1" bestFit="1" customWidth="1"/>
    <col min="2" max="2" width="32.140625" style="1" bestFit="1" customWidth="1"/>
    <col min="3" max="3" width="11.85546875" style="2" bestFit="1" customWidth="1"/>
    <col min="4" max="4" width="10.7109375" style="1" bestFit="1" customWidth="1"/>
    <col min="5" max="16384" width="11.42578125" style="1"/>
  </cols>
  <sheetData>
    <row r="1" spans="1:4" s="4" customFormat="1" ht="12.75" customHeight="1">
      <c r="A1" s="4" t="s">
        <v>0</v>
      </c>
      <c r="B1" s="4" t="s">
        <v>1</v>
      </c>
      <c r="C1" s="5" t="s">
        <v>2</v>
      </c>
      <c r="D1" s="4" t="s">
        <v>51</v>
      </c>
    </row>
    <row r="2" spans="1:4" ht="12.75" customHeight="1">
      <c r="A2" s="1" t="s">
        <v>22</v>
      </c>
      <c r="B2" s="1" t="s">
        <v>23</v>
      </c>
      <c r="C2" s="3">
        <v>-130027.86</v>
      </c>
      <c r="D2" s="1">
        <v>50113300</v>
      </c>
    </row>
    <row r="3" spans="1:4" ht="12.75" customHeight="1">
      <c r="A3" s="1" t="s">
        <v>22</v>
      </c>
      <c r="B3" s="1" t="s">
        <v>23</v>
      </c>
      <c r="C3" s="3">
        <v>-13002.79</v>
      </c>
      <c r="D3" s="1">
        <v>50113300</v>
      </c>
    </row>
    <row r="4" spans="1:4" ht="12.75" customHeight="1">
      <c r="A4" s="1" t="s">
        <v>8</v>
      </c>
      <c r="B4" s="1" t="s">
        <v>9</v>
      </c>
      <c r="C4" s="3">
        <v>-1287594</v>
      </c>
      <c r="D4" s="1">
        <v>50113300</v>
      </c>
    </row>
    <row r="5" spans="1:4" ht="12.75" customHeight="1">
      <c r="A5" s="1" t="s">
        <v>10</v>
      </c>
      <c r="B5" s="1" t="s">
        <v>9</v>
      </c>
      <c r="C5" s="3">
        <v>-22001.16</v>
      </c>
      <c r="D5" s="1">
        <v>50113300</v>
      </c>
    </row>
    <row r="6" spans="1:4" ht="12.75" customHeight="1">
      <c r="A6" s="1" t="s">
        <v>8</v>
      </c>
      <c r="B6" s="1" t="s">
        <v>9</v>
      </c>
      <c r="C6" s="3">
        <v>-128759.4</v>
      </c>
      <c r="D6" s="1">
        <v>50113300</v>
      </c>
    </row>
    <row r="7" spans="1:4" ht="12.75" customHeight="1">
      <c r="A7" s="1" t="s">
        <v>10</v>
      </c>
      <c r="B7" s="1" t="s">
        <v>9</v>
      </c>
      <c r="C7" s="3">
        <v>-220011.62</v>
      </c>
      <c r="D7" s="1">
        <v>50113300</v>
      </c>
    </row>
    <row r="8" spans="1:4" ht="12.75" customHeight="1">
      <c r="A8" s="1" t="s">
        <v>43</v>
      </c>
      <c r="B8" s="1" t="s">
        <v>9</v>
      </c>
      <c r="C8" s="3">
        <v>-1514931</v>
      </c>
      <c r="D8" s="1">
        <v>50490360</v>
      </c>
    </row>
    <row r="9" spans="1:4" ht="12.75" customHeight="1">
      <c r="A9" s="1" t="s">
        <v>50</v>
      </c>
      <c r="B9" s="1" t="s">
        <v>9</v>
      </c>
      <c r="C9" s="3">
        <v>-47562.14</v>
      </c>
      <c r="D9" s="1">
        <v>50490360</v>
      </c>
    </row>
    <row r="10" spans="1:4" ht="12.75" customHeight="1">
      <c r="A10" s="1" t="s">
        <v>35</v>
      </c>
      <c r="B10" s="1" t="s">
        <v>36</v>
      </c>
      <c r="C10" s="3">
        <v>0.45</v>
      </c>
      <c r="D10" s="1">
        <v>50115300</v>
      </c>
    </row>
    <row r="11" spans="1:4" ht="12.75" customHeight="1">
      <c r="A11" s="1" t="s">
        <v>35</v>
      </c>
      <c r="B11" s="1" t="s">
        <v>36</v>
      </c>
      <c r="C11" s="3">
        <v>-1283</v>
      </c>
      <c r="D11" s="1">
        <v>50115300</v>
      </c>
    </row>
    <row r="12" spans="1:4" ht="12.75" customHeight="1">
      <c r="A12" s="1" t="s">
        <v>35</v>
      </c>
      <c r="B12" s="1" t="s">
        <v>36</v>
      </c>
      <c r="C12" s="3">
        <v>-192.45</v>
      </c>
      <c r="D12" s="1">
        <v>50115300</v>
      </c>
    </row>
    <row r="13" spans="1:4" ht="12.75" customHeight="1">
      <c r="A13" s="1" t="s">
        <v>38</v>
      </c>
      <c r="B13" s="1" t="s">
        <v>39</v>
      </c>
      <c r="C13" s="3">
        <v>-40040</v>
      </c>
      <c r="D13" s="1">
        <v>50115300</v>
      </c>
    </row>
    <row r="14" spans="1:4" ht="12.75" customHeight="1">
      <c r="A14" s="1" t="s">
        <v>38</v>
      </c>
      <c r="B14" s="1" t="s">
        <v>39</v>
      </c>
      <c r="C14" s="3">
        <v>-6006</v>
      </c>
      <c r="D14" s="1">
        <v>50115300</v>
      </c>
    </row>
    <row r="15" spans="1:4" ht="12.75" customHeight="1">
      <c r="A15" s="1" t="s">
        <v>24</v>
      </c>
      <c r="B15" s="1" t="s">
        <v>25</v>
      </c>
      <c r="C15" s="3">
        <v>0.18</v>
      </c>
      <c r="D15" s="1">
        <v>50115300</v>
      </c>
    </row>
    <row r="16" spans="1:4" ht="12.75" customHeight="1">
      <c r="A16" s="1" t="s">
        <v>24</v>
      </c>
      <c r="B16" s="1" t="s">
        <v>25</v>
      </c>
      <c r="C16" s="3">
        <v>-1398.18</v>
      </c>
      <c r="D16" s="1">
        <v>50115300</v>
      </c>
    </row>
    <row r="17" spans="1:4" ht="12.75" customHeight="1">
      <c r="A17" s="1" t="s">
        <v>24</v>
      </c>
      <c r="B17" s="1" t="s">
        <v>25</v>
      </c>
      <c r="C17" s="3">
        <v>-6658</v>
      </c>
      <c r="D17" s="1">
        <v>50115300</v>
      </c>
    </row>
    <row r="18" spans="1:4" ht="12.75" customHeight="1">
      <c r="A18" s="1" t="s">
        <v>31</v>
      </c>
      <c r="B18" s="1" t="s">
        <v>32</v>
      </c>
      <c r="C18" s="3">
        <v>-38.64</v>
      </c>
      <c r="D18" s="1">
        <v>50115300</v>
      </c>
    </row>
    <row r="19" spans="1:4" ht="12.75" customHeight="1">
      <c r="A19" s="1" t="s">
        <v>33</v>
      </c>
      <c r="B19" s="1" t="s">
        <v>32</v>
      </c>
      <c r="C19" s="3">
        <v>-188401</v>
      </c>
      <c r="D19" s="1">
        <v>50115300</v>
      </c>
    </row>
    <row r="20" spans="1:4" ht="12.75" customHeight="1">
      <c r="A20" s="1" t="s">
        <v>34</v>
      </c>
      <c r="B20" s="1" t="s">
        <v>32</v>
      </c>
      <c r="C20" s="3">
        <v>55590</v>
      </c>
      <c r="D20" s="1">
        <v>50115300</v>
      </c>
    </row>
    <row r="21" spans="1:4" ht="12.75" customHeight="1">
      <c r="A21" s="1" t="s">
        <v>34</v>
      </c>
      <c r="B21" s="1" t="s">
        <v>32</v>
      </c>
      <c r="C21" s="3">
        <v>-184</v>
      </c>
      <c r="D21" s="1">
        <v>50115300</v>
      </c>
    </row>
    <row r="22" spans="1:4" ht="12.75" customHeight="1">
      <c r="A22" s="1" t="s">
        <v>40</v>
      </c>
      <c r="B22" s="1" t="s">
        <v>32</v>
      </c>
      <c r="C22" s="3">
        <v>-9017.9</v>
      </c>
      <c r="D22" s="1">
        <v>50115300</v>
      </c>
    </row>
    <row r="23" spans="1:4" ht="12.75" customHeight="1">
      <c r="A23" s="1" t="s">
        <v>31</v>
      </c>
      <c r="B23" s="1" t="s">
        <v>32</v>
      </c>
      <c r="C23" s="3">
        <v>-155590</v>
      </c>
      <c r="D23" s="1">
        <v>50115300</v>
      </c>
    </row>
    <row r="24" spans="1:4" ht="12.75" customHeight="1">
      <c r="A24" s="1" t="s">
        <v>34</v>
      </c>
      <c r="B24" s="1" t="s">
        <v>32</v>
      </c>
      <c r="C24" s="3">
        <v>-38.64</v>
      </c>
      <c r="D24" s="1">
        <v>50115300</v>
      </c>
    </row>
    <row r="25" spans="1:4" ht="12.75" customHeight="1">
      <c r="A25" s="1" t="s">
        <v>31</v>
      </c>
      <c r="B25" s="1" t="s">
        <v>32</v>
      </c>
      <c r="C25" s="3">
        <v>-23338.5</v>
      </c>
      <c r="D25" s="1">
        <v>50115300</v>
      </c>
    </row>
    <row r="26" spans="1:4" ht="12.75" customHeight="1">
      <c r="A26" s="1" t="s">
        <v>40</v>
      </c>
      <c r="B26" s="1" t="s">
        <v>32</v>
      </c>
      <c r="C26" s="3">
        <v>-60119</v>
      </c>
      <c r="D26" s="1">
        <v>50115300</v>
      </c>
    </row>
    <row r="27" spans="1:4" ht="12.75" customHeight="1">
      <c r="A27" s="1" t="s">
        <v>31</v>
      </c>
      <c r="B27" s="1" t="s">
        <v>32</v>
      </c>
      <c r="C27" s="3">
        <v>-184</v>
      </c>
      <c r="D27" s="1">
        <v>50115300</v>
      </c>
    </row>
    <row r="28" spans="1:4" ht="12.75" customHeight="1">
      <c r="A28" s="1" t="s">
        <v>33</v>
      </c>
      <c r="B28" s="1" t="s">
        <v>32</v>
      </c>
      <c r="C28" s="3">
        <v>-28260.2</v>
      </c>
      <c r="D28" s="1">
        <v>50115300</v>
      </c>
    </row>
    <row r="29" spans="1:4" ht="12.75" customHeight="1">
      <c r="A29" s="1" t="s">
        <v>34</v>
      </c>
      <c r="B29" s="1" t="s">
        <v>32</v>
      </c>
      <c r="C29" s="3">
        <v>8338.5</v>
      </c>
      <c r="D29" s="1">
        <v>50115300</v>
      </c>
    </row>
    <row r="30" spans="1:4" ht="12.75" customHeight="1">
      <c r="A30" s="1" t="s">
        <v>26</v>
      </c>
      <c r="B30" s="1" t="s">
        <v>27</v>
      </c>
      <c r="C30" s="3">
        <v>-270</v>
      </c>
      <c r="D30" s="1">
        <v>50115300</v>
      </c>
    </row>
    <row r="31" spans="1:4" ht="12.75" customHeight="1">
      <c r="A31" s="1" t="s">
        <v>26</v>
      </c>
      <c r="B31" s="1" t="s">
        <v>27</v>
      </c>
      <c r="C31" s="3">
        <v>-732</v>
      </c>
      <c r="D31" s="1">
        <v>50115300</v>
      </c>
    </row>
    <row r="32" spans="1:4" ht="12.75" customHeight="1">
      <c r="A32" s="1" t="s">
        <v>26</v>
      </c>
      <c r="B32" s="1" t="s">
        <v>27</v>
      </c>
      <c r="C32" s="3">
        <v>-153.72</v>
      </c>
      <c r="D32" s="1">
        <v>50115300</v>
      </c>
    </row>
    <row r="33" spans="1:4" ht="12.75" customHeight="1">
      <c r="A33" s="1" t="s">
        <v>26</v>
      </c>
      <c r="B33" s="1" t="s">
        <v>27</v>
      </c>
      <c r="C33" s="3">
        <v>-1800</v>
      </c>
      <c r="D33" s="1">
        <v>50115300</v>
      </c>
    </row>
    <row r="34" spans="1:4" ht="12.75" customHeight="1">
      <c r="A34" s="1" t="s">
        <v>28</v>
      </c>
      <c r="B34" s="1" t="s">
        <v>29</v>
      </c>
      <c r="C34" s="3">
        <v>-5536.53</v>
      </c>
      <c r="D34" s="1">
        <v>50115300</v>
      </c>
    </row>
    <row r="35" spans="1:4" ht="12.75" customHeight="1">
      <c r="A35" s="1" t="s">
        <v>28</v>
      </c>
      <c r="B35" s="1" t="s">
        <v>29</v>
      </c>
      <c r="C35" s="3">
        <v>-266155.57</v>
      </c>
      <c r="D35" s="1">
        <v>50115300</v>
      </c>
    </row>
    <row r="36" spans="1:4" ht="12.75" customHeight="1">
      <c r="A36" s="1" t="s">
        <v>30</v>
      </c>
      <c r="B36" s="1" t="s">
        <v>29</v>
      </c>
      <c r="C36" s="3">
        <v>-144002.47</v>
      </c>
      <c r="D36" s="1">
        <v>50115300</v>
      </c>
    </row>
    <row r="37" spans="1:4" ht="12.75" customHeight="1">
      <c r="A37" s="1" t="s">
        <v>28</v>
      </c>
      <c r="B37" s="1" t="s">
        <v>29</v>
      </c>
      <c r="C37" s="3">
        <v>-39923.339999999997</v>
      </c>
      <c r="D37" s="1">
        <v>50115300</v>
      </c>
    </row>
    <row r="38" spans="1:4" ht="12.75" customHeight="1">
      <c r="A38" s="1" t="s">
        <v>28</v>
      </c>
      <c r="B38" s="1" t="s">
        <v>29</v>
      </c>
      <c r="C38" s="3">
        <v>-26364.43</v>
      </c>
      <c r="D38" s="1">
        <v>50115300</v>
      </c>
    </row>
    <row r="39" spans="1:4" ht="12.75" customHeight="1">
      <c r="A39" s="1" t="s">
        <v>37</v>
      </c>
      <c r="B39" s="1" t="s">
        <v>29</v>
      </c>
      <c r="C39" s="3">
        <v>0.41</v>
      </c>
      <c r="D39" s="1">
        <v>50115300</v>
      </c>
    </row>
    <row r="40" spans="1:4" ht="12.75" customHeight="1">
      <c r="A40" s="1" t="s">
        <v>28</v>
      </c>
      <c r="B40" s="1" t="s">
        <v>29</v>
      </c>
      <c r="C40" s="3">
        <v>-0.13</v>
      </c>
      <c r="D40" s="1">
        <v>50115300</v>
      </c>
    </row>
    <row r="41" spans="1:4" ht="12.75" customHeight="1">
      <c r="A41" s="1" t="s">
        <v>30</v>
      </c>
      <c r="B41" s="1" t="s">
        <v>29</v>
      </c>
      <c r="C41" s="3">
        <v>-960016.46</v>
      </c>
      <c r="D41" s="1">
        <v>50115300</v>
      </c>
    </row>
    <row r="42" spans="1:4" ht="12.75" customHeight="1">
      <c r="A42" s="1" t="s">
        <v>37</v>
      </c>
      <c r="B42" s="1" t="s">
        <v>29</v>
      </c>
      <c r="C42" s="3">
        <v>-31323.71</v>
      </c>
      <c r="D42" s="1">
        <v>50115300</v>
      </c>
    </row>
    <row r="43" spans="1:4" ht="12.75" customHeight="1">
      <c r="A43" s="1" t="s">
        <v>30</v>
      </c>
      <c r="B43" s="1" t="s">
        <v>29</v>
      </c>
      <c r="C43" s="3">
        <v>-7.0000000000000007E-2</v>
      </c>
      <c r="D43" s="1">
        <v>50115300</v>
      </c>
    </row>
    <row r="44" spans="1:4" ht="12.75" customHeight="1">
      <c r="A44" s="1" t="s">
        <v>37</v>
      </c>
      <c r="B44" s="1" t="s">
        <v>29</v>
      </c>
      <c r="C44" s="3">
        <v>-208824.7</v>
      </c>
      <c r="D44" s="1">
        <v>50115300</v>
      </c>
    </row>
    <row r="45" spans="1:4" ht="12.75" customHeight="1">
      <c r="A45" s="1" t="s">
        <v>19</v>
      </c>
      <c r="B45" s="1" t="s">
        <v>20</v>
      </c>
      <c r="C45" s="3">
        <v>-958703.08</v>
      </c>
      <c r="D45" s="1">
        <v>50113300</v>
      </c>
    </row>
    <row r="46" spans="1:4" ht="12.75" customHeight="1">
      <c r="A46" s="1" t="s">
        <v>19</v>
      </c>
      <c r="B46" s="1" t="s">
        <v>20</v>
      </c>
      <c r="C46" s="3">
        <v>-829254.92</v>
      </c>
      <c r="D46" s="1">
        <v>50490360</v>
      </c>
    </row>
    <row r="47" spans="1:4" ht="12.75" customHeight="1">
      <c r="A47" s="1" t="s">
        <v>11</v>
      </c>
      <c r="B47" s="1" t="s">
        <v>12</v>
      </c>
      <c r="C47" s="3">
        <v>-448456.19</v>
      </c>
      <c r="D47" s="1">
        <v>50113300</v>
      </c>
    </row>
    <row r="48" spans="1:4" ht="12.75" customHeight="1">
      <c r="A48" s="1" t="s">
        <v>16</v>
      </c>
      <c r="B48" s="1" t="s">
        <v>12</v>
      </c>
      <c r="C48" s="3">
        <v>-75228.78</v>
      </c>
      <c r="D48" s="1">
        <v>50113300</v>
      </c>
    </row>
    <row r="49" spans="1:4" ht="12.75" customHeight="1">
      <c r="A49" s="1" t="s">
        <v>46</v>
      </c>
      <c r="B49" s="1" t="s">
        <v>12</v>
      </c>
      <c r="C49" s="3">
        <v>-1710.5</v>
      </c>
      <c r="D49" s="1">
        <v>50490360</v>
      </c>
    </row>
    <row r="50" spans="1:4" ht="12.75" customHeight="1">
      <c r="A50" s="1" t="s">
        <v>16</v>
      </c>
      <c r="B50" s="1" t="s">
        <v>12</v>
      </c>
      <c r="C50" s="3">
        <v>-23989.23</v>
      </c>
      <c r="D50" s="1">
        <v>50490360</v>
      </c>
    </row>
    <row r="51" spans="1:4" ht="12.75" customHeight="1">
      <c r="A51" s="1" t="s">
        <v>11</v>
      </c>
      <c r="B51" s="1" t="s">
        <v>12</v>
      </c>
      <c r="C51" s="3">
        <v>-26403.21</v>
      </c>
      <c r="D51" s="1">
        <v>50490360</v>
      </c>
    </row>
    <row r="52" spans="1:4" ht="12.75" customHeight="1">
      <c r="A52" s="1" t="s">
        <v>3</v>
      </c>
      <c r="B52" s="1" t="s">
        <v>4</v>
      </c>
      <c r="C52" s="3">
        <v>-8474.6299999999992</v>
      </c>
      <c r="D52" s="1">
        <v>50113300</v>
      </c>
    </row>
    <row r="53" spans="1:4" ht="12.75" customHeight="1">
      <c r="A53" s="1" t="s">
        <v>7</v>
      </c>
      <c r="B53" s="1" t="s">
        <v>4</v>
      </c>
      <c r="C53" s="3">
        <v>-2409.27</v>
      </c>
      <c r="D53" s="1">
        <v>50113300</v>
      </c>
    </row>
    <row r="54" spans="1:4" ht="12.75" customHeight="1">
      <c r="A54" s="1" t="s">
        <v>3</v>
      </c>
      <c r="B54" s="1" t="s">
        <v>4</v>
      </c>
      <c r="C54" s="3">
        <v>-847.46</v>
      </c>
      <c r="D54" s="1">
        <v>50113300</v>
      </c>
    </row>
    <row r="55" spans="1:4" ht="12.75" customHeight="1">
      <c r="A55" s="1" t="s">
        <v>13</v>
      </c>
      <c r="B55" s="1" t="s">
        <v>4</v>
      </c>
      <c r="C55" s="3">
        <v>-172174.49</v>
      </c>
      <c r="D55" s="1">
        <v>50113300</v>
      </c>
    </row>
    <row r="56" spans="1:4" ht="12.75" customHeight="1">
      <c r="A56" s="1" t="s">
        <v>14</v>
      </c>
      <c r="B56" s="1" t="s">
        <v>4</v>
      </c>
      <c r="C56" s="3">
        <v>-131444.6</v>
      </c>
      <c r="D56" s="1">
        <v>50113300</v>
      </c>
    </row>
    <row r="57" spans="1:4" ht="12.75" customHeight="1">
      <c r="A57" s="1" t="s">
        <v>15</v>
      </c>
      <c r="B57" s="1" t="s">
        <v>4</v>
      </c>
      <c r="C57" s="3">
        <v>-361364.76</v>
      </c>
      <c r="D57" s="1">
        <v>50113300</v>
      </c>
    </row>
    <row r="58" spans="1:4" ht="12.75" customHeight="1">
      <c r="A58" s="1" t="s">
        <v>14</v>
      </c>
      <c r="B58" s="1" t="s">
        <v>4</v>
      </c>
      <c r="C58" s="3">
        <v>-7084.2</v>
      </c>
      <c r="D58" s="1">
        <v>50113300</v>
      </c>
    </row>
    <row r="59" spans="1:4" ht="12.75" customHeight="1">
      <c r="A59" s="1" t="s">
        <v>17</v>
      </c>
      <c r="B59" s="1" t="s">
        <v>4</v>
      </c>
      <c r="C59" s="3">
        <v>-59391.14</v>
      </c>
      <c r="D59" s="1">
        <v>50113300</v>
      </c>
    </row>
    <row r="60" spans="1:4" ht="12.75" customHeight="1">
      <c r="A60" s="1" t="s">
        <v>13</v>
      </c>
      <c r="B60" s="1" t="s">
        <v>4</v>
      </c>
      <c r="C60" s="3">
        <v>-17217.45</v>
      </c>
      <c r="D60" s="1">
        <v>50113300</v>
      </c>
    </row>
    <row r="61" spans="1:4" ht="12.75" customHeight="1">
      <c r="A61" s="1" t="s">
        <v>18</v>
      </c>
      <c r="B61" s="1" t="s">
        <v>4</v>
      </c>
      <c r="C61" s="3">
        <v>-2250.91</v>
      </c>
      <c r="D61" s="1">
        <v>50113300</v>
      </c>
    </row>
    <row r="62" spans="1:4" ht="12.75" customHeight="1">
      <c r="A62" s="1" t="s">
        <v>14</v>
      </c>
      <c r="B62" s="1" t="s">
        <v>4</v>
      </c>
      <c r="C62" s="3">
        <v>-1471.2</v>
      </c>
      <c r="D62" s="1">
        <v>50113300</v>
      </c>
    </row>
    <row r="63" spans="1:4" ht="12.75" customHeight="1">
      <c r="A63" s="1" t="s">
        <v>15</v>
      </c>
      <c r="B63" s="1" t="s">
        <v>4</v>
      </c>
      <c r="C63" s="3">
        <v>-36136.480000000003</v>
      </c>
      <c r="D63" s="1">
        <v>50113300</v>
      </c>
    </row>
    <row r="64" spans="1:4" ht="12.75" customHeight="1">
      <c r="A64" s="1" t="s">
        <v>41</v>
      </c>
      <c r="B64" s="1" t="s">
        <v>4</v>
      </c>
      <c r="C64" s="3">
        <v>-8227.4599999999991</v>
      </c>
      <c r="D64" s="1">
        <v>50490360</v>
      </c>
    </row>
    <row r="65" spans="1:4" ht="12.75" customHeight="1">
      <c r="A65" s="1" t="s">
        <v>17</v>
      </c>
      <c r="B65" s="1" t="s">
        <v>4</v>
      </c>
      <c r="C65" s="3">
        <v>-8360</v>
      </c>
      <c r="D65" s="1">
        <v>50490360</v>
      </c>
    </row>
    <row r="66" spans="1:4" ht="12.75" customHeight="1">
      <c r="A66" s="1" t="s">
        <v>42</v>
      </c>
      <c r="B66" s="1" t="s">
        <v>4</v>
      </c>
      <c r="C66" s="3">
        <v>-1669.25</v>
      </c>
      <c r="D66" s="1">
        <v>50490360</v>
      </c>
    </row>
    <row r="67" spans="1:4" ht="12.75" customHeight="1">
      <c r="A67" s="1" t="s">
        <v>41</v>
      </c>
      <c r="B67" s="1" t="s">
        <v>4</v>
      </c>
      <c r="C67" s="3">
        <v>-20.57</v>
      </c>
      <c r="D67" s="1">
        <v>50490360</v>
      </c>
    </row>
    <row r="68" spans="1:4" ht="12.75" customHeight="1">
      <c r="A68" s="1" t="s">
        <v>44</v>
      </c>
      <c r="B68" s="1" t="s">
        <v>4</v>
      </c>
      <c r="C68" s="3">
        <v>-288159.25</v>
      </c>
      <c r="D68" s="1">
        <v>50490360</v>
      </c>
    </row>
    <row r="69" spans="1:4" ht="12.75" customHeight="1">
      <c r="A69" s="1" t="s">
        <v>45</v>
      </c>
      <c r="B69" s="1" t="s">
        <v>4</v>
      </c>
      <c r="C69" s="3">
        <v>-205.03</v>
      </c>
      <c r="D69" s="1">
        <v>50490360</v>
      </c>
    </row>
    <row r="70" spans="1:4" ht="12.75" customHeight="1">
      <c r="A70" s="1" t="s">
        <v>14</v>
      </c>
      <c r="B70" s="1" t="s">
        <v>4</v>
      </c>
      <c r="C70" s="3">
        <v>-10000</v>
      </c>
      <c r="D70" s="1">
        <v>50490360</v>
      </c>
    </row>
    <row r="71" spans="1:4" ht="12.75" customHeight="1">
      <c r="A71" s="1" t="s">
        <v>7</v>
      </c>
      <c r="B71" s="1" t="s">
        <v>4</v>
      </c>
      <c r="C71" s="3">
        <v>-62.52</v>
      </c>
      <c r="D71" s="1">
        <v>50490360</v>
      </c>
    </row>
    <row r="72" spans="1:4" ht="12.75" customHeight="1">
      <c r="A72" s="1" t="s">
        <v>49</v>
      </c>
      <c r="B72" s="1" t="s">
        <v>4</v>
      </c>
      <c r="C72" s="3">
        <v>-123477.91</v>
      </c>
      <c r="D72" s="1">
        <v>50490360</v>
      </c>
    </row>
    <row r="73" spans="1:4" ht="12.75" customHeight="1">
      <c r="A73" s="1" t="s">
        <v>18</v>
      </c>
      <c r="B73" s="1" t="s">
        <v>4</v>
      </c>
      <c r="C73" s="3">
        <v>-102041.51</v>
      </c>
      <c r="D73" s="1">
        <v>50490360</v>
      </c>
    </row>
    <row r="74" spans="1:4" ht="12.75" customHeight="1">
      <c r="A74" s="1" t="s">
        <v>7</v>
      </c>
      <c r="B74" s="1" t="s">
        <v>4</v>
      </c>
      <c r="C74" s="3">
        <v>-6037.15</v>
      </c>
      <c r="D74" s="1">
        <v>50490360</v>
      </c>
    </row>
    <row r="75" spans="1:4" ht="12.75" customHeight="1">
      <c r="A75" s="1" t="s">
        <v>42</v>
      </c>
      <c r="B75" s="1" t="s">
        <v>4</v>
      </c>
      <c r="C75" s="3">
        <v>-1.07</v>
      </c>
      <c r="D75" s="1">
        <v>50490360</v>
      </c>
    </row>
    <row r="76" spans="1:4" ht="12.75" customHeight="1">
      <c r="A76" s="1" t="s">
        <v>5</v>
      </c>
      <c r="B76" s="1" t="s">
        <v>6</v>
      </c>
      <c r="C76" s="3">
        <v>-4540.0600000000004</v>
      </c>
      <c r="D76" s="1">
        <v>50113300</v>
      </c>
    </row>
    <row r="77" spans="1:4" ht="12.75" customHeight="1">
      <c r="A77" s="1" t="s">
        <v>5</v>
      </c>
      <c r="B77" s="1" t="s">
        <v>6</v>
      </c>
      <c r="C77" s="3">
        <v>-45400.58</v>
      </c>
      <c r="D77" s="1">
        <v>50113300</v>
      </c>
    </row>
    <row r="78" spans="1:4" ht="12.75" customHeight="1">
      <c r="A78" s="1" t="s">
        <v>21</v>
      </c>
      <c r="B78" s="1" t="s">
        <v>6</v>
      </c>
      <c r="C78" s="3">
        <v>-3366.6</v>
      </c>
      <c r="D78" s="1">
        <v>50113300</v>
      </c>
    </row>
    <row r="79" spans="1:4" ht="12.75" customHeight="1">
      <c r="A79" s="1" t="s">
        <v>21</v>
      </c>
      <c r="B79" s="1" t="s">
        <v>6</v>
      </c>
      <c r="C79" s="3">
        <v>-336.66</v>
      </c>
      <c r="D79" s="1">
        <v>50113300</v>
      </c>
    </row>
    <row r="80" spans="1:4" ht="12.75" customHeight="1">
      <c r="A80" s="1" t="s">
        <v>47</v>
      </c>
      <c r="B80" s="1" t="s">
        <v>48</v>
      </c>
      <c r="C80" s="3">
        <v>-5939.11</v>
      </c>
      <c r="D80" s="1">
        <v>50490360</v>
      </c>
    </row>
    <row r="81" spans="3:3" ht="12.75" customHeight="1">
      <c r="C81" s="2">
        <f>SUM(C2:C80)</f>
        <v>-9277670.2999999989</v>
      </c>
    </row>
  </sheetData>
  <sortState ref="A2:D81">
    <sortCondition ref="B2:B81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2016-10-13T06:45:44Z</cp:lastPrinted>
  <dcterms:modified xsi:type="dcterms:W3CDTF">2016-10-13T06:46:42Z</dcterms:modified>
</cp:coreProperties>
</file>