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70" yWindow="540" windowWidth="20775" windowHeight="7620"/>
  </bookViews>
  <sheets>
    <sheet name="List1" sheetId="2" r:id="rId1"/>
    <sheet name="Sheet1" sheetId="1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73" i="1"/>
</calcChain>
</file>

<file path=xl/sharedStrings.xml><?xml version="1.0" encoding="utf-8"?>
<sst xmlns="http://schemas.openxmlformats.org/spreadsheetml/2006/main" count="203" uniqueCount="60">
  <si>
    <t>Evidenční číslo dokladu</t>
  </si>
  <si>
    <t>Částka MD</t>
  </si>
  <si>
    <t>Obchodní partner</t>
  </si>
  <si>
    <t>DP-2016-707-000278</t>
  </si>
  <si>
    <t>Alliance Healthcare s.r.o.</t>
  </si>
  <si>
    <t>DP-2016-707-000283</t>
  </si>
  <si>
    <t>MEDIAL spol. s r.o.</t>
  </si>
  <si>
    <t>DP-2016-707-000284</t>
  </si>
  <si>
    <t>DP-2016-707-000279</t>
  </si>
  <si>
    <t>Baxalta Czech spol. s r.o.</t>
  </si>
  <si>
    <t>DP-2016-707-000282</t>
  </si>
  <si>
    <t>ViaPharma s.r.o.</t>
  </si>
  <si>
    <t>DP-2016-707-000267</t>
  </si>
  <si>
    <t>DP-2016-707-000266</t>
  </si>
  <si>
    <t>ROCHE s.r.o.</t>
  </si>
  <si>
    <t>DP-2016-707-000268</t>
  </si>
  <si>
    <t>Avenier a.s.</t>
  </si>
  <si>
    <t>DP-2016-707-000269</t>
  </si>
  <si>
    <t>DP-2016-707-000270</t>
  </si>
  <si>
    <t>DP-2016-707-000272</t>
  </si>
  <si>
    <t>PHOENIX lékárenský velkoobchod, a.s.</t>
  </si>
  <si>
    <t>FP-2016-707-000023</t>
  </si>
  <si>
    <t>Novartis s.r.o.</t>
  </si>
  <si>
    <t>DP-2016-707-000274</t>
  </si>
  <si>
    <t>DP-2016-707-000271</t>
  </si>
  <si>
    <t>DP-2016-707-000275</t>
  </si>
  <si>
    <t>DP-2016-707-000277</t>
  </si>
  <si>
    <t>ASCO-MED,spol. s r.o.</t>
  </si>
  <si>
    <t>DP-2016-707-000273</t>
  </si>
  <si>
    <t>Účet MD</t>
  </si>
  <si>
    <t>FP-2016-25-000123</t>
  </si>
  <si>
    <t>BEZNOSKA, s.r.o.</t>
  </si>
  <si>
    <t>FP-2016-25-000124</t>
  </si>
  <si>
    <t>MAQUET Czech Republic s.r.o.</t>
  </si>
  <si>
    <t>FP-2016-25-000125</t>
  </si>
  <si>
    <t>ALINEX - Kácovská, s.r.o.</t>
  </si>
  <si>
    <t>FP-2016-25-000130</t>
  </si>
  <si>
    <t>Medtronic Czechia s.r.o.</t>
  </si>
  <si>
    <t>FP-2016-25-000127</t>
  </si>
  <si>
    <t>Johnson  &amp; Johnson, s.r.o.</t>
  </si>
  <si>
    <t>FP-2016-25-000128</t>
  </si>
  <si>
    <t>Zimmer Czech, s.r.o.</t>
  </si>
  <si>
    <t>FP-2016-25-000129</t>
  </si>
  <si>
    <t>Innova Medical s.r.o.</t>
  </si>
  <si>
    <t>FP-2016-25-000126</t>
  </si>
  <si>
    <t>BS PRAGUE MEDICAL CS, spol. s r.o.</t>
  </si>
  <si>
    <t>DP-2016-707-000265</t>
  </si>
  <si>
    <t>DP-2016-707-000264</t>
  </si>
  <si>
    <t>DP-2016-707-000280</t>
  </si>
  <si>
    <t>DP-2016-707-000281</t>
  </si>
  <si>
    <t>FP-2016-707-000022</t>
  </si>
  <si>
    <t>DP-2016-707-000276</t>
  </si>
  <si>
    <t>Popisky řádků</t>
  </si>
  <si>
    <t>Celkový součet</t>
  </si>
  <si>
    <t>Součet z Částka MD</t>
  </si>
  <si>
    <t>Popisky sloupců</t>
  </si>
  <si>
    <t>Bonusy - léky, ZPr.</t>
  </si>
  <si>
    <t>říjen 2016</t>
  </si>
  <si>
    <t>Vypracovala: Eva Buzková - vedoucí OUC</t>
  </si>
  <si>
    <t>V Olomouci dne 15.11.2016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</si>
</sst>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0" fillId="0" borderId="0" xfId="0" pivotButton="1"/>
    <xf numFmtId="4" fontId="0" fillId="0" borderId="0" xfId="0" pivotButton="1" applyNumberFormat="1"/>
    <xf numFmtId="4" fontId="0" fillId="0" borderId="0" xfId="0" applyNumberFormat="1"/>
    <xf numFmtId="0" fontId="0" fillId="0" borderId="2" xfId="0" pivotButton="1" applyBorder="1"/>
    <xf numFmtId="0" fontId="0" fillId="2" borderId="2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3" borderId="2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" fontId="0" fillId="2" borderId="1" xfId="0" applyNumberFormat="1" applyFill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3" borderId="1" xfId="0" applyNumberFormat="1" applyFill="1" applyBorder="1"/>
    <xf numFmtId="49" fontId="0" fillId="0" borderId="13" xfId="0" applyNumberFormat="1" applyBorder="1" applyAlignment="1">
      <alignment horizontal="center"/>
    </xf>
    <xf numFmtId="4" fontId="0" fillId="2" borderId="13" xfId="0" applyNumberFormat="1" applyFill="1" applyBorder="1"/>
    <xf numFmtId="4" fontId="0" fillId="0" borderId="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3" borderId="13" xfId="0" applyNumberFormat="1" applyFill="1" applyBorder="1"/>
    <xf numFmtId="49" fontId="0" fillId="0" borderId="18" xfId="0" applyNumberFormat="1" applyBorder="1" applyAlignment="1">
      <alignment horizontal="center"/>
    </xf>
    <xf numFmtId="4" fontId="0" fillId="2" borderId="18" xfId="0" applyNumberFormat="1" applyFill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3" borderId="18" xfId="0" applyNumberFormat="1" applyFill="1" applyBorder="1"/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ální" xfId="0" builtinId="0"/>
  </cellStyles>
  <dxfs count="104"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30" formatCode="@"/>
    </dxf>
    <dxf>
      <numFmt numFmtId="30" formatCode="@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689.501045833335" createdVersion="3" refreshedVersion="3" minRefreshableVersion="3" recordCount="71">
  <cacheSource type="worksheet">
    <worksheetSource ref="A1:D72" sheet="Sheet1"/>
  </cacheSource>
  <cacheFields count="4">
    <cacheField name="Obchodní partner" numFmtId="0">
      <sharedItems count="17">
        <s v="ALINEX - Kácovská, s.r.o."/>
        <s v="Alliance Healthcare s.r.o."/>
        <s v="ASCO-MED,spol. s r.o."/>
        <s v="Avenier a.s."/>
        <s v="Baxalta Czech spol. s r.o."/>
        <s v="BEZNOSKA, s.r.o."/>
        <s v="BS PRAGUE MEDICAL CS, spol. s r.o."/>
        <s v="Innova Medical s.r.o."/>
        <s v="Johnson  &amp; Johnson, s.r.o."/>
        <s v="MAQUET Czech Republic s.r.o."/>
        <s v="MEDIAL spol. s r.o."/>
        <s v="Medtronic Czechia s.r.o."/>
        <s v="Novartis s.r.o."/>
        <s v="PHOENIX lékárenský velkoobchod, a.s."/>
        <s v="ROCHE s.r.o."/>
        <s v="ViaPharma s.r.o."/>
        <s v="Zimmer Czech, s.r.o."/>
      </sharedItems>
    </cacheField>
    <cacheField name="Evidenční číslo dokladu" numFmtId="0">
      <sharedItems count="31">
        <s v="FP-2016-25-000125"/>
        <s v="DP-2016-707-000278"/>
        <s v="DP-2016-707-000284"/>
        <s v="DP-2016-707-000269"/>
        <s v="DP-2016-707-000270"/>
        <s v="DP-2016-707-000280"/>
        <s v="DP-2016-707-000277"/>
        <s v="DP-2016-707-000268"/>
        <s v="DP-2016-707-000279"/>
        <s v="FP-2016-25-000123"/>
        <s v="FP-2016-25-000126"/>
        <s v="FP-2016-25-000129"/>
        <s v="FP-2016-25-000127"/>
        <s v="FP-2016-25-000124"/>
        <s v="DP-2016-707-000283"/>
        <s v="FP-2016-25-000130"/>
        <s v="FP-2016-707-000023"/>
        <s v="FP-2016-707-000022"/>
        <s v="DP-2016-707-000272"/>
        <s v="DP-2016-707-000274"/>
        <s v="DP-2016-707-000271"/>
        <s v="DP-2016-707-000275"/>
        <s v="DP-2016-707-000273"/>
        <s v="DP-2016-707-000265"/>
        <s v="DP-2016-707-000264"/>
        <s v="DP-2016-707-000281"/>
        <s v="DP-2016-707-000276"/>
        <s v="DP-2016-707-000266"/>
        <s v="DP-2016-707-000282"/>
        <s v="DP-2016-707-000267"/>
        <s v="FP-2016-25-000128"/>
      </sharedItems>
    </cacheField>
    <cacheField name="Částka MD" numFmtId="4">
      <sharedItems containsSemiMixedTypes="0" containsString="0" containsNumber="1" minValue="-2056409.92" maxValue="0.05"/>
    </cacheField>
    <cacheField name="Účet MD" numFmtId="0">
      <sharedItems containsSemiMixedTypes="0" containsString="0" containsNumber="1" containsInteger="1" minValue="50113300" maxValue="50490360" count="3">
        <n v="50115300"/>
        <n v="50113300"/>
        <n v="504903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n v="-1921.19"/>
    <x v="0"/>
  </r>
  <r>
    <x v="0"/>
    <x v="0"/>
    <n v="-12807.91"/>
    <x v="0"/>
  </r>
  <r>
    <x v="1"/>
    <x v="1"/>
    <n v="-21093"/>
    <x v="1"/>
  </r>
  <r>
    <x v="1"/>
    <x v="2"/>
    <n v="-1159.83"/>
    <x v="1"/>
  </r>
  <r>
    <x v="1"/>
    <x v="3"/>
    <n v="-27715.87"/>
    <x v="1"/>
  </r>
  <r>
    <x v="1"/>
    <x v="4"/>
    <n v="-186.21"/>
    <x v="1"/>
  </r>
  <r>
    <x v="1"/>
    <x v="3"/>
    <n v="-2771.59"/>
    <x v="1"/>
  </r>
  <r>
    <x v="1"/>
    <x v="4"/>
    <n v="-1862.12"/>
    <x v="1"/>
  </r>
  <r>
    <x v="1"/>
    <x v="2"/>
    <n v="-1727.4"/>
    <x v="2"/>
  </r>
  <r>
    <x v="1"/>
    <x v="5"/>
    <n v="-7878.37"/>
    <x v="2"/>
  </r>
  <r>
    <x v="1"/>
    <x v="1"/>
    <n v="-151985.26999999999"/>
    <x v="2"/>
  </r>
  <r>
    <x v="2"/>
    <x v="6"/>
    <n v="-3314.96"/>
    <x v="1"/>
  </r>
  <r>
    <x v="2"/>
    <x v="6"/>
    <n v="-15785.5"/>
    <x v="1"/>
  </r>
  <r>
    <x v="3"/>
    <x v="7"/>
    <n v="-39143.21"/>
    <x v="1"/>
  </r>
  <r>
    <x v="3"/>
    <x v="7"/>
    <n v="-391432.07"/>
    <x v="1"/>
  </r>
  <r>
    <x v="4"/>
    <x v="8"/>
    <n v="-44802.5"/>
    <x v="1"/>
  </r>
  <r>
    <x v="4"/>
    <x v="8"/>
    <n v="-448025"/>
    <x v="1"/>
  </r>
  <r>
    <x v="5"/>
    <x v="9"/>
    <n v="-583.04999999999995"/>
    <x v="0"/>
  </r>
  <r>
    <x v="5"/>
    <x v="9"/>
    <n v="-3887"/>
    <x v="0"/>
  </r>
  <r>
    <x v="5"/>
    <x v="9"/>
    <n v="0.05"/>
    <x v="0"/>
  </r>
  <r>
    <x v="6"/>
    <x v="10"/>
    <n v="-9974.66"/>
    <x v="0"/>
  </r>
  <r>
    <x v="6"/>
    <x v="10"/>
    <n v="-47498.400000000001"/>
    <x v="0"/>
  </r>
  <r>
    <x v="7"/>
    <x v="11"/>
    <n v="-0.78"/>
    <x v="0"/>
  </r>
  <r>
    <x v="7"/>
    <x v="11"/>
    <n v="-139480.82"/>
    <x v="0"/>
  </r>
  <r>
    <x v="7"/>
    <x v="11"/>
    <n v="-664194.4"/>
    <x v="0"/>
  </r>
  <r>
    <x v="8"/>
    <x v="12"/>
    <n v="-149983.89000000001"/>
    <x v="0"/>
  </r>
  <r>
    <x v="8"/>
    <x v="12"/>
    <n v="-151259"/>
    <x v="0"/>
  </r>
  <r>
    <x v="8"/>
    <x v="12"/>
    <n v="-714209"/>
    <x v="0"/>
  </r>
  <r>
    <x v="8"/>
    <x v="12"/>
    <n v="-22688.85"/>
    <x v="0"/>
  </r>
  <r>
    <x v="9"/>
    <x v="13"/>
    <n v="-39322.5"/>
    <x v="0"/>
  </r>
  <r>
    <x v="9"/>
    <x v="13"/>
    <n v="-187250.02"/>
    <x v="0"/>
  </r>
  <r>
    <x v="10"/>
    <x v="14"/>
    <n v="-205640.99"/>
    <x v="1"/>
  </r>
  <r>
    <x v="10"/>
    <x v="14"/>
    <n v="-2056409.92"/>
    <x v="1"/>
  </r>
  <r>
    <x v="11"/>
    <x v="15"/>
    <n v="-22649.95"/>
    <x v="0"/>
  </r>
  <r>
    <x v="11"/>
    <x v="15"/>
    <n v="-170.71"/>
    <x v="0"/>
  </r>
  <r>
    <x v="11"/>
    <x v="15"/>
    <n v="-1138.08"/>
    <x v="0"/>
  </r>
  <r>
    <x v="11"/>
    <x v="15"/>
    <n v="-107856.92"/>
    <x v="0"/>
  </r>
  <r>
    <x v="12"/>
    <x v="16"/>
    <n v="-205963.2"/>
    <x v="1"/>
  </r>
  <r>
    <x v="12"/>
    <x v="16"/>
    <n v="-20596.32"/>
    <x v="1"/>
  </r>
  <r>
    <x v="12"/>
    <x v="17"/>
    <n v="-37263.589999999997"/>
    <x v="2"/>
  </r>
  <r>
    <x v="13"/>
    <x v="18"/>
    <n v="-250.45"/>
    <x v="1"/>
  </r>
  <r>
    <x v="13"/>
    <x v="18"/>
    <n v="-2504.48"/>
    <x v="1"/>
  </r>
  <r>
    <x v="13"/>
    <x v="19"/>
    <n v="-1105.3800000000001"/>
    <x v="1"/>
  </r>
  <r>
    <x v="13"/>
    <x v="18"/>
    <n v="-17495.52"/>
    <x v="1"/>
  </r>
  <r>
    <x v="13"/>
    <x v="20"/>
    <n v="-15056.87"/>
    <x v="1"/>
  </r>
  <r>
    <x v="13"/>
    <x v="21"/>
    <n v="-18805.939999999999"/>
    <x v="1"/>
  </r>
  <r>
    <x v="13"/>
    <x v="21"/>
    <n v="-188059.44"/>
    <x v="1"/>
  </r>
  <r>
    <x v="13"/>
    <x v="20"/>
    <n v="-150568.65"/>
    <x v="1"/>
  </r>
  <r>
    <x v="13"/>
    <x v="18"/>
    <n v="-2624.33"/>
    <x v="1"/>
  </r>
  <r>
    <x v="13"/>
    <x v="22"/>
    <n v="-7000"/>
    <x v="1"/>
  </r>
  <r>
    <x v="13"/>
    <x v="23"/>
    <n v="-1670.32"/>
    <x v="2"/>
  </r>
  <r>
    <x v="13"/>
    <x v="24"/>
    <n v="-2059.4499999999998"/>
    <x v="2"/>
  </r>
  <r>
    <x v="13"/>
    <x v="24"/>
    <n v="-59.29"/>
    <x v="2"/>
  </r>
  <r>
    <x v="13"/>
    <x v="25"/>
    <n v="-3339.61"/>
    <x v="2"/>
  </r>
  <r>
    <x v="13"/>
    <x v="25"/>
    <n v="-5.0599999999999996"/>
    <x v="2"/>
  </r>
  <r>
    <x v="13"/>
    <x v="19"/>
    <n v="-29927.53"/>
    <x v="2"/>
  </r>
  <r>
    <x v="13"/>
    <x v="24"/>
    <n v="-6.87"/>
    <x v="2"/>
  </r>
  <r>
    <x v="13"/>
    <x v="25"/>
    <n v="-37.46"/>
    <x v="2"/>
  </r>
  <r>
    <x v="13"/>
    <x v="22"/>
    <n v="-9279.1200000000008"/>
    <x v="2"/>
  </r>
  <r>
    <x v="13"/>
    <x v="22"/>
    <n v="-113720.88"/>
    <x v="2"/>
  </r>
  <r>
    <x v="13"/>
    <x v="26"/>
    <n v="-282261.56"/>
    <x v="2"/>
  </r>
  <r>
    <x v="14"/>
    <x v="27"/>
    <n v="-2130.84"/>
    <x v="1"/>
  </r>
  <r>
    <x v="14"/>
    <x v="27"/>
    <n v="-21308.37"/>
    <x v="1"/>
  </r>
  <r>
    <x v="15"/>
    <x v="28"/>
    <n v="-202.73"/>
    <x v="1"/>
  </r>
  <r>
    <x v="15"/>
    <x v="28"/>
    <n v="-20.27"/>
    <x v="1"/>
  </r>
  <r>
    <x v="15"/>
    <x v="29"/>
    <n v="-3560.71"/>
    <x v="1"/>
  </r>
  <r>
    <x v="15"/>
    <x v="29"/>
    <n v="-35607.06"/>
    <x v="1"/>
  </r>
  <r>
    <x v="16"/>
    <x v="30"/>
    <n v="-129699.01"/>
    <x v="0"/>
  </r>
  <r>
    <x v="16"/>
    <x v="30"/>
    <n v="-655.9"/>
    <x v="0"/>
  </r>
  <r>
    <x v="16"/>
    <x v="30"/>
    <n v="-864660.09"/>
    <x v="0"/>
  </r>
  <r>
    <x v="16"/>
    <x v="30"/>
    <n v="-137.7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53" firstHeaderRow="1" firstDataRow="2" firstDataCol="1"/>
  <pivotFields count="4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2">
        <item x="24"/>
        <item x="23"/>
        <item x="27"/>
        <item x="29"/>
        <item x="7"/>
        <item x="3"/>
        <item x="4"/>
        <item x="20"/>
        <item x="18"/>
        <item x="22"/>
        <item x="19"/>
        <item x="21"/>
        <item x="26"/>
        <item x="6"/>
        <item x="1"/>
        <item x="8"/>
        <item x="5"/>
        <item x="25"/>
        <item x="28"/>
        <item x="14"/>
        <item x="2"/>
        <item x="9"/>
        <item x="13"/>
        <item x="0"/>
        <item x="10"/>
        <item x="12"/>
        <item x="30"/>
        <item x="11"/>
        <item x="15"/>
        <item x="17"/>
        <item x="16"/>
        <item t="default"/>
      </items>
    </pivotField>
    <pivotField dataField="1" numFmtId="4" showAll="0"/>
    <pivotField axis="axisCol" showAll="0">
      <items count="4">
        <item x="1"/>
        <item x="0"/>
        <item x="2"/>
        <item t="default"/>
      </items>
    </pivotField>
  </pivotFields>
  <rowFields count="2">
    <field x="0"/>
    <field x="1"/>
  </rowFields>
  <rowItems count="49">
    <i>
      <x/>
    </i>
    <i r="1">
      <x v="23"/>
    </i>
    <i>
      <x v="1"/>
    </i>
    <i r="1">
      <x v="5"/>
    </i>
    <i r="1">
      <x v="6"/>
    </i>
    <i r="1">
      <x v="14"/>
    </i>
    <i r="1">
      <x v="16"/>
    </i>
    <i r="1">
      <x v="20"/>
    </i>
    <i>
      <x v="2"/>
    </i>
    <i r="1">
      <x v="13"/>
    </i>
    <i>
      <x v="3"/>
    </i>
    <i r="1">
      <x v="4"/>
    </i>
    <i>
      <x v="4"/>
    </i>
    <i r="1">
      <x v="15"/>
    </i>
    <i>
      <x v="5"/>
    </i>
    <i r="1">
      <x v="21"/>
    </i>
    <i>
      <x v="6"/>
    </i>
    <i r="1">
      <x v="24"/>
    </i>
    <i>
      <x v="7"/>
    </i>
    <i r="1">
      <x v="27"/>
    </i>
    <i>
      <x v="8"/>
    </i>
    <i r="1">
      <x v="25"/>
    </i>
    <i>
      <x v="9"/>
    </i>
    <i r="1">
      <x v="22"/>
    </i>
    <i>
      <x v="10"/>
    </i>
    <i r="1">
      <x v="19"/>
    </i>
    <i>
      <x v="11"/>
    </i>
    <i r="1">
      <x v="28"/>
    </i>
    <i>
      <x v="12"/>
    </i>
    <i r="1">
      <x v="29"/>
    </i>
    <i r="1">
      <x v="30"/>
    </i>
    <i>
      <x v="13"/>
    </i>
    <i r="1">
      <x/>
    </i>
    <i r="1"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7"/>
    </i>
    <i>
      <x v="14"/>
    </i>
    <i r="1">
      <x v="2"/>
    </i>
    <i>
      <x v="15"/>
    </i>
    <i r="1">
      <x v="3"/>
    </i>
    <i r="1">
      <x v="18"/>
    </i>
    <i>
      <x v="16"/>
    </i>
    <i r="1">
      <x v="2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98">
    <format dxfId="103">
      <pivotArea outline="0" collapsedLevelsAreSubtotals="1" fieldPosition="0"/>
    </format>
    <format dxfId="102">
      <pivotArea field="3" type="button" dataOnly="0" labelOnly="1" outline="0" axis="axisCol" fieldPosition="0"/>
    </format>
    <format dxfId="101">
      <pivotArea type="topRight" dataOnly="0" labelOnly="1" outline="0" fieldPosition="0"/>
    </format>
    <format dxfId="100">
      <pivotArea dataOnly="0" labelOnly="1" fieldPosition="0">
        <references count="1">
          <reference field="3" count="0"/>
        </references>
      </pivotArea>
    </format>
    <format dxfId="99">
      <pivotArea dataOnly="0" labelOnly="1" grandCol="1" outline="0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fieldPosition="0">
        <references count="1">
          <reference field="0" count="0"/>
        </references>
      </pivotArea>
    </format>
    <format dxfId="96">
      <pivotArea outline="0" collapsedLevelsAreSubtotals="1" fieldPosition="0"/>
    </format>
    <format dxfId="94">
      <pivotArea dataOnly="0" labelOnly="1" fieldPosition="0">
        <references count="1">
          <reference field="0" count="0"/>
        </references>
      </pivotArea>
    </format>
    <format dxfId="92">
      <pivotArea dataOnly="0" labelOnly="1" grandRow="1" outline="0" fieldPosition="0"/>
    </format>
    <format dxfId="90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88">
      <pivotArea dataOnly="0" labelOnly="1" fieldPosition="0">
        <references count="1">
          <reference field="3" count="0"/>
        </references>
      </pivotArea>
    </format>
    <format dxfId="86">
      <pivotArea dataOnly="0" labelOnly="1" grandCol="1" outline="0" fieldPosition="0"/>
    </format>
    <format dxfId="84">
      <pivotArea dataOnly="0" labelOnly="1" fieldPosition="0">
        <references count="1">
          <reference field="3" count="0"/>
        </references>
      </pivotArea>
    </format>
    <format dxfId="83">
      <pivotArea dataOnly="0" labelOnly="1" grandCol="1" outline="0" fieldPosition="0"/>
    </format>
    <format dxfId="82">
      <pivotArea dataOnly="0" labelOnly="1" fieldPosition="0">
        <references count="1">
          <reference field="3" count="0"/>
        </references>
      </pivotArea>
    </format>
    <format dxfId="81">
      <pivotArea dataOnly="0" labelOnly="1" grandCol="1" outline="0" fieldPosition="0"/>
    </format>
    <format dxfId="80">
      <pivotArea collapsedLevelsAreSubtotals="1" fieldPosition="0">
        <references count="1">
          <reference field="0" count="1">
            <x v="0"/>
          </reference>
        </references>
      </pivotArea>
    </format>
    <format dxfId="79">
      <pivotArea dataOnly="0" labelOnly="1" fieldPosition="0">
        <references count="1">
          <reference field="0" count="1">
            <x v="0"/>
          </reference>
        </references>
      </pivotArea>
    </format>
    <format dxfId="78">
      <pivotArea collapsedLevelsAreSubtotals="1" fieldPosition="0">
        <references count="1">
          <reference field="0" count="1">
            <x v="0"/>
          </reference>
        </references>
      </pivotArea>
    </format>
    <format dxfId="77">
      <pivotArea dataOnly="0" labelOnly="1" fieldPosition="0">
        <references count="1">
          <reference field="0" count="1">
            <x v="0"/>
          </reference>
        </references>
      </pivotArea>
    </format>
    <format dxfId="76">
      <pivotArea collapsedLevelsAreSubtotals="1" fieldPosition="0">
        <references count="1">
          <reference field="0" count="1">
            <x v="1"/>
          </reference>
        </references>
      </pivotArea>
    </format>
    <format dxfId="75">
      <pivotArea dataOnly="0" labelOnly="1" fieldPosition="0">
        <references count="1">
          <reference field="0" count="1">
            <x v="1"/>
          </reference>
        </references>
      </pivotArea>
    </format>
    <format dxfId="74">
      <pivotArea collapsedLevelsAreSubtotals="1" fieldPosition="0">
        <references count="1">
          <reference field="0" count="1">
            <x v="1"/>
          </reference>
        </references>
      </pivotArea>
    </format>
    <format dxfId="73">
      <pivotArea dataOnly="0" labelOnly="1" fieldPosition="0">
        <references count="1">
          <reference field="0" count="1">
            <x v="1"/>
          </reference>
        </references>
      </pivotArea>
    </format>
    <format dxfId="72">
      <pivotArea collapsedLevelsAreSubtotals="1" fieldPosition="0">
        <references count="1">
          <reference field="0" count="1">
            <x v="2"/>
          </reference>
        </references>
      </pivotArea>
    </format>
    <format dxfId="71">
      <pivotArea collapsedLevelsAreSubtotals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70">
      <pivotArea dataOnly="0" labelOnly="1" fieldPosition="0">
        <references count="1">
          <reference field="0" count="1">
            <x v="2"/>
          </reference>
        </references>
      </pivotArea>
    </format>
    <format dxfId="69">
      <pivotArea dataOnly="0" labelOnly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68">
      <pivotArea collapsedLevelsAreSubtotals="1" fieldPosition="0">
        <references count="1">
          <reference field="0" count="1">
            <x v="2"/>
          </reference>
        </references>
      </pivotArea>
    </format>
    <format dxfId="67">
      <pivotArea dataOnly="0" labelOnly="1" fieldPosition="0">
        <references count="1">
          <reference field="0" count="1">
            <x v="2"/>
          </reference>
        </references>
      </pivotArea>
    </format>
    <format dxfId="66">
      <pivotArea collapsedLevelsAreSubtotals="1" fieldPosition="0">
        <references count="1">
          <reference field="0" count="1">
            <x v="2"/>
          </reference>
        </references>
      </pivotArea>
    </format>
    <format dxfId="65">
      <pivotArea dataOnly="0" labelOnly="1" fieldPosition="0">
        <references count="1">
          <reference field="0" count="1">
            <x v="2"/>
          </reference>
        </references>
      </pivotArea>
    </format>
    <format dxfId="64">
      <pivotArea collapsedLevelsAreSubtotals="1" fieldPosition="0">
        <references count="1">
          <reference field="0" count="1">
            <x v="3"/>
          </reference>
        </references>
      </pivotArea>
    </format>
    <format dxfId="63">
      <pivotArea dataOnly="0" labelOnly="1" fieldPosition="0">
        <references count="1">
          <reference field="0" count="1">
            <x v="3"/>
          </reference>
        </references>
      </pivotArea>
    </format>
    <format dxfId="62">
      <pivotArea collapsedLevelsAreSubtotals="1" fieldPosition="0">
        <references count="1">
          <reference field="0" count="1">
            <x v="3"/>
          </reference>
        </references>
      </pivotArea>
    </format>
    <format dxfId="61">
      <pivotArea dataOnly="0" labelOnly="1" fieldPosition="0">
        <references count="1">
          <reference field="0" count="1">
            <x v="3"/>
          </reference>
        </references>
      </pivotArea>
    </format>
    <format dxfId="60">
      <pivotArea collapsedLevelsAreSubtotals="1" fieldPosition="0">
        <references count="1">
          <reference field="0" count="1">
            <x v="4"/>
          </reference>
        </references>
      </pivotArea>
    </format>
    <format dxfId="59">
      <pivotArea dataOnly="0" labelOnly="1" fieldPosition="0">
        <references count="1">
          <reference field="0" count="1">
            <x v="4"/>
          </reference>
        </references>
      </pivotArea>
    </format>
    <format dxfId="58">
      <pivotArea collapsedLevelsAreSubtotals="1" fieldPosition="0">
        <references count="1">
          <reference field="0" count="1">
            <x v="4"/>
          </reference>
        </references>
      </pivotArea>
    </format>
    <format dxfId="57">
      <pivotArea dataOnly="0" labelOnly="1" fieldPosition="0">
        <references count="1">
          <reference field="0" count="1">
            <x v="4"/>
          </reference>
        </references>
      </pivotArea>
    </format>
    <format dxfId="56">
      <pivotArea collapsedLevelsAreSubtotals="1" fieldPosition="0">
        <references count="1">
          <reference field="0" count="1">
            <x v="5"/>
          </reference>
        </references>
      </pivotArea>
    </format>
    <format dxfId="55">
      <pivotArea dataOnly="0" labelOnly="1" fieldPosition="0">
        <references count="1">
          <reference field="0" count="1">
            <x v="5"/>
          </reference>
        </references>
      </pivotArea>
    </format>
    <format dxfId="54">
      <pivotArea collapsedLevelsAreSubtotals="1" fieldPosition="0">
        <references count="1">
          <reference field="0" count="1">
            <x v="5"/>
          </reference>
        </references>
      </pivotArea>
    </format>
    <format dxfId="53">
      <pivotArea dataOnly="0" labelOnly="1" fieldPosition="0">
        <references count="1">
          <reference field="0" count="1">
            <x v="5"/>
          </reference>
        </references>
      </pivotArea>
    </format>
    <format dxfId="52">
      <pivotArea collapsedLevelsAreSubtotals="1" fieldPosition="0">
        <references count="1">
          <reference field="0" count="1">
            <x v="6"/>
          </reference>
        </references>
      </pivotArea>
    </format>
    <format dxfId="51">
      <pivotArea dataOnly="0" labelOnly="1" fieldPosition="0">
        <references count="1">
          <reference field="0" count="1">
            <x v="6"/>
          </reference>
        </references>
      </pivotArea>
    </format>
    <format dxfId="50">
      <pivotArea collapsedLevelsAreSubtotals="1" fieldPosition="0">
        <references count="1">
          <reference field="0" count="1">
            <x v="6"/>
          </reference>
        </references>
      </pivotArea>
    </format>
    <format dxfId="49">
      <pivotArea dataOnly="0" labelOnly="1" fieldPosition="0">
        <references count="1">
          <reference field="0" count="1">
            <x v="6"/>
          </reference>
        </references>
      </pivotArea>
    </format>
    <format dxfId="48">
      <pivotArea collapsedLevelsAreSubtotals="1" fieldPosition="0">
        <references count="1">
          <reference field="0" count="1">
            <x v="7"/>
          </reference>
        </references>
      </pivotArea>
    </format>
    <format dxfId="47">
      <pivotArea dataOnly="0" labelOnly="1" fieldPosition="0">
        <references count="1">
          <reference field="0" count="1">
            <x v="7"/>
          </reference>
        </references>
      </pivotArea>
    </format>
    <format dxfId="46">
      <pivotArea collapsedLevelsAreSubtotals="1" fieldPosition="0">
        <references count="1">
          <reference field="0" count="1">
            <x v="7"/>
          </reference>
        </references>
      </pivotArea>
    </format>
    <format dxfId="45">
      <pivotArea dataOnly="0" labelOnly="1" fieldPosition="0">
        <references count="1">
          <reference field="0" count="1">
            <x v="7"/>
          </reference>
        </references>
      </pivotArea>
    </format>
    <format dxfId="44">
      <pivotArea collapsedLevelsAreSubtotals="1" fieldPosition="0">
        <references count="1">
          <reference field="0" count="1">
            <x v="8"/>
          </reference>
        </references>
      </pivotArea>
    </format>
    <format dxfId="43">
      <pivotArea dataOnly="0" labelOnly="1" fieldPosition="0">
        <references count="1">
          <reference field="0" count="1">
            <x v="8"/>
          </reference>
        </references>
      </pivotArea>
    </format>
    <format dxfId="42">
      <pivotArea collapsedLevelsAreSubtotals="1" fieldPosition="0">
        <references count="1">
          <reference field="0" count="1">
            <x v="8"/>
          </reference>
        </references>
      </pivotArea>
    </format>
    <format dxfId="41">
      <pivotArea dataOnly="0" labelOnly="1" fieldPosition="0">
        <references count="1">
          <reference field="0" count="1">
            <x v="8"/>
          </reference>
        </references>
      </pivotArea>
    </format>
    <format dxfId="40">
      <pivotArea collapsedLevelsAreSubtotals="1" fieldPosition="0">
        <references count="1">
          <reference field="0" count="1">
            <x v="9"/>
          </reference>
        </references>
      </pivotArea>
    </format>
    <format dxfId="39">
      <pivotArea dataOnly="0" labelOnly="1" fieldPosition="0">
        <references count="1">
          <reference field="0" count="1">
            <x v="9"/>
          </reference>
        </references>
      </pivotArea>
    </format>
    <format dxfId="38">
      <pivotArea collapsedLevelsAreSubtotals="1" fieldPosition="0">
        <references count="1">
          <reference field="0" count="1">
            <x v="9"/>
          </reference>
        </references>
      </pivotArea>
    </format>
    <format dxfId="37">
      <pivotArea dataOnly="0" labelOnly="1" fieldPosition="0">
        <references count="1">
          <reference field="0" count="1">
            <x v="9"/>
          </reference>
        </references>
      </pivotArea>
    </format>
    <format dxfId="36">
      <pivotArea collapsedLevelsAreSubtotals="1" fieldPosition="0">
        <references count="1">
          <reference field="0" count="1">
            <x v="10"/>
          </reference>
        </references>
      </pivotArea>
    </format>
    <format dxfId="35">
      <pivotArea dataOnly="0" labelOnly="1" fieldPosition="0">
        <references count="1">
          <reference field="0" count="1">
            <x v="10"/>
          </reference>
        </references>
      </pivotArea>
    </format>
    <format dxfId="34">
      <pivotArea collapsedLevelsAreSubtotals="1" fieldPosition="0">
        <references count="1">
          <reference field="0" count="1">
            <x v="10"/>
          </reference>
        </references>
      </pivotArea>
    </format>
    <format dxfId="33">
      <pivotArea dataOnly="0" labelOnly="1" fieldPosition="0">
        <references count="1">
          <reference field="0" count="1">
            <x v="10"/>
          </reference>
        </references>
      </pivotArea>
    </format>
    <format dxfId="32">
      <pivotArea collapsedLevelsAreSubtotals="1" fieldPosition="0">
        <references count="1">
          <reference field="0" count="1">
            <x v="11"/>
          </reference>
        </references>
      </pivotArea>
    </format>
    <format dxfId="31">
      <pivotArea dataOnly="0" labelOnly="1" fieldPosition="0">
        <references count="1">
          <reference field="0" count="1">
            <x v="11"/>
          </reference>
        </references>
      </pivotArea>
    </format>
    <format dxfId="30">
      <pivotArea collapsedLevelsAreSubtotals="1" fieldPosition="0">
        <references count="1">
          <reference field="0" count="1">
            <x v="11"/>
          </reference>
        </references>
      </pivotArea>
    </format>
    <format dxfId="29">
      <pivotArea dataOnly="0" labelOnly="1" fieldPosition="0">
        <references count="1">
          <reference field="0" count="1">
            <x v="11"/>
          </reference>
        </references>
      </pivotArea>
    </format>
    <format dxfId="28">
      <pivotArea collapsedLevelsAreSubtotals="1" fieldPosition="0">
        <references count="1">
          <reference field="0" count="1">
            <x v="12"/>
          </reference>
        </references>
      </pivotArea>
    </format>
    <format dxfId="27">
      <pivotArea dataOnly="0" labelOnly="1" fieldPosition="0">
        <references count="1">
          <reference field="0" count="1">
            <x v="12"/>
          </reference>
        </references>
      </pivotArea>
    </format>
    <format dxfId="26">
      <pivotArea collapsedLevelsAreSubtotals="1" fieldPosition="0">
        <references count="1">
          <reference field="0" count="1">
            <x v="12"/>
          </reference>
        </references>
      </pivotArea>
    </format>
    <format dxfId="25">
      <pivotArea dataOnly="0" labelOnly="1" fieldPosition="0">
        <references count="1">
          <reference field="0" count="1">
            <x v="12"/>
          </reference>
        </references>
      </pivotArea>
    </format>
    <format dxfId="24">
      <pivotArea collapsedLevelsAreSubtotals="1" fieldPosition="0">
        <references count="1">
          <reference field="0" count="1">
            <x v="13"/>
          </reference>
        </references>
      </pivotArea>
    </format>
    <format dxfId="23">
      <pivotArea dataOnly="0" labelOnly="1" fieldPosition="0">
        <references count="1">
          <reference field="0" count="1">
            <x v="13"/>
          </reference>
        </references>
      </pivotArea>
    </format>
    <format dxfId="22">
      <pivotArea collapsedLevelsAreSubtotals="1" fieldPosition="0">
        <references count="1">
          <reference field="0" count="1">
            <x v="13"/>
          </reference>
        </references>
      </pivotArea>
    </format>
    <format dxfId="21">
      <pivotArea dataOnly="0" labelOnly="1" fieldPosition="0">
        <references count="1">
          <reference field="0" count="1">
            <x v="13"/>
          </reference>
        </references>
      </pivotArea>
    </format>
    <format dxfId="20">
      <pivotArea collapsedLevelsAreSubtotals="1" fieldPosition="0">
        <references count="1">
          <reference field="0" count="1">
            <x v="14"/>
          </reference>
        </references>
      </pivotArea>
    </format>
    <format dxfId="19">
      <pivotArea dataOnly="0" labelOnly="1" fieldPosition="0">
        <references count="1">
          <reference field="0" count="1">
            <x v="14"/>
          </reference>
        </references>
      </pivotArea>
    </format>
    <format dxfId="18">
      <pivotArea collapsedLevelsAreSubtotals="1" fieldPosition="0">
        <references count="1">
          <reference field="0" count="1">
            <x v="14"/>
          </reference>
        </references>
      </pivotArea>
    </format>
    <format dxfId="17">
      <pivotArea dataOnly="0" labelOnly="1" fieldPosition="0">
        <references count="1">
          <reference field="0" count="1">
            <x v="14"/>
          </reference>
        </references>
      </pivotArea>
    </format>
    <format dxfId="16">
      <pivotArea collapsedLevelsAreSubtotals="1" fieldPosition="0">
        <references count="1">
          <reference field="0" count="1">
            <x v="15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4">
      <pivotArea collapsedLevelsAreSubtotals="1" fieldPosition="0">
        <references count="1">
          <reference field="0" count="1">
            <x v="15"/>
          </reference>
        </references>
      </pivotArea>
    </format>
    <format dxfId="13">
      <pivotArea dataOnly="0" labelOnly="1" fieldPosition="0">
        <references count="1">
          <reference field="0" count="1">
            <x v="15"/>
          </reference>
        </references>
      </pivotArea>
    </format>
    <format dxfId="12">
      <pivotArea collapsedLevelsAreSubtotals="1" fieldPosition="0">
        <references count="1">
          <reference field="0" count="1">
            <x v="16"/>
          </reference>
        </references>
      </pivotArea>
    </format>
    <format dxfId="11">
      <pivotArea dataOnly="0" labelOnly="1" fieldPosition="0">
        <references count="1">
          <reference field="0" count="1">
            <x v="16"/>
          </reference>
        </references>
      </pivotArea>
    </format>
    <format dxfId="10">
      <pivotArea collapsedLevelsAreSubtotals="1" fieldPosition="0">
        <references count="1">
          <reference field="0" count="1">
            <x v="16"/>
          </reference>
        </references>
      </pivotArea>
    </format>
    <format dxfId="9">
      <pivotArea dataOnly="0" labelOnly="1" fieldPosition="0">
        <references count="1">
          <reference field="0" count="1">
            <x v="16"/>
          </reference>
        </references>
      </pivotArea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3" count="1">
            <x v="0"/>
          </reference>
        </references>
      </pivotArea>
    </format>
    <format dxfId="0">
      <pivotArea dataOnly="0" outline="0" fieldPosition="0">
        <references count="1">
          <reference field="3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A56" sqref="A56"/>
    </sheetView>
  </sheetViews>
  <sheetFormatPr defaultRowHeight="12.75"/>
  <cols>
    <col min="1" max="1" width="31.28515625" customWidth="1"/>
    <col min="2" max="2" width="18" style="6" bestFit="1" customWidth="1"/>
    <col min="3" max="3" width="12.28515625" style="6" bestFit="1" customWidth="1"/>
    <col min="4" max="4" width="10.7109375" style="6" bestFit="1" customWidth="1"/>
    <col min="5" max="5" width="14.7109375" style="6" bestFit="1" customWidth="1"/>
  </cols>
  <sheetData>
    <row r="1" spans="1:5" ht="15.75">
      <c r="A1" s="39" t="s">
        <v>56</v>
      </c>
      <c r="B1"/>
      <c r="D1" s="40" t="s">
        <v>57</v>
      </c>
    </row>
    <row r="3" spans="1:5" ht="13.5" thickBot="1">
      <c r="A3" s="4" t="s">
        <v>54</v>
      </c>
      <c r="B3" s="5" t="s">
        <v>55</v>
      </c>
    </row>
    <row r="4" spans="1:5" ht="13.5" thickBot="1">
      <c r="A4" s="7" t="s">
        <v>52</v>
      </c>
      <c r="B4" s="15">
        <v>50113300</v>
      </c>
      <c r="C4" s="23">
        <v>50115300</v>
      </c>
      <c r="D4" s="15">
        <v>50490360</v>
      </c>
      <c r="E4" s="31" t="s">
        <v>53</v>
      </c>
    </row>
    <row r="5" spans="1:5" ht="13.5" thickBot="1">
      <c r="A5" s="8" t="s">
        <v>35</v>
      </c>
      <c r="B5" s="16"/>
      <c r="C5" s="24">
        <v>-14729.1</v>
      </c>
      <c r="D5" s="16"/>
      <c r="E5" s="32">
        <v>-14729.1</v>
      </c>
    </row>
    <row r="6" spans="1:5" ht="13.5" thickBot="1">
      <c r="A6" s="9" t="s">
        <v>34</v>
      </c>
      <c r="B6" s="17"/>
      <c r="C6" s="25">
        <v>-14729.1</v>
      </c>
      <c r="D6" s="17"/>
      <c r="E6" s="33">
        <v>-14729.1</v>
      </c>
    </row>
    <row r="7" spans="1:5" ht="13.5" thickBot="1">
      <c r="A7" s="8" t="s">
        <v>4</v>
      </c>
      <c r="B7" s="16">
        <v>-54788.62</v>
      </c>
      <c r="C7" s="24"/>
      <c r="D7" s="16">
        <v>-161591.03999999998</v>
      </c>
      <c r="E7" s="32">
        <v>-216379.66</v>
      </c>
    </row>
    <row r="8" spans="1:5">
      <c r="A8" s="10" t="s">
        <v>17</v>
      </c>
      <c r="B8" s="18">
        <v>-30487.46</v>
      </c>
      <c r="C8" s="26"/>
      <c r="D8" s="18"/>
      <c r="E8" s="34">
        <v>-30487.46</v>
      </c>
    </row>
    <row r="9" spans="1:5">
      <c r="A9" s="11" t="s">
        <v>18</v>
      </c>
      <c r="B9" s="19">
        <v>-2048.33</v>
      </c>
      <c r="C9" s="27"/>
      <c r="D9" s="19"/>
      <c r="E9" s="35">
        <v>-2048.33</v>
      </c>
    </row>
    <row r="10" spans="1:5">
      <c r="A10" s="11" t="s">
        <v>3</v>
      </c>
      <c r="B10" s="19">
        <v>-21093</v>
      </c>
      <c r="C10" s="27"/>
      <c r="D10" s="19">
        <v>-151985.26999999999</v>
      </c>
      <c r="E10" s="35">
        <v>-173078.27</v>
      </c>
    </row>
    <row r="11" spans="1:5">
      <c r="A11" s="11" t="s">
        <v>48</v>
      </c>
      <c r="B11" s="19"/>
      <c r="C11" s="27"/>
      <c r="D11" s="19">
        <v>-7878.37</v>
      </c>
      <c r="E11" s="35">
        <v>-7878.37</v>
      </c>
    </row>
    <row r="12" spans="1:5" ht="13.5" thickBot="1">
      <c r="A12" s="12" t="s">
        <v>7</v>
      </c>
      <c r="B12" s="20">
        <v>-1159.83</v>
      </c>
      <c r="C12" s="28"/>
      <c r="D12" s="20">
        <v>-1727.4</v>
      </c>
      <c r="E12" s="36">
        <v>-2887.23</v>
      </c>
    </row>
    <row r="13" spans="1:5" ht="13.5" thickBot="1">
      <c r="A13" s="8" t="s">
        <v>27</v>
      </c>
      <c r="B13" s="16">
        <v>-19100.46</v>
      </c>
      <c r="C13" s="24"/>
      <c r="D13" s="16"/>
      <c r="E13" s="32">
        <v>-19100.46</v>
      </c>
    </row>
    <row r="14" spans="1:5" ht="13.5" thickBot="1">
      <c r="A14" s="13" t="s">
        <v>26</v>
      </c>
      <c r="B14" s="21">
        <v>-19100.46</v>
      </c>
      <c r="C14" s="29"/>
      <c r="D14" s="21"/>
      <c r="E14" s="37">
        <v>-19100.46</v>
      </c>
    </row>
    <row r="15" spans="1:5" ht="13.5" thickBot="1">
      <c r="A15" s="8" t="s">
        <v>16</v>
      </c>
      <c r="B15" s="16">
        <v>-430575.28</v>
      </c>
      <c r="C15" s="24"/>
      <c r="D15" s="16"/>
      <c r="E15" s="32">
        <v>-430575.28</v>
      </c>
    </row>
    <row r="16" spans="1:5" ht="13.5" thickBot="1">
      <c r="A16" s="9" t="s">
        <v>15</v>
      </c>
      <c r="B16" s="17">
        <v>-430575.28</v>
      </c>
      <c r="C16" s="25"/>
      <c r="D16" s="17"/>
      <c r="E16" s="33">
        <v>-430575.28</v>
      </c>
    </row>
    <row r="17" spans="1:5" ht="13.5" thickBot="1">
      <c r="A17" s="8" t="s">
        <v>9</v>
      </c>
      <c r="B17" s="16">
        <v>-492827.5</v>
      </c>
      <c r="C17" s="24"/>
      <c r="D17" s="16"/>
      <c r="E17" s="32">
        <v>-492827.5</v>
      </c>
    </row>
    <row r="18" spans="1:5" ht="13.5" thickBot="1">
      <c r="A18" s="9" t="s">
        <v>8</v>
      </c>
      <c r="B18" s="17">
        <v>-492827.5</v>
      </c>
      <c r="C18" s="25"/>
      <c r="D18" s="17"/>
      <c r="E18" s="33">
        <v>-492827.5</v>
      </c>
    </row>
    <row r="19" spans="1:5" ht="13.5" thickBot="1">
      <c r="A19" s="8" t="s">
        <v>31</v>
      </c>
      <c r="B19" s="16"/>
      <c r="C19" s="24">
        <v>-4470</v>
      </c>
      <c r="D19" s="16"/>
      <c r="E19" s="32">
        <v>-4470</v>
      </c>
    </row>
    <row r="20" spans="1:5" ht="13.5" thickBot="1">
      <c r="A20" s="9" t="s">
        <v>30</v>
      </c>
      <c r="B20" s="17"/>
      <c r="C20" s="25">
        <v>-4470</v>
      </c>
      <c r="D20" s="17"/>
      <c r="E20" s="33">
        <v>-4470</v>
      </c>
    </row>
    <row r="21" spans="1:5" ht="13.5" thickBot="1">
      <c r="A21" s="8" t="s">
        <v>45</v>
      </c>
      <c r="B21" s="16"/>
      <c r="C21" s="24">
        <v>-57473.06</v>
      </c>
      <c r="D21" s="16"/>
      <c r="E21" s="32">
        <v>-57473.06</v>
      </c>
    </row>
    <row r="22" spans="1:5" ht="13.5" thickBot="1">
      <c r="A22" s="9" t="s">
        <v>44</v>
      </c>
      <c r="B22" s="17"/>
      <c r="C22" s="25">
        <v>-57473.06</v>
      </c>
      <c r="D22" s="17"/>
      <c r="E22" s="33">
        <v>-57473.06</v>
      </c>
    </row>
    <row r="23" spans="1:5" ht="13.5" thickBot="1">
      <c r="A23" s="8" t="s">
        <v>43</v>
      </c>
      <c r="B23" s="16"/>
      <c r="C23" s="24">
        <v>-803676</v>
      </c>
      <c r="D23" s="16"/>
      <c r="E23" s="32">
        <v>-803676</v>
      </c>
    </row>
    <row r="24" spans="1:5" ht="13.5" thickBot="1">
      <c r="A24" s="9" t="s">
        <v>42</v>
      </c>
      <c r="B24" s="17"/>
      <c r="C24" s="25">
        <v>-803676</v>
      </c>
      <c r="D24" s="17"/>
      <c r="E24" s="33">
        <v>-803676</v>
      </c>
    </row>
    <row r="25" spans="1:5" ht="13.5" thickBot="1">
      <c r="A25" s="8" t="s">
        <v>39</v>
      </c>
      <c r="B25" s="16"/>
      <c r="C25" s="24">
        <v>-1038140.74</v>
      </c>
      <c r="D25" s="16"/>
      <c r="E25" s="32">
        <v>-1038140.74</v>
      </c>
    </row>
    <row r="26" spans="1:5" ht="13.5" thickBot="1">
      <c r="A26" s="9" t="s">
        <v>38</v>
      </c>
      <c r="B26" s="17"/>
      <c r="C26" s="25">
        <v>-1038140.74</v>
      </c>
      <c r="D26" s="17"/>
      <c r="E26" s="33">
        <v>-1038140.74</v>
      </c>
    </row>
    <row r="27" spans="1:5" ht="13.5" thickBot="1">
      <c r="A27" s="8" t="s">
        <v>33</v>
      </c>
      <c r="B27" s="16"/>
      <c r="C27" s="24">
        <v>-226572.52</v>
      </c>
      <c r="D27" s="16"/>
      <c r="E27" s="32">
        <v>-226572.52</v>
      </c>
    </row>
    <row r="28" spans="1:5" ht="13.5" thickBot="1">
      <c r="A28" s="9" t="s">
        <v>32</v>
      </c>
      <c r="B28" s="17"/>
      <c r="C28" s="25">
        <v>-226572.52</v>
      </c>
      <c r="D28" s="17"/>
      <c r="E28" s="33">
        <v>-226572.52</v>
      </c>
    </row>
    <row r="29" spans="1:5" ht="13.5" thickBot="1">
      <c r="A29" s="8" t="s">
        <v>6</v>
      </c>
      <c r="B29" s="16">
        <v>-2262050.91</v>
      </c>
      <c r="C29" s="24"/>
      <c r="D29" s="16"/>
      <c r="E29" s="32">
        <v>-2262050.91</v>
      </c>
    </row>
    <row r="30" spans="1:5" ht="13.5" thickBot="1">
      <c r="A30" s="9" t="s">
        <v>5</v>
      </c>
      <c r="B30" s="17">
        <v>-2262050.91</v>
      </c>
      <c r="C30" s="25"/>
      <c r="D30" s="17"/>
      <c r="E30" s="33">
        <v>-2262050.91</v>
      </c>
    </row>
    <row r="31" spans="1:5" ht="13.5" thickBot="1">
      <c r="A31" s="8" t="s">
        <v>37</v>
      </c>
      <c r="B31" s="16"/>
      <c r="C31" s="24">
        <v>-131815.66</v>
      </c>
      <c r="D31" s="16"/>
      <c r="E31" s="32">
        <v>-131815.66</v>
      </c>
    </row>
    <row r="32" spans="1:5" ht="13.5" thickBot="1">
      <c r="A32" s="9" t="s">
        <v>36</v>
      </c>
      <c r="B32" s="17"/>
      <c r="C32" s="25">
        <v>-131815.66</v>
      </c>
      <c r="D32" s="17"/>
      <c r="E32" s="33">
        <v>-131815.66</v>
      </c>
    </row>
    <row r="33" spans="1:5" ht="13.5" thickBot="1">
      <c r="A33" s="8" t="s">
        <v>22</v>
      </c>
      <c r="B33" s="16">
        <v>-226559.52000000002</v>
      </c>
      <c r="C33" s="24"/>
      <c r="D33" s="16">
        <v>-37263.589999999997</v>
      </c>
      <c r="E33" s="32">
        <v>-263823.11</v>
      </c>
    </row>
    <row r="34" spans="1:5">
      <c r="A34" s="10" t="s">
        <v>50</v>
      </c>
      <c r="B34" s="18"/>
      <c r="C34" s="26"/>
      <c r="D34" s="18">
        <v>-37263.589999999997</v>
      </c>
      <c r="E34" s="34">
        <v>-37263.589999999997</v>
      </c>
    </row>
    <row r="35" spans="1:5" ht="13.5" thickBot="1">
      <c r="A35" s="12" t="s">
        <v>21</v>
      </c>
      <c r="B35" s="20">
        <v>-226559.52000000002</v>
      </c>
      <c r="C35" s="28"/>
      <c r="D35" s="20"/>
      <c r="E35" s="36">
        <v>-226559.52000000002</v>
      </c>
    </row>
    <row r="36" spans="1:5" ht="13.5" thickBot="1">
      <c r="A36" s="8" t="s">
        <v>20</v>
      </c>
      <c r="B36" s="16">
        <v>-403471.06</v>
      </c>
      <c r="C36" s="24"/>
      <c r="D36" s="16">
        <v>-442367.15</v>
      </c>
      <c r="E36" s="32">
        <v>-845838.21000000008</v>
      </c>
    </row>
    <row r="37" spans="1:5">
      <c r="A37" s="10" t="s">
        <v>47</v>
      </c>
      <c r="B37" s="18"/>
      <c r="C37" s="26"/>
      <c r="D37" s="18">
        <v>-2125.6099999999997</v>
      </c>
      <c r="E37" s="34">
        <v>-2125.6099999999997</v>
      </c>
    </row>
    <row r="38" spans="1:5">
      <c r="A38" s="11" t="s">
        <v>46</v>
      </c>
      <c r="B38" s="19"/>
      <c r="C38" s="27"/>
      <c r="D38" s="19">
        <v>-1670.32</v>
      </c>
      <c r="E38" s="35">
        <v>-1670.32</v>
      </c>
    </row>
    <row r="39" spans="1:5">
      <c r="A39" s="11" t="s">
        <v>24</v>
      </c>
      <c r="B39" s="19">
        <v>-165625.51999999999</v>
      </c>
      <c r="C39" s="27"/>
      <c r="D39" s="19"/>
      <c r="E39" s="35">
        <v>-165625.51999999999</v>
      </c>
    </row>
    <row r="40" spans="1:5">
      <c r="A40" s="11" t="s">
        <v>19</v>
      </c>
      <c r="B40" s="19">
        <v>-22874.78</v>
      </c>
      <c r="C40" s="27"/>
      <c r="D40" s="19"/>
      <c r="E40" s="35">
        <v>-22874.78</v>
      </c>
    </row>
    <row r="41" spans="1:5">
      <c r="A41" s="11" t="s">
        <v>28</v>
      </c>
      <c r="B41" s="19">
        <v>-7000</v>
      </c>
      <c r="C41" s="27"/>
      <c r="D41" s="19">
        <v>-123000</v>
      </c>
      <c r="E41" s="35">
        <v>-130000</v>
      </c>
    </row>
    <row r="42" spans="1:5">
      <c r="A42" s="11" t="s">
        <v>23</v>
      </c>
      <c r="B42" s="19">
        <v>-1105.3800000000001</v>
      </c>
      <c r="C42" s="27"/>
      <c r="D42" s="19">
        <v>-29927.53</v>
      </c>
      <c r="E42" s="35">
        <v>-31032.91</v>
      </c>
    </row>
    <row r="43" spans="1:5">
      <c r="A43" s="11" t="s">
        <v>25</v>
      </c>
      <c r="B43" s="19">
        <v>-206865.38</v>
      </c>
      <c r="C43" s="27"/>
      <c r="D43" s="19"/>
      <c r="E43" s="35">
        <v>-206865.38</v>
      </c>
    </row>
    <row r="44" spans="1:5">
      <c r="A44" s="11" t="s">
        <v>51</v>
      </c>
      <c r="B44" s="19"/>
      <c r="C44" s="27"/>
      <c r="D44" s="19">
        <v>-282261.56</v>
      </c>
      <c r="E44" s="35">
        <v>-282261.56</v>
      </c>
    </row>
    <row r="45" spans="1:5" ht="13.5" thickBot="1">
      <c r="A45" s="12" t="s">
        <v>49</v>
      </c>
      <c r="B45" s="20"/>
      <c r="C45" s="28"/>
      <c r="D45" s="20">
        <v>-3382.13</v>
      </c>
      <c r="E45" s="36">
        <v>-3382.13</v>
      </c>
    </row>
    <row r="46" spans="1:5" ht="13.5" thickBot="1">
      <c r="A46" s="8" t="s">
        <v>14</v>
      </c>
      <c r="B46" s="16">
        <v>-23439.21</v>
      </c>
      <c r="C46" s="24"/>
      <c r="D46" s="16"/>
      <c r="E46" s="32">
        <v>-23439.21</v>
      </c>
    </row>
    <row r="47" spans="1:5" ht="13.5" thickBot="1">
      <c r="A47" s="9" t="s">
        <v>13</v>
      </c>
      <c r="B47" s="17">
        <v>-23439.21</v>
      </c>
      <c r="C47" s="25"/>
      <c r="D47" s="17"/>
      <c r="E47" s="33">
        <v>-23439.21</v>
      </c>
    </row>
    <row r="48" spans="1:5" ht="13.5" thickBot="1">
      <c r="A48" s="8" t="s">
        <v>11</v>
      </c>
      <c r="B48" s="16">
        <v>-39390.769999999997</v>
      </c>
      <c r="C48" s="24"/>
      <c r="D48" s="16"/>
      <c r="E48" s="32">
        <v>-39390.769999999997</v>
      </c>
    </row>
    <row r="49" spans="1:5">
      <c r="A49" s="10" t="s">
        <v>12</v>
      </c>
      <c r="B49" s="18">
        <v>-39167.769999999997</v>
      </c>
      <c r="C49" s="26"/>
      <c r="D49" s="18"/>
      <c r="E49" s="34">
        <v>-39167.769999999997</v>
      </c>
    </row>
    <row r="50" spans="1:5" ht="13.5" thickBot="1">
      <c r="A50" s="12" t="s">
        <v>10</v>
      </c>
      <c r="B50" s="20">
        <v>-223</v>
      </c>
      <c r="C50" s="28"/>
      <c r="D50" s="20"/>
      <c r="E50" s="36">
        <v>-223</v>
      </c>
    </row>
    <row r="51" spans="1:5" ht="13.5" thickBot="1">
      <c r="A51" s="8" t="s">
        <v>41</v>
      </c>
      <c r="B51" s="16"/>
      <c r="C51" s="24">
        <v>-995152.74</v>
      </c>
      <c r="D51" s="16"/>
      <c r="E51" s="32">
        <v>-995152.74</v>
      </c>
    </row>
    <row r="52" spans="1:5" ht="13.5" thickBot="1">
      <c r="A52" s="9" t="s">
        <v>40</v>
      </c>
      <c r="B52" s="17"/>
      <c r="C52" s="25">
        <v>-995152.74</v>
      </c>
      <c r="D52" s="17"/>
      <c r="E52" s="33">
        <v>-995152.74</v>
      </c>
    </row>
    <row r="53" spans="1:5" ht="13.5" thickBot="1">
      <c r="A53" s="14" t="s">
        <v>53</v>
      </c>
      <c r="B53" s="22">
        <v>-3952203.33</v>
      </c>
      <c r="C53" s="30">
        <v>-3272029.8200000003</v>
      </c>
      <c r="D53" s="22">
        <v>-641221.77999999991</v>
      </c>
      <c r="E53" s="38">
        <v>-7865454.9299999997</v>
      </c>
    </row>
    <row r="55" spans="1:5">
      <c r="A55" s="41" t="s">
        <v>59</v>
      </c>
    </row>
    <row r="56" spans="1:5">
      <c r="A56" s="41" t="s">
        <v>58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3"/>
  <sheetViews>
    <sheetView workbookViewId="0">
      <selection sqref="A1:D72"/>
    </sheetView>
  </sheetViews>
  <sheetFormatPr defaultColWidth="11.42578125" defaultRowHeight="12.75" customHeight="1"/>
  <cols>
    <col min="1" max="1" width="32.140625" style="1" bestFit="1" customWidth="1"/>
    <col min="2" max="2" width="19.7109375" style="1" bestFit="1" customWidth="1"/>
    <col min="3" max="3" width="11.85546875" style="2" bestFit="1" customWidth="1"/>
    <col min="4" max="4" width="10.7109375" style="1" bestFit="1" customWidth="1"/>
    <col min="5" max="16384" width="11.42578125" style="1"/>
  </cols>
  <sheetData>
    <row r="1" spans="1:4" ht="12.75" customHeight="1">
      <c r="A1" s="1" t="s">
        <v>2</v>
      </c>
      <c r="B1" s="1" t="s">
        <v>0</v>
      </c>
      <c r="C1" s="2" t="s">
        <v>1</v>
      </c>
      <c r="D1" s="1" t="s">
        <v>29</v>
      </c>
    </row>
    <row r="2" spans="1:4" ht="12.75" customHeight="1">
      <c r="A2" s="1" t="s">
        <v>35</v>
      </c>
      <c r="B2" s="1" t="s">
        <v>34</v>
      </c>
      <c r="C2" s="3">
        <v>-1921.19</v>
      </c>
      <c r="D2" s="1">
        <v>50115300</v>
      </c>
    </row>
    <row r="3" spans="1:4" ht="12.75" customHeight="1">
      <c r="A3" s="1" t="s">
        <v>35</v>
      </c>
      <c r="B3" s="1" t="s">
        <v>34</v>
      </c>
      <c r="C3" s="3">
        <v>-12807.91</v>
      </c>
      <c r="D3" s="1">
        <v>50115300</v>
      </c>
    </row>
    <row r="4" spans="1:4" ht="12.75" customHeight="1">
      <c r="A4" s="1" t="s">
        <v>4</v>
      </c>
      <c r="B4" s="1" t="s">
        <v>3</v>
      </c>
      <c r="C4" s="3">
        <v>-21093</v>
      </c>
      <c r="D4" s="1">
        <v>50113300</v>
      </c>
    </row>
    <row r="5" spans="1:4" ht="12.75" customHeight="1">
      <c r="A5" s="1" t="s">
        <v>4</v>
      </c>
      <c r="B5" s="1" t="s">
        <v>7</v>
      </c>
      <c r="C5" s="3">
        <v>-1159.83</v>
      </c>
      <c r="D5" s="1">
        <v>50113300</v>
      </c>
    </row>
    <row r="6" spans="1:4" ht="12.75" customHeight="1">
      <c r="A6" s="1" t="s">
        <v>4</v>
      </c>
      <c r="B6" s="1" t="s">
        <v>17</v>
      </c>
      <c r="C6" s="3">
        <v>-27715.87</v>
      </c>
      <c r="D6" s="1">
        <v>50113300</v>
      </c>
    </row>
    <row r="7" spans="1:4" ht="12.75" customHeight="1">
      <c r="A7" s="1" t="s">
        <v>4</v>
      </c>
      <c r="B7" s="1" t="s">
        <v>18</v>
      </c>
      <c r="C7" s="3">
        <v>-186.21</v>
      </c>
      <c r="D7" s="1">
        <v>50113300</v>
      </c>
    </row>
    <row r="8" spans="1:4" ht="12.75" customHeight="1">
      <c r="A8" s="1" t="s">
        <v>4</v>
      </c>
      <c r="B8" s="1" t="s">
        <v>17</v>
      </c>
      <c r="C8" s="3">
        <v>-2771.59</v>
      </c>
      <c r="D8" s="1">
        <v>50113300</v>
      </c>
    </row>
    <row r="9" spans="1:4" ht="12.75" customHeight="1">
      <c r="A9" s="1" t="s">
        <v>4</v>
      </c>
      <c r="B9" s="1" t="s">
        <v>18</v>
      </c>
      <c r="C9" s="3">
        <v>-1862.12</v>
      </c>
      <c r="D9" s="1">
        <v>50113300</v>
      </c>
    </row>
    <row r="10" spans="1:4" ht="12.75" customHeight="1">
      <c r="A10" s="1" t="s">
        <v>4</v>
      </c>
      <c r="B10" s="1" t="s">
        <v>7</v>
      </c>
      <c r="C10" s="3">
        <v>-1727.4</v>
      </c>
      <c r="D10" s="1">
        <v>50490360</v>
      </c>
    </row>
    <row r="11" spans="1:4" ht="12.75" customHeight="1">
      <c r="A11" s="1" t="s">
        <v>4</v>
      </c>
      <c r="B11" s="1" t="s">
        <v>48</v>
      </c>
      <c r="C11" s="3">
        <v>-7878.37</v>
      </c>
      <c r="D11" s="1">
        <v>50490360</v>
      </c>
    </row>
    <row r="12" spans="1:4" ht="12.75" customHeight="1">
      <c r="A12" s="1" t="s">
        <v>4</v>
      </c>
      <c r="B12" s="1" t="s">
        <v>3</v>
      </c>
      <c r="C12" s="3">
        <v>-151985.26999999999</v>
      </c>
      <c r="D12" s="1">
        <v>50490360</v>
      </c>
    </row>
    <row r="13" spans="1:4" ht="12.75" customHeight="1">
      <c r="A13" s="1" t="s">
        <v>27</v>
      </c>
      <c r="B13" s="1" t="s">
        <v>26</v>
      </c>
      <c r="C13" s="3">
        <v>-3314.96</v>
      </c>
      <c r="D13" s="1">
        <v>50113300</v>
      </c>
    </row>
    <row r="14" spans="1:4" ht="12.75" customHeight="1">
      <c r="A14" s="1" t="s">
        <v>27</v>
      </c>
      <c r="B14" s="1" t="s">
        <v>26</v>
      </c>
      <c r="C14" s="3">
        <v>-15785.5</v>
      </c>
      <c r="D14" s="1">
        <v>50113300</v>
      </c>
    </row>
    <row r="15" spans="1:4" ht="12.75" customHeight="1">
      <c r="A15" s="1" t="s">
        <v>16</v>
      </c>
      <c r="B15" s="1" t="s">
        <v>15</v>
      </c>
      <c r="C15" s="3">
        <v>-39143.21</v>
      </c>
      <c r="D15" s="1">
        <v>50113300</v>
      </c>
    </row>
    <row r="16" spans="1:4" ht="12.75" customHeight="1">
      <c r="A16" s="1" t="s">
        <v>16</v>
      </c>
      <c r="B16" s="1" t="s">
        <v>15</v>
      </c>
      <c r="C16" s="3">
        <v>-391432.07</v>
      </c>
      <c r="D16" s="1">
        <v>50113300</v>
      </c>
    </row>
    <row r="17" spans="1:4" ht="12.75" customHeight="1">
      <c r="A17" s="1" t="s">
        <v>9</v>
      </c>
      <c r="B17" s="1" t="s">
        <v>8</v>
      </c>
      <c r="C17" s="3">
        <v>-44802.5</v>
      </c>
      <c r="D17" s="1">
        <v>50113300</v>
      </c>
    </row>
    <row r="18" spans="1:4" ht="12.75" customHeight="1">
      <c r="A18" s="1" t="s">
        <v>9</v>
      </c>
      <c r="B18" s="1" t="s">
        <v>8</v>
      </c>
      <c r="C18" s="3">
        <v>-448025</v>
      </c>
      <c r="D18" s="1">
        <v>50113300</v>
      </c>
    </row>
    <row r="19" spans="1:4" ht="12.75" customHeight="1">
      <c r="A19" s="1" t="s">
        <v>31</v>
      </c>
      <c r="B19" s="1" t="s">
        <v>30</v>
      </c>
      <c r="C19" s="3">
        <v>-583.04999999999995</v>
      </c>
      <c r="D19" s="1">
        <v>50115300</v>
      </c>
    </row>
    <row r="20" spans="1:4" ht="12.75" customHeight="1">
      <c r="A20" s="1" t="s">
        <v>31</v>
      </c>
      <c r="B20" s="1" t="s">
        <v>30</v>
      </c>
      <c r="C20" s="3">
        <v>-3887</v>
      </c>
      <c r="D20" s="1">
        <v>50115300</v>
      </c>
    </row>
    <row r="21" spans="1:4" ht="12.75" customHeight="1">
      <c r="A21" s="1" t="s">
        <v>31</v>
      </c>
      <c r="B21" s="1" t="s">
        <v>30</v>
      </c>
      <c r="C21" s="3">
        <v>0.05</v>
      </c>
      <c r="D21" s="1">
        <v>50115300</v>
      </c>
    </row>
    <row r="22" spans="1:4" ht="12.75" customHeight="1">
      <c r="A22" s="1" t="s">
        <v>45</v>
      </c>
      <c r="B22" s="1" t="s">
        <v>44</v>
      </c>
      <c r="C22" s="3">
        <v>-9974.66</v>
      </c>
      <c r="D22" s="1">
        <v>50115300</v>
      </c>
    </row>
    <row r="23" spans="1:4" ht="12.75" customHeight="1">
      <c r="A23" s="1" t="s">
        <v>45</v>
      </c>
      <c r="B23" s="1" t="s">
        <v>44</v>
      </c>
      <c r="C23" s="3">
        <v>-47498.400000000001</v>
      </c>
      <c r="D23" s="1">
        <v>50115300</v>
      </c>
    </row>
    <row r="24" spans="1:4" ht="12.75" customHeight="1">
      <c r="A24" s="1" t="s">
        <v>43</v>
      </c>
      <c r="B24" s="1" t="s">
        <v>42</v>
      </c>
      <c r="C24" s="3">
        <v>-0.78</v>
      </c>
      <c r="D24" s="1">
        <v>50115300</v>
      </c>
    </row>
    <row r="25" spans="1:4" ht="12.75" customHeight="1">
      <c r="A25" s="1" t="s">
        <v>43</v>
      </c>
      <c r="B25" s="1" t="s">
        <v>42</v>
      </c>
      <c r="C25" s="3">
        <v>-139480.82</v>
      </c>
      <c r="D25" s="1">
        <v>50115300</v>
      </c>
    </row>
    <row r="26" spans="1:4" ht="12.75" customHeight="1">
      <c r="A26" s="1" t="s">
        <v>43</v>
      </c>
      <c r="B26" s="1" t="s">
        <v>42</v>
      </c>
      <c r="C26" s="3">
        <v>-664194.4</v>
      </c>
      <c r="D26" s="1">
        <v>50115300</v>
      </c>
    </row>
    <row r="27" spans="1:4" ht="12.75" customHeight="1">
      <c r="A27" s="1" t="s">
        <v>39</v>
      </c>
      <c r="B27" s="1" t="s">
        <v>38</v>
      </c>
      <c r="C27" s="3">
        <v>-149983.89000000001</v>
      </c>
      <c r="D27" s="1">
        <v>50115300</v>
      </c>
    </row>
    <row r="28" spans="1:4" ht="12.75" customHeight="1">
      <c r="A28" s="1" t="s">
        <v>39</v>
      </c>
      <c r="B28" s="1" t="s">
        <v>38</v>
      </c>
      <c r="C28" s="3">
        <v>-151259</v>
      </c>
      <c r="D28" s="1">
        <v>50115300</v>
      </c>
    </row>
    <row r="29" spans="1:4" ht="12.75" customHeight="1">
      <c r="A29" s="1" t="s">
        <v>39</v>
      </c>
      <c r="B29" s="1" t="s">
        <v>38</v>
      </c>
      <c r="C29" s="3">
        <v>-714209</v>
      </c>
      <c r="D29" s="1">
        <v>50115300</v>
      </c>
    </row>
    <row r="30" spans="1:4" ht="12.75" customHeight="1">
      <c r="A30" s="1" t="s">
        <v>39</v>
      </c>
      <c r="B30" s="1" t="s">
        <v>38</v>
      </c>
      <c r="C30" s="3">
        <v>-22688.85</v>
      </c>
      <c r="D30" s="1">
        <v>50115300</v>
      </c>
    </row>
    <row r="31" spans="1:4" ht="12.75" customHeight="1">
      <c r="A31" s="1" t="s">
        <v>33</v>
      </c>
      <c r="B31" s="1" t="s">
        <v>32</v>
      </c>
      <c r="C31" s="3">
        <v>-39322.5</v>
      </c>
      <c r="D31" s="1">
        <v>50115300</v>
      </c>
    </row>
    <row r="32" spans="1:4" ht="12.75" customHeight="1">
      <c r="A32" s="1" t="s">
        <v>33</v>
      </c>
      <c r="B32" s="1" t="s">
        <v>32</v>
      </c>
      <c r="C32" s="3">
        <v>-187250.02</v>
      </c>
      <c r="D32" s="1">
        <v>50115300</v>
      </c>
    </row>
    <row r="33" spans="1:4" ht="12.75" customHeight="1">
      <c r="A33" s="1" t="s">
        <v>6</v>
      </c>
      <c r="B33" s="1" t="s">
        <v>5</v>
      </c>
      <c r="C33" s="3">
        <v>-205640.99</v>
      </c>
      <c r="D33" s="1">
        <v>50113300</v>
      </c>
    </row>
    <row r="34" spans="1:4" ht="12.75" customHeight="1">
      <c r="A34" s="1" t="s">
        <v>6</v>
      </c>
      <c r="B34" s="1" t="s">
        <v>5</v>
      </c>
      <c r="C34" s="3">
        <v>-2056409.92</v>
      </c>
      <c r="D34" s="1">
        <v>50113300</v>
      </c>
    </row>
    <row r="35" spans="1:4" ht="12.75" customHeight="1">
      <c r="A35" s="1" t="s">
        <v>37</v>
      </c>
      <c r="B35" s="1" t="s">
        <v>36</v>
      </c>
      <c r="C35" s="3">
        <v>-22649.95</v>
      </c>
      <c r="D35" s="1">
        <v>50115300</v>
      </c>
    </row>
    <row r="36" spans="1:4" ht="12.75" customHeight="1">
      <c r="A36" s="1" t="s">
        <v>37</v>
      </c>
      <c r="B36" s="1" t="s">
        <v>36</v>
      </c>
      <c r="C36" s="3">
        <v>-170.71</v>
      </c>
      <c r="D36" s="1">
        <v>50115300</v>
      </c>
    </row>
    <row r="37" spans="1:4" ht="12.75" customHeight="1">
      <c r="A37" s="1" t="s">
        <v>37</v>
      </c>
      <c r="B37" s="1" t="s">
        <v>36</v>
      </c>
      <c r="C37" s="3">
        <v>-1138.08</v>
      </c>
      <c r="D37" s="1">
        <v>50115300</v>
      </c>
    </row>
    <row r="38" spans="1:4" ht="12.75" customHeight="1">
      <c r="A38" s="1" t="s">
        <v>37</v>
      </c>
      <c r="B38" s="1" t="s">
        <v>36</v>
      </c>
      <c r="C38" s="3">
        <v>-107856.92</v>
      </c>
      <c r="D38" s="1">
        <v>50115300</v>
      </c>
    </row>
    <row r="39" spans="1:4" ht="12.75" customHeight="1">
      <c r="A39" s="1" t="s">
        <v>22</v>
      </c>
      <c r="B39" s="1" t="s">
        <v>21</v>
      </c>
      <c r="C39" s="3">
        <v>-205963.2</v>
      </c>
      <c r="D39" s="1">
        <v>50113300</v>
      </c>
    </row>
    <row r="40" spans="1:4" ht="12.75" customHeight="1">
      <c r="A40" s="1" t="s">
        <v>22</v>
      </c>
      <c r="B40" s="1" t="s">
        <v>21</v>
      </c>
      <c r="C40" s="3">
        <v>-20596.32</v>
      </c>
      <c r="D40" s="1">
        <v>50113300</v>
      </c>
    </row>
    <row r="41" spans="1:4" ht="12.75" customHeight="1">
      <c r="A41" s="1" t="s">
        <v>22</v>
      </c>
      <c r="B41" s="1" t="s">
        <v>50</v>
      </c>
      <c r="C41" s="3">
        <v>-37263.589999999997</v>
      </c>
      <c r="D41" s="1">
        <v>50490360</v>
      </c>
    </row>
    <row r="42" spans="1:4" ht="12.75" customHeight="1">
      <c r="A42" s="1" t="s">
        <v>20</v>
      </c>
      <c r="B42" s="1" t="s">
        <v>19</v>
      </c>
      <c r="C42" s="3">
        <v>-250.45</v>
      </c>
      <c r="D42" s="1">
        <v>50113300</v>
      </c>
    </row>
    <row r="43" spans="1:4" ht="12.75" customHeight="1">
      <c r="A43" s="1" t="s">
        <v>20</v>
      </c>
      <c r="B43" s="1" t="s">
        <v>19</v>
      </c>
      <c r="C43" s="3">
        <v>-2504.48</v>
      </c>
      <c r="D43" s="1">
        <v>50113300</v>
      </c>
    </row>
    <row r="44" spans="1:4" ht="12.75" customHeight="1">
      <c r="A44" s="1" t="s">
        <v>20</v>
      </c>
      <c r="B44" s="1" t="s">
        <v>23</v>
      </c>
      <c r="C44" s="3">
        <v>-1105.3800000000001</v>
      </c>
      <c r="D44" s="1">
        <v>50113300</v>
      </c>
    </row>
    <row r="45" spans="1:4" ht="12.75" customHeight="1">
      <c r="A45" s="1" t="s">
        <v>20</v>
      </c>
      <c r="B45" s="1" t="s">
        <v>19</v>
      </c>
      <c r="C45" s="3">
        <v>-17495.52</v>
      </c>
      <c r="D45" s="1">
        <v>50113300</v>
      </c>
    </row>
    <row r="46" spans="1:4" ht="12.75" customHeight="1">
      <c r="A46" s="1" t="s">
        <v>20</v>
      </c>
      <c r="B46" s="1" t="s">
        <v>24</v>
      </c>
      <c r="C46" s="3">
        <v>-15056.87</v>
      </c>
      <c r="D46" s="1">
        <v>50113300</v>
      </c>
    </row>
    <row r="47" spans="1:4" ht="12.75" customHeight="1">
      <c r="A47" s="1" t="s">
        <v>20</v>
      </c>
      <c r="B47" s="1" t="s">
        <v>25</v>
      </c>
      <c r="C47" s="3">
        <v>-18805.939999999999</v>
      </c>
      <c r="D47" s="1">
        <v>50113300</v>
      </c>
    </row>
    <row r="48" spans="1:4" ht="12.75" customHeight="1">
      <c r="A48" s="1" t="s">
        <v>20</v>
      </c>
      <c r="B48" s="1" t="s">
        <v>25</v>
      </c>
      <c r="C48" s="3">
        <v>-188059.44</v>
      </c>
      <c r="D48" s="1">
        <v>50113300</v>
      </c>
    </row>
    <row r="49" spans="1:4" ht="12.75" customHeight="1">
      <c r="A49" s="1" t="s">
        <v>20</v>
      </c>
      <c r="B49" s="1" t="s">
        <v>24</v>
      </c>
      <c r="C49" s="3">
        <v>-150568.65</v>
      </c>
      <c r="D49" s="1">
        <v>50113300</v>
      </c>
    </row>
    <row r="50" spans="1:4" ht="12.75" customHeight="1">
      <c r="A50" s="1" t="s">
        <v>20</v>
      </c>
      <c r="B50" s="1" t="s">
        <v>19</v>
      </c>
      <c r="C50" s="3">
        <v>-2624.33</v>
      </c>
      <c r="D50" s="1">
        <v>50113300</v>
      </c>
    </row>
    <row r="51" spans="1:4" ht="12.75" customHeight="1">
      <c r="A51" s="1" t="s">
        <v>20</v>
      </c>
      <c r="B51" s="1" t="s">
        <v>28</v>
      </c>
      <c r="C51" s="3">
        <v>-7000</v>
      </c>
      <c r="D51" s="1">
        <v>50113300</v>
      </c>
    </row>
    <row r="52" spans="1:4" ht="12.75" customHeight="1">
      <c r="A52" s="1" t="s">
        <v>20</v>
      </c>
      <c r="B52" s="1" t="s">
        <v>46</v>
      </c>
      <c r="C52" s="3">
        <v>-1670.32</v>
      </c>
      <c r="D52" s="1">
        <v>50490360</v>
      </c>
    </row>
    <row r="53" spans="1:4" ht="12.75" customHeight="1">
      <c r="A53" s="1" t="s">
        <v>20</v>
      </c>
      <c r="B53" s="1" t="s">
        <v>47</v>
      </c>
      <c r="C53" s="3">
        <v>-2059.4499999999998</v>
      </c>
      <c r="D53" s="1">
        <v>50490360</v>
      </c>
    </row>
    <row r="54" spans="1:4" ht="12.75" customHeight="1">
      <c r="A54" s="1" t="s">
        <v>20</v>
      </c>
      <c r="B54" s="1" t="s">
        <v>47</v>
      </c>
      <c r="C54" s="3">
        <v>-59.29</v>
      </c>
      <c r="D54" s="1">
        <v>50490360</v>
      </c>
    </row>
    <row r="55" spans="1:4" ht="12.75" customHeight="1">
      <c r="A55" s="1" t="s">
        <v>20</v>
      </c>
      <c r="B55" s="1" t="s">
        <v>49</v>
      </c>
      <c r="C55" s="3">
        <v>-3339.61</v>
      </c>
      <c r="D55" s="1">
        <v>50490360</v>
      </c>
    </row>
    <row r="56" spans="1:4" ht="12.75" customHeight="1">
      <c r="A56" s="1" t="s">
        <v>20</v>
      </c>
      <c r="B56" s="1" t="s">
        <v>49</v>
      </c>
      <c r="C56" s="3">
        <v>-5.0599999999999996</v>
      </c>
      <c r="D56" s="1">
        <v>50490360</v>
      </c>
    </row>
    <row r="57" spans="1:4" ht="12.75" customHeight="1">
      <c r="A57" s="1" t="s">
        <v>20</v>
      </c>
      <c r="B57" s="1" t="s">
        <v>23</v>
      </c>
      <c r="C57" s="3">
        <v>-29927.53</v>
      </c>
      <c r="D57" s="1">
        <v>50490360</v>
      </c>
    </row>
    <row r="58" spans="1:4" ht="12.75" customHeight="1">
      <c r="A58" s="1" t="s">
        <v>20</v>
      </c>
      <c r="B58" s="1" t="s">
        <v>47</v>
      </c>
      <c r="C58" s="3">
        <v>-6.87</v>
      </c>
      <c r="D58" s="1">
        <v>50490360</v>
      </c>
    </row>
    <row r="59" spans="1:4" ht="12.75" customHeight="1">
      <c r="A59" s="1" t="s">
        <v>20</v>
      </c>
      <c r="B59" s="1" t="s">
        <v>49</v>
      </c>
      <c r="C59" s="3">
        <v>-37.46</v>
      </c>
      <c r="D59" s="1">
        <v>50490360</v>
      </c>
    </row>
    <row r="60" spans="1:4" ht="12.75" customHeight="1">
      <c r="A60" s="1" t="s">
        <v>20</v>
      </c>
      <c r="B60" s="1" t="s">
        <v>28</v>
      </c>
      <c r="C60" s="3">
        <v>-9279.1200000000008</v>
      </c>
      <c r="D60" s="1">
        <v>50490360</v>
      </c>
    </row>
    <row r="61" spans="1:4" ht="12.75" customHeight="1">
      <c r="A61" s="1" t="s">
        <v>20</v>
      </c>
      <c r="B61" s="1" t="s">
        <v>28</v>
      </c>
      <c r="C61" s="3">
        <v>-113720.88</v>
      </c>
      <c r="D61" s="1">
        <v>50490360</v>
      </c>
    </row>
    <row r="62" spans="1:4" ht="12.75" customHeight="1">
      <c r="A62" s="1" t="s">
        <v>20</v>
      </c>
      <c r="B62" s="1" t="s">
        <v>51</v>
      </c>
      <c r="C62" s="3">
        <v>-282261.56</v>
      </c>
      <c r="D62" s="1">
        <v>50490360</v>
      </c>
    </row>
    <row r="63" spans="1:4" ht="12.75" customHeight="1">
      <c r="A63" s="1" t="s">
        <v>14</v>
      </c>
      <c r="B63" s="1" t="s">
        <v>13</v>
      </c>
      <c r="C63" s="3">
        <v>-2130.84</v>
      </c>
      <c r="D63" s="1">
        <v>50113300</v>
      </c>
    </row>
    <row r="64" spans="1:4" ht="12.75" customHeight="1">
      <c r="A64" s="1" t="s">
        <v>14</v>
      </c>
      <c r="B64" s="1" t="s">
        <v>13</v>
      </c>
      <c r="C64" s="3">
        <v>-21308.37</v>
      </c>
      <c r="D64" s="1">
        <v>50113300</v>
      </c>
    </row>
    <row r="65" spans="1:4" ht="12.75" customHeight="1">
      <c r="A65" s="1" t="s">
        <v>11</v>
      </c>
      <c r="B65" s="1" t="s">
        <v>10</v>
      </c>
      <c r="C65" s="3">
        <v>-202.73</v>
      </c>
      <c r="D65" s="1">
        <v>50113300</v>
      </c>
    </row>
    <row r="66" spans="1:4" ht="12.75" customHeight="1">
      <c r="A66" s="1" t="s">
        <v>11</v>
      </c>
      <c r="B66" s="1" t="s">
        <v>10</v>
      </c>
      <c r="C66" s="3">
        <v>-20.27</v>
      </c>
      <c r="D66" s="1">
        <v>50113300</v>
      </c>
    </row>
    <row r="67" spans="1:4" ht="12.75" customHeight="1">
      <c r="A67" s="1" t="s">
        <v>11</v>
      </c>
      <c r="B67" s="1" t="s">
        <v>12</v>
      </c>
      <c r="C67" s="3">
        <v>-3560.71</v>
      </c>
      <c r="D67" s="1">
        <v>50113300</v>
      </c>
    </row>
    <row r="68" spans="1:4" ht="12.75" customHeight="1">
      <c r="A68" s="1" t="s">
        <v>11</v>
      </c>
      <c r="B68" s="1" t="s">
        <v>12</v>
      </c>
      <c r="C68" s="3">
        <v>-35607.06</v>
      </c>
      <c r="D68" s="1">
        <v>50113300</v>
      </c>
    </row>
    <row r="69" spans="1:4" ht="12.75" customHeight="1">
      <c r="A69" s="1" t="s">
        <v>41</v>
      </c>
      <c r="B69" s="1" t="s">
        <v>40</v>
      </c>
      <c r="C69" s="3">
        <v>-129699.01</v>
      </c>
      <c r="D69" s="1">
        <v>50115300</v>
      </c>
    </row>
    <row r="70" spans="1:4" ht="12.75" customHeight="1">
      <c r="A70" s="1" t="s">
        <v>41</v>
      </c>
      <c r="B70" s="1" t="s">
        <v>40</v>
      </c>
      <c r="C70" s="3">
        <v>-655.9</v>
      </c>
      <c r="D70" s="1">
        <v>50115300</v>
      </c>
    </row>
    <row r="71" spans="1:4" ht="12.75" customHeight="1">
      <c r="A71" s="1" t="s">
        <v>41</v>
      </c>
      <c r="B71" s="1" t="s">
        <v>40</v>
      </c>
      <c r="C71" s="3">
        <v>-864660.09</v>
      </c>
      <c r="D71" s="1">
        <v>50115300</v>
      </c>
    </row>
    <row r="72" spans="1:4" ht="12.75" customHeight="1">
      <c r="A72" s="1" t="s">
        <v>41</v>
      </c>
      <c r="B72" s="1" t="s">
        <v>40</v>
      </c>
      <c r="C72" s="3">
        <v>-137.74</v>
      </c>
      <c r="D72" s="1">
        <v>50115300</v>
      </c>
    </row>
    <row r="73" spans="1:4" ht="12.75" customHeight="1">
      <c r="C73" s="2">
        <f>SUM(C2:C72)</f>
        <v>-7865454.9300000025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2016-11-15T11:07:45Z</cp:lastPrinted>
  <dcterms:modified xsi:type="dcterms:W3CDTF">2016-11-15T11:08:34Z</dcterms:modified>
</cp:coreProperties>
</file>