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32" yWindow="516" windowWidth="22716" windowHeight="8940"/>
  </bookViews>
  <sheets>
    <sheet name="List3" sheetId="4" r:id="rId1"/>
    <sheet name="Sheet1" sheetId="1" r:id="rId2"/>
  </sheets>
  <definedNames>
    <definedName name="_xlnm.Print_Area" localSheetId="0">List3!$A$1:$G$73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105" i="1"/>
</calcChain>
</file>

<file path=xl/sharedStrings.xml><?xml version="1.0" encoding="utf-8"?>
<sst xmlns="http://schemas.openxmlformats.org/spreadsheetml/2006/main" count="285" uniqueCount="78">
  <si>
    <t>Evidenční číslo dokladu</t>
  </si>
  <si>
    <t>Částka MD</t>
  </si>
  <si>
    <t>Obchodní partner</t>
  </si>
  <si>
    <t>DP-2017-707-000002</t>
  </si>
  <si>
    <t>Alliance Healthcare s.r.o.</t>
  </si>
  <si>
    <t>DP-2017-707-000003</t>
  </si>
  <si>
    <t>PHARMACY - distribuce léčiv s.r.o.</t>
  </si>
  <si>
    <t>DP-2017-707-000006</t>
  </si>
  <si>
    <t>PHOENIX lékárenský velkoobchod, a.s.</t>
  </si>
  <si>
    <t>DP-2017-707-000007</t>
  </si>
  <si>
    <t>ViaPharma s.r.o.</t>
  </si>
  <si>
    <t>DP-2017-707-000008</t>
  </si>
  <si>
    <t>DP-2017-707-000010</t>
  </si>
  <si>
    <t>MEDIAL spol. s r.o.</t>
  </si>
  <si>
    <t>DP-2017-707-000011</t>
  </si>
  <si>
    <t>Grifols s.r.o.</t>
  </si>
  <si>
    <t>DP-2017-707-000013</t>
  </si>
  <si>
    <t>DP-2017-707-000014</t>
  </si>
  <si>
    <t>ROCHE s.r.o.</t>
  </si>
  <si>
    <t>DP-2017-707-000015</t>
  </si>
  <si>
    <t>DP-2017-707-000017</t>
  </si>
  <si>
    <t>DP-2017-707-000018</t>
  </si>
  <si>
    <t>DP-2017-707-000019</t>
  </si>
  <si>
    <t>Baxalta Czech spol. s r.o.</t>
  </si>
  <si>
    <t>DP-2017-707-000020</t>
  </si>
  <si>
    <t>DP-2017-707-000021</t>
  </si>
  <si>
    <t>Bristol-Myers Squibb spol. s r.o.</t>
  </si>
  <si>
    <t>FP-2017-707-000002</t>
  </si>
  <si>
    <t>Novartis s.r.o.</t>
  </si>
  <si>
    <t>FP-2017-707-000004</t>
  </si>
  <si>
    <t>SERVIER s.r.o.</t>
  </si>
  <si>
    <t>FP-2017-707-000006</t>
  </si>
  <si>
    <t>Sandoz s.r.o.</t>
  </si>
  <si>
    <t>FP-2017-707-000008</t>
  </si>
  <si>
    <t>ID-2017-01-000025</t>
  </si>
  <si>
    <t>FP-2017-25-000001</t>
  </si>
  <si>
    <t>BEZNOSKA, s.r.o.</t>
  </si>
  <si>
    <t>FP-2017-25-000002</t>
  </si>
  <si>
    <t>Zimmer Czech, s.r.o.</t>
  </si>
  <si>
    <t>FP-2017-25-000003</t>
  </si>
  <si>
    <t>ALINEX - Kácovská, s.r.o.</t>
  </si>
  <si>
    <t>FP-2017-25-000004</t>
  </si>
  <si>
    <t>FP-2017-25-000005</t>
  </si>
  <si>
    <t>FP-2017-25-000006</t>
  </si>
  <si>
    <t>CARDION s.r.o.</t>
  </si>
  <si>
    <t>FP-2017-25-000007</t>
  </si>
  <si>
    <t>FP-2017-25-000008</t>
  </si>
  <si>
    <t>FP-2017-25-000009</t>
  </si>
  <si>
    <t>EP SERVICES s.r.o.</t>
  </si>
  <si>
    <t>FP-2017-25-000019</t>
  </si>
  <si>
    <t>Johnson  &amp; Johnson, s.r.o.</t>
  </si>
  <si>
    <t>FP-2017-25-000020</t>
  </si>
  <si>
    <t>FP-2017-25-000021</t>
  </si>
  <si>
    <t>VENAMA s.r.o.</t>
  </si>
  <si>
    <t>FP-2017-25-000022</t>
  </si>
  <si>
    <t>FP-2017-25-000023</t>
  </si>
  <si>
    <t>FP-2017-25-000024</t>
  </si>
  <si>
    <t>DP-2017-707-000001</t>
  </si>
  <si>
    <t>DP-2017-707-000004</t>
  </si>
  <si>
    <t>DP-2017-707-000005</t>
  </si>
  <si>
    <t>DP-2017-707-000009</t>
  </si>
  <si>
    <t>DP-2017-707-000012</t>
  </si>
  <si>
    <t>DP-2017-707-000016</t>
  </si>
  <si>
    <t>FP-2017-707-000001</t>
  </si>
  <si>
    <t>FP-2017-707-000003</t>
  </si>
  <si>
    <t>FP-2017-707-000005</t>
  </si>
  <si>
    <t>FP-2017-707-000007</t>
  </si>
  <si>
    <t>FN Olomouc</t>
  </si>
  <si>
    <t>Popisky řádků</t>
  </si>
  <si>
    <t>Celkový součet</t>
  </si>
  <si>
    <t>Součet z Částka MD</t>
  </si>
  <si>
    <t>Účet</t>
  </si>
  <si>
    <t>Popisky sloupců</t>
  </si>
  <si>
    <t>Bonusy - léky, ZPr.</t>
  </si>
  <si>
    <t>leden 2017</t>
  </si>
  <si>
    <t>Vypracovala: Eva Buzková - vedoucí OUC</t>
  </si>
  <si>
    <t>V Olomouci dne 15.2.2017</t>
  </si>
  <si>
    <t>storno dohad.pol.2016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</si>
</sst>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1" fillId="0" borderId="0" xfId="0" applyFont="1"/>
    <xf numFmtId="4" fontId="1" fillId="0" borderId="0" xfId="0" applyNumberFormat="1" applyFont="1"/>
    <xf numFmtId="0" fontId="1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4" fontId="1" fillId="0" borderId="7" xfId="0" pivotButton="1" applyNumberFormat="1" applyFont="1" applyBorder="1"/>
    <xf numFmtId="49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4" fontId="1" fillId="2" borderId="1" xfId="0" applyNumberFormat="1" applyFont="1" applyFill="1" applyBorder="1"/>
    <xf numFmtId="4" fontId="1" fillId="2" borderId="9" xfId="0" applyNumberFormat="1" applyFont="1" applyFill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0" fontId="1" fillId="3" borderId="2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2" fillId="0" borderId="0" xfId="0" applyFont="1"/>
    <xf numFmtId="0" fontId="1" fillId="0" borderId="13" xfId="0" pivotButton="1" applyFont="1" applyBorder="1"/>
    <xf numFmtId="0" fontId="1" fillId="0" borderId="2" xfId="0" pivotButton="1" applyFont="1" applyBorder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9" fontId="5" fillId="0" borderId="0" xfId="0" applyNumberFormat="1" applyFont="1" applyAlignment="1">
      <alignment horizontal="left"/>
    </xf>
  </cellXfs>
  <cellStyles count="1">
    <cellStyle name="normální" xfId="0" builtinId="0"/>
  </cellStyles>
  <dxfs count="67"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781.612852777776" createdVersion="3" refreshedVersion="3" minRefreshableVersion="3" recordCount="103">
  <cacheSource type="worksheet">
    <worksheetSource ref="A1:D104" sheet="Sheet1"/>
  </cacheSource>
  <cacheFields count="4">
    <cacheField name="Obchodní partner" numFmtId="0">
      <sharedItems count="20">
        <s v="ALINEX - Kácovská, s.r.o."/>
        <s v="Alliance Healthcare s.r.o."/>
        <s v="Baxalta Czech spol. s r.o."/>
        <s v="BEZNOSKA, s.r.o."/>
        <s v="Bristol-Myers Squibb spol. s r.o."/>
        <s v="CARDION s.r.o."/>
        <s v="EP SERVICES s.r.o."/>
        <s v="FN Olomouc"/>
        <s v="Grifols s.r.o."/>
        <s v="Johnson  &amp; Johnson, s.r.o."/>
        <s v="MEDIAL spol. s r.o."/>
        <s v="Novartis s.r.o."/>
        <s v="PHARMACY - distribuce léčiv s.r.o."/>
        <s v="PHOENIX lékárenský velkoobchod, a.s."/>
        <s v="ROCHE s.r.o."/>
        <s v="Sandoz s.r.o."/>
        <s v="SERVIER s.r.o."/>
        <s v="VENAMA s.r.o."/>
        <s v="ViaPharma s.r.o."/>
        <s v="Zimmer Czech, s.r.o."/>
      </sharedItems>
    </cacheField>
    <cacheField name="Evidenční číslo dokladu" numFmtId="0">
      <sharedItems count="45">
        <s v="FP-2017-25-000003"/>
        <s v="FP-2017-25-000004"/>
        <s v="FP-2017-25-000005"/>
        <s v="DP-2017-707-000002"/>
        <s v="DP-2017-707-000017"/>
        <s v="DP-2017-707-000018"/>
        <s v="DP-2017-707-000020"/>
        <s v="DP-2017-707-000019"/>
        <s v="FP-2017-25-000001"/>
        <s v="DP-2017-707-000021"/>
        <s v="FP-2017-25-000006"/>
        <s v="FP-2017-25-000007"/>
        <s v="FP-2017-25-000008"/>
        <s v="FP-2017-25-000009"/>
        <s v="ID-2017-01-000025"/>
        <s v="DP-2017-707-000011"/>
        <s v="FP-2017-25-000019"/>
        <s v="FP-2017-25-000020"/>
        <s v="FP-2017-25-000022"/>
        <s v="FP-2017-25-000023"/>
        <s v="FP-2017-25-000024"/>
        <s v="DP-2017-707-000010"/>
        <s v="FP-2017-707-000001"/>
        <s v="FP-2017-707-000002"/>
        <s v="DP-2017-707-000003"/>
        <s v="DP-2017-707-000001"/>
        <s v="DP-2017-707-000004"/>
        <s v="DP-2017-707-000005"/>
        <s v="DP-2017-707-000006"/>
        <s v="DP-2017-707-000008"/>
        <s v="DP-2017-707-000009"/>
        <s v="DP-2017-707-000012"/>
        <s v="DP-2017-707-000013"/>
        <s v="DP-2017-707-000015"/>
        <s v="DP-2017-707-000016"/>
        <s v="DP-2017-707-000014"/>
        <s v="FP-2017-707-000005"/>
        <s v="FP-2017-707-000006"/>
        <s v="FP-2017-707-000007"/>
        <s v="FP-2017-707-000008"/>
        <s v="FP-2017-707-000003"/>
        <s v="FP-2017-707-000004"/>
        <s v="FP-2017-25-000021"/>
        <s v="DP-2017-707-000007"/>
        <s v="FP-2017-25-000002"/>
      </sharedItems>
    </cacheField>
    <cacheField name="Částka MD" numFmtId="4">
      <sharedItems containsSemiMixedTypes="0" containsString="0" containsNumber="1" minValue="-5212744.3499999996" maxValue="18000000"/>
    </cacheField>
    <cacheField name="Účet" numFmtId="0">
      <sharedItems containsSemiMixedTypes="0" containsString="0" containsNumber="1" containsInteger="1" minValue="50113300" maxValue="50490360" count="3">
        <n v="50115300"/>
        <n v="50113300"/>
        <n v="504903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n v="-326060.01"/>
    <x v="0"/>
  </r>
  <r>
    <x v="0"/>
    <x v="0"/>
    <n v="-68472.600000000006"/>
    <x v="0"/>
  </r>
  <r>
    <x v="0"/>
    <x v="1"/>
    <n v="-26980.06"/>
    <x v="0"/>
  </r>
  <r>
    <x v="0"/>
    <x v="1"/>
    <n v="-4047.01"/>
    <x v="0"/>
  </r>
  <r>
    <x v="0"/>
    <x v="2"/>
    <n v="-7728.51"/>
    <x v="0"/>
  </r>
  <r>
    <x v="0"/>
    <x v="2"/>
    <n v="-51523.39"/>
    <x v="0"/>
  </r>
  <r>
    <x v="1"/>
    <x v="3"/>
    <n v="-430145"/>
    <x v="1"/>
  </r>
  <r>
    <x v="1"/>
    <x v="3"/>
    <n v="-43014.5"/>
    <x v="1"/>
  </r>
  <r>
    <x v="1"/>
    <x v="4"/>
    <n v="-55911.5"/>
    <x v="1"/>
  </r>
  <r>
    <x v="1"/>
    <x v="4"/>
    <n v="-559115"/>
    <x v="1"/>
  </r>
  <r>
    <x v="1"/>
    <x v="5"/>
    <n v="-29701.57"/>
    <x v="1"/>
  </r>
  <r>
    <x v="1"/>
    <x v="5"/>
    <n v="-297015.65000000002"/>
    <x v="1"/>
  </r>
  <r>
    <x v="1"/>
    <x v="6"/>
    <n v="-35187.42"/>
    <x v="1"/>
  </r>
  <r>
    <x v="1"/>
    <x v="6"/>
    <n v="-351874.16"/>
    <x v="1"/>
  </r>
  <r>
    <x v="2"/>
    <x v="7"/>
    <n v="-634246"/>
    <x v="1"/>
  </r>
  <r>
    <x v="2"/>
    <x v="7"/>
    <n v="-63424.6"/>
    <x v="1"/>
  </r>
  <r>
    <x v="3"/>
    <x v="8"/>
    <n v="-3449"/>
    <x v="0"/>
  </r>
  <r>
    <x v="3"/>
    <x v="8"/>
    <n v="-517.35"/>
    <x v="0"/>
  </r>
  <r>
    <x v="3"/>
    <x v="8"/>
    <n v="0.35"/>
    <x v="0"/>
  </r>
  <r>
    <x v="4"/>
    <x v="9"/>
    <n v="-1791.74"/>
    <x v="1"/>
  </r>
  <r>
    <x v="4"/>
    <x v="9"/>
    <n v="-17917.41"/>
    <x v="1"/>
  </r>
  <r>
    <x v="5"/>
    <x v="10"/>
    <n v="-308363.48"/>
    <x v="0"/>
  </r>
  <r>
    <x v="5"/>
    <x v="10"/>
    <n v="-2055756.52"/>
    <x v="0"/>
  </r>
  <r>
    <x v="5"/>
    <x v="11"/>
    <n v="-1117327.83"/>
    <x v="0"/>
  </r>
  <r>
    <x v="5"/>
    <x v="11"/>
    <n v="-167599.17000000001"/>
    <x v="0"/>
  </r>
  <r>
    <x v="5"/>
    <x v="11"/>
    <n v="-106720.66"/>
    <x v="0"/>
  </r>
  <r>
    <x v="5"/>
    <x v="11"/>
    <n v="-22411.34"/>
    <x v="0"/>
  </r>
  <r>
    <x v="5"/>
    <x v="12"/>
    <n v="-3635307.44"/>
    <x v="0"/>
  </r>
  <r>
    <x v="5"/>
    <x v="12"/>
    <n v="-763414.56"/>
    <x v="0"/>
  </r>
  <r>
    <x v="5"/>
    <x v="12"/>
    <n v="-781911.65"/>
    <x v="0"/>
  </r>
  <r>
    <x v="5"/>
    <x v="12"/>
    <n v="-5212744.3499999996"/>
    <x v="0"/>
  </r>
  <r>
    <x v="6"/>
    <x v="13"/>
    <n v="-3640652.07"/>
    <x v="0"/>
  </r>
  <r>
    <x v="6"/>
    <x v="13"/>
    <n v="-764536.93"/>
    <x v="0"/>
  </r>
  <r>
    <x v="7"/>
    <x v="14"/>
    <n v="12969337.15"/>
    <x v="1"/>
  </r>
  <r>
    <x v="7"/>
    <x v="14"/>
    <n v="18000000"/>
    <x v="0"/>
  </r>
  <r>
    <x v="8"/>
    <x v="15"/>
    <n v="-217997.11"/>
    <x v="1"/>
  </r>
  <r>
    <x v="8"/>
    <x v="15"/>
    <n v="-2179971.13"/>
    <x v="1"/>
  </r>
  <r>
    <x v="9"/>
    <x v="16"/>
    <n v="-106129.59"/>
    <x v="0"/>
  </r>
  <r>
    <x v="9"/>
    <x v="16"/>
    <n v="-505379"/>
    <x v="0"/>
  </r>
  <r>
    <x v="9"/>
    <x v="16"/>
    <n v="-22931.25"/>
    <x v="0"/>
  </r>
  <r>
    <x v="9"/>
    <x v="16"/>
    <n v="-152875"/>
    <x v="0"/>
  </r>
  <r>
    <x v="9"/>
    <x v="17"/>
    <n v="-37698"/>
    <x v="0"/>
  </r>
  <r>
    <x v="9"/>
    <x v="17"/>
    <n v="-7916.58"/>
    <x v="0"/>
  </r>
  <r>
    <x v="9"/>
    <x v="18"/>
    <n v="-17213"/>
    <x v="0"/>
  </r>
  <r>
    <x v="9"/>
    <x v="18"/>
    <n v="-2582"/>
    <x v="0"/>
  </r>
  <r>
    <x v="9"/>
    <x v="19"/>
    <n v="-813607"/>
    <x v="0"/>
  </r>
  <r>
    <x v="9"/>
    <x v="19"/>
    <n v="-122041.1"/>
    <x v="0"/>
  </r>
  <r>
    <x v="9"/>
    <x v="20"/>
    <n v="-6723.6"/>
    <x v="0"/>
  </r>
  <r>
    <x v="9"/>
    <x v="20"/>
    <n v="-44824"/>
    <x v="0"/>
  </r>
  <r>
    <x v="10"/>
    <x v="21"/>
    <n v="-1368086.69"/>
    <x v="1"/>
  </r>
  <r>
    <x v="10"/>
    <x v="21"/>
    <n v="-136808.67000000001"/>
    <x v="1"/>
  </r>
  <r>
    <x v="11"/>
    <x v="22"/>
    <n v="-26268.959999999999"/>
    <x v="2"/>
  </r>
  <r>
    <x v="11"/>
    <x v="23"/>
    <n v="-284626.5"/>
    <x v="1"/>
  </r>
  <r>
    <x v="11"/>
    <x v="23"/>
    <n v="-2846265"/>
    <x v="1"/>
  </r>
  <r>
    <x v="12"/>
    <x v="24"/>
    <n v="-29.66"/>
    <x v="1"/>
  </r>
  <r>
    <x v="12"/>
    <x v="24"/>
    <n v="-296.58999999999997"/>
    <x v="1"/>
  </r>
  <r>
    <x v="13"/>
    <x v="25"/>
    <n v="-300039.34999999998"/>
    <x v="2"/>
  </r>
  <r>
    <x v="13"/>
    <x v="26"/>
    <n v="-353.9"/>
    <x v="2"/>
  </r>
  <r>
    <x v="13"/>
    <x v="26"/>
    <n v="-93594.21"/>
    <x v="2"/>
  </r>
  <r>
    <x v="13"/>
    <x v="27"/>
    <n v="-353.9"/>
    <x v="2"/>
  </r>
  <r>
    <x v="13"/>
    <x v="27"/>
    <n v="-85631.77"/>
    <x v="2"/>
  </r>
  <r>
    <x v="13"/>
    <x v="28"/>
    <n v="-30.12"/>
    <x v="1"/>
  </r>
  <r>
    <x v="13"/>
    <x v="28"/>
    <n v="-2593.37"/>
    <x v="1"/>
  </r>
  <r>
    <x v="13"/>
    <x v="28"/>
    <n v="-6.33"/>
    <x v="1"/>
  </r>
  <r>
    <x v="13"/>
    <x v="28"/>
    <n v="-38.479999999999997"/>
    <x v="1"/>
  </r>
  <r>
    <x v="13"/>
    <x v="28"/>
    <n v="-5.77"/>
    <x v="1"/>
  </r>
  <r>
    <x v="13"/>
    <x v="28"/>
    <n v="-25933.7"/>
    <x v="1"/>
  </r>
  <r>
    <x v="13"/>
    <x v="29"/>
    <n v="-9034.1200000000008"/>
    <x v="1"/>
  </r>
  <r>
    <x v="13"/>
    <x v="29"/>
    <n v="-90341.19"/>
    <x v="1"/>
  </r>
  <r>
    <x v="13"/>
    <x v="30"/>
    <n v="-1229.8399999999999"/>
    <x v="2"/>
  </r>
  <r>
    <x v="13"/>
    <x v="30"/>
    <n v="-16116.9"/>
    <x v="2"/>
  </r>
  <r>
    <x v="13"/>
    <x v="30"/>
    <n v="-2653.26"/>
    <x v="2"/>
  </r>
  <r>
    <x v="13"/>
    <x v="31"/>
    <n v="-5428.18"/>
    <x v="2"/>
  </r>
  <r>
    <x v="13"/>
    <x v="31"/>
    <n v="-10.31"/>
    <x v="2"/>
  </r>
  <r>
    <x v="13"/>
    <x v="32"/>
    <n v="-10759.85"/>
    <x v="1"/>
  </r>
  <r>
    <x v="13"/>
    <x v="32"/>
    <n v="-1613.98"/>
    <x v="1"/>
  </r>
  <r>
    <x v="13"/>
    <x v="32"/>
    <n v="-1678.73"/>
    <x v="1"/>
  </r>
  <r>
    <x v="13"/>
    <x v="32"/>
    <n v="-7993.96"/>
    <x v="1"/>
  </r>
  <r>
    <x v="13"/>
    <x v="32"/>
    <n v="-1724.62"/>
    <x v="1"/>
  </r>
  <r>
    <x v="13"/>
    <x v="32"/>
    <n v="-17246.189999999999"/>
    <x v="1"/>
  </r>
  <r>
    <x v="13"/>
    <x v="32"/>
    <n v="-94000"/>
    <x v="2"/>
  </r>
  <r>
    <x v="13"/>
    <x v="33"/>
    <n v="-225706.05"/>
    <x v="1"/>
  </r>
  <r>
    <x v="13"/>
    <x v="33"/>
    <n v="-22570.61"/>
    <x v="1"/>
  </r>
  <r>
    <x v="13"/>
    <x v="34"/>
    <n v="-308713.42"/>
    <x v="2"/>
  </r>
  <r>
    <x v="14"/>
    <x v="35"/>
    <n v="-1014.35"/>
    <x v="1"/>
  </r>
  <r>
    <x v="14"/>
    <x v="35"/>
    <n v="-10143.5"/>
    <x v="1"/>
  </r>
  <r>
    <x v="15"/>
    <x v="36"/>
    <n v="-849384"/>
    <x v="2"/>
  </r>
  <r>
    <x v="15"/>
    <x v="37"/>
    <n v="-1379679"/>
    <x v="1"/>
  </r>
  <r>
    <x v="15"/>
    <x v="37"/>
    <n v="-137967.9"/>
    <x v="1"/>
  </r>
  <r>
    <x v="15"/>
    <x v="38"/>
    <n v="-902090"/>
    <x v="2"/>
  </r>
  <r>
    <x v="15"/>
    <x v="39"/>
    <n v="-1328282"/>
    <x v="1"/>
  </r>
  <r>
    <x v="15"/>
    <x v="39"/>
    <n v="-132828.20000000001"/>
    <x v="1"/>
  </r>
  <r>
    <x v="16"/>
    <x v="40"/>
    <n v="-10629.56"/>
    <x v="2"/>
  </r>
  <r>
    <x v="16"/>
    <x v="41"/>
    <n v="-293.45999999999998"/>
    <x v="1"/>
  </r>
  <r>
    <x v="16"/>
    <x v="41"/>
    <n v="-2934.56"/>
    <x v="1"/>
  </r>
  <r>
    <x v="17"/>
    <x v="42"/>
    <n v="-3600"/>
    <x v="0"/>
  </r>
  <r>
    <x v="17"/>
    <x v="42"/>
    <n v="-24000"/>
    <x v="0"/>
  </r>
  <r>
    <x v="18"/>
    <x v="43"/>
    <n v="-499.2"/>
    <x v="1"/>
  </r>
  <r>
    <x v="18"/>
    <x v="43"/>
    <n v="-4992.01"/>
    <x v="1"/>
  </r>
  <r>
    <x v="19"/>
    <x v="44"/>
    <n v="-182967.67"/>
    <x v="0"/>
  </r>
  <r>
    <x v="19"/>
    <x v="44"/>
    <n v="-1219784.47"/>
    <x v="0"/>
  </r>
  <r>
    <x v="19"/>
    <x v="44"/>
    <n v="-0.23"/>
    <x v="0"/>
  </r>
  <r>
    <x v="19"/>
    <x v="44"/>
    <n v="-1.100000000000000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70" firstHeaderRow="1" firstDataRow="2" firstDataCol="1"/>
  <pivotFields count="4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46">
        <item x="25"/>
        <item x="3"/>
        <item x="24"/>
        <item x="26"/>
        <item x="27"/>
        <item x="28"/>
        <item x="43"/>
        <item x="29"/>
        <item x="30"/>
        <item x="21"/>
        <item x="15"/>
        <item x="31"/>
        <item x="32"/>
        <item x="35"/>
        <item x="33"/>
        <item x="34"/>
        <item x="4"/>
        <item x="5"/>
        <item x="7"/>
        <item x="6"/>
        <item x="9"/>
        <item x="8"/>
        <item x="44"/>
        <item x="0"/>
        <item x="1"/>
        <item x="2"/>
        <item x="10"/>
        <item x="11"/>
        <item x="12"/>
        <item x="13"/>
        <item x="16"/>
        <item x="17"/>
        <item x="42"/>
        <item x="18"/>
        <item x="19"/>
        <item x="20"/>
        <item x="22"/>
        <item x="23"/>
        <item x="40"/>
        <item x="41"/>
        <item x="36"/>
        <item x="37"/>
        <item x="38"/>
        <item x="39"/>
        <item x="14"/>
        <item t="default"/>
      </items>
    </pivotField>
    <pivotField dataField="1" numFmtId="4" showAll="0"/>
    <pivotField axis="axisCol" showAll="0">
      <items count="4">
        <item x="1"/>
        <item x="0"/>
        <item x="2"/>
        <item t="default"/>
      </items>
    </pivotField>
  </pivotFields>
  <rowFields count="2">
    <field x="0"/>
    <field x="1"/>
  </rowFields>
  <rowItems count="66">
    <i>
      <x/>
    </i>
    <i r="1">
      <x v="23"/>
    </i>
    <i r="1">
      <x v="24"/>
    </i>
    <i r="1">
      <x v="25"/>
    </i>
    <i>
      <x v="1"/>
    </i>
    <i r="1">
      <x v="1"/>
    </i>
    <i r="1">
      <x v="16"/>
    </i>
    <i r="1">
      <x v="17"/>
    </i>
    <i r="1">
      <x v="19"/>
    </i>
    <i>
      <x v="2"/>
    </i>
    <i r="1">
      <x v="18"/>
    </i>
    <i>
      <x v="3"/>
    </i>
    <i r="1">
      <x v="21"/>
    </i>
    <i>
      <x v="4"/>
    </i>
    <i r="1">
      <x v="20"/>
    </i>
    <i>
      <x v="5"/>
    </i>
    <i r="1">
      <x v="26"/>
    </i>
    <i r="1">
      <x v="27"/>
    </i>
    <i r="1">
      <x v="28"/>
    </i>
    <i>
      <x v="6"/>
    </i>
    <i r="1">
      <x v="29"/>
    </i>
    <i>
      <x v="7"/>
    </i>
    <i r="1">
      <x v="44"/>
    </i>
    <i>
      <x v="8"/>
    </i>
    <i r="1">
      <x v="10"/>
    </i>
    <i>
      <x v="9"/>
    </i>
    <i r="1">
      <x v="30"/>
    </i>
    <i r="1">
      <x v="31"/>
    </i>
    <i r="1">
      <x v="33"/>
    </i>
    <i r="1">
      <x v="34"/>
    </i>
    <i r="1">
      <x v="35"/>
    </i>
    <i>
      <x v="10"/>
    </i>
    <i r="1">
      <x v="9"/>
    </i>
    <i>
      <x v="11"/>
    </i>
    <i r="1">
      <x v="36"/>
    </i>
    <i r="1">
      <x v="37"/>
    </i>
    <i>
      <x v="12"/>
    </i>
    <i r="1">
      <x v="2"/>
    </i>
    <i>
      <x v="13"/>
    </i>
    <i r="1">
      <x/>
    </i>
    <i r="1">
      <x v="3"/>
    </i>
    <i r="1">
      <x v="4"/>
    </i>
    <i r="1">
      <x v="5"/>
    </i>
    <i r="1">
      <x v="7"/>
    </i>
    <i r="1">
      <x v="8"/>
    </i>
    <i r="1">
      <x v="11"/>
    </i>
    <i r="1">
      <x v="12"/>
    </i>
    <i r="1">
      <x v="14"/>
    </i>
    <i r="1">
      <x v="15"/>
    </i>
    <i>
      <x v="14"/>
    </i>
    <i r="1">
      <x v="13"/>
    </i>
    <i>
      <x v="15"/>
    </i>
    <i r="1">
      <x v="40"/>
    </i>
    <i r="1">
      <x v="41"/>
    </i>
    <i r="1">
      <x v="42"/>
    </i>
    <i r="1">
      <x v="43"/>
    </i>
    <i>
      <x v="16"/>
    </i>
    <i r="1">
      <x v="38"/>
    </i>
    <i r="1">
      <x v="39"/>
    </i>
    <i>
      <x v="17"/>
    </i>
    <i r="1">
      <x v="32"/>
    </i>
    <i>
      <x v="18"/>
    </i>
    <i r="1">
      <x v="6"/>
    </i>
    <i>
      <x v="19"/>
    </i>
    <i r="1">
      <x v="2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67"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3" type="button" dataOnly="0" labelOnly="1" outline="0" axis="axisCol" fieldPosition="0"/>
    </format>
    <format dxfId="63">
      <pivotArea type="topRight" dataOnly="0" labelOnly="1" outline="0" fieldPosition="0"/>
    </format>
    <format dxfId="62">
      <pivotArea type="all" dataOnly="0" outline="0" fieldPosition="0"/>
    </format>
    <format dxfId="61">
      <pivotArea dataOnly="0" labelOnly="1" fieldPosition="0">
        <references count="1">
          <reference field="3" count="0"/>
        </references>
      </pivotArea>
    </format>
    <format dxfId="60">
      <pivotArea dataOnly="0" labelOnly="1" grandCol="1" outline="0" fieldPosition="0"/>
    </format>
    <format dxfId="59">
      <pivotArea dataOnly="0" labelOnly="1" fieldPosition="0">
        <references count="1">
          <reference field="3" count="0"/>
        </references>
      </pivotArea>
    </format>
    <format dxfId="58">
      <pivotArea dataOnly="0" labelOnly="1" grandCol="1" outline="0" fieldPosition="0"/>
    </format>
    <format dxfId="57">
      <pivotArea type="origin" dataOnly="0" labelOnly="1" outline="0" fieldPosition="0"/>
    </format>
    <format dxfId="56">
      <pivotArea field="0" type="button" dataOnly="0" labelOnly="1" outline="0" axis="axisRow" fieldPosition="0"/>
    </format>
    <format dxfId="55">
      <pivotArea field="3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fieldPosition="0">
        <references count="1">
          <reference field="3" count="0"/>
        </references>
      </pivotArea>
    </format>
    <format dxfId="52">
      <pivotArea dataOnly="0" labelOnly="1" grandCol="1" outline="0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outline="0" fieldPosition="0">
        <references count="1">
          <reference field="3" count="1">
            <x v="0"/>
          </reference>
        </references>
      </pivotArea>
    </format>
    <format dxfId="48">
      <pivotArea dataOnly="0" outline="0" fieldPosition="0">
        <references count="1">
          <reference field="3" count="1">
            <x v="1"/>
          </reference>
        </references>
      </pivotArea>
    </format>
    <format dxfId="47">
      <pivotArea dataOnly="0" outline="0" fieldPosition="0">
        <references count="1">
          <reference field="3" count="1">
            <x v="2"/>
          </reference>
        </references>
      </pivotArea>
    </format>
    <format dxfId="46">
      <pivotArea dataOnly="0" grandCol="1" outline="0" fieldPosition="0"/>
    </format>
    <format dxfId="45">
      <pivotArea collapsedLevelsAreSubtotals="1" fieldPosition="0">
        <references count="1">
          <reference field="0" count="1">
            <x v="0"/>
          </reference>
        </references>
      </pivotArea>
    </format>
    <format dxfId="44">
      <pivotArea collapsedLevelsAreSubtotals="1" fieldPosition="0">
        <references count="1">
          <reference field="0" count="1">
            <x v="0"/>
          </reference>
        </references>
      </pivotArea>
    </format>
    <format dxfId="43">
      <pivotArea collapsedLevelsAreSubtotals="1" fieldPosition="0">
        <references count="1">
          <reference field="0" count="1">
            <x v="1"/>
          </reference>
        </references>
      </pivotArea>
    </format>
    <format dxfId="42">
      <pivotArea collapsedLevelsAreSubtotals="1" fieldPosition="0">
        <references count="1">
          <reference field="0" count="1">
            <x v="1"/>
          </reference>
        </references>
      </pivotArea>
    </format>
    <format dxfId="41">
      <pivotArea collapsedLevelsAreSubtotals="1" fieldPosition="0">
        <references count="1">
          <reference field="0" count="1">
            <x v="2"/>
          </reference>
        </references>
      </pivotArea>
    </format>
    <format dxfId="40">
      <pivotArea collapsedLevelsAreSubtotals="1" fieldPosition="0">
        <references count="1">
          <reference field="0" count="1">
            <x v="2"/>
          </reference>
        </references>
      </pivotArea>
    </format>
    <format dxfId="39">
      <pivotArea collapsedLevelsAreSubtotals="1" fieldPosition="0">
        <references count="1">
          <reference field="0" count="1">
            <x v="3"/>
          </reference>
        </references>
      </pivotArea>
    </format>
    <format dxfId="38">
      <pivotArea collapsedLevelsAreSubtotals="1" fieldPosition="0">
        <references count="1">
          <reference field="0" count="1">
            <x v="3"/>
          </reference>
        </references>
      </pivotArea>
    </format>
    <format dxfId="37">
      <pivotArea collapsedLevelsAreSubtotals="1" fieldPosition="0">
        <references count="1">
          <reference field="0" count="1">
            <x v="4"/>
          </reference>
        </references>
      </pivotArea>
    </format>
    <format dxfId="36">
      <pivotArea collapsedLevelsAreSubtotals="1" fieldPosition="0">
        <references count="1">
          <reference field="0" count="1">
            <x v="5"/>
          </reference>
        </references>
      </pivotArea>
    </format>
    <format dxfId="35">
      <pivotArea collapsedLevelsAreSubtotals="1" fieldPosition="0">
        <references count="1">
          <reference field="0" count="1">
            <x v="5"/>
          </reference>
        </references>
      </pivotArea>
    </format>
    <format dxfId="34">
      <pivotArea collapsedLevelsAreSubtotals="1" fieldPosition="0">
        <references count="1">
          <reference field="0" count="1">
            <x v="6"/>
          </reference>
        </references>
      </pivotArea>
    </format>
    <format dxfId="33">
      <pivotArea collapsedLevelsAreSubtotals="1" fieldPosition="0">
        <references count="1">
          <reference field="0" count="1">
            <x v="6"/>
          </reference>
        </references>
      </pivotArea>
    </format>
    <format dxfId="32">
      <pivotArea collapsedLevelsAreSubtotals="1" fieldPosition="0">
        <references count="1">
          <reference field="0" count="1">
            <x v="7"/>
          </reference>
        </references>
      </pivotArea>
    </format>
    <format dxfId="31">
      <pivotArea collapsedLevelsAreSubtotals="1" fieldPosition="0">
        <references count="1">
          <reference field="0" count="1">
            <x v="7"/>
          </reference>
        </references>
      </pivotArea>
    </format>
    <format dxfId="30">
      <pivotArea collapsedLevelsAreSubtotals="1" fieldPosition="0">
        <references count="1">
          <reference field="0" count="1">
            <x v="8"/>
          </reference>
        </references>
      </pivotArea>
    </format>
    <format dxfId="29">
      <pivotArea collapsedLevelsAreSubtotals="1" fieldPosition="0">
        <references count="1">
          <reference field="0" count="1">
            <x v="8"/>
          </reference>
        </references>
      </pivotArea>
    </format>
    <format dxfId="28">
      <pivotArea collapsedLevelsAreSubtotals="1" fieldPosition="0">
        <references count="1">
          <reference field="0" count="1">
            <x v="9"/>
          </reference>
        </references>
      </pivotArea>
    </format>
    <format dxfId="27">
      <pivotArea collapsedLevelsAreSubtotals="1" fieldPosition="0">
        <references count="1">
          <reference field="0" count="1">
            <x v="9"/>
          </reference>
        </references>
      </pivotArea>
    </format>
    <format dxfId="26">
      <pivotArea collapsedLevelsAreSubtotals="1" fieldPosition="0">
        <references count="1">
          <reference field="0" count="1">
            <x v="10"/>
          </reference>
        </references>
      </pivotArea>
    </format>
    <format dxfId="25">
      <pivotArea collapsedLevelsAreSubtotals="1" fieldPosition="0">
        <references count="1">
          <reference field="0" count="1">
            <x v="10"/>
          </reference>
        </references>
      </pivotArea>
    </format>
    <format dxfId="24">
      <pivotArea collapsedLevelsAreSubtotals="1" fieldPosition="0">
        <references count="1">
          <reference field="0" count="1">
            <x v="11"/>
          </reference>
        </references>
      </pivotArea>
    </format>
    <format dxfId="23">
      <pivotArea collapsedLevelsAreSubtotals="1" fieldPosition="0">
        <references count="1">
          <reference field="0" count="1">
            <x v="11"/>
          </reference>
        </references>
      </pivotArea>
    </format>
    <format dxfId="22">
      <pivotArea collapsedLevelsAreSubtotals="1" fieldPosition="0">
        <references count="1">
          <reference field="0" count="1">
            <x v="12"/>
          </reference>
        </references>
      </pivotArea>
    </format>
    <format dxfId="21">
      <pivotArea collapsedLevelsAreSubtotals="1" fieldPosition="0">
        <references count="1">
          <reference field="0" count="1">
            <x v="12"/>
          </reference>
        </references>
      </pivotArea>
    </format>
    <format dxfId="20">
      <pivotArea collapsedLevelsAreSubtotals="1" fieldPosition="0">
        <references count="1">
          <reference field="0" count="1">
            <x v="13"/>
          </reference>
        </references>
      </pivotArea>
    </format>
    <format dxfId="19">
      <pivotArea collapsedLevelsAreSubtotals="1" fieldPosition="0">
        <references count="1">
          <reference field="0" count="1">
            <x v="13"/>
          </reference>
        </references>
      </pivotArea>
    </format>
    <format dxfId="18">
      <pivotArea collapsedLevelsAreSubtotals="1" fieldPosition="0">
        <references count="1">
          <reference field="0" count="1">
            <x v="14"/>
          </reference>
        </references>
      </pivotArea>
    </format>
    <format dxfId="17">
      <pivotArea collapsedLevelsAreSubtotals="1" fieldPosition="0">
        <references count="1">
          <reference field="0" count="1">
            <x v="14"/>
          </reference>
        </references>
      </pivotArea>
    </format>
    <format dxfId="16">
      <pivotArea collapsedLevelsAreSubtotals="1" fieldPosition="0">
        <references count="1">
          <reference field="0" count="1">
            <x v="15"/>
          </reference>
        </references>
      </pivotArea>
    </format>
    <format dxfId="15">
      <pivotArea collapsedLevelsAreSubtotals="1" fieldPosition="0">
        <references count="1">
          <reference field="0" count="1">
            <x v="15"/>
          </reference>
        </references>
      </pivotArea>
    </format>
    <format dxfId="14">
      <pivotArea collapsedLevelsAreSubtotals="1" fieldPosition="0">
        <references count="1">
          <reference field="0" count="1">
            <x v="16"/>
          </reference>
        </references>
      </pivotArea>
    </format>
    <format dxfId="13">
      <pivotArea collapsedLevelsAreSubtotals="1" fieldPosition="0">
        <references count="1">
          <reference field="0" count="1">
            <x v="16"/>
          </reference>
        </references>
      </pivotArea>
    </format>
    <format dxfId="12">
      <pivotArea collapsedLevelsAreSubtotals="1" fieldPosition="0">
        <references count="1">
          <reference field="0" count="1">
            <x v="17"/>
          </reference>
        </references>
      </pivotArea>
    </format>
    <format dxfId="11">
      <pivotArea collapsedLevelsAreSubtotals="1" fieldPosition="0">
        <references count="1">
          <reference field="0" count="1">
            <x v="17"/>
          </reference>
        </references>
      </pivotArea>
    </format>
    <format dxfId="10">
      <pivotArea collapsedLevelsAreSubtotals="1" fieldPosition="0">
        <references count="1">
          <reference field="0" count="1">
            <x v="18"/>
          </reference>
        </references>
      </pivotArea>
    </format>
    <format dxfId="9">
      <pivotArea collapsedLevelsAreSubtotals="1" fieldPosition="0">
        <references count="1">
          <reference field="0" count="1">
            <x v="18"/>
          </reference>
        </references>
      </pivotArea>
    </format>
    <format dxfId="8">
      <pivotArea collapsedLevelsAreSubtotals="1" fieldPosition="0">
        <references count="1">
          <reference field="0" count="1">
            <x v="19"/>
          </reference>
        </references>
      </pivotArea>
    </format>
    <format dxfId="7">
      <pivotArea collapsedLevelsAreSubtotals="1" fieldPosition="0">
        <references count="1">
          <reference field="0" count="1">
            <x v="19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zoomScaleNormal="100" workbookViewId="0">
      <selection activeCell="H32" sqref="H32"/>
    </sheetView>
  </sheetViews>
  <sheetFormatPr defaultRowHeight="11.4"/>
  <cols>
    <col min="1" max="1" width="33.5546875" style="6" bestFit="1" customWidth="1"/>
    <col min="2" max="2" width="16" style="7" bestFit="1" customWidth="1"/>
    <col min="3" max="3" width="12.6640625" style="7" bestFit="1" customWidth="1"/>
    <col min="4" max="4" width="10.77734375" style="7" bestFit="1" customWidth="1"/>
    <col min="5" max="5" width="13.109375" style="7" bestFit="1" customWidth="1"/>
    <col min="6" max="16384" width="8.88671875" style="6"/>
  </cols>
  <sheetData>
    <row r="1" spans="1:5" s="29" customFormat="1" ht="13.2">
      <c r="A1" s="28" t="s">
        <v>73</v>
      </c>
      <c r="C1" s="30"/>
      <c r="D1" s="31" t="s">
        <v>74</v>
      </c>
      <c r="E1" s="30"/>
    </row>
    <row r="2" spans="1:5" ht="12" thickBot="1"/>
    <row r="3" spans="1:5" ht="12" thickBot="1">
      <c r="A3" s="26" t="s">
        <v>70</v>
      </c>
      <c r="B3" s="13" t="s">
        <v>72</v>
      </c>
      <c r="C3" s="17"/>
      <c r="D3" s="17"/>
      <c r="E3" s="18"/>
    </row>
    <row r="4" spans="1:5" ht="12" thickBot="1">
      <c r="A4" s="27" t="s">
        <v>68</v>
      </c>
      <c r="B4" s="14">
        <v>50113300</v>
      </c>
      <c r="C4" s="14">
        <v>50115300</v>
      </c>
      <c r="D4" s="14">
        <v>50490360</v>
      </c>
      <c r="E4" s="14" t="s">
        <v>69</v>
      </c>
    </row>
    <row r="5" spans="1:5" ht="12" thickBot="1">
      <c r="A5" s="8" t="s">
        <v>40</v>
      </c>
      <c r="B5" s="19"/>
      <c r="C5" s="19">
        <v>-484811.58</v>
      </c>
      <c r="D5" s="19"/>
      <c r="E5" s="19">
        <v>-484811.58</v>
      </c>
    </row>
    <row r="6" spans="1:5">
      <c r="A6" s="9" t="s">
        <v>39</v>
      </c>
      <c r="B6" s="15"/>
      <c r="C6" s="15">
        <v>-394532.61</v>
      </c>
      <c r="D6" s="15"/>
      <c r="E6" s="15">
        <v>-394532.61</v>
      </c>
    </row>
    <row r="7" spans="1:5">
      <c r="A7" s="10" t="s">
        <v>41</v>
      </c>
      <c r="B7" s="16"/>
      <c r="C7" s="16">
        <v>-31027.07</v>
      </c>
      <c r="D7" s="16"/>
      <c r="E7" s="16">
        <v>-31027.07</v>
      </c>
    </row>
    <row r="8" spans="1:5" ht="12" thickBot="1">
      <c r="A8" s="11" t="s">
        <v>42</v>
      </c>
      <c r="B8" s="21"/>
      <c r="C8" s="21">
        <v>-59251.9</v>
      </c>
      <c r="D8" s="21"/>
      <c r="E8" s="21">
        <v>-59251.9</v>
      </c>
    </row>
    <row r="9" spans="1:5" ht="12" thickBot="1">
      <c r="A9" s="8" t="s">
        <v>4</v>
      </c>
      <c r="B9" s="19">
        <v>-1801964.7999999998</v>
      </c>
      <c r="C9" s="19"/>
      <c r="D9" s="19"/>
      <c r="E9" s="19">
        <v>-1801964.7999999998</v>
      </c>
    </row>
    <row r="10" spans="1:5">
      <c r="A10" s="9" t="s">
        <v>3</v>
      </c>
      <c r="B10" s="15">
        <v>-473159.5</v>
      </c>
      <c r="C10" s="15"/>
      <c r="D10" s="15"/>
      <c r="E10" s="15">
        <v>-473159.5</v>
      </c>
    </row>
    <row r="11" spans="1:5">
      <c r="A11" s="10" t="s">
        <v>20</v>
      </c>
      <c r="B11" s="16">
        <v>-615026.5</v>
      </c>
      <c r="C11" s="16"/>
      <c r="D11" s="16"/>
      <c r="E11" s="16">
        <v>-615026.5</v>
      </c>
    </row>
    <row r="12" spans="1:5">
      <c r="A12" s="10" t="s">
        <v>21</v>
      </c>
      <c r="B12" s="16">
        <v>-326717.22000000003</v>
      </c>
      <c r="C12" s="16"/>
      <c r="D12" s="16"/>
      <c r="E12" s="16">
        <v>-326717.22000000003</v>
      </c>
    </row>
    <row r="13" spans="1:5" ht="12" thickBot="1">
      <c r="A13" s="11" t="s">
        <v>24</v>
      </c>
      <c r="B13" s="21">
        <v>-387061.57999999996</v>
      </c>
      <c r="C13" s="21"/>
      <c r="D13" s="21"/>
      <c r="E13" s="21">
        <v>-387061.57999999996</v>
      </c>
    </row>
    <row r="14" spans="1:5" ht="12" thickBot="1">
      <c r="A14" s="8" t="s">
        <v>23</v>
      </c>
      <c r="B14" s="19">
        <v>-697670.6</v>
      </c>
      <c r="C14" s="19"/>
      <c r="D14" s="19"/>
      <c r="E14" s="19">
        <v>-697670.6</v>
      </c>
    </row>
    <row r="15" spans="1:5" ht="12" thickBot="1">
      <c r="A15" s="12" t="s">
        <v>22</v>
      </c>
      <c r="B15" s="22">
        <v>-697670.6</v>
      </c>
      <c r="C15" s="22"/>
      <c r="D15" s="22"/>
      <c r="E15" s="22">
        <v>-697670.6</v>
      </c>
    </row>
    <row r="16" spans="1:5" ht="12" thickBot="1">
      <c r="A16" s="8" t="s">
        <v>36</v>
      </c>
      <c r="B16" s="19"/>
      <c r="C16" s="19">
        <v>-3966</v>
      </c>
      <c r="D16" s="19"/>
      <c r="E16" s="19">
        <v>-3966</v>
      </c>
    </row>
    <row r="17" spans="1:6" ht="12" thickBot="1">
      <c r="A17" s="12" t="s">
        <v>35</v>
      </c>
      <c r="B17" s="15"/>
      <c r="C17" s="15">
        <v>-3966</v>
      </c>
      <c r="D17" s="15"/>
      <c r="E17" s="15">
        <v>-3966</v>
      </c>
    </row>
    <row r="18" spans="1:6" ht="12" thickBot="1">
      <c r="A18" s="8" t="s">
        <v>26</v>
      </c>
      <c r="B18" s="20">
        <v>-19709.150000000001</v>
      </c>
      <c r="C18" s="20"/>
      <c r="D18" s="20"/>
      <c r="E18" s="20">
        <v>-19709.150000000001</v>
      </c>
    </row>
    <row r="19" spans="1:6" ht="12" thickBot="1">
      <c r="A19" s="12" t="s">
        <v>25</v>
      </c>
      <c r="B19" s="21">
        <v>-19709.150000000001</v>
      </c>
      <c r="C19" s="21"/>
      <c r="D19" s="21"/>
      <c r="E19" s="21">
        <v>-19709.150000000001</v>
      </c>
    </row>
    <row r="20" spans="1:6" ht="12" thickBot="1">
      <c r="A20" s="8" t="s">
        <v>44</v>
      </c>
      <c r="B20" s="19"/>
      <c r="C20" s="19">
        <v>-14171557</v>
      </c>
      <c r="D20" s="19"/>
      <c r="E20" s="19">
        <v>-14171557</v>
      </c>
    </row>
    <row r="21" spans="1:6">
      <c r="A21" s="9" t="s">
        <v>43</v>
      </c>
      <c r="B21" s="15"/>
      <c r="C21" s="15">
        <v>-2364120</v>
      </c>
      <c r="D21" s="15"/>
      <c r="E21" s="15">
        <v>-2364120</v>
      </c>
    </row>
    <row r="22" spans="1:6">
      <c r="A22" s="10" t="s">
        <v>45</v>
      </c>
      <c r="B22" s="16"/>
      <c r="C22" s="16">
        <v>-1414059</v>
      </c>
      <c r="D22" s="16"/>
      <c r="E22" s="16">
        <v>-1414059</v>
      </c>
    </row>
    <row r="23" spans="1:6" ht="12" thickBot="1">
      <c r="A23" s="11" t="s">
        <v>46</v>
      </c>
      <c r="B23" s="21"/>
      <c r="C23" s="21">
        <v>-10393378</v>
      </c>
      <c r="D23" s="21"/>
      <c r="E23" s="21">
        <v>-10393378</v>
      </c>
    </row>
    <row r="24" spans="1:6" ht="12" thickBot="1">
      <c r="A24" s="8" t="s">
        <v>48</v>
      </c>
      <c r="B24" s="19"/>
      <c r="C24" s="19">
        <v>-4405189</v>
      </c>
      <c r="D24" s="19"/>
      <c r="E24" s="19">
        <v>-4405189</v>
      </c>
    </row>
    <row r="25" spans="1:6" ht="12" thickBot="1">
      <c r="A25" s="12" t="s">
        <v>47</v>
      </c>
      <c r="B25" s="22"/>
      <c r="C25" s="22">
        <v>-4405189</v>
      </c>
      <c r="D25" s="22"/>
      <c r="E25" s="22">
        <v>-4405189</v>
      </c>
    </row>
    <row r="26" spans="1:6" ht="12" thickBot="1">
      <c r="A26" s="8" t="s">
        <v>67</v>
      </c>
      <c r="B26" s="19">
        <v>12969337.15</v>
      </c>
      <c r="C26" s="19">
        <v>18000000</v>
      </c>
      <c r="D26" s="19"/>
      <c r="E26" s="19">
        <v>30969337.149999999</v>
      </c>
    </row>
    <row r="27" spans="1:6" ht="12.6" thickBot="1">
      <c r="A27" s="12" t="s">
        <v>34</v>
      </c>
      <c r="B27" s="22">
        <v>12969337.15</v>
      </c>
      <c r="C27" s="22">
        <v>18000000</v>
      </c>
      <c r="D27" s="22"/>
      <c r="E27" s="22">
        <v>30969337.149999999</v>
      </c>
      <c r="F27" s="25" t="s">
        <v>77</v>
      </c>
    </row>
    <row r="28" spans="1:6" ht="12" thickBot="1">
      <c r="A28" s="8" t="s">
        <v>15</v>
      </c>
      <c r="B28" s="19">
        <v>-2397968.2399999998</v>
      </c>
      <c r="C28" s="19"/>
      <c r="D28" s="19"/>
      <c r="E28" s="19">
        <v>-2397968.2399999998</v>
      </c>
    </row>
    <row r="29" spans="1:6" ht="12" thickBot="1">
      <c r="A29" s="12" t="s">
        <v>14</v>
      </c>
      <c r="B29" s="22">
        <v>-2397968.2399999998</v>
      </c>
      <c r="C29" s="22"/>
      <c r="D29" s="22"/>
      <c r="E29" s="22">
        <v>-2397968.2399999998</v>
      </c>
    </row>
    <row r="30" spans="1:6" ht="12" thickBot="1">
      <c r="A30" s="8" t="s">
        <v>50</v>
      </c>
      <c r="B30" s="19"/>
      <c r="C30" s="19">
        <v>-1839920.12</v>
      </c>
      <c r="D30" s="19"/>
      <c r="E30" s="19">
        <v>-1839920.12</v>
      </c>
    </row>
    <row r="31" spans="1:6">
      <c r="A31" s="9" t="s">
        <v>49</v>
      </c>
      <c r="B31" s="15"/>
      <c r="C31" s="15">
        <v>-787314.84</v>
      </c>
      <c r="D31" s="15"/>
      <c r="E31" s="15">
        <v>-787314.84</v>
      </c>
    </row>
    <row r="32" spans="1:6">
      <c r="A32" s="10" t="s">
        <v>51</v>
      </c>
      <c r="B32" s="16"/>
      <c r="C32" s="16">
        <v>-45614.58</v>
      </c>
      <c r="D32" s="16"/>
      <c r="E32" s="16">
        <v>-45614.58</v>
      </c>
    </row>
    <row r="33" spans="1:5">
      <c r="A33" s="10" t="s">
        <v>54</v>
      </c>
      <c r="B33" s="16"/>
      <c r="C33" s="16">
        <v>-19795</v>
      </c>
      <c r="D33" s="16"/>
      <c r="E33" s="16">
        <v>-19795</v>
      </c>
    </row>
    <row r="34" spans="1:5">
      <c r="A34" s="10" t="s">
        <v>55</v>
      </c>
      <c r="B34" s="16"/>
      <c r="C34" s="16">
        <v>-935648.1</v>
      </c>
      <c r="D34" s="16"/>
      <c r="E34" s="16">
        <v>-935648.1</v>
      </c>
    </row>
    <row r="35" spans="1:5" ht="12" thickBot="1">
      <c r="A35" s="11" t="s">
        <v>56</v>
      </c>
      <c r="B35" s="21"/>
      <c r="C35" s="21">
        <v>-51547.6</v>
      </c>
      <c r="D35" s="21"/>
      <c r="E35" s="21">
        <v>-51547.6</v>
      </c>
    </row>
    <row r="36" spans="1:5" ht="12" thickBot="1">
      <c r="A36" s="8" t="s">
        <v>13</v>
      </c>
      <c r="B36" s="19">
        <v>-1504895.3599999999</v>
      </c>
      <c r="C36" s="19"/>
      <c r="D36" s="19"/>
      <c r="E36" s="19">
        <v>-1504895.3599999999</v>
      </c>
    </row>
    <row r="37" spans="1:5" ht="12" thickBot="1">
      <c r="A37" s="12" t="s">
        <v>12</v>
      </c>
      <c r="B37" s="22">
        <v>-1504895.3599999999</v>
      </c>
      <c r="C37" s="22"/>
      <c r="D37" s="22"/>
      <c r="E37" s="22">
        <v>-1504895.3599999999</v>
      </c>
    </row>
    <row r="38" spans="1:5" ht="12" thickBot="1">
      <c r="A38" s="8" t="s">
        <v>28</v>
      </c>
      <c r="B38" s="19">
        <v>-3130891.5</v>
      </c>
      <c r="C38" s="19"/>
      <c r="D38" s="19">
        <v>-26268.959999999999</v>
      </c>
      <c r="E38" s="19">
        <v>-3157160.46</v>
      </c>
    </row>
    <row r="39" spans="1:5">
      <c r="A39" s="9" t="s">
        <v>63</v>
      </c>
      <c r="B39" s="15"/>
      <c r="C39" s="15"/>
      <c r="D39" s="15">
        <v>-26268.959999999999</v>
      </c>
      <c r="E39" s="15">
        <v>-26268.959999999999</v>
      </c>
    </row>
    <row r="40" spans="1:5" ht="12" thickBot="1">
      <c r="A40" s="11" t="s">
        <v>27</v>
      </c>
      <c r="B40" s="21">
        <v>-3130891.5</v>
      </c>
      <c r="C40" s="21"/>
      <c r="D40" s="21"/>
      <c r="E40" s="21">
        <v>-3130891.5</v>
      </c>
    </row>
    <row r="41" spans="1:5" ht="12" thickBot="1">
      <c r="A41" s="8" t="s">
        <v>6</v>
      </c>
      <c r="B41" s="19">
        <v>-326.25</v>
      </c>
      <c r="C41" s="19"/>
      <c r="D41" s="19"/>
      <c r="E41" s="19">
        <v>-326.25</v>
      </c>
    </row>
    <row r="42" spans="1:5" ht="12" thickBot="1">
      <c r="A42" s="12" t="s">
        <v>5</v>
      </c>
      <c r="B42" s="22">
        <v>-326.25</v>
      </c>
      <c r="C42" s="22"/>
      <c r="D42" s="22"/>
      <c r="E42" s="22">
        <v>-326.25</v>
      </c>
    </row>
    <row r="43" spans="1:5" ht="12" thickBot="1">
      <c r="A43" s="8" t="s">
        <v>8</v>
      </c>
      <c r="B43" s="19">
        <v>-417277.06999999995</v>
      </c>
      <c r="C43" s="19"/>
      <c r="D43" s="19">
        <v>-908125.0399999998</v>
      </c>
      <c r="E43" s="19">
        <v>-1325402.1099999999</v>
      </c>
    </row>
    <row r="44" spans="1:5">
      <c r="A44" s="9" t="s">
        <v>57</v>
      </c>
      <c r="B44" s="15"/>
      <c r="C44" s="15"/>
      <c r="D44" s="15">
        <v>-300039.34999999998</v>
      </c>
      <c r="E44" s="15">
        <v>-300039.34999999998</v>
      </c>
    </row>
    <row r="45" spans="1:5">
      <c r="A45" s="10" t="s">
        <v>58</v>
      </c>
      <c r="B45" s="16"/>
      <c r="C45" s="16"/>
      <c r="D45" s="16">
        <v>-93948.11</v>
      </c>
      <c r="E45" s="16">
        <v>-93948.11</v>
      </c>
    </row>
    <row r="46" spans="1:5">
      <c r="A46" s="10" t="s">
        <v>59</v>
      </c>
      <c r="B46" s="16"/>
      <c r="C46" s="16"/>
      <c r="D46" s="16">
        <v>-85985.67</v>
      </c>
      <c r="E46" s="16">
        <v>-85985.67</v>
      </c>
    </row>
    <row r="47" spans="1:5">
      <c r="A47" s="10" t="s">
        <v>7</v>
      </c>
      <c r="B47" s="16">
        <v>-28607.77</v>
      </c>
      <c r="C47" s="16"/>
      <c r="D47" s="16"/>
      <c r="E47" s="16">
        <v>-28607.77</v>
      </c>
    </row>
    <row r="48" spans="1:5">
      <c r="A48" s="10" t="s">
        <v>11</v>
      </c>
      <c r="B48" s="16">
        <v>-99375.31</v>
      </c>
      <c r="C48" s="16"/>
      <c r="D48" s="16"/>
      <c r="E48" s="16">
        <v>-99375.31</v>
      </c>
    </row>
    <row r="49" spans="1:5">
      <c r="A49" s="10" t="s">
        <v>60</v>
      </c>
      <c r="B49" s="16"/>
      <c r="C49" s="16"/>
      <c r="D49" s="16">
        <v>-20000</v>
      </c>
      <c r="E49" s="16">
        <v>-20000</v>
      </c>
    </row>
    <row r="50" spans="1:5">
      <c r="A50" s="10" t="s">
        <v>61</v>
      </c>
      <c r="B50" s="16"/>
      <c r="C50" s="16"/>
      <c r="D50" s="16">
        <v>-5438.4900000000007</v>
      </c>
      <c r="E50" s="16">
        <v>-5438.4900000000007</v>
      </c>
    </row>
    <row r="51" spans="1:5">
      <c r="A51" s="10" t="s">
        <v>16</v>
      </c>
      <c r="B51" s="16">
        <v>-41017.33</v>
      </c>
      <c r="C51" s="16"/>
      <c r="D51" s="16">
        <v>-94000</v>
      </c>
      <c r="E51" s="16">
        <v>-135017.33000000002</v>
      </c>
    </row>
    <row r="52" spans="1:5">
      <c r="A52" s="10" t="s">
        <v>19</v>
      </c>
      <c r="B52" s="16">
        <v>-248276.65999999997</v>
      </c>
      <c r="C52" s="16"/>
      <c r="D52" s="16"/>
      <c r="E52" s="16">
        <v>-248276.65999999997</v>
      </c>
    </row>
    <row r="53" spans="1:5" ht="12" thickBot="1">
      <c r="A53" s="11" t="s">
        <v>62</v>
      </c>
      <c r="B53" s="21"/>
      <c r="C53" s="21"/>
      <c r="D53" s="21">
        <v>-308713.42</v>
      </c>
      <c r="E53" s="21">
        <v>-308713.42</v>
      </c>
    </row>
    <row r="54" spans="1:5" ht="12" thickBot="1">
      <c r="A54" s="8" t="s">
        <v>18</v>
      </c>
      <c r="B54" s="19">
        <v>-11157.85</v>
      </c>
      <c r="C54" s="19"/>
      <c r="D54" s="19"/>
      <c r="E54" s="19">
        <v>-11157.85</v>
      </c>
    </row>
    <row r="55" spans="1:5" ht="12" thickBot="1">
      <c r="A55" s="12" t="s">
        <v>17</v>
      </c>
      <c r="B55" s="22">
        <v>-11157.85</v>
      </c>
      <c r="C55" s="22"/>
      <c r="D55" s="22"/>
      <c r="E55" s="22">
        <v>-11157.85</v>
      </c>
    </row>
    <row r="56" spans="1:5" ht="12" thickBot="1">
      <c r="A56" s="8" t="s">
        <v>32</v>
      </c>
      <c r="B56" s="19">
        <v>-2978757.0999999996</v>
      </c>
      <c r="C56" s="19"/>
      <c r="D56" s="19">
        <v>-1751474</v>
      </c>
      <c r="E56" s="19">
        <v>-4730231.0999999996</v>
      </c>
    </row>
    <row r="57" spans="1:5">
      <c r="A57" s="9" t="s">
        <v>65</v>
      </c>
      <c r="B57" s="15"/>
      <c r="C57" s="15"/>
      <c r="D57" s="15">
        <v>-849384</v>
      </c>
      <c r="E57" s="15">
        <v>-849384</v>
      </c>
    </row>
    <row r="58" spans="1:5">
      <c r="A58" s="10" t="s">
        <v>31</v>
      </c>
      <c r="B58" s="16">
        <v>-1517646.9</v>
      </c>
      <c r="C58" s="16"/>
      <c r="D58" s="16"/>
      <c r="E58" s="16">
        <v>-1517646.9</v>
      </c>
    </row>
    <row r="59" spans="1:5">
      <c r="A59" s="10" t="s">
        <v>66</v>
      </c>
      <c r="B59" s="16"/>
      <c r="C59" s="16"/>
      <c r="D59" s="16">
        <v>-902090</v>
      </c>
      <c r="E59" s="16">
        <v>-902090</v>
      </c>
    </row>
    <row r="60" spans="1:5" ht="12" thickBot="1">
      <c r="A60" s="11" t="s">
        <v>33</v>
      </c>
      <c r="B60" s="21">
        <v>-1461110.2</v>
      </c>
      <c r="C60" s="21"/>
      <c r="D60" s="21"/>
      <c r="E60" s="21">
        <v>-1461110.2</v>
      </c>
    </row>
    <row r="61" spans="1:5" ht="12" thickBot="1">
      <c r="A61" s="8" t="s">
        <v>30</v>
      </c>
      <c r="B61" s="19">
        <v>-3228.02</v>
      </c>
      <c r="C61" s="19"/>
      <c r="D61" s="19">
        <v>-10629.56</v>
      </c>
      <c r="E61" s="19">
        <v>-13857.58</v>
      </c>
    </row>
    <row r="62" spans="1:5">
      <c r="A62" s="9" t="s">
        <v>64</v>
      </c>
      <c r="B62" s="15"/>
      <c r="C62" s="15"/>
      <c r="D62" s="15">
        <v>-10629.56</v>
      </c>
      <c r="E62" s="15">
        <v>-10629.56</v>
      </c>
    </row>
    <row r="63" spans="1:5" ht="12" thickBot="1">
      <c r="A63" s="11" t="s">
        <v>29</v>
      </c>
      <c r="B63" s="21">
        <v>-3228.02</v>
      </c>
      <c r="C63" s="21"/>
      <c r="D63" s="21"/>
      <c r="E63" s="21">
        <v>-3228.02</v>
      </c>
    </row>
    <row r="64" spans="1:5" ht="12" thickBot="1">
      <c r="A64" s="8" t="s">
        <v>53</v>
      </c>
      <c r="B64" s="19"/>
      <c r="C64" s="19">
        <v>-27600</v>
      </c>
      <c r="D64" s="19"/>
      <c r="E64" s="19">
        <v>-27600</v>
      </c>
    </row>
    <row r="65" spans="1:5" ht="12" thickBot="1">
      <c r="A65" s="12" t="s">
        <v>52</v>
      </c>
      <c r="B65" s="22"/>
      <c r="C65" s="22">
        <v>-27600</v>
      </c>
      <c r="D65" s="22"/>
      <c r="E65" s="22">
        <v>-27600</v>
      </c>
    </row>
    <row r="66" spans="1:5" ht="12" thickBot="1">
      <c r="A66" s="8" t="s">
        <v>10</v>
      </c>
      <c r="B66" s="19">
        <v>-5491.21</v>
      </c>
      <c r="C66" s="19"/>
      <c r="D66" s="19"/>
      <c r="E66" s="19">
        <v>-5491.21</v>
      </c>
    </row>
    <row r="67" spans="1:5" ht="12" thickBot="1">
      <c r="A67" s="12" t="s">
        <v>9</v>
      </c>
      <c r="B67" s="22">
        <v>-5491.21</v>
      </c>
      <c r="C67" s="22"/>
      <c r="D67" s="22"/>
      <c r="E67" s="22">
        <v>-5491.21</v>
      </c>
    </row>
    <row r="68" spans="1:5" ht="12" thickBot="1">
      <c r="A68" s="8" t="s">
        <v>38</v>
      </c>
      <c r="B68" s="19"/>
      <c r="C68" s="19">
        <v>-1402753.47</v>
      </c>
      <c r="D68" s="19"/>
      <c r="E68" s="19">
        <v>-1402753.47</v>
      </c>
    </row>
    <row r="69" spans="1:5" ht="12" thickBot="1">
      <c r="A69" s="12" t="s">
        <v>37</v>
      </c>
      <c r="B69" s="22"/>
      <c r="C69" s="22">
        <v>-1402753.47</v>
      </c>
      <c r="D69" s="22"/>
      <c r="E69" s="22">
        <v>-1402753.47</v>
      </c>
    </row>
    <row r="70" spans="1:5" ht="12" thickBot="1">
      <c r="A70" s="23" t="s">
        <v>69</v>
      </c>
      <c r="B70" s="24">
        <v>1.6107151168398559E-9</v>
      </c>
      <c r="C70" s="24">
        <v>-4335797.1699999981</v>
      </c>
      <c r="D70" s="24">
        <v>-2696497.56</v>
      </c>
      <c r="E70" s="24">
        <v>-7032294.7299999986</v>
      </c>
    </row>
    <row r="72" spans="1:5" ht="13.2">
      <c r="A72" s="29" t="s">
        <v>76</v>
      </c>
    </row>
    <row r="73" spans="1:5" ht="13.2">
      <c r="A73" s="29" t="s">
        <v>75</v>
      </c>
    </row>
  </sheetData>
  <pageMargins left="0.51181102362204722" right="0.11811023622047245" top="0.78740157480314965" bottom="0.78740157480314965" header="0.31496062992125984" footer="0.31496062992125984"/>
  <pageSetup paperSize="9" scale="9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5"/>
  <sheetViews>
    <sheetView workbookViewId="0">
      <selection sqref="A1:D104"/>
    </sheetView>
  </sheetViews>
  <sheetFormatPr defaultColWidth="8.88671875" defaultRowHeight="12.75" customHeight="1"/>
  <cols>
    <col min="1" max="1" width="29.5546875" style="1" bestFit="1" customWidth="1"/>
    <col min="2" max="2" width="19.6640625" style="1" bestFit="1" customWidth="1"/>
    <col min="3" max="3" width="11" style="2" bestFit="1" customWidth="1"/>
    <col min="4" max="4" width="10.21875" style="1" bestFit="1" customWidth="1"/>
    <col min="5" max="16384" width="8.88671875" style="1"/>
  </cols>
  <sheetData>
    <row r="1" spans="1:4" s="4" customFormat="1" ht="12.75" customHeight="1">
      <c r="A1" s="4" t="s">
        <v>2</v>
      </c>
      <c r="B1" s="4" t="s">
        <v>0</v>
      </c>
      <c r="C1" s="5" t="s">
        <v>1</v>
      </c>
      <c r="D1" s="4" t="s">
        <v>71</v>
      </c>
    </row>
    <row r="2" spans="1:4" ht="12.75" customHeight="1">
      <c r="A2" s="1" t="s">
        <v>40</v>
      </c>
      <c r="B2" s="1" t="s">
        <v>39</v>
      </c>
      <c r="C2" s="3">
        <v>-326060.01</v>
      </c>
      <c r="D2" s="1">
        <v>50115300</v>
      </c>
    </row>
    <row r="3" spans="1:4" ht="12.75" customHeight="1">
      <c r="A3" s="1" t="s">
        <v>40</v>
      </c>
      <c r="B3" s="1" t="s">
        <v>39</v>
      </c>
      <c r="C3" s="3">
        <v>-68472.600000000006</v>
      </c>
      <c r="D3" s="1">
        <v>50115300</v>
      </c>
    </row>
    <row r="4" spans="1:4" ht="12.75" customHeight="1">
      <c r="A4" s="1" t="s">
        <v>40</v>
      </c>
      <c r="B4" s="1" t="s">
        <v>41</v>
      </c>
      <c r="C4" s="3">
        <v>-26980.06</v>
      </c>
      <c r="D4" s="1">
        <v>50115300</v>
      </c>
    </row>
    <row r="5" spans="1:4" ht="12.75" customHeight="1">
      <c r="A5" s="1" t="s">
        <v>40</v>
      </c>
      <c r="B5" s="1" t="s">
        <v>41</v>
      </c>
      <c r="C5" s="3">
        <v>-4047.01</v>
      </c>
      <c r="D5" s="1">
        <v>50115300</v>
      </c>
    </row>
    <row r="6" spans="1:4" ht="12.75" customHeight="1">
      <c r="A6" s="1" t="s">
        <v>40</v>
      </c>
      <c r="B6" s="1" t="s">
        <v>42</v>
      </c>
      <c r="C6" s="3">
        <v>-7728.51</v>
      </c>
      <c r="D6" s="1">
        <v>50115300</v>
      </c>
    </row>
    <row r="7" spans="1:4" ht="12.75" customHeight="1">
      <c r="A7" s="1" t="s">
        <v>40</v>
      </c>
      <c r="B7" s="1" t="s">
        <v>42</v>
      </c>
      <c r="C7" s="3">
        <v>-51523.39</v>
      </c>
      <c r="D7" s="1">
        <v>50115300</v>
      </c>
    </row>
    <row r="8" spans="1:4" ht="12.75" customHeight="1">
      <c r="A8" s="1" t="s">
        <v>4</v>
      </c>
      <c r="B8" s="1" t="s">
        <v>3</v>
      </c>
      <c r="C8" s="3">
        <v>-430145</v>
      </c>
      <c r="D8" s="1">
        <v>50113300</v>
      </c>
    </row>
    <row r="9" spans="1:4" ht="12.75" customHeight="1">
      <c r="A9" s="1" t="s">
        <v>4</v>
      </c>
      <c r="B9" s="1" t="s">
        <v>3</v>
      </c>
      <c r="C9" s="3">
        <v>-43014.5</v>
      </c>
      <c r="D9" s="1">
        <v>50113300</v>
      </c>
    </row>
    <row r="10" spans="1:4" ht="12.75" customHeight="1">
      <c r="A10" s="1" t="s">
        <v>4</v>
      </c>
      <c r="B10" s="1" t="s">
        <v>20</v>
      </c>
      <c r="C10" s="3">
        <v>-55911.5</v>
      </c>
      <c r="D10" s="1">
        <v>50113300</v>
      </c>
    </row>
    <row r="11" spans="1:4" ht="12.75" customHeight="1">
      <c r="A11" s="1" t="s">
        <v>4</v>
      </c>
      <c r="B11" s="1" t="s">
        <v>20</v>
      </c>
      <c r="C11" s="3">
        <v>-559115</v>
      </c>
      <c r="D11" s="1">
        <v>50113300</v>
      </c>
    </row>
    <row r="12" spans="1:4" ht="12.75" customHeight="1">
      <c r="A12" s="1" t="s">
        <v>4</v>
      </c>
      <c r="B12" s="1" t="s">
        <v>21</v>
      </c>
      <c r="C12" s="3">
        <v>-29701.57</v>
      </c>
      <c r="D12" s="1">
        <v>50113300</v>
      </c>
    </row>
    <row r="13" spans="1:4" ht="12.75" customHeight="1">
      <c r="A13" s="1" t="s">
        <v>4</v>
      </c>
      <c r="B13" s="1" t="s">
        <v>21</v>
      </c>
      <c r="C13" s="3">
        <v>-297015.65000000002</v>
      </c>
      <c r="D13" s="1">
        <v>50113300</v>
      </c>
    </row>
    <row r="14" spans="1:4" ht="12.75" customHeight="1">
      <c r="A14" s="1" t="s">
        <v>4</v>
      </c>
      <c r="B14" s="1" t="s">
        <v>24</v>
      </c>
      <c r="C14" s="3">
        <v>-35187.42</v>
      </c>
      <c r="D14" s="1">
        <v>50113300</v>
      </c>
    </row>
    <row r="15" spans="1:4" ht="12.75" customHeight="1">
      <c r="A15" s="1" t="s">
        <v>4</v>
      </c>
      <c r="B15" s="1" t="s">
        <v>24</v>
      </c>
      <c r="C15" s="3">
        <v>-351874.16</v>
      </c>
      <c r="D15" s="1">
        <v>50113300</v>
      </c>
    </row>
    <row r="16" spans="1:4" ht="12.75" customHeight="1">
      <c r="A16" s="1" t="s">
        <v>23</v>
      </c>
      <c r="B16" s="1" t="s">
        <v>22</v>
      </c>
      <c r="C16" s="3">
        <v>-634246</v>
      </c>
      <c r="D16" s="1">
        <v>50113300</v>
      </c>
    </row>
    <row r="17" spans="1:4" ht="12.75" customHeight="1">
      <c r="A17" s="1" t="s">
        <v>23</v>
      </c>
      <c r="B17" s="1" t="s">
        <v>22</v>
      </c>
      <c r="C17" s="3">
        <v>-63424.6</v>
      </c>
      <c r="D17" s="1">
        <v>50113300</v>
      </c>
    </row>
    <row r="18" spans="1:4" ht="12.75" customHeight="1">
      <c r="A18" s="1" t="s">
        <v>36</v>
      </c>
      <c r="B18" s="1" t="s">
        <v>35</v>
      </c>
      <c r="C18" s="3">
        <v>-3449</v>
      </c>
      <c r="D18" s="1">
        <v>50115300</v>
      </c>
    </row>
    <row r="19" spans="1:4" ht="12.75" customHeight="1">
      <c r="A19" s="1" t="s">
        <v>36</v>
      </c>
      <c r="B19" s="1" t="s">
        <v>35</v>
      </c>
      <c r="C19" s="3">
        <v>-517.35</v>
      </c>
      <c r="D19" s="1">
        <v>50115300</v>
      </c>
    </row>
    <row r="20" spans="1:4" ht="12.75" customHeight="1">
      <c r="A20" s="1" t="s">
        <v>36</v>
      </c>
      <c r="B20" s="1" t="s">
        <v>35</v>
      </c>
      <c r="C20" s="3">
        <v>0.35</v>
      </c>
      <c r="D20" s="1">
        <v>50115300</v>
      </c>
    </row>
    <row r="21" spans="1:4" ht="12.75" customHeight="1">
      <c r="A21" s="1" t="s">
        <v>26</v>
      </c>
      <c r="B21" s="1" t="s">
        <v>25</v>
      </c>
      <c r="C21" s="3">
        <v>-1791.74</v>
      </c>
      <c r="D21" s="1">
        <v>50113300</v>
      </c>
    </row>
    <row r="22" spans="1:4" ht="12.75" customHeight="1">
      <c r="A22" s="1" t="s">
        <v>26</v>
      </c>
      <c r="B22" s="1" t="s">
        <v>25</v>
      </c>
      <c r="C22" s="3">
        <v>-17917.41</v>
      </c>
      <c r="D22" s="1">
        <v>50113300</v>
      </c>
    </row>
    <row r="23" spans="1:4" ht="12.75" customHeight="1">
      <c r="A23" s="1" t="s">
        <v>44</v>
      </c>
      <c r="B23" s="1" t="s">
        <v>43</v>
      </c>
      <c r="C23" s="3">
        <v>-308363.48</v>
      </c>
      <c r="D23" s="1">
        <v>50115300</v>
      </c>
    </row>
    <row r="24" spans="1:4" ht="12.75" customHeight="1">
      <c r="A24" s="1" t="s">
        <v>44</v>
      </c>
      <c r="B24" s="1" t="s">
        <v>43</v>
      </c>
      <c r="C24" s="3">
        <v>-2055756.52</v>
      </c>
      <c r="D24" s="1">
        <v>50115300</v>
      </c>
    </row>
    <row r="25" spans="1:4" ht="12.75" customHeight="1">
      <c r="A25" s="1" t="s">
        <v>44</v>
      </c>
      <c r="B25" s="1" t="s">
        <v>45</v>
      </c>
      <c r="C25" s="3">
        <v>-1117327.83</v>
      </c>
      <c r="D25" s="1">
        <v>50115300</v>
      </c>
    </row>
    <row r="26" spans="1:4" ht="12.75" customHeight="1">
      <c r="A26" s="1" t="s">
        <v>44</v>
      </c>
      <c r="B26" s="1" t="s">
        <v>45</v>
      </c>
      <c r="C26" s="3">
        <v>-167599.17000000001</v>
      </c>
      <c r="D26" s="1">
        <v>50115300</v>
      </c>
    </row>
    <row r="27" spans="1:4" ht="12.75" customHeight="1">
      <c r="A27" s="1" t="s">
        <v>44</v>
      </c>
      <c r="B27" s="1" t="s">
        <v>45</v>
      </c>
      <c r="C27" s="3">
        <v>-106720.66</v>
      </c>
      <c r="D27" s="1">
        <v>50115300</v>
      </c>
    </row>
    <row r="28" spans="1:4" ht="12.75" customHeight="1">
      <c r="A28" s="1" t="s">
        <v>44</v>
      </c>
      <c r="B28" s="1" t="s">
        <v>45</v>
      </c>
      <c r="C28" s="3">
        <v>-22411.34</v>
      </c>
      <c r="D28" s="1">
        <v>50115300</v>
      </c>
    </row>
    <row r="29" spans="1:4" ht="12.75" customHeight="1">
      <c r="A29" s="1" t="s">
        <v>44</v>
      </c>
      <c r="B29" s="1" t="s">
        <v>46</v>
      </c>
      <c r="C29" s="3">
        <v>-3635307.44</v>
      </c>
      <c r="D29" s="1">
        <v>50115300</v>
      </c>
    </row>
    <row r="30" spans="1:4" ht="12.75" customHeight="1">
      <c r="A30" s="1" t="s">
        <v>44</v>
      </c>
      <c r="B30" s="1" t="s">
        <v>46</v>
      </c>
      <c r="C30" s="3">
        <v>-763414.56</v>
      </c>
      <c r="D30" s="1">
        <v>50115300</v>
      </c>
    </row>
    <row r="31" spans="1:4" ht="12.75" customHeight="1">
      <c r="A31" s="1" t="s">
        <v>44</v>
      </c>
      <c r="B31" s="1" t="s">
        <v>46</v>
      </c>
      <c r="C31" s="3">
        <v>-781911.65</v>
      </c>
      <c r="D31" s="1">
        <v>50115300</v>
      </c>
    </row>
    <row r="32" spans="1:4" ht="12.75" customHeight="1">
      <c r="A32" s="1" t="s">
        <v>44</v>
      </c>
      <c r="B32" s="1" t="s">
        <v>46</v>
      </c>
      <c r="C32" s="3">
        <v>-5212744.3499999996</v>
      </c>
      <c r="D32" s="1">
        <v>50115300</v>
      </c>
    </row>
    <row r="33" spans="1:4" ht="12.75" customHeight="1">
      <c r="A33" s="1" t="s">
        <v>48</v>
      </c>
      <c r="B33" s="1" t="s">
        <v>47</v>
      </c>
      <c r="C33" s="3">
        <v>-3640652.07</v>
      </c>
      <c r="D33" s="1">
        <v>50115300</v>
      </c>
    </row>
    <row r="34" spans="1:4" ht="12.75" customHeight="1">
      <c r="A34" s="1" t="s">
        <v>48</v>
      </c>
      <c r="B34" s="1" t="s">
        <v>47</v>
      </c>
      <c r="C34" s="3">
        <v>-764536.93</v>
      </c>
      <c r="D34" s="1">
        <v>50115300</v>
      </c>
    </row>
    <row r="35" spans="1:4" ht="12.75" customHeight="1">
      <c r="A35" s="1" t="s">
        <v>67</v>
      </c>
      <c r="B35" s="1" t="s">
        <v>34</v>
      </c>
      <c r="C35" s="3">
        <v>12969337.15</v>
      </c>
      <c r="D35" s="1">
        <v>50113300</v>
      </c>
    </row>
    <row r="36" spans="1:4" ht="12.75" customHeight="1">
      <c r="A36" s="1" t="s">
        <v>67</v>
      </c>
      <c r="B36" s="1" t="s">
        <v>34</v>
      </c>
      <c r="C36" s="3">
        <v>18000000</v>
      </c>
      <c r="D36" s="1">
        <v>50115300</v>
      </c>
    </row>
    <row r="37" spans="1:4" ht="12.75" customHeight="1">
      <c r="A37" s="1" t="s">
        <v>15</v>
      </c>
      <c r="B37" s="1" t="s">
        <v>14</v>
      </c>
      <c r="C37" s="3">
        <v>-217997.11</v>
      </c>
      <c r="D37" s="1">
        <v>50113300</v>
      </c>
    </row>
    <row r="38" spans="1:4" ht="12.75" customHeight="1">
      <c r="A38" s="1" t="s">
        <v>15</v>
      </c>
      <c r="B38" s="1" t="s">
        <v>14</v>
      </c>
      <c r="C38" s="3">
        <v>-2179971.13</v>
      </c>
      <c r="D38" s="1">
        <v>50113300</v>
      </c>
    </row>
    <row r="39" spans="1:4" ht="12.75" customHeight="1">
      <c r="A39" s="1" t="s">
        <v>50</v>
      </c>
      <c r="B39" s="1" t="s">
        <v>49</v>
      </c>
      <c r="C39" s="3">
        <v>-106129.59</v>
      </c>
      <c r="D39" s="1">
        <v>50115300</v>
      </c>
    </row>
    <row r="40" spans="1:4" ht="12.75" customHeight="1">
      <c r="A40" s="1" t="s">
        <v>50</v>
      </c>
      <c r="B40" s="1" t="s">
        <v>49</v>
      </c>
      <c r="C40" s="3">
        <v>-505379</v>
      </c>
      <c r="D40" s="1">
        <v>50115300</v>
      </c>
    </row>
    <row r="41" spans="1:4" ht="12.75" customHeight="1">
      <c r="A41" s="1" t="s">
        <v>50</v>
      </c>
      <c r="B41" s="1" t="s">
        <v>49</v>
      </c>
      <c r="C41" s="3">
        <v>-22931.25</v>
      </c>
      <c r="D41" s="1">
        <v>50115300</v>
      </c>
    </row>
    <row r="42" spans="1:4" ht="12.75" customHeight="1">
      <c r="A42" s="1" t="s">
        <v>50</v>
      </c>
      <c r="B42" s="1" t="s">
        <v>49</v>
      </c>
      <c r="C42" s="3">
        <v>-152875</v>
      </c>
      <c r="D42" s="1">
        <v>50115300</v>
      </c>
    </row>
    <row r="43" spans="1:4" ht="12.75" customHeight="1">
      <c r="A43" s="1" t="s">
        <v>50</v>
      </c>
      <c r="B43" s="1" t="s">
        <v>51</v>
      </c>
      <c r="C43" s="3">
        <v>-37698</v>
      </c>
      <c r="D43" s="1">
        <v>50115300</v>
      </c>
    </row>
    <row r="44" spans="1:4" ht="12.75" customHeight="1">
      <c r="A44" s="1" t="s">
        <v>50</v>
      </c>
      <c r="B44" s="1" t="s">
        <v>51</v>
      </c>
      <c r="C44" s="3">
        <v>-7916.58</v>
      </c>
      <c r="D44" s="1">
        <v>50115300</v>
      </c>
    </row>
    <row r="45" spans="1:4" ht="12.75" customHeight="1">
      <c r="A45" s="1" t="s">
        <v>50</v>
      </c>
      <c r="B45" s="1" t="s">
        <v>54</v>
      </c>
      <c r="C45" s="3">
        <v>-17213</v>
      </c>
      <c r="D45" s="1">
        <v>50115300</v>
      </c>
    </row>
    <row r="46" spans="1:4" ht="12.75" customHeight="1">
      <c r="A46" s="1" t="s">
        <v>50</v>
      </c>
      <c r="B46" s="1" t="s">
        <v>54</v>
      </c>
      <c r="C46" s="3">
        <v>-2582</v>
      </c>
      <c r="D46" s="1">
        <v>50115300</v>
      </c>
    </row>
    <row r="47" spans="1:4" ht="12.75" customHeight="1">
      <c r="A47" s="1" t="s">
        <v>50</v>
      </c>
      <c r="B47" s="1" t="s">
        <v>55</v>
      </c>
      <c r="C47" s="3">
        <v>-813607</v>
      </c>
      <c r="D47" s="1">
        <v>50115300</v>
      </c>
    </row>
    <row r="48" spans="1:4" ht="12.75" customHeight="1">
      <c r="A48" s="1" t="s">
        <v>50</v>
      </c>
      <c r="B48" s="1" t="s">
        <v>55</v>
      </c>
      <c r="C48" s="3">
        <v>-122041.1</v>
      </c>
      <c r="D48" s="1">
        <v>50115300</v>
      </c>
    </row>
    <row r="49" spans="1:4" ht="12.75" customHeight="1">
      <c r="A49" s="1" t="s">
        <v>50</v>
      </c>
      <c r="B49" s="1" t="s">
        <v>56</v>
      </c>
      <c r="C49" s="3">
        <v>-6723.6</v>
      </c>
      <c r="D49" s="1">
        <v>50115300</v>
      </c>
    </row>
    <row r="50" spans="1:4" ht="12.75" customHeight="1">
      <c r="A50" s="1" t="s">
        <v>50</v>
      </c>
      <c r="B50" s="1" t="s">
        <v>56</v>
      </c>
      <c r="C50" s="3">
        <v>-44824</v>
      </c>
      <c r="D50" s="1">
        <v>50115300</v>
      </c>
    </row>
    <row r="51" spans="1:4" ht="12.75" customHeight="1">
      <c r="A51" s="1" t="s">
        <v>13</v>
      </c>
      <c r="B51" s="1" t="s">
        <v>12</v>
      </c>
      <c r="C51" s="3">
        <v>-1368086.69</v>
      </c>
      <c r="D51" s="1">
        <v>50113300</v>
      </c>
    </row>
    <row r="52" spans="1:4" ht="12.75" customHeight="1">
      <c r="A52" s="1" t="s">
        <v>13</v>
      </c>
      <c r="B52" s="1" t="s">
        <v>12</v>
      </c>
      <c r="C52" s="3">
        <v>-136808.67000000001</v>
      </c>
      <c r="D52" s="1">
        <v>50113300</v>
      </c>
    </row>
    <row r="53" spans="1:4" ht="12.75" customHeight="1">
      <c r="A53" s="1" t="s">
        <v>28</v>
      </c>
      <c r="B53" s="1" t="s">
        <v>63</v>
      </c>
      <c r="C53" s="3">
        <v>-26268.959999999999</v>
      </c>
      <c r="D53" s="1">
        <v>50490360</v>
      </c>
    </row>
    <row r="54" spans="1:4" ht="12.75" customHeight="1">
      <c r="A54" s="1" t="s">
        <v>28</v>
      </c>
      <c r="B54" s="1" t="s">
        <v>27</v>
      </c>
      <c r="C54" s="3">
        <v>-284626.5</v>
      </c>
      <c r="D54" s="1">
        <v>50113300</v>
      </c>
    </row>
    <row r="55" spans="1:4" ht="12.75" customHeight="1">
      <c r="A55" s="1" t="s">
        <v>28</v>
      </c>
      <c r="B55" s="1" t="s">
        <v>27</v>
      </c>
      <c r="C55" s="3">
        <v>-2846265</v>
      </c>
      <c r="D55" s="1">
        <v>50113300</v>
      </c>
    </row>
    <row r="56" spans="1:4" ht="12.75" customHeight="1">
      <c r="A56" s="1" t="s">
        <v>6</v>
      </c>
      <c r="B56" s="1" t="s">
        <v>5</v>
      </c>
      <c r="C56" s="3">
        <v>-29.66</v>
      </c>
      <c r="D56" s="1">
        <v>50113300</v>
      </c>
    </row>
    <row r="57" spans="1:4" ht="12.75" customHeight="1">
      <c r="A57" s="1" t="s">
        <v>6</v>
      </c>
      <c r="B57" s="1" t="s">
        <v>5</v>
      </c>
      <c r="C57" s="3">
        <v>-296.58999999999997</v>
      </c>
      <c r="D57" s="1">
        <v>50113300</v>
      </c>
    </row>
    <row r="58" spans="1:4" ht="12.75" customHeight="1">
      <c r="A58" s="1" t="s">
        <v>8</v>
      </c>
      <c r="B58" s="1" t="s">
        <v>57</v>
      </c>
      <c r="C58" s="3">
        <v>-300039.34999999998</v>
      </c>
      <c r="D58" s="1">
        <v>50490360</v>
      </c>
    </row>
    <row r="59" spans="1:4" ht="12.75" customHeight="1">
      <c r="A59" s="1" t="s">
        <v>8</v>
      </c>
      <c r="B59" s="1" t="s">
        <v>58</v>
      </c>
      <c r="C59" s="3">
        <v>-353.9</v>
      </c>
      <c r="D59" s="1">
        <v>50490360</v>
      </c>
    </row>
    <row r="60" spans="1:4" ht="12.75" customHeight="1">
      <c r="A60" s="1" t="s">
        <v>8</v>
      </c>
      <c r="B60" s="1" t="s">
        <v>58</v>
      </c>
      <c r="C60" s="3">
        <v>-93594.21</v>
      </c>
      <c r="D60" s="1">
        <v>50490360</v>
      </c>
    </row>
    <row r="61" spans="1:4" ht="12.75" customHeight="1">
      <c r="A61" s="1" t="s">
        <v>8</v>
      </c>
      <c r="B61" s="1" t="s">
        <v>59</v>
      </c>
      <c r="C61" s="3">
        <v>-353.9</v>
      </c>
      <c r="D61" s="1">
        <v>50490360</v>
      </c>
    </row>
    <row r="62" spans="1:4" ht="12.75" customHeight="1">
      <c r="A62" s="1" t="s">
        <v>8</v>
      </c>
      <c r="B62" s="1" t="s">
        <v>59</v>
      </c>
      <c r="C62" s="3">
        <v>-85631.77</v>
      </c>
      <c r="D62" s="1">
        <v>50490360</v>
      </c>
    </row>
    <row r="63" spans="1:4" ht="12.75" customHeight="1">
      <c r="A63" s="1" t="s">
        <v>8</v>
      </c>
      <c r="B63" s="1" t="s">
        <v>7</v>
      </c>
      <c r="C63" s="3">
        <v>-30.12</v>
      </c>
      <c r="D63" s="1">
        <v>50113300</v>
      </c>
    </row>
    <row r="64" spans="1:4" ht="12.75" customHeight="1">
      <c r="A64" s="1" t="s">
        <v>8</v>
      </c>
      <c r="B64" s="1" t="s">
        <v>7</v>
      </c>
      <c r="C64" s="3">
        <v>-2593.37</v>
      </c>
      <c r="D64" s="1">
        <v>50113300</v>
      </c>
    </row>
    <row r="65" spans="1:4" ht="12.75" customHeight="1">
      <c r="A65" s="1" t="s">
        <v>8</v>
      </c>
      <c r="B65" s="1" t="s">
        <v>7</v>
      </c>
      <c r="C65" s="3">
        <v>-6.33</v>
      </c>
      <c r="D65" s="1">
        <v>50113300</v>
      </c>
    </row>
    <row r="66" spans="1:4" ht="12.75" customHeight="1">
      <c r="A66" s="1" t="s">
        <v>8</v>
      </c>
      <c r="B66" s="1" t="s">
        <v>7</v>
      </c>
      <c r="C66" s="3">
        <v>-38.479999999999997</v>
      </c>
      <c r="D66" s="1">
        <v>50113300</v>
      </c>
    </row>
    <row r="67" spans="1:4" ht="12.75" customHeight="1">
      <c r="A67" s="1" t="s">
        <v>8</v>
      </c>
      <c r="B67" s="1" t="s">
        <v>7</v>
      </c>
      <c r="C67" s="3">
        <v>-5.77</v>
      </c>
      <c r="D67" s="1">
        <v>50113300</v>
      </c>
    </row>
    <row r="68" spans="1:4" ht="12.75" customHeight="1">
      <c r="A68" s="1" t="s">
        <v>8</v>
      </c>
      <c r="B68" s="1" t="s">
        <v>7</v>
      </c>
      <c r="C68" s="3">
        <v>-25933.7</v>
      </c>
      <c r="D68" s="1">
        <v>50113300</v>
      </c>
    </row>
    <row r="69" spans="1:4" ht="12.75" customHeight="1">
      <c r="A69" s="1" t="s">
        <v>8</v>
      </c>
      <c r="B69" s="1" t="s">
        <v>11</v>
      </c>
      <c r="C69" s="3">
        <v>-9034.1200000000008</v>
      </c>
      <c r="D69" s="1">
        <v>50113300</v>
      </c>
    </row>
    <row r="70" spans="1:4" ht="12.75" customHeight="1">
      <c r="A70" s="1" t="s">
        <v>8</v>
      </c>
      <c r="B70" s="1" t="s">
        <v>11</v>
      </c>
      <c r="C70" s="3">
        <v>-90341.19</v>
      </c>
      <c r="D70" s="1">
        <v>50113300</v>
      </c>
    </row>
    <row r="71" spans="1:4" ht="12.75" customHeight="1">
      <c r="A71" s="1" t="s">
        <v>8</v>
      </c>
      <c r="B71" s="1" t="s">
        <v>60</v>
      </c>
      <c r="C71" s="3">
        <v>-1229.8399999999999</v>
      </c>
      <c r="D71" s="1">
        <v>50490360</v>
      </c>
    </row>
    <row r="72" spans="1:4" ht="12.75" customHeight="1">
      <c r="A72" s="1" t="s">
        <v>8</v>
      </c>
      <c r="B72" s="1" t="s">
        <v>60</v>
      </c>
      <c r="C72" s="3">
        <v>-16116.9</v>
      </c>
      <c r="D72" s="1">
        <v>50490360</v>
      </c>
    </row>
    <row r="73" spans="1:4" ht="12.75" customHeight="1">
      <c r="A73" s="1" t="s">
        <v>8</v>
      </c>
      <c r="B73" s="1" t="s">
        <v>60</v>
      </c>
      <c r="C73" s="3">
        <v>-2653.26</v>
      </c>
      <c r="D73" s="1">
        <v>50490360</v>
      </c>
    </row>
    <row r="74" spans="1:4" ht="12.75" customHeight="1">
      <c r="A74" s="1" t="s">
        <v>8</v>
      </c>
      <c r="B74" s="1" t="s">
        <v>61</v>
      </c>
      <c r="C74" s="3">
        <v>-5428.18</v>
      </c>
      <c r="D74" s="1">
        <v>50490360</v>
      </c>
    </row>
    <row r="75" spans="1:4" ht="12.75" customHeight="1">
      <c r="A75" s="1" t="s">
        <v>8</v>
      </c>
      <c r="B75" s="1" t="s">
        <v>61</v>
      </c>
      <c r="C75" s="3">
        <v>-10.31</v>
      </c>
      <c r="D75" s="1">
        <v>50490360</v>
      </c>
    </row>
    <row r="76" spans="1:4" ht="12.75" customHeight="1">
      <c r="A76" s="1" t="s">
        <v>8</v>
      </c>
      <c r="B76" s="1" t="s">
        <v>16</v>
      </c>
      <c r="C76" s="3">
        <v>-10759.85</v>
      </c>
      <c r="D76" s="1">
        <v>50113300</v>
      </c>
    </row>
    <row r="77" spans="1:4" ht="12.75" customHeight="1">
      <c r="A77" s="1" t="s">
        <v>8</v>
      </c>
      <c r="B77" s="1" t="s">
        <v>16</v>
      </c>
      <c r="C77" s="3">
        <v>-1613.98</v>
      </c>
      <c r="D77" s="1">
        <v>50113300</v>
      </c>
    </row>
    <row r="78" spans="1:4" ht="12.75" customHeight="1">
      <c r="A78" s="1" t="s">
        <v>8</v>
      </c>
      <c r="B78" s="1" t="s">
        <v>16</v>
      </c>
      <c r="C78" s="3">
        <v>-1678.73</v>
      </c>
      <c r="D78" s="1">
        <v>50113300</v>
      </c>
    </row>
    <row r="79" spans="1:4" ht="12.75" customHeight="1">
      <c r="A79" s="1" t="s">
        <v>8</v>
      </c>
      <c r="B79" s="1" t="s">
        <v>16</v>
      </c>
      <c r="C79" s="3">
        <v>-7993.96</v>
      </c>
      <c r="D79" s="1">
        <v>50113300</v>
      </c>
    </row>
    <row r="80" spans="1:4" ht="12.75" customHeight="1">
      <c r="A80" s="1" t="s">
        <v>8</v>
      </c>
      <c r="B80" s="1" t="s">
        <v>16</v>
      </c>
      <c r="C80" s="3">
        <v>-1724.62</v>
      </c>
      <c r="D80" s="1">
        <v>50113300</v>
      </c>
    </row>
    <row r="81" spans="1:4" ht="12.75" customHeight="1">
      <c r="A81" s="1" t="s">
        <v>8</v>
      </c>
      <c r="B81" s="1" t="s">
        <v>16</v>
      </c>
      <c r="C81" s="3">
        <v>-17246.189999999999</v>
      </c>
      <c r="D81" s="1">
        <v>50113300</v>
      </c>
    </row>
    <row r="82" spans="1:4" ht="12.75" customHeight="1">
      <c r="A82" s="1" t="s">
        <v>8</v>
      </c>
      <c r="B82" s="1" t="s">
        <v>16</v>
      </c>
      <c r="C82" s="3">
        <v>-94000</v>
      </c>
      <c r="D82" s="1">
        <v>50490360</v>
      </c>
    </row>
    <row r="83" spans="1:4" ht="12.75" customHeight="1">
      <c r="A83" s="1" t="s">
        <v>8</v>
      </c>
      <c r="B83" s="1" t="s">
        <v>19</v>
      </c>
      <c r="C83" s="3">
        <v>-225706.05</v>
      </c>
      <c r="D83" s="1">
        <v>50113300</v>
      </c>
    </row>
    <row r="84" spans="1:4" ht="12.75" customHeight="1">
      <c r="A84" s="1" t="s">
        <v>8</v>
      </c>
      <c r="B84" s="1" t="s">
        <v>19</v>
      </c>
      <c r="C84" s="3">
        <v>-22570.61</v>
      </c>
      <c r="D84" s="1">
        <v>50113300</v>
      </c>
    </row>
    <row r="85" spans="1:4" ht="12.75" customHeight="1">
      <c r="A85" s="1" t="s">
        <v>8</v>
      </c>
      <c r="B85" s="1" t="s">
        <v>62</v>
      </c>
      <c r="C85" s="3">
        <v>-308713.42</v>
      </c>
      <c r="D85" s="1">
        <v>50490360</v>
      </c>
    </row>
    <row r="86" spans="1:4" ht="12.75" customHeight="1">
      <c r="A86" s="1" t="s">
        <v>18</v>
      </c>
      <c r="B86" s="1" t="s">
        <v>17</v>
      </c>
      <c r="C86" s="3">
        <v>-1014.35</v>
      </c>
      <c r="D86" s="1">
        <v>50113300</v>
      </c>
    </row>
    <row r="87" spans="1:4" ht="12.75" customHeight="1">
      <c r="A87" s="1" t="s">
        <v>18</v>
      </c>
      <c r="B87" s="1" t="s">
        <v>17</v>
      </c>
      <c r="C87" s="3">
        <v>-10143.5</v>
      </c>
      <c r="D87" s="1">
        <v>50113300</v>
      </c>
    </row>
    <row r="88" spans="1:4" ht="12.75" customHeight="1">
      <c r="A88" s="1" t="s">
        <v>32</v>
      </c>
      <c r="B88" s="1" t="s">
        <v>65</v>
      </c>
      <c r="C88" s="3">
        <v>-849384</v>
      </c>
      <c r="D88" s="1">
        <v>50490360</v>
      </c>
    </row>
    <row r="89" spans="1:4" ht="12.75" customHeight="1">
      <c r="A89" s="1" t="s">
        <v>32</v>
      </c>
      <c r="B89" s="1" t="s">
        <v>31</v>
      </c>
      <c r="C89" s="3">
        <v>-1379679</v>
      </c>
      <c r="D89" s="1">
        <v>50113300</v>
      </c>
    </row>
    <row r="90" spans="1:4" ht="12.75" customHeight="1">
      <c r="A90" s="1" t="s">
        <v>32</v>
      </c>
      <c r="B90" s="1" t="s">
        <v>31</v>
      </c>
      <c r="C90" s="3">
        <v>-137967.9</v>
      </c>
      <c r="D90" s="1">
        <v>50113300</v>
      </c>
    </row>
    <row r="91" spans="1:4" ht="12.75" customHeight="1">
      <c r="A91" s="1" t="s">
        <v>32</v>
      </c>
      <c r="B91" s="1" t="s">
        <v>66</v>
      </c>
      <c r="C91" s="3">
        <v>-902090</v>
      </c>
      <c r="D91" s="1">
        <v>50490360</v>
      </c>
    </row>
    <row r="92" spans="1:4" ht="12.75" customHeight="1">
      <c r="A92" s="1" t="s">
        <v>32</v>
      </c>
      <c r="B92" s="1" t="s">
        <v>33</v>
      </c>
      <c r="C92" s="3">
        <v>-1328282</v>
      </c>
      <c r="D92" s="1">
        <v>50113300</v>
      </c>
    </row>
    <row r="93" spans="1:4" ht="12.75" customHeight="1">
      <c r="A93" s="1" t="s">
        <v>32</v>
      </c>
      <c r="B93" s="1" t="s">
        <v>33</v>
      </c>
      <c r="C93" s="3">
        <v>-132828.20000000001</v>
      </c>
      <c r="D93" s="1">
        <v>50113300</v>
      </c>
    </row>
    <row r="94" spans="1:4" ht="12.75" customHeight="1">
      <c r="A94" s="1" t="s">
        <v>30</v>
      </c>
      <c r="B94" s="1" t="s">
        <v>64</v>
      </c>
      <c r="C94" s="3">
        <v>-10629.56</v>
      </c>
      <c r="D94" s="1">
        <v>50490360</v>
      </c>
    </row>
    <row r="95" spans="1:4" ht="12.75" customHeight="1">
      <c r="A95" s="1" t="s">
        <v>30</v>
      </c>
      <c r="B95" s="1" t="s">
        <v>29</v>
      </c>
      <c r="C95" s="3">
        <v>-293.45999999999998</v>
      </c>
      <c r="D95" s="1">
        <v>50113300</v>
      </c>
    </row>
    <row r="96" spans="1:4" ht="12.75" customHeight="1">
      <c r="A96" s="1" t="s">
        <v>30</v>
      </c>
      <c r="B96" s="1" t="s">
        <v>29</v>
      </c>
      <c r="C96" s="3">
        <v>-2934.56</v>
      </c>
      <c r="D96" s="1">
        <v>50113300</v>
      </c>
    </row>
    <row r="97" spans="1:4" ht="12.75" customHeight="1">
      <c r="A97" s="1" t="s">
        <v>53</v>
      </c>
      <c r="B97" s="1" t="s">
        <v>52</v>
      </c>
      <c r="C97" s="3">
        <v>-3600</v>
      </c>
      <c r="D97" s="1">
        <v>50115300</v>
      </c>
    </row>
    <row r="98" spans="1:4" ht="12.75" customHeight="1">
      <c r="A98" s="1" t="s">
        <v>53</v>
      </c>
      <c r="B98" s="1" t="s">
        <v>52</v>
      </c>
      <c r="C98" s="3">
        <v>-24000</v>
      </c>
      <c r="D98" s="1">
        <v>50115300</v>
      </c>
    </row>
    <row r="99" spans="1:4" ht="12.75" customHeight="1">
      <c r="A99" s="1" t="s">
        <v>10</v>
      </c>
      <c r="B99" s="1" t="s">
        <v>9</v>
      </c>
      <c r="C99" s="3">
        <v>-499.2</v>
      </c>
      <c r="D99" s="1">
        <v>50113300</v>
      </c>
    </row>
    <row r="100" spans="1:4" ht="12.75" customHeight="1">
      <c r="A100" s="1" t="s">
        <v>10</v>
      </c>
      <c r="B100" s="1" t="s">
        <v>9</v>
      </c>
      <c r="C100" s="3">
        <v>-4992.01</v>
      </c>
      <c r="D100" s="1">
        <v>50113300</v>
      </c>
    </row>
    <row r="101" spans="1:4" ht="12.75" customHeight="1">
      <c r="A101" s="1" t="s">
        <v>38</v>
      </c>
      <c r="B101" s="1" t="s">
        <v>37</v>
      </c>
      <c r="C101" s="3">
        <v>-182967.67</v>
      </c>
      <c r="D101" s="1">
        <v>50115300</v>
      </c>
    </row>
    <row r="102" spans="1:4" ht="12.75" customHeight="1">
      <c r="A102" s="1" t="s">
        <v>38</v>
      </c>
      <c r="B102" s="1" t="s">
        <v>37</v>
      </c>
      <c r="C102" s="3">
        <v>-1219784.47</v>
      </c>
      <c r="D102" s="1">
        <v>50115300</v>
      </c>
    </row>
    <row r="103" spans="1:4" ht="12.75" customHeight="1">
      <c r="A103" s="1" t="s">
        <v>38</v>
      </c>
      <c r="B103" s="1" t="s">
        <v>37</v>
      </c>
      <c r="C103" s="3">
        <v>-0.23</v>
      </c>
      <c r="D103" s="1">
        <v>50115300</v>
      </c>
    </row>
    <row r="104" spans="1:4" ht="12.75" customHeight="1">
      <c r="A104" s="1" t="s">
        <v>38</v>
      </c>
      <c r="B104" s="1" t="s">
        <v>37</v>
      </c>
      <c r="C104" s="3">
        <v>-1.1000000000000001</v>
      </c>
      <c r="D104" s="1">
        <v>50115300</v>
      </c>
    </row>
    <row r="105" spans="1:4" ht="12.75" customHeight="1">
      <c r="C105" s="2">
        <f>SUM(C2:C104)</f>
        <v>-7032294.7299999995</v>
      </c>
    </row>
  </sheetData>
  <sortState ref="A2:D108">
    <sortCondition ref="A2:A108"/>
    <sortCondition ref="B2:B108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List3</vt:lpstr>
      <vt:lpstr>Sheet1</vt:lpstr>
      <vt:lpstr>List3!Oblast_tisku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2017-02-15T13:55:57Z</cp:lastPrinted>
  <dcterms:modified xsi:type="dcterms:W3CDTF">2017-02-15T13:56:36Z</dcterms:modified>
</cp:coreProperties>
</file>