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32" yWindow="516" windowWidth="22716" windowHeight="8940"/>
  </bookViews>
  <sheets>
    <sheet name="List1" sheetId="2" r:id="rId1"/>
    <sheet name="Sheet1" sheetId="1" r:id="rId2"/>
  </sheets>
  <calcPr calcId="125725"/>
  <pivotCaches>
    <pivotCache cacheId="1" r:id="rId3"/>
  </pivotCaches>
</workbook>
</file>

<file path=xl/calcChain.xml><?xml version="1.0" encoding="utf-8"?>
<calcChain xmlns="http://schemas.openxmlformats.org/spreadsheetml/2006/main">
  <c r="C84" i="1"/>
</calcChain>
</file>

<file path=xl/sharedStrings.xml><?xml version="1.0" encoding="utf-8"?>
<sst xmlns="http://schemas.openxmlformats.org/spreadsheetml/2006/main" count="227" uniqueCount="64">
  <si>
    <t>Evidenční číslo dokladu</t>
  </si>
  <si>
    <t>Částka MD</t>
  </si>
  <si>
    <t>Obchodní partner</t>
  </si>
  <si>
    <t>BV-2017-01CA-0042(950)</t>
  </si>
  <si>
    <t>DP-2017-707-000022</t>
  </si>
  <si>
    <t>AbbVie s.r.o.</t>
  </si>
  <si>
    <t>DP-2017-707-000023</t>
  </si>
  <si>
    <t>Alliance Healthcare s.r.o.</t>
  </si>
  <si>
    <t>DP-2017-707-000025</t>
  </si>
  <si>
    <t>PHARMACY - distribuce léčiv s.r.o.</t>
  </si>
  <si>
    <t>DP-2017-707-000029</t>
  </si>
  <si>
    <t>PHOENIX lékárenský velkoobchod, a.s.</t>
  </si>
  <si>
    <t>DP-2017-707-000030</t>
  </si>
  <si>
    <t>DP-2017-707-000031</t>
  </si>
  <si>
    <t>DP-2017-707-000033</t>
  </si>
  <si>
    <t>DP-2017-707-000035</t>
  </si>
  <si>
    <t>DP-2017-707-000036</t>
  </si>
  <si>
    <t>DP-2017-707-000037</t>
  </si>
  <si>
    <t>DP-2017-707-000038</t>
  </si>
  <si>
    <t>ViaPharma s.r.o.</t>
  </si>
  <si>
    <t>FP-2017-707-000009</t>
  </si>
  <si>
    <t>Sandoz s.r.o.</t>
  </si>
  <si>
    <t>FP-2017-707-000011</t>
  </si>
  <si>
    <t>Novartis s.r.o.</t>
  </si>
  <si>
    <t>ID-2017-01-000074</t>
  </si>
  <si>
    <t>FP-2017-25-000010</t>
  </si>
  <si>
    <t>BIOTRONIK Praha, spol. s r. o.</t>
  </si>
  <si>
    <t>FP-2017-25-000011</t>
  </si>
  <si>
    <t>FP-2017-25-000012</t>
  </si>
  <si>
    <t>FP-2017-25-000013</t>
  </si>
  <si>
    <t>FP-2017-25-000014</t>
  </si>
  <si>
    <t>Medtronic Czechia s.r.o.</t>
  </si>
  <si>
    <t>FP-2017-25-000015</t>
  </si>
  <si>
    <t>FP-2017-25-000016</t>
  </si>
  <si>
    <t>FP-2017-25-000017</t>
  </si>
  <si>
    <t>BEZNOSKA, s.r.o.</t>
  </si>
  <si>
    <t>FP-2017-25-000018</t>
  </si>
  <si>
    <t>B. Braun Medical s.r.o.</t>
  </si>
  <si>
    <t>FP-2017-25-000025</t>
  </si>
  <si>
    <t>Johnson  &amp; Johnson, s.r.o.</t>
  </si>
  <si>
    <t>FP-2017-25-000026</t>
  </si>
  <si>
    <t>MAQUET Czech Republic s.r.o.</t>
  </si>
  <si>
    <t>DP-2017-707-000024</t>
  </si>
  <si>
    <t>DP-2017-707-000026</t>
  </si>
  <si>
    <t>L'ORÉAL Česká republika s.r.o.</t>
  </si>
  <si>
    <t>DP-2017-707-000027</t>
  </si>
  <si>
    <t>DP-2017-707-000028</t>
  </si>
  <si>
    <t>DP-2017-707-000032</t>
  </si>
  <si>
    <t>DP-2017-707-000034</t>
  </si>
  <si>
    <t>DP-2017-707-000039</t>
  </si>
  <si>
    <t>FP-2017-707-000010</t>
  </si>
  <si>
    <t>FP-2017-707-000012</t>
  </si>
  <si>
    <t>Účet MD</t>
  </si>
  <si>
    <t>Popisky řádků</t>
  </si>
  <si>
    <t>(Prázdné)</t>
  </si>
  <si>
    <t>Celkový součet</t>
  </si>
  <si>
    <t>Součet z Částka MD</t>
  </si>
  <si>
    <t>Popisky sloupců</t>
  </si>
  <si>
    <t>Bonusy - léky, ZPr.</t>
  </si>
  <si>
    <t>únor 2017</t>
  </si>
  <si>
    <t>storno dohad.pol.2016</t>
  </si>
  <si>
    <t>Grifols - krve</t>
  </si>
  <si>
    <t>Vypracovala: Eva Buzková - vedoucí OUC</t>
  </si>
  <si>
    <t>V Olomouci dne 15.3.2017</t>
  </si>
</sst>
</file>

<file path=xl/styles.xml><?xml version="1.0" encoding="utf-8"?>
<styleSheet xmlns="http://schemas.openxmlformats.org/spreadsheetml/2006/main">
  <fonts count="7">
    <font>
      <sz val="10"/>
      <color rgb="FF000000"/>
      <name val="Arial"/>
    </font>
    <font>
      <sz val="9"/>
      <color rgb="FF000000"/>
      <name val="Arial"/>
      <family val="2"/>
      <charset val="238"/>
    </font>
    <font>
      <b/>
      <u/>
      <sz val="10"/>
      <color indexed="8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9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3BCCFF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Fill="1" applyAlignment="1">
      <alignment vertical="top"/>
    </xf>
    <xf numFmtId="4" fontId="1" fillId="0" borderId="0" xfId="0" applyNumberFormat="1" applyFont="1" applyFill="1" applyAlignment="1">
      <alignment vertical="top"/>
    </xf>
    <xf numFmtId="4" fontId="1" fillId="0" borderId="0" xfId="0" applyNumberFormat="1" applyFont="1" applyFill="1" applyAlignment="1">
      <alignment horizontal="right" vertical="top"/>
    </xf>
    <xf numFmtId="0" fontId="2" fillId="0" borderId="0" xfId="0" applyFont="1"/>
    <xf numFmtId="0" fontId="3" fillId="0" borderId="0" xfId="0" applyFont="1"/>
    <xf numFmtId="4" fontId="3" fillId="0" borderId="0" xfId="0" applyNumberFormat="1" applyFont="1"/>
    <xf numFmtId="49" fontId="4" fillId="0" borderId="0" xfId="0" applyNumberFormat="1" applyFont="1" applyAlignment="1">
      <alignment horizontal="left"/>
    </xf>
    <xf numFmtId="0" fontId="1" fillId="0" borderId="0" xfId="0" applyFont="1"/>
    <xf numFmtId="4" fontId="1" fillId="0" borderId="0" xfId="0" applyNumberFormat="1" applyFont="1"/>
    <xf numFmtId="0" fontId="1" fillId="0" borderId="7" xfId="0" pivotButton="1" applyFont="1" applyBorder="1"/>
    <xf numFmtId="4" fontId="1" fillId="0" borderId="4" xfId="0" pivotButton="1" applyNumberFormat="1" applyFont="1" applyBorder="1"/>
    <xf numFmtId="4" fontId="1" fillId="0" borderId="4" xfId="0" applyNumberFormat="1" applyFont="1" applyBorder="1"/>
    <xf numFmtId="4" fontId="1" fillId="0" borderId="8" xfId="0" applyNumberFormat="1" applyFont="1" applyBorder="1"/>
    <xf numFmtId="0" fontId="1" fillId="0" borderId="14" xfId="0" pivotButton="1" applyFont="1" applyBorder="1"/>
    <xf numFmtId="49" fontId="1" fillId="0" borderId="1" xfId="0" applyNumberFormat="1" applyFont="1" applyBorder="1" applyAlignment="1">
      <alignment horizontal="center"/>
    </xf>
    <xf numFmtId="49" fontId="1" fillId="0" borderId="13" xfId="0" applyNumberFormat="1" applyFont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4" fontId="1" fillId="2" borderId="1" xfId="0" applyNumberFormat="1" applyFont="1" applyFill="1" applyBorder="1"/>
    <xf numFmtId="4" fontId="1" fillId="2" borderId="13" xfId="0" applyNumberFormat="1" applyFont="1" applyFill="1" applyBorder="1"/>
    <xf numFmtId="0" fontId="1" fillId="0" borderId="16" xfId="0" applyFont="1" applyBorder="1" applyAlignment="1">
      <alignment horizontal="left" indent="1"/>
    </xf>
    <xf numFmtId="4" fontId="1" fillId="0" borderId="2" xfId="0" applyNumberFormat="1" applyFont="1" applyBorder="1"/>
    <xf numFmtId="4" fontId="1" fillId="0" borderId="17" xfId="0" applyNumberFormat="1" applyFont="1" applyBorder="1"/>
    <xf numFmtId="0" fontId="1" fillId="0" borderId="9" xfId="0" applyFont="1" applyBorder="1" applyAlignment="1">
      <alignment horizontal="left" indent="1"/>
    </xf>
    <xf numFmtId="4" fontId="1" fillId="0" borderId="10" xfId="0" applyNumberFormat="1" applyFont="1" applyBorder="1"/>
    <xf numFmtId="4" fontId="1" fillId="0" borderId="11" xfId="0" applyNumberFormat="1" applyFont="1" applyBorder="1"/>
    <xf numFmtId="0" fontId="1" fillId="0" borderId="3" xfId="0" applyFont="1" applyBorder="1" applyAlignment="1">
      <alignment horizontal="left" indent="1"/>
    </xf>
    <xf numFmtId="4" fontId="1" fillId="0" borderId="5" xfId="0" applyNumberFormat="1" applyFont="1" applyBorder="1"/>
    <xf numFmtId="4" fontId="1" fillId="0" borderId="6" xfId="0" applyNumberFormat="1" applyFont="1" applyBorder="1"/>
    <xf numFmtId="0" fontId="1" fillId="0" borderId="15" xfId="0" applyFont="1" applyBorder="1" applyAlignment="1">
      <alignment horizontal="left" indent="1"/>
    </xf>
    <xf numFmtId="4" fontId="1" fillId="0" borderId="18" xfId="0" applyNumberFormat="1" applyFont="1" applyBorder="1"/>
    <xf numFmtId="4" fontId="1" fillId="0" borderId="19" xfId="0" applyNumberFormat="1" applyFont="1" applyBorder="1"/>
    <xf numFmtId="4" fontId="1" fillId="2" borderId="5" xfId="0" applyNumberFormat="1" applyFont="1" applyFill="1" applyBorder="1"/>
    <xf numFmtId="4" fontId="1" fillId="2" borderId="6" xfId="0" applyNumberFormat="1" applyFont="1" applyFill="1" applyBorder="1"/>
    <xf numFmtId="0" fontId="5" fillId="0" borderId="0" xfId="0" applyFont="1"/>
    <xf numFmtId="0" fontId="6" fillId="3" borderId="12" xfId="0" applyFont="1" applyFill="1" applyBorder="1" applyAlignment="1">
      <alignment horizontal="left"/>
    </xf>
    <xf numFmtId="4" fontId="6" fillId="3" borderId="1" xfId="0" applyNumberFormat="1" applyFont="1" applyFill="1" applyBorder="1"/>
    <xf numFmtId="4" fontId="6" fillId="3" borderId="13" xfId="0" applyNumberFormat="1" applyFont="1" applyFill="1" applyBorder="1"/>
  </cellXfs>
  <cellStyles count="1">
    <cellStyle name="normální" xfId="0" builtinId="0"/>
  </cellStyles>
  <dxfs count="56">
    <dxf>
      <fill>
        <patternFill>
          <bgColor rgb="FF3BCCFF"/>
        </patternFill>
      </fill>
    </dxf>
    <dxf>
      <fill>
        <patternFill>
          <bgColor rgb="FF3BCCFF"/>
        </patternFill>
      </fill>
    </dxf>
    <dxf>
      <fill>
        <patternFill patternType="solid">
          <bgColor rgb="FF00B0F0"/>
        </patternFill>
      </fill>
    </dxf>
    <dxf>
      <fill>
        <patternFill patternType="none">
          <bgColor auto="1"/>
        </patternFill>
      </fill>
    </dxf>
    <dxf>
      <font>
        <color auto="1"/>
      </font>
    </dxf>
    <dxf>
      <font>
        <color auto="1"/>
      </font>
    </dxf>
    <dxf>
      <font>
        <color rgb="FF0070C0"/>
      </font>
    </dxf>
    <dxf>
      <font>
        <color auto="1"/>
      </font>
    </dxf>
    <dxf>
      <font>
        <sz val="9"/>
      </font>
    </dxf>
    <dxf>
      <border>
        <top style="medium">
          <color indexed="64"/>
        </top>
        <bottom style="medium">
          <color indexed="64"/>
        </bottom>
      </border>
    </dxf>
    <dxf>
      <fill>
        <patternFill patternType="solid">
          <bgColor rgb="FFFFFF00"/>
        </patternFill>
      </fill>
    </dxf>
    <dxf>
      <border>
        <top style="medium">
          <color indexed="64"/>
        </top>
        <bottom style="medium">
          <color indexed="64"/>
        </bottom>
      </border>
    </dxf>
    <dxf>
      <fill>
        <patternFill patternType="solid">
          <bgColor rgb="FFFFFF00"/>
        </patternFill>
      </fill>
    </dxf>
    <dxf>
      <border>
        <top style="medium">
          <color indexed="64"/>
        </top>
        <bottom style="medium">
          <color indexed="64"/>
        </bottom>
      </border>
    </dxf>
    <dxf>
      <fill>
        <patternFill patternType="solid">
          <bgColor rgb="FFFFFF00"/>
        </patternFill>
      </fill>
    </dxf>
    <dxf>
      <border>
        <top style="medium">
          <color indexed="64"/>
        </top>
      </border>
    </dxf>
    <dxf>
      <border>
        <top style="medium">
          <color indexed="64"/>
        </top>
      </border>
    </dxf>
    <dxf>
      <fill>
        <patternFill patternType="solid">
          <bgColor rgb="FFFFFF00"/>
        </patternFill>
      </fill>
    </dxf>
    <dxf>
      <border>
        <top style="medium">
          <color indexed="64"/>
        </top>
        <bottom style="medium">
          <color indexed="64"/>
        </bottom>
      </border>
    </dxf>
    <dxf>
      <fill>
        <patternFill patternType="solid">
          <bgColor rgb="FFFFFF00"/>
        </patternFill>
      </fill>
    </dxf>
    <dxf>
      <border>
        <top style="medium">
          <color indexed="64"/>
        </top>
        <bottom style="medium">
          <color indexed="64"/>
        </bottom>
      </border>
    </dxf>
    <dxf>
      <fill>
        <patternFill patternType="solid">
          <bgColor rgb="FFFFFF00"/>
        </patternFill>
      </fill>
    </dxf>
    <dxf>
      <border>
        <top style="medium">
          <color indexed="64"/>
        </top>
        <bottom style="medium">
          <color indexed="64"/>
        </bottom>
      </border>
    </dxf>
    <dxf>
      <fill>
        <patternFill patternType="solid">
          <bgColor rgb="FFFFFF00"/>
        </patternFill>
      </fill>
    </dxf>
    <dxf>
      <border>
        <top style="medium">
          <color indexed="64"/>
        </top>
        <bottom style="medium">
          <color indexed="64"/>
        </bottom>
      </border>
    </dxf>
    <dxf>
      <fill>
        <patternFill patternType="solid">
          <bgColor rgb="FFFFFF00"/>
        </patternFill>
      </fill>
    </dxf>
    <dxf>
      <border>
        <top style="medium">
          <color indexed="64"/>
        </top>
        <bottom style="medium">
          <color indexed="64"/>
        </bottom>
      </border>
    </dxf>
    <dxf>
      <fill>
        <patternFill patternType="solid">
          <bgColor rgb="FFFFFF00"/>
        </patternFill>
      </fill>
    </dxf>
    <dxf>
      <border>
        <top style="medium">
          <color indexed="64"/>
        </top>
        <bottom style="medium">
          <color indexed="64"/>
        </bottom>
      </border>
    </dxf>
    <dxf>
      <fill>
        <patternFill patternType="solid">
          <bgColor rgb="FFFFFF00"/>
        </patternFill>
      </fill>
    </dxf>
    <dxf>
      <border>
        <top style="medium">
          <color indexed="64"/>
        </top>
        <bottom style="medium">
          <color indexed="64"/>
        </bottom>
      </border>
    </dxf>
    <dxf>
      <fill>
        <patternFill patternType="solid">
          <bgColor rgb="FFFFFF00"/>
        </patternFill>
      </fill>
    </dxf>
    <dxf>
      <border>
        <top style="medium">
          <color indexed="64"/>
        </top>
        <bottom style="medium">
          <color indexed="64"/>
        </bottom>
      </border>
    </dxf>
    <dxf>
      <fill>
        <patternFill patternType="solid">
          <bgColor rgb="FFFFFF00"/>
        </patternFill>
      </fill>
    </dxf>
    <dxf>
      <border>
        <top style="medium">
          <color indexed="64"/>
        </top>
        <bottom style="medium">
          <color indexed="64"/>
        </bottom>
      </border>
    </dxf>
    <dxf>
      <fill>
        <patternFill patternType="solid">
          <bgColor rgb="FFFFFF00"/>
        </patternFill>
      </fill>
    </dxf>
    <dxf>
      <border>
        <top style="medium">
          <color indexed="64"/>
        </top>
        <bottom style="medium">
          <color indexed="64"/>
        </bottom>
      </border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border>
        <bottom style="medium">
          <color indexed="64"/>
        </bottom>
      </border>
    </dxf>
    <dxf>
      <fill>
        <patternFill patternType="solid">
          <bgColor rgb="FFFFFF00"/>
        </patternFill>
      </fill>
    </dxf>
    <dxf>
      <border>
        <top style="medium">
          <color indexed="64"/>
        </top>
        <bottom style="medium">
          <color indexed="64"/>
        </bottom>
      </border>
    </dxf>
    <dxf>
      <border>
        <top style="medium">
          <color indexed="64"/>
        </top>
        <bottom style="medium">
          <color indexed="64"/>
        </bottom>
      </border>
    </dxf>
    <dxf>
      <border>
        <top style="medium">
          <color indexed="64"/>
        </top>
        <bottom style="medium">
          <color indexed="64"/>
        </bottom>
      </border>
    </dxf>
    <dxf>
      <border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</border>
    </dxf>
    <dxf>
      <border>
        <right style="medium">
          <color indexed="64"/>
        </right>
        <top style="medium">
          <color indexed="64"/>
        </top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horizontal="center" readingOrder="0"/>
    </dxf>
    <dxf>
      <alignment horizontal="center" readingOrder="0"/>
    </dxf>
    <dxf>
      <numFmt numFmtId="30" formatCode="@"/>
    </dxf>
    <dxf>
      <numFmt numFmtId="30" formatCode="@"/>
    </dxf>
    <dxf>
      <numFmt numFmtId="4" formatCode="#,##0.00"/>
    </dxf>
    <dxf>
      <numFmt numFmtId="4" formatCode="#,##0.00"/>
    </dxf>
    <dxf>
      <numFmt numFmtId="4" formatCode="#,##0.00"/>
    </dxf>
  </dxfs>
  <tableStyles count="0" defaultTableStyle="TableStyleMedium9" defaultPivotStyle="PivotStyleLight16"/>
  <colors>
    <mruColors>
      <color rgb="FF3BCC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01372" refreshedDate="42809.51224733796" createdVersion="3" refreshedVersion="3" minRefreshableVersion="3" recordCount="82">
  <cacheSource type="worksheet">
    <worksheetSource ref="A1:D83" sheet="Sheet1"/>
  </cacheSource>
  <cacheFields count="4">
    <cacheField name="Evidenční číslo dokladu" numFmtId="0">
      <sharedItems count="35">
        <s v="BV-2017-01CA-0042(950)"/>
        <s v="DP-2017-707-000022"/>
        <s v="DP-2017-707-000023"/>
        <s v="DP-2017-707-000024"/>
        <s v="DP-2017-707-000025"/>
        <s v="DP-2017-707-000026"/>
        <s v="DP-2017-707-000027"/>
        <s v="DP-2017-707-000028"/>
        <s v="DP-2017-707-000029"/>
        <s v="DP-2017-707-000030"/>
        <s v="DP-2017-707-000031"/>
        <s v="DP-2017-707-000032"/>
        <s v="DP-2017-707-000033"/>
        <s v="DP-2017-707-000034"/>
        <s v="DP-2017-707-000035"/>
        <s v="DP-2017-707-000036"/>
        <s v="DP-2017-707-000037"/>
        <s v="DP-2017-707-000038"/>
        <s v="DP-2017-707-000039"/>
        <s v="FP-2017-25-000010"/>
        <s v="FP-2017-25-000011"/>
        <s v="FP-2017-25-000012"/>
        <s v="FP-2017-25-000013"/>
        <s v="FP-2017-25-000014"/>
        <s v="FP-2017-25-000015"/>
        <s v="FP-2017-25-000016"/>
        <s v="FP-2017-25-000017"/>
        <s v="FP-2017-25-000018"/>
        <s v="FP-2017-25-000025"/>
        <s v="FP-2017-25-000026"/>
        <s v="FP-2017-707-000009"/>
        <s v="FP-2017-707-000010"/>
        <s v="FP-2017-707-000011"/>
        <s v="FP-2017-707-000012"/>
        <s v="ID-2017-01-000074"/>
      </sharedItems>
    </cacheField>
    <cacheField name="Obchodní partner" numFmtId="0">
      <sharedItems containsBlank="1" count="15">
        <m/>
        <s v="AbbVie s.r.o."/>
        <s v="Alliance Healthcare s.r.o."/>
        <s v="PHARMACY - distribuce léčiv s.r.o."/>
        <s v="L'ORÉAL Česká republika s.r.o."/>
        <s v="PHOENIX lékárenský velkoobchod, a.s."/>
        <s v="ViaPharma s.r.o."/>
        <s v="BIOTRONIK Praha, spol. s r. o."/>
        <s v="Medtronic Czechia s.r.o."/>
        <s v="BEZNOSKA, s.r.o."/>
        <s v="B. Braun Medical s.r.o."/>
        <s v="Johnson  &amp; Johnson, s.r.o."/>
        <s v="MAQUET Czech Republic s.r.o."/>
        <s v="Sandoz s.r.o."/>
        <s v="Novartis s.r.o."/>
      </sharedItems>
    </cacheField>
    <cacheField name="Částka MD" numFmtId="4">
      <sharedItems containsSemiMixedTypes="0" containsString="0" containsNumber="1" minValue="-7320016.9500000002" maxValue="2030662.85"/>
    </cacheField>
    <cacheField name="Účet MD" numFmtId="0">
      <sharedItems containsSemiMixedTypes="0" containsString="0" containsNumber="1" containsInteger="1" minValue="50113300" maxValue="50490360" count="3">
        <n v="50113300"/>
        <n v="50490360"/>
        <n v="50115300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82">
  <r>
    <x v="0"/>
    <x v="0"/>
    <n v="-4878183.42"/>
    <x v="0"/>
  </r>
  <r>
    <x v="1"/>
    <x v="1"/>
    <n v="-24781.8"/>
    <x v="0"/>
  </r>
  <r>
    <x v="1"/>
    <x v="1"/>
    <n v="-247818"/>
    <x v="0"/>
  </r>
  <r>
    <x v="2"/>
    <x v="2"/>
    <n v="-68.62"/>
    <x v="0"/>
  </r>
  <r>
    <x v="2"/>
    <x v="2"/>
    <n v="-686.24"/>
    <x v="0"/>
  </r>
  <r>
    <x v="3"/>
    <x v="3"/>
    <n v="-132403.23000000001"/>
    <x v="1"/>
  </r>
  <r>
    <x v="4"/>
    <x v="3"/>
    <n v="-1098.06"/>
    <x v="0"/>
  </r>
  <r>
    <x v="4"/>
    <x v="3"/>
    <n v="-109.81"/>
    <x v="0"/>
  </r>
  <r>
    <x v="5"/>
    <x v="4"/>
    <n v="-165.29"/>
    <x v="1"/>
  </r>
  <r>
    <x v="6"/>
    <x v="4"/>
    <n v="-826.45"/>
    <x v="1"/>
  </r>
  <r>
    <x v="7"/>
    <x v="5"/>
    <n v="-6.77"/>
    <x v="1"/>
  </r>
  <r>
    <x v="7"/>
    <x v="5"/>
    <n v="-1957.16"/>
    <x v="1"/>
  </r>
  <r>
    <x v="8"/>
    <x v="5"/>
    <n v="-809305.92"/>
    <x v="0"/>
  </r>
  <r>
    <x v="8"/>
    <x v="5"/>
    <n v="-80930.59"/>
    <x v="0"/>
  </r>
  <r>
    <x v="9"/>
    <x v="5"/>
    <n v="-666.38"/>
    <x v="0"/>
  </r>
  <r>
    <x v="9"/>
    <x v="5"/>
    <n v="-139.94"/>
    <x v="0"/>
  </r>
  <r>
    <x v="9"/>
    <x v="5"/>
    <n v="-1533.36"/>
    <x v="0"/>
  </r>
  <r>
    <x v="9"/>
    <x v="5"/>
    <n v="-15333.62"/>
    <x v="0"/>
  </r>
  <r>
    <x v="9"/>
    <x v="5"/>
    <n v="-312.52999999999997"/>
    <x v="1"/>
  </r>
  <r>
    <x v="9"/>
    <x v="5"/>
    <n v="-113687.47"/>
    <x v="1"/>
  </r>
  <r>
    <x v="10"/>
    <x v="5"/>
    <n v="-2623.56"/>
    <x v="0"/>
  </r>
  <r>
    <x v="10"/>
    <x v="5"/>
    <n v="-3436.39"/>
    <x v="0"/>
  </r>
  <r>
    <x v="10"/>
    <x v="5"/>
    <n v="-147.07"/>
    <x v="0"/>
  </r>
  <r>
    <x v="10"/>
    <x v="5"/>
    <n v="-34363.870000000003"/>
    <x v="0"/>
  </r>
  <r>
    <x v="10"/>
    <x v="5"/>
    <n v="-30.88"/>
    <x v="0"/>
  </r>
  <r>
    <x v="10"/>
    <x v="5"/>
    <n v="-17490.38"/>
    <x v="0"/>
  </r>
  <r>
    <x v="11"/>
    <x v="5"/>
    <n v="-2417.7399999999998"/>
    <x v="1"/>
  </r>
  <r>
    <x v="11"/>
    <x v="5"/>
    <n v="-167.36"/>
    <x v="1"/>
  </r>
  <r>
    <x v="12"/>
    <x v="2"/>
    <n v="-31129.7"/>
    <x v="0"/>
  </r>
  <r>
    <x v="12"/>
    <x v="2"/>
    <n v="-311297"/>
    <x v="0"/>
  </r>
  <r>
    <x v="13"/>
    <x v="5"/>
    <n v="-54025.07"/>
    <x v="1"/>
  </r>
  <r>
    <x v="13"/>
    <x v="5"/>
    <n v="-638.37"/>
    <x v="1"/>
  </r>
  <r>
    <x v="13"/>
    <x v="5"/>
    <n v="-478.13"/>
    <x v="1"/>
  </r>
  <r>
    <x v="14"/>
    <x v="2"/>
    <n v="55911.5"/>
    <x v="0"/>
  </r>
  <r>
    <x v="14"/>
    <x v="2"/>
    <n v="559115"/>
    <x v="0"/>
  </r>
  <r>
    <x v="15"/>
    <x v="5"/>
    <n v="-22.86"/>
    <x v="0"/>
  </r>
  <r>
    <x v="15"/>
    <x v="5"/>
    <n v="-1858.27"/>
    <x v="0"/>
  </r>
  <r>
    <x v="15"/>
    <x v="5"/>
    <n v="-30.52"/>
    <x v="0"/>
  </r>
  <r>
    <x v="15"/>
    <x v="5"/>
    <n v="-18582.68"/>
    <x v="0"/>
  </r>
  <r>
    <x v="15"/>
    <x v="5"/>
    <n v="-4.58"/>
    <x v="0"/>
  </r>
  <r>
    <x v="15"/>
    <x v="5"/>
    <n v="-4.8"/>
    <x v="0"/>
  </r>
  <r>
    <x v="16"/>
    <x v="2"/>
    <n v="-40767.550000000003"/>
    <x v="0"/>
  </r>
  <r>
    <x v="16"/>
    <x v="2"/>
    <n v="-4076.76"/>
    <x v="0"/>
  </r>
  <r>
    <x v="17"/>
    <x v="6"/>
    <n v="-12810.95"/>
    <x v="0"/>
  </r>
  <r>
    <x v="17"/>
    <x v="6"/>
    <n v="-1281.0999999999999"/>
    <x v="0"/>
  </r>
  <r>
    <x v="18"/>
    <x v="6"/>
    <n v="-14595.12"/>
    <x v="1"/>
  </r>
  <r>
    <x v="19"/>
    <x v="7"/>
    <n v="-265132.69"/>
    <x v="2"/>
  </r>
  <r>
    <x v="19"/>
    <x v="7"/>
    <n v="-1767551.25"/>
    <x v="2"/>
  </r>
  <r>
    <x v="20"/>
    <x v="7"/>
    <n v="-226306.58"/>
    <x v="2"/>
  </r>
  <r>
    <x v="20"/>
    <x v="7"/>
    <n v="-9130.56"/>
    <x v="2"/>
  </r>
  <r>
    <x v="20"/>
    <x v="7"/>
    <n v="-43478.85"/>
    <x v="2"/>
  </r>
  <r>
    <x v="20"/>
    <x v="7"/>
    <n v="-1508710.5"/>
    <x v="2"/>
  </r>
  <r>
    <x v="21"/>
    <x v="7"/>
    <n v="-7320016.9500000002"/>
    <x v="2"/>
  </r>
  <r>
    <x v="21"/>
    <x v="7"/>
    <n v="-1098002.54"/>
    <x v="2"/>
  </r>
  <r>
    <x v="22"/>
    <x v="7"/>
    <n v="-46712.01"/>
    <x v="2"/>
  </r>
  <r>
    <x v="22"/>
    <x v="7"/>
    <n v="-222438.15"/>
    <x v="2"/>
  </r>
  <r>
    <x v="23"/>
    <x v="8"/>
    <n v="-6783.04"/>
    <x v="2"/>
  </r>
  <r>
    <x v="23"/>
    <x v="8"/>
    <n v="-45220.27"/>
    <x v="2"/>
  </r>
  <r>
    <x v="24"/>
    <x v="8"/>
    <n v="-351876"/>
    <x v="2"/>
  </r>
  <r>
    <x v="24"/>
    <x v="8"/>
    <n v="-23724.9"/>
    <x v="2"/>
  </r>
  <r>
    <x v="24"/>
    <x v="8"/>
    <n v="-73893.960000000006"/>
    <x v="2"/>
  </r>
  <r>
    <x v="24"/>
    <x v="8"/>
    <n v="-158166"/>
    <x v="2"/>
  </r>
  <r>
    <x v="25"/>
    <x v="8"/>
    <n v="-39568.83"/>
    <x v="2"/>
  </r>
  <r>
    <x v="25"/>
    <x v="8"/>
    <n v="-263792.19"/>
    <x v="2"/>
  </r>
  <r>
    <x v="26"/>
    <x v="9"/>
    <n v="-460.35"/>
    <x v="2"/>
  </r>
  <r>
    <x v="26"/>
    <x v="9"/>
    <n v="0.35"/>
    <x v="2"/>
  </r>
  <r>
    <x v="26"/>
    <x v="9"/>
    <n v="-3069"/>
    <x v="2"/>
  </r>
  <r>
    <x v="27"/>
    <x v="10"/>
    <n v="-11607.4"/>
    <x v="2"/>
  </r>
  <r>
    <x v="27"/>
    <x v="10"/>
    <n v="-63139.44"/>
    <x v="2"/>
  </r>
  <r>
    <x v="27"/>
    <x v="10"/>
    <n v="-2437.5500000000002"/>
    <x v="2"/>
  </r>
  <r>
    <x v="27"/>
    <x v="10"/>
    <n v="-420929.6"/>
    <x v="2"/>
  </r>
  <r>
    <x v="28"/>
    <x v="11"/>
    <n v="-9970"/>
    <x v="2"/>
  </r>
  <r>
    <x v="28"/>
    <x v="11"/>
    <n v="-1495.5"/>
    <x v="2"/>
  </r>
  <r>
    <x v="29"/>
    <x v="12"/>
    <n v="-100185.55"/>
    <x v="2"/>
  </r>
  <r>
    <x v="29"/>
    <x v="12"/>
    <n v="-477074.03"/>
    <x v="2"/>
  </r>
  <r>
    <x v="30"/>
    <x v="13"/>
    <n v="-126177.9"/>
    <x v="0"/>
  </r>
  <r>
    <x v="30"/>
    <x v="13"/>
    <n v="-1261779"/>
    <x v="0"/>
  </r>
  <r>
    <x v="31"/>
    <x v="13"/>
    <n v="-2408910"/>
    <x v="1"/>
  </r>
  <r>
    <x v="32"/>
    <x v="14"/>
    <n v="-87699.8"/>
    <x v="0"/>
  </r>
  <r>
    <x v="32"/>
    <x v="14"/>
    <n v="-876998"/>
    <x v="0"/>
  </r>
  <r>
    <x v="33"/>
    <x v="14"/>
    <n v="-623"/>
    <x v="1"/>
  </r>
  <r>
    <x v="34"/>
    <x v="0"/>
    <n v="2030662.85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Kontingenční tabulka 1" cacheId="1" applyNumberFormats="0" applyBorderFormats="0" applyFontFormats="0" applyPatternFormats="0" applyAlignmentFormats="0" applyWidthHeightFormats="1" dataCaption="Hodnoty" updatedVersion="3" minRefreshableVersion="3" showCalcMbrs="0" useAutoFormatting="1" itemPrintTitles="1" createdVersion="3" indent="0" outline="1" outlineData="1" multipleFieldFilters="0">
  <location ref="A3:E55" firstHeaderRow="1" firstDataRow="2" firstDataCol="1"/>
  <pivotFields count="4">
    <pivotField axis="axisRow" showAll="0">
      <items count="36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t="default"/>
      </items>
    </pivotField>
    <pivotField axis="axisRow" showAll="0">
      <items count="16">
        <item x="1"/>
        <item x="2"/>
        <item x="10"/>
        <item x="9"/>
        <item x="7"/>
        <item x="11"/>
        <item x="4"/>
        <item x="12"/>
        <item x="8"/>
        <item x="14"/>
        <item x="3"/>
        <item x="5"/>
        <item x="13"/>
        <item x="6"/>
        <item x="0"/>
        <item t="default"/>
      </items>
    </pivotField>
    <pivotField dataField="1" numFmtId="4" showAll="0"/>
    <pivotField axis="axisCol" showAll="0">
      <items count="4">
        <item x="0"/>
        <item x="2"/>
        <item x="1"/>
        <item t="default"/>
      </items>
    </pivotField>
  </pivotFields>
  <rowFields count="2">
    <field x="1"/>
    <field x="0"/>
  </rowFields>
  <rowItems count="51">
    <i>
      <x/>
    </i>
    <i r="1">
      <x v="1"/>
    </i>
    <i>
      <x v="1"/>
    </i>
    <i r="1">
      <x v="2"/>
    </i>
    <i r="1">
      <x v="12"/>
    </i>
    <i r="1">
      <x v="14"/>
    </i>
    <i r="1">
      <x v="16"/>
    </i>
    <i>
      <x v="2"/>
    </i>
    <i r="1">
      <x v="27"/>
    </i>
    <i>
      <x v="3"/>
    </i>
    <i r="1">
      <x v="26"/>
    </i>
    <i>
      <x v="4"/>
    </i>
    <i r="1">
      <x v="19"/>
    </i>
    <i r="1">
      <x v="20"/>
    </i>
    <i r="1">
      <x v="21"/>
    </i>
    <i r="1">
      <x v="22"/>
    </i>
    <i>
      <x v="5"/>
    </i>
    <i r="1">
      <x v="28"/>
    </i>
    <i>
      <x v="6"/>
    </i>
    <i r="1">
      <x v="5"/>
    </i>
    <i r="1">
      <x v="6"/>
    </i>
    <i>
      <x v="7"/>
    </i>
    <i r="1">
      <x v="29"/>
    </i>
    <i>
      <x v="8"/>
    </i>
    <i r="1">
      <x v="23"/>
    </i>
    <i r="1">
      <x v="24"/>
    </i>
    <i r="1">
      <x v="25"/>
    </i>
    <i>
      <x v="9"/>
    </i>
    <i r="1">
      <x v="32"/>
    </i>
    <i r="1">
      <x v="33"/>
    </i>
    <i>
      <x v="10"/>
    </i>
    <i r="1">
      <x v="3"/>
    </i>
    <i r="1">
      <x v="4"/>
    </i>
    <i>
      <x v="11"/>
    </i>
    <i r="1">
      <x v="7"/>
    </i>
    <i r="1">
      <x v="8"/>
    </i>
    <i r="1">
      <x v="9"/>
    </i>
    <i r="1">
      <x v="10"/>
    </i>
    <i r="1">
      <x v="11"/>
    </i>
    <i r="1">
      <x v="13"/>
    </i>
    <i r="1">
      <x v="15"/>
    </i>
    <i>
      <x v="12"/>
    </i>
    <i r="1">
      <x v="30"/>
    </i>
    <i r="1">
      <x v="31"/>
    </i>
    <i>
      <x v="13"/>
    </i>
    <i r="1">
      <x v="17"/>
    </i>
    <i r="1">
      <x v="18"/>
    </i>
    <i>
      <x v="14"/>
    </i>
    <i r="1">
      <x/>
    </i>
    <i r="1">
      <x v="34"/>
    </i>
    <i t="grand">
      <x/>
    </i>
  </rowItems>
  <colFields count="1">
    <field x="3"/>
  </colFields>
  <colItems count="4">
    <i>
      <x/>
    </i>
    <i>
      <x v="1"/>
    </i>
    <i>
      <x v="2"/>
    </i>
    <i t="grand">
      <x/>
    </i>
  </colItems>
  <dataFields count="1">
    <dataField name="Součet z Částka MD" fld="2" baseField="0" baseItem="0" numFmtId="4"/>
  </dataFields>
  <formats count="54">
    <format dxfId="55">
      <pivotArea outline="0" collapsedLevelsAreSubtotals="1" fieldPosition="0"/>
    </format>
    <format dxfId="54">
      <pivotArea field="3" type="button" dataOnly="0" labelOnly="1" outline="0" axis="axisCol" fieldPosition="0"/>
    </format>
    <format dxfId="53">
      <pivotArea type="topRight" dataOnly="0" labelOnly="1" outline="0" fieldPosition="0"/>
    </format>
    <format dxfId="52">
      <pivotArea dataOnly="0" labelOnly="1" fieldPosition="0">
        <references count="1">
          <reference field="3" count="0"/>
        </references>
      </pivotArea>
    </format>
    <format dxfId="51">
      <pivotArea dataOnly="0" labelOnly="1" grandCol="1" outline="0" fieldPosition="0"/>
    </format>
    <format dxfId="50">
      <pivotArea dataOnly="0" labelOnly="1" fieldPosition="0">
        <references count="1">
          <reference field="3" count="0"/>
        </references>
      </pivotArea>
    </format>
    <format dxfId="49">
      <pivotArea dataOnly="0" labelOnly="1" grandCol="1" outline="0" fieldPosition="0"/>
    </format>
    <format dxfId="48">
      <pivotArea type="all" dataOnly="0" outline="0" fieldPosition="0"/>
    </format>
    <format dxfId="47">
      <pivotArea dataOnly="0" outline="0" fieldPosition="0">
        <references count="1">
          <reference field="3" count="1">
            <x v="0"/>
          </reference>
        </references>
      </pivotArea>
    </format>
    <format dxfId="46">
      <pivotArea dataOnly="0" outline="0" fieldPosition="0">
        <references count="1">
          <reference field="3" count="1">
            <x v="1"/>
          </reference>
        </references>
      </pivotArea>
    </format>
    <format dxfId="45">
      <pivotArea dataOnly="0" outline="0" fieldPosition="0">
        <references count="1">
          <reference field="3" count="1">
            <x v="2"/>
          </reference>
        </references>
      </pivotArea>
    </format>
    <format dxfId="44">
      <pivotArea field="1" type="button" dataOnly="0" labelOnly="1" outline="0" axis="axisRow" fieldPosition="0"/>
    </format>
    <format dxfId="43">
      <pivotArea dataOnly="0" labelOnly="1" fieldPosition="0">
        <references count="1">
          <reference field="3" count="0"/>
        </references>
      </pivotArea>
    </format>
    <format dxfId="42">
      <pivotArea dataOnly="0" labelOnly="1" grandCol="1" outline="0" fieldPosition="0"/>
    </format>
    <format dxfId="41">
      <pivotArea dataOnly="0" labelOnly="1" fieldPosition="0">
        <references count="1">
          <reference field="1" count="0"/>
        </references>
      </pivotArea>
    </format>
    <format dxfId="40">
      <pivotArea dataOnly="0" labelOnly="1" fieldPosition="0">
        <references count="1">
          <reference field="1" count="0"/>
        </references>
      </pivotArea>
    </format>
    <format dxfId="39">
      <pivotArea collapsedLevelsAreSubtotals="1" fieldPosition="0">
        <references count="1">
          <reference field="1" count="1">
            <x v="0"/>
          </reference>
        </references>
      </pivotArea>
    </format>
    <format dxfId="38">
      <pivotArea collapsedLevelsAreSubtotals="1" fieldPosition="0">
        <references count="1">
          <reference field="1" count="1">
            <x v="0"/>
          </reference>
        </references>
      </pivotArea>
    </format>
    <format dxfId="37">
      <pivotArea collapsedLevelsAreSubtotals="1" fieldPosition="0">
        <references count="1">
          <reference field="1" count="1">
            <x v="1"/>
          </reference>
        </references>
      </pivotArea>
    </format>
    <format dxfId="36">
      <pivotArea collapsedLevelsAreSubtotals="1" fieldPosition="0">
        <references count="1">
          <reference field="1" count="1">
            <x v="1"/>
          </reference>
        </references>
      </pivotArea>
    </format>
    <format dxfId="35">
      <pivotArea collapsedLevelsAreSubtotals="1" fieldPosition="0">
        <references count="1">
          <reference field="1" count="1">
            <x v="2"/>
          </reference>
        </references>
      </pivotArea>
    </format>
    <format dxfId="34">
      <pivotArea collapsedLevelsAreSubtotals="1" fieldPosition="0">
        <references count="1">
          <reference field="1" count="1">
            <x v="2"/>
          </reference>
        </references>
      </pivotArea>
    </format>
    <format dxfId="33">
      <pivotArea collapsedLevelsAreSubtotals="1" fieldPosition="0">
        <references count="1">
          <reference field="1" count="1">
            <x v="3"/>
          </reference>
        </references>
      </pivotArea>
    </format>
    <format dxfId="32">
      <pivotArea collapsedLevelsAreSubtotals="1" fieldPosition="0">
        <references count="1">
          <reference field="1" count="1">
            <x v="3"/>
          </reference>
        </references>
      </pivotArea>
    </format>
    <format dxfId="31">
      <pivotArea collapsedLevelsAreSubtotals="1" fieldPosition="0">
        <references count="1">
          <reference field="1" count="1">
            <x v="4"/>
          </reference>
        </references>
      </pivotArea>
    </format>
    <format dxfId="30">
      <pivotArea collapsedLevelsAreSubtotals="1" fieldPosition="0">
        <references count="1">
          <reference field="1" count="1">
            <x v="4"/>
          </reference>
        </references>
      </pivotArea>
    </format>
    <format dxfId="29">
      <pivotArea collapsedLevelsAreSubtotals="1" fieldPosition="0">
        <references count="1">
          <reference field="1" count="1">
            <x v="5"/>
          </reference>
        </references>
      </pivotArea>
    </format>
    <format dxfId="28">
      <pivotArea collapsedLevelsAreSubtotals="1" fieldPosition="0">
        <references count="1">
          <reference field="1" count="1">
            <x v="5"/>
          </reference>
        </references>
      </pivotArea>
    </format>
    <format dxfId="27">
      <pivotArea collapsedLevelsAreSubtotals="1" fieldPosition="0">
        <references count="1">
          <reference field="1" count="1">
            <x v="6"/>
          </reference>
        </references>
      </pivotArea>
    </format>
    <format dxfId="26">
      <pivotArea collapsedLevelsAreSubtotals="1" fieldPosition="0">
        <references count="1">
          <reference field="1" count="1">
            <x v="6"/>
          </reference>
        </references>
      </pivotArea>
    </format>
    <format dxfId="25">
      <pivotArea collapsedLevelsAreSubtotals="1" fieldPosition="0">
        <references count="1">
          <reference field="1" count="1">
            <x v="7"/>
          </reference>
        </references>
      </pivotArea>
    </format>
    <format dxfId="24">
      <pivotArea collapsedLevelsAreSubtotals="1" fieldPosition="0">
        <references count="1">
          <reference field="1" count="1">
            <x v="7"/>
          </reference>
        </references>
      </pivotArea>
    </format>
    <format dxfId="23">
      <pivotArea collapsedLevelsAreSubtotals="1" fieldPosition="0">
        <references count="1">
          <reference field="1" count="1">
            <x v="9"/>
          </reference>
        </references>
      </pivotArea>
    </format>
    <format dxfId="22">
      <pivotArea collapsedLevelsAreSubtotals="1" fieldPosition="0">
        <references count="1">
          <reference field="1" count="1">
            <x v="9"/>
          </reference>
        </references>
      </pivotArea>
    </format>
    <format dxfId="21">
      <pivotArea collapsedLevelsAreSubtotals="1" fieldPosition="0">
        <references count="1">
          <reference field="1" count="1">
            <x v="10"/>
          </reference>
        </references>
      </pivotArea>
    </format>
    <format dxfId="20">
      <pivotArea collapsedLevelsAreSubtotals="1" fieldPosition="0">
        <references count="1">
          <reference field="1" count="1">
            <x v="10"/>
          </reference>
        </references>
      </pivotArea>
    </format>
    <format dxfId="19">
      <pivotArea collapsedLevelsAreSubtotals="1" fieldPosition="0">
        <references count="1">
          <reference field="1" count="1">
            <x v="11"/>
          </reference>
        </references>
      </pivotArea>
    </format>
    <format dxfId="18">
      <pivotArea collapsedLevelsAreSubtotals="1" fieldPosition="0">
        <references count="1">
          <reference field="1" count="1">
            <x v="11"/>
          </reference>
        </references>
      </pivotArea>
    </format>
    <format dxfId="17">
      <pivotArea collapsedLevelsAreSubtotals="1" fieldPosition="0">
        <references count="1">
          <reference field="1" count="1">
            <x v="12"/>
          </reference>
        </references>
      </pivotArea>
    </format>
    <format dxfId="16">
      <pivotArea grandRow="1" outline="0" collapsedLevelsAreSubtotals="1" fieldPosition="0"/>
    </format>
    <format dxfId="15">
      <pivotArea dataOnly="0" labelOnly="1" grandRow="1" outline="0" fieldPosition="0"/>
    </format>
    <format dxfId="14">
      <pivotArea collapsedLevelsAreSubtotals="1" fieldPosition="0">
        <references count="1">
          <reference field="1" count="1">
            <x v="8"/>
          </reference>
        </references>
      </pivotArea>
    </format>
    <format dxfId="13">
      <pivotArea collapsedLevelsAreSubtotals="1" fieldPosition="0">
        <references count="1">
          <reference field="1" count="1">
            <x v="8"/>
          </reference>
        </references>
      </pivotArea>
    </format>
    <format dxfId="12">
      <pivotArea collapsedLevelsAreSubtotals="1" fieldPosition="0">
        <references count="1">
          <reference field="1" count="1">
            <x v="13"/>
          </reference>
        </references>
      </pivotArea>
    </format>
    <format dxfId="11">
      <pivotArea collapsedLevelsAreSubtotals="1" fieldPosition="0">
        <references count="1">
          <reference field="1" count="1">
            <x v="13"/>
          </reference>
        </references>
      </pivotArea>
    </format>
    <format dxfId="10">
      <pivotArea collapsedLevelsAreSubtotals="1" fieldPosition="0">
        <references count="1">
          <reference field="1" count="1">
            <x v="14"/>
          </reference>
        </references>
      </pivotArea>
    </format>
    <format dxfId="9">
      <pivotArea collapsedLevelsAreSubtotals="1" fieldPosition="0">
        <references count="1">
          <reference field="1" count="1">
            <x v="14"/>
          </reference>
        </references>
      </pivotArea>
    </format>
    <format dxfId="8">
      <pivotArea type="all" dataOnly="0" outline="0" fieldPosition="0"/>
    </format>
    <format dxfId="7">
      <pivotArea grandRow="1" outline="0" collapsedLevelsAreSubtotals="1" fieldPosition="0"/>
    </format>
    <format dxfId="4">
      <pivotArea dataOnly="0" labelOnly="1" grandRow="1" outline="0" fieldPosition="0"/>
    </format>
    <format dxfId="3">
      <pivotArea grandRow="1" outline="0" collapsedLevelsAreSubtotals="1" fieldPosition="0"/>
    </format>
    <format dxfId="2">
      <pivotArea grandRow="1" outline="0" collapsedLevelsAreSubtotals="1" fieldPosition="0"/>
    </format>
    <format dxfId="1">
      <pivotArea grandRow="1" outline="0" collapsedLevelsAreSubtotals="1" fieldPosition="0"/>
    </format>
    <format dxfId="0">
      <pivotArea dataOnly="0" labelOnly="1" grandRow="1" outline="0" fieldPosition="0"/>
    </format>
  </format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58"/>
  <sheetViews>
    <sheetView tabSelected="1" zoomScaleNormal="100" workbookViewId="0">
      <selection activeCell="G58" sqref="G58"/>
    </sheetView>
  </sheetViews>
  <sheetFormatPr defaultRowHeight="13.2"/>
  <cols>
    <col min="1" max="1" width="27" style="8" customWidth="1"/>
    <col min="2" max="2" width="12.21875" style="9" customWidth="1"/>
    <col min="3" max="3" width="12.6640625" style="9" bestFit="1" customWidth="1"/>
    <col min="4" max="4" width="11.77734375" style="9" bestFit="1" customWidth="1"/>
    <col min="5" max="5" width="13.109375" style="9" bestFit="1" customWidth="1"/>
    <col min="7" max="7" width="11.109375" customWidth="1"/>
  </cols>
  <sheetData>
    <row r="1" spans="1:5" s="5" customFormat="1">
      <c r="A1" s="4" t="s">
        <v>58</v>
      </c>
      <c r="C1" s="6"/>
      <c r="D1" s="7" t="s">
        <v>59</v>
      </c>
      <c r="E1" s="6"/>
    </row>
    <row r="2" spans="1:5" ht="13.8" thickBot="1"/>
    <row r="3" spans="1:5" ht="13.8" thickBot="1">
      <c r="A3" s="10" t="s">
        <v>56</v>
      </c>
      <c r="B3" s="11" t="s">
        <v>57</v>
      </c>
      <c r="C3" s="12"/>
      <c r="D3" s="12"/>
      <c r="E3" s="13"/>
    </row>
    <row r="4" spans="1:5" ht="13.8" thickBot="1">
      <c r="A4" s="14" t="s">
        <v>53</v>
      </c>
      <c r="B4" s="15">
        <v>50113300</v>
      </c>
      <c r="C4" s="15">
        <v>50115300</v>
      </c>
      <c r="D4" s="15">
        <v>50490360</v>
      </c>
      <c r="E4" s="16" t="s">
        <v>55</v>
      </c>
    </row>
    <row r="5" spans="1:5" ht="13.8" thickBot="1">
      <c r="A5" s="17" t="s">
        <v>5</v>
      </c>
      <c r="B5" s="18">
        <v>-272599.8</v>
      </c>
      <c r="C5" s="18"/>
      <c r="D5" s="18"/>
      <c r="E5" s="19">
        <v>-272599.8</v>
      </c>
    </row>
    <row r="6" spans="1:5" ht="13.8" thickBot="1">
      <c r="A6" s="20" t="s">
        <v>4</v>
      </c>
      <c r="B6" s="21">
        <v>-272599.8</v>
      </c>
      <c r="C6" s="21"/>
      <c r="D6" s="21"/>
      <c r="E6" s="22">
        <v>-272599.8</v>
      </c>
    </row>
    <row r="7" spans="1:5" ht="13.8" thickBot="1">
      <c r="A7" s="17" t="s">
        <v>7</v>
      </c>
      <c r="B7" s="18">
        <v>227000.63</v>
      </c>
      <c r="C7" s="18"/>
      <c r="D7" s="18"/>
      <c r="E7" s="19">
        <v>227000.63</v>
      </c>
    </row>
    <row r="8" spans="1:5">
      <c r="A8" s="23" t="s">
        <v>6</v>
      </c>
      <c r="B8" s="24">
        <v>-754.86</v>
      </c>
      <c r="C8" s="24"/>
      <c r="D8" s="24"/>
      <c r="E8" s="25">
        <v>-754.86</v>
      </c>
    </row>
    <row r="9" spans="1:5">
      <c r="A9" s="26" t="s">
        <v>14</v>
      </c>
      <c r="B9" s="27">
        <v>-342426.7</v>
      </c>
      <c r="C9" s="27"/>
      <c r="D9" s="27"/>
      <c r="E9" s="28">
        <v>-342426.7</v>
      </c>
    </row>
    <row r="10" spans="1:5">
      <c r="A10" s="26" t="s">
        <v>15</v>
      </c>
      <c r="B10" s="27">
        <v>615026.5</v>
      </c>
      <c r="C10" s="27"/>
      <c r="D10" s="27"/>
      <c r="E10" s="28">
        <v>615026.5</v>
      </c>
    </row>
    <row r="11" spans="1:5" ht="13.8" thickBot="1">
      <c r="A11" s="29" t="s">
        <v>17</v>
      </c>
      <c r="B11" s="30">
        <v>-44844.310000000005</v>
      </c>
      <c r="C11" s="30"/>
      <c r="D11" s="30"/>
      <c r="E11" s="31">
        <v>-44844.310000000005</v>
      </c>
    </row>
    <row r="12" spans="1:5" ht="13.8" thickBot="1">
      <c r="A12" s="17" t="s">
        <v>37</v>
      </c>
      <c r="B12" s="18"/>
      <c r="C12" s="18">
        <v>-498113.99</v>
      </c>
      <c r="D12" s="18"/>
      <c r="E12" s="19">
        <v>-498113.99</v>
      </c>
    </row>
    <row r="13" spans="1:5" ht="13.8" thickBot="1">
      <c r="A13" s="20" t="s">
        <v>36</v>
      </c>
      <c r="B13" s="21"/>
      <c r="C13" s="21">
        <v>-498113.99</v>
      </c>
      <c r="D13" s="21"/>
      <c r="E13" s="22">
        <v>-498113.99</v>
      </c>
    </row>
    <row r="14" spans="1:5" ht="13.8" thickBot="1">
      <c r="A14" s="17" t="s">
        <v>35</v>
      </c>
      <c r="B14" s="18"/>
      <c r="C14" s="18">
        <v>-3529</v>
      </c>
      <c r="D14" s="18"/>
      <c r="E14" s="19">
        <v>-3529</v>
      </c>
    </row>
    <row r="15" spans="1:5" ht="13.8" thickBot="1">
      <c r="A15" s="20" t="s">
        <v>34</v>
      </c>
      <c r="B15" s="21"/>
      <c r="C15" s="21">
        <v>-3529</v>
      </c>
      <c r="D15" s="21"/>
      <c r="E15" s="22">
        <v>-3529</v>
      </c>
    </row>
    <row r="16" spans="1:5" ht="13.8" thickBot="1">
      <c r="A16" s="17" t="s">
        <v>26</v>
      </c>
      <c r="B16" s="18"/>
      <c r="C16" s="18">
        <v>-12507480.08</v>
      </c>
      <c r="D16" s="18"/>
      <c r="E16" s="19">
        <v>-12507480.08</v>
      </c>
    </row>
    <row r="17" spans="1:5">
      <c r="A17" s="23" t="s">
        <v>25</v>
      </c>
      <c r="B17" s="24"/>
      <c r="C17" s="24">
        <v>-2032683.94</v>
      </c>
      <c r="D17" s="24"/>
      <c r="E17" s="25">
        <v>-2032683.94</v>
      </c>
    </row>
    <row r="18" spans="1:5">
      <c r="A18" s="26" t="s">
        <v>27</v>
      </c>
      <c r="B18" s="27"/>
      <c r="C18" s="27">
        <v>-1787626.49</v>
      </c>
      <c r="D18" s="27"/>
      <c r="E18" s="28">
        <v>-1787626.49</v>
      </c>
    </row>
    <row r="19" spans="1:5">
      <c r="A19" s="26" t="s">
        <v>28</v>
      </c>
      <c r="B19" s="27"/>
      <c r="C19" s="27">
        <v>-8418019.4900000002</v>
      </c>
      <c r="D19" s="27"/>
      <c r="E19" s="28">
        <v>-8418019.4900000002</v>
      </c>
    </row>
    <row r="20" spans="1:5" ht="13.8" thickBot="1">
      <c r="A20" s="29" t="s">
        <v>29</v>
      </c>
      <c r="B20" s="30"/>
      <c r="C20" s="30">
        <v>-269150.15999999997</v>
      </c>
      <c r="D20" s="30"/>
      <c r="E20" s="31">
        <v>-269150.15999999997</v>
      </c>
    </row>
    <row r="21" spans="1:5" ht="13.8" thickBot="1">
      <c r="A21" s="17" t="s">
        <v>39</v>
      </c>
      <c r="B21" s="18"/>
      <c r="C21" s="18">
        <v>-11465.5</v>
      </c>
      <c r="D21" s="18"/>
      <c r="E21" s="19">
        <v>-11465.5</v>
      </c>
    </row>
    <row r="22" spans="1:5" ht="13.8" thickBot="1">
      <c r="A22" s="20" t="s">
        <v>38</v>
      </c>
      <c r="B22" s="21"/>
      <c r="C22" s="21">
        <v>-11465.5</v>
      </c>
      <c r="D22" s="21"/>
      <c r="E22" s="22">
        <v>-11465.5</v>
      </c>
    </row>
    <row r="23" spans="1:5" ht="13.8" thickBot="1">
      <c r="A23" s="17" t="s">
        <v>44</v>
      </c>
      <c r="B23" s="18"/>
      <c r="C23" s="18"/>
      <c r="D23" s="18">
        <v>-991.74</v>
      </c>
      <c r="E23" s="19">
        <v>-991.74</v>
      </c>
    </row>
    <row r="24" spans="1:5">
      <c r="A24" s="23" t="s">
        <v>43</v>
      </c>
      <c r="B24" s="24"/>
      <c r="C24" s="24"/>
      <c r="D24" s="24">
        <v>-165.29</v>
      </c>
      <c r="E24" s="25">
        <v>-165.29</v>
      </c>
    </row>
    <row r="25" spans="1:5" ht="13.8" thickBot="1">
      <c r="A25" s="29" t="s">
        <v>45</v>
      </c>
      <c r="B25" s="30"/>
      <c r="C25" s="30"/>
      <c r="D25" s="30">
        <v>-826.45</v>
      </c>
      <c r="E25" s="31">
        <v>-826.45</v>
      </c>
    </row>
    <row r="26" spans="1:5" ht="13.8" thickBot="1">
      <c r="A26" s="17" t="s">
        <v>41</v>
      </c>
      <c r="B26" s="18"/>
      <c r="C26" s="18">
        <v>-577259.58000000007</v>
      </c>
      <c r="D26" s="18"/>
      <c r="E26" s="19">
        <v>-577259.58000000007</v>
      </c>
    </row>
    <row r="27" spans="1:5" ht="13.8" thickBot="1">
      <c r="A27" s="20" t="s">
        <v>40</v>
      </c>
      <c r="B27" s="21"/>
      <c r="C27" s="21">
        <v>-577259.58000000007</v>
      </c>
      <c r="D27" s="21"/>
      <c r="E27" s="22">
        <v>-577259.58000000007</v>
      </c>
    </row>
    <row r="28" spans="1:5" ht="13.8" thickBot="1">
      <c r="A28" s="17" t="s">
        <v>31</v>
      </c>
      <c r="B28" s="18"/>
      <c r="C28" s="18">
        <v>-963025.19000000018</v>
      </c>
      <c r="D28" s="18"/>
      <c r="E28" s="19">
        <v>-963025.19000000018</v>
      </c>
    </row>
    <row r="29" spans="1:5">
      <c r="A29" s="23" t="s">
        <v>30</v>
      </c>
      <c r="B29" s="24"/>
      <c r="C29" s="24">
        <v>-52003.31</v>
      </c>
      <c r="D29" s="24"/>
      <c r="E29" s="25">
        <v>-52003.31</v>
      </c>
    </row>
    <row r="30" spans="1:5">
      <c r="A30" s="26" t="s">
        <v>32</v>
      </c>
      <c r="B30" s="27"/>
      <c r="C30" s="27">
        <v>-607660.8600000001</v>
      </c>
      <c r="D30" s="27"/>
      <c r="E30" s="28">
        <v>-607660.8600000001</v>
      </c>
    </row>
    <row r="31" spans="1:5" ht="13.8" thickBot="1">
      <c r="A31" s="29" t="s">
        <v>33</v>
      </c>
      <c r="B31" s="30"/>
      <c r="C31" s="30">
        <v>-303361.02</v>
      </c>
      <c r="D31" s="30"/>
      <c r="E31" s="31">
        <v>-303361.02</v>
      </c>
    </row>
    <row r="32" spans="1:5" ht="13.8" thickBot="1">
      <c r="A32" s="17" t="s">
        <v>23</v>
      </c>
      <c r="B32" s="18">
        <v>-964697.8</v>
      </c>
      <c r="C32" s="18"/>
      <c r="D32" s="18">
        <v>-623</v>
      </c>
      <c r="E32" s="19">
        <v>-965320.8</v>
      </c>
    </row>
    <row r="33" spans="1:5">
      <c r="A33" s="23" t="s">
        <v>22</v>
      </c>
      <c r="B33" s="24">
        <v>-964697.8</v>
      </c>
      <c r="C33" s="24"/>
      <c r="D33" s="24"/>
      <c r="E33" s="25">
        <v>-964697.8</v>
      </c>
    </row>
    <row r="34" spans="1:5" ht="13.8" thickBot="1">
      <c r="A34" s="29" t="s">
        <v>51</v>
      </c>
      <c r="B34" s="30"/>
      <c r="C34" s="30"/>
      <c r="D34" s="30">
        <v>-623</v>
      </c>
      <c r="E34" s="31">
        <v>-623</v>
      </c>
    </row>
    <row r="35" spans="1:5" ht="13.8" thickBot="1">
      <c r="A35" s="17" t="s">
        <v>9</v>
      </c>
      <c r="B35" s="18">
        <v>-1207.8699999999999</v>
      </c>
      <c r="C35" s="18"/>
      <c r="D35" s="18">
        <v>-132403.23000000001</v>
      </c>
      <c r="E35" s="19">
        <v>-133611.1</v>
      </c>
    </row>
    <row r="36" spans="1:5">
      <c r="A36" s="23" t="s">
        <v>42</v>
      </c>
      <c r="B36" s="24"/>
      <c r="C36" s="24"/>
      <c r="D36" s="24">
        <v>-132403.23000000001</v>
      </c>
      <c r="E36" s="25">
        <v>-132403.23000000001</v>
      </c>
    </row>
    <row r="37" spans="1:5" ht="13.8" thickBot="1">
      <c r="A37" s="29" t="s">
        <v>8</v>
      </c>
      <c r="B37" s="30">
        <v>-1207.8699999999999</v>
      </c>
      <c r="C37" s="30"/>
      <c r="D37" s="30"/>
      <c r="E37" s="31">
        <v>-1207.8699999999999</v>
      </c>
    </row>
    <row r="38" spans="1:5" ht="13.8" thickBot="1">
      <c r="A38" s="17" t="s">
        <v>11</v>
      </c>
      <c r="B38" s="18">
        <v>-986505.67</v>
      </c>
      <c r="C38" s="18"/>
      <c r="D38" s="18">
        <v>-173690.6</v>
      </c>
      <c r="E38" s="19">
        <v>-1160196.27</v>
      </c>
    </row>
    <row r="39" spans="1:5">
      <c r="A39" s="23" t="s">
        <v>46</v>
      </c>
      <c r="B39" s="24"/>
      <c r="C39" s="24"/>
      <c r="D39" s="24">
        <v>-1963.93</v>
      </c>
      <c r="E39" s="25">
        <v>-1963.93</v>
      </c>
    </row>
    <row r="40" spans="1:5">
      <c r="A40" s="26" t="s">
        <v>10</v>
      </c>
      <c r="B40" s="27">
        <v>-890236.51</v>
      </c>
      <c r="C40" s="27"/>
      <c r="D40" s="27"/>
      <c r="E40" s="28">
        <v>-890236.51</v>
      </c>
    </row>
    <row r="41" spans="1:5">
      <c r="A41" s="26" t="s">
        <v>12</v>
      </c>
      <c r="B41" s="27">
        <v>-17673.3</v>
      </c>
      <c r="C41" s="27"/>
      <c r="D41" s="27">
        <v>-114000</v>
      </c>
      <c r="E41" s="28">
        <v>-131673.29999999999</v>
      </c>
    </row>
    <row r="42" spans="1:5">
      <c r="A42" s="26" t="s">
        <v>13</v>
      </c>
      <c r="B42" s="27">
        <v>-58092.149999999994</v>
      </c>
      <c r="C42" s="27"/>
      <c r="D42" s="27"/>
      <c r="E42" s="28">
        <v>-58092.149999999994</v>
      </c>
    </row>
    <row r="43" spans="1:5">
      <c r="A43" s="26" t="s">
        <v>47</v>
      </c>
      <c r="B43" s="27"/>
      <c r="C43" s="27"/>
      <c r="D43" s="27">
        <v>-2585.1</v>
      </c>
      <c r="E43" s="28">
        <v>-2585.1</v>
      </c>
    </row>
    <row r="44" spans="1:5">
      <c r="A44" s="26" t="s">
        <v>48</v>
      </c>
      <c r="B44" s="27"/>
      <c r="C44" s="27"/>
      <c r="D44" s="27">
        <v>-55141.57</v>
      </c>
      <c r="E44" s="28">
        <v>-55141.57</v>
      </c>
    </row>
    <row r="45" spans="1:5" ht="13.8" thickBot="1">
      <c r="A45" s="29" t="s">
        <v>16</v>
      </c>
      <c r="B45" s="27">
        <v>-20503.710000000003</v>
      </c>
      <c r="C45" s="27"/>
      <c r="D45" s="27"/>
      <c r="E45" s="28">
        <v>-20503.710000000003</v>
      </c>
    </row>
    <row r="46" spans="1:5" ht="13.8" thickBot="1">
      <c r="A46" s="17" t="s">
        <v>21</v>
      </c>
      <c r="B46" s="32">
        <v>-1387956.9</v>
      </c>
      <c r="C46" s="32"/>
      <c r="D46" s="32">
        <v>-2408910</v>
      </c>
      <c r="E46" s="33">
        <v>-3796866.9</v>
      </c>
    </row>
    <row r="47" spans="1:5">
      <c r="A47" s="23" t="s">
        <v>20</v>
      </c>
      <c r="B47" s="27">
        <v>-1387956.9</v>
      </c>
      <c r="C47" s="27"/>
      <c r="D47" s="27"/>
      <c r="E47" s="28">
        <v>-1387956.9</v>
      </c>
    </row>
    <row r="48" spans="1:5" ht="13.8" thickBot="1">
      <c r="A48" s="29" t="s">
        <v>50</v>
      </c>
      <c r="B48" s="30"/>
      <c r="C48" s="30"/>
      <c r="D48" s="30">
        <v>-2408910</v>
      </c>
      <c r="E48" s="31">
        <v>-2408910</v>
      </c>
    </row>
    <row r="49" spans="1:6" ht="13.8" thickBot="1">
      <c r="A49" s="17" t="s">
        <v>19</v>
      </c>
      <c r="B49" s="18">
        <v>-14092.050000000001</v>
      </c>
      <c r="C49" s="18"/>
      <c r="D49" s="18">
        <v>-14595.12</v>
      </c>
      <c r="E49" s="19">
        <v>-28687.170000000002</v>
      </c>
    </row>
    <row r="50" spans="1:6">
      <c r="A50" s="23" t="s">
        <v>18</v>
      </c>
      <c r="B50" s="24">
        <v>-14092.050000000001</v>
      </c>
      <c r="C50" s="24"/>
      <c r="D50" s="24"/>
      <c r="E50" s="25">
        <v>-14092.050000000001</v>
      </c>
    </row>
    <row r="51" spans="1:6" ht="13.8" thickBot="1">
      <c r="A51" s="29" t="s">
        <v>49</v>
      </c>
      <c r="B51" s="30"/>
      <c r="C51" s="30"/>
      <c r="D51" s="30">
        <v>-14595.12</v>
      </c>
      <c r="E51" s="31">
        <v>-14595.12</v>
      </c>
    </row>
    <row r="52" spans="1:6" ht="13.8" thickBot="1">
      <c r="A52" s="17" t="s">
        <v>54</v>
      </c>
      <c r="B52" s="18">
        <v>-2847520.57</v>
      </c>
      <c r="C52" s="18"/>
      <c r="D52" s="18"/>
      <c r="E52" s="19">
        <v>-2847520.57</v>
      </c>
    </row>
    <row r="53" spans="1:6">
      <c r="A53" s="23" t="s">
        <v>3</v>
      </c>
      <c r="B53" s="24">
        <v>-4878183.42</v>
      </c>
      <c r="C53" s="24"/>
      <c r="D53" s="24"/>
      <c r="E53" s="25">
        <v>-4878183.42</v>
      </c>
      <c r="F53" s="34" t="s">
        <v>61</v>
      </c>
    </row>
    <row r="54" spans="1:6" ht="13.8" thickBot="1">
      <c r="A54" s="29" t="s">
        <v>24</v>
      </c>
      <c r="B54" s="30">
        <v>2030662.85</v>
      </c>
      <c r="C54" s="30"/>
      <c r="D54" s="30"/>
      <c r="E54" s="31">
        <v>2030662.85</v>
      </c>
      <c r="F54" s="34" t="s">
        <v>60</v>
      </c>
    </row>
    <row r="55" spans="1:6" ht="13.8" thickBot="1">
      <c r="A55" s="35" t="s">
        <v>55</v>
      </c>
      <c r="B55" s="36">
        <v>-6247580.0299999993</v>
      </c>
      <c r="C55" s="36">
        <v>-14560873.34</v>
      </c>
      <c r="D55" s="36">
        <v>-2731213.69</v>
      </c>
      <c r="E55" s="37">
        <v>-23539667.060000002</v>
      </c>
    </row>
    <row r="57" spans="1:6">
      <c r="A57" s="5" t="s">
        <v>63</v>
      </c>
    </row>
    <row r="58" spans="1:6">
      <c r="A58" s="5" t="s">
        <v>62</v>
      </c>
    </row>
  </sheetData>
  <pageMargins left="0.7" right="0.7" top="0.78740157499999996" bottom="0.78740157499999996" header="0.3" footer="0.3"/>
  <pageSetup paperSize="9" scale="90"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D84"/>
  <sheetViews>
    <sheetView workbookViewId="0">
      <selection sqref="A1:D83"/>
    </sheetView>
  </sheetViews>
  <sheetFormatPr defaultColWidth="8.88671875" defaultRowHeight="12.75" customHeight="1"/>
  <cols>
    <col min="1" max="1" width="19.6640625" style="1" bestFit="1" customWidth="1"/>
    <col min="2" max="2" width="29.5546875" style="1" bestFit="1" customWidth="1"/>
    <col min="3" max="3" width="11.5546875" style="2" bestFit="1" customWidth="1"/>
    <col min="4" max="4" width="7.88671875" style="1" bestFit="1" customWidth="1"/>
    <col min="5" max="16384" width="8.88671875" style="1"/>
  </cols>
  <sheetData>
    <row r="1" spans="1:4" ht="12.75" customHeight="1">
      <c r="A1" s="1" t="s">
        <v>0</v>
      </c>
      <c r="B1" s="1" t="s">
        <v>2</v>
      </c>
      <c r="C1" s="2" t="s">
        <v>1</v>
      </c>
      <c r="D1" s="1" t="s">
        <v>52</v>
      </c>
    </row>
    <row r="2" spans="1:4" ht="12.75" customHeight="1">
      <c r="A2" s="1" t="s">
        <v>3</v>
      </c>
      <c r="C2" s="2">
        <v>-4878183.42</v>
      </c>
      <c r="D2" s="1">
        <v>50113300</v>
      </c>
    </row>
    <row r="3" spans="1:4" ht="12.75" customHeight="1">
      <c r="A3" s="1" t="s">
        <v>4</v>
      </c>
      <c r="B3" s="1" t="s">
        <v>5</v>
      </c>
      <c r="C3" s="3">
        <v>-24781.8</v>
      </c>
      <c r="D3" s="1">
        <v>50113300</v>
      </c>
    </row>
    <row r="4" spans="1:4" ht="12.75" customHeight="1">
      <c r="A4" s="1" t="s">
        <v>4</v>
      </c>
      <c r="B4" s="1" t="s">
        <v>5</v>
      </c>
      <c r="C4" s="3">
        <v>-247818</v>
      </c>
      <c r="D4" s="1">
        <v>50113300</v>
      </c>
    </row>
    <row r="5" spans="1:4" ht="12.75" customHeight="1">
      <c r="A5" s="1" t="s">
        <v>6</v>
      </c>
      <c r="B5" s="1" t="s">
        <v>7</v>
      </c>
      <c r="C5" s="3">
        <v>-68.62</v>
      </c>
      <c r="D5" s="1">
        <v>50113300</v>
      </c>
    </row>
    <row r="6" spans="1:4" ht="12.75" customHeight="1">
      <c r="A6" s="1" t="s">
        <v>6</v>
      </c>
      <c r="B6" s="1" t="s">
        <v>7</v>
      </c>
      <c r="C6" s="3">
        <v>-686.24</v>
      </c>
      <c r="D6" s="1">
        <v>50113300</v>
      </c>
    </row>
    <row r="7" spans="1:4" ht="12.75" customHeight="1">
      <c r="A7" s="1" t="s">
        <v>42</v>
      </c>
      <c r="B7" s="1" t="s">
        <v>9</v>
      </c>
      <c r="C7" s="3">
        <v>-132403.23000000001</v>
      </c>
      <c r="D7" s="1">
        <v>50490360</v>
      </c>
    </row>
    <row r="8" spans="1:4" ht="12.75" customHeight="1">
      <c r="A8" s="1" t="s">
        <v>8</v>
      </c>
      <c r="B8" s="1" t="s">
        <v>9</v>
      </c>
      <c r="C8" s="3">
        <v>-1098.06</v>
      </c>
      <c r="D8" s="1">
        <v>50113300</v>
      </c>
    </row>
    <row r="9" spans="1:4" ht="12.75" customHeight="1">
      <c r="A9" s="1" t="s">
        <v>8</v>
      </c>
      <c r="B9" s="1" t="s">
        <v>9</v>
      </c>
      <c r="C9" s="3">
        <v>-109.81</v>
      </c>
      <c r="D9" s="1">
        <v>50113300</v>
      </c>
    </row>
    <row r="10" spans="1:4" ht="12.75" customHeight="1">
      <c r="A10" s="1" t="s">
        <v>43</v>
      </c>
      <c r="B10" s="1" t="s">
        <v>44</v>
      </c>
      <c r="C10" s="3">
        <v>-165.29</v>
      </c>
      <c r="D10" s="1">
        <v>50490360</v>
      </c>
    </row>
    <row r="11" spans="1:4" ht="12.75" customHeight="1">
      <c r="A11" s="1" t="s">
        <v>45</v>
      </c>
      <c r="B11" s="1" t="s">
        <v>44</v>
      </c>
      <c r="C11" s="3">
        <v>-826.45</v>
      </c>
      <c r="D11" s="1">
        <v>50490360</v>
      </c>
    </row>
    <row r="12" spans="1:4" ht="12.75" customHeight="1">
      <c r="A12" s="1" t="s">
        <v>46</v>
      </c>
      <c r="B12" s="1" t="s">
        <v>11</v>
      </c>
      <c r="C12" s="3">
        <v>-6.77</v>
      </c>
      <c r="D12" s="1">
        <v>50490360</v>
      </c>
    </row>
    <row r="13" spans="1:4" ht="12.75" customHeight="1">
      <c r="A13" s="1" t="s">
        <v>46</v>
      </c>
      <c r="B13" s="1" t="s">
        <v>11</v>
      </c>
      <c r="C13" s="3">
        <v>-1957.16</v>
      </c>
      <c r="D13" s="1">
        <v>50490360</v>
      </c>
    </row>
    <row r="14" spans="1:4" ht="12.75" customHeight="1">
      <c r="A14" s="1" t="s">
        <v>10</v>
      </c>
      <c r="B14" s="1" t="s">
        <v>11</v>
      </c>
      <c r="C14" s="3">
        <v>-809305.92</v>
      </c>
      <c r="D14" s="1">
        <v>50113300</v>
      </c>
    </row>
    <row r="15" spans="1:4" ht="12.75" customHeight="1">
      <c r="A15" s="1" t="s">
        <v>10</v>
      </c>
      <c r="B15" s="1" t="s">
        <v>11</v>
      </c>
      <c r="C15" s="3">
        <v>-80930.59</v>
      </c>
      <c r="D15" s="1">
        <v>50113300</v>
      </c>
    </row>
    <row r="16" spans="1:4" ht="12.75" customHeight="1">
      <c r="A16" s="1" t="s">
        <v>12</v>
      </c>
      <c r="B16" s="1" t="s">
        <v>11</v>
      </c>
      <c r="C16" s="3">
        <v>-666.38</v>
      </c>
      <c r="D16" s="1">
        <v>50113300</v>
      </c>
    </row>
    <row r="17" spans="1:4" ht="12.75" customHeight="1">
      <c r="A17" s="1" t="s">
        <v>12</v>
      </c>
      <c r="B17" s="1" t="s">
        <v>11</v>
      </c>
      <c r="C17" s="3">
        <v>-139.94</v>
      </c>
      <c r="D17" s="1">
        <v>50113300</v>
      </c>
    </row>
    <row r="18" spans="1:4" ht="12.75" customHeight="1">
      <c r="A18" s="1" t="s">
        <v>12</v>
      </c>
      <c r="B18" s="1" t="s">
        <v>11</v>
      </c>
      <c r="C18" s="3">
        <v>-1533.36</v>
      </c>
      <c r="D18" s="1">
        <v>50113300</v>
      </c>
    </row>
    <row r="19" spans="1:4" ht="12.75" customHeight="1">
      <c r="A19" s="1" t="s">
        <v>12</v>
      </c>
      <c r="B19" s="1" t="s">
        <v>11</v>
      </c>
      <c r="C19" s="3">
        <v>-15333.62</v>
      </c>
      <c r="D19" s="1">
        <v>50113300</v>
      </c>
    </row>
    <row r="20" spans="1:4" ht="12.75" customHeight="1">
      <c r="A20" s="1" t="s">
        <v>12</v>
      </c>
      <c r="B20" s="1" t="s">
        <v>11</v>
      </c>
      <c r="C20" s="3">
        <v>-312.52999999999997</v>
      </c>
      <c r="D20" s="1">
        <v>50490360</v>
      </c>
    </row>
    <row r="21" spans="1:4" ht="12.75" customHeight="1">
      <c r="A21" s="1" t="s">
        <v>12</v>
      </c>
      <c r="B21" s="1" t="s">
        <v>11</v>
      </c>
      <c r="C21" s="3">
        <v>-113687.47</v>
      </c>
      <c r="D21" s="1">
        <v>50490360</v>
      </c>
    </row>
    <row r="22" spans="1:4" ht="12.75" customHeight="1">
      <c r="A22" s="1" t="s">
        <v>13</v>
      </c>
      <c r="B22" s="1" t="s">
        <v>11</v>
      </c>
      <c r="C22" s="3">
        <v>-2623.56</v>
      </c>
      <c r="D22" s="1">
        <v>50113300</v>
      </c>
    </row>
    <row r="23" spans="1:4" ht="12.75" customHeight="1">
      <c r="A23" s="1" t="s">
        <v>13</v>
      </c>
      <c r="B23" s="1" t="s">
        <v>11</v>
      </c>
      <c r="C23" s="3">
        <v>-3436.39</v>
      </c>
      <c r="D23" s="1">
        <v>50113300</v>
      </c>
    </row>
    <row r="24" spans="1:4" ht="12.75" customHeight="1">
      <c r="A24" s="1" t="s">
        <v>13</v>
      </c>
      <c r="B24" s="1" t="s">
        <v>11</v>
      </c>
      <c r="C24" s="3">
        <v>-147.07</v>
      </c>
      <c r="D24" s="1">
        <v>50113300</v>
      </c>
    </row>
    <row r="25" spans="1:4" ht="12.75" customHeight="1">
      <c r="A25" s="1" t="s">
        <v>13</v>
      </c>
      <c r="B25" s="1" t="s">
        <v>11</v>
      </c>
      <c r="C25" s="3">
        <v>-34363.870000000003</v>
      </c>
      <c r="D25" s="1">
        <v>50113300</v>
      </c>
    </row>
    <row r="26" spans="1:4" ht="12.75" customHeight="1">
      <c r="A26" s="1" t="s">
        <v>13</v>
      </c>
      <c r="B26" s="1" t="s">
        <v>11</v>
      </c>
      <c r="C26" s="3">
        <v>-30.88</v>
      </c>
      <c r="D26" s="1">
        <v>50113300</v>
      </c>
    </row>
    <row r="27" spans="1:4" ht="12.75" customHeight="1">
      <c r="A27" s="1" t="s">
        <v>13</v>
      </c>
      <c r="B27" s="1" t="s">
        <v>11</v>
      </c>
      <c r="C27" s="3">
        <v>-17490.38</v>
      </c>
      <c r="D27" s="1">
        <v>50113300</v>
      </c>
    </row>
    <row r="28" spans="1:4" ht="12.75" customHeight="1">
      <c r="A28" s="1" t="s">
        <v>47</v>
      </c>
      <c r="B28" s="1" t="s">
        <v>11</v>
      </c>
      <c r="C28" s="3">
        <v>-2417.7399999999998</v>
      </c>
      <c r="D28" s="1">
        <v>50490360</v>
      </c>
    </row>
    <row r="29" spans="1:4" ht="12.75" customHeight="1">
      <c r="A29" s="1" t="s">
        <v>47</v>
      </c>
      <c r="B29" s="1" t="s">
        <v>11</v>
      </c>
      <c r="C29" s="3">
        <v>-167.36</v>
      </c>
      <c r="D29" s="1">
        <v>50490360</v>
      </c>
    </row>
    <row r="30" spans="1:4" ht="12.75" customHeight="1">
      <c r="A30" s="1" t="s">
        <v>14</v>
      </c>
      <c r="B30" s="1" t="s">
        <v>7</v>
      </c>
      <c r="C30" s="3">
        <v>-31129.7</v>
      </c>
      <c r="D30" s="1">
        <v>50113300</v>
      </c>
    </row>
    <row r="31" spans="1:4" ht="12.75" customHeight="1">
      <c r="A31" s="1" t="s">
        <v>14</v>
      </c>
      <c r="B31" s="1" t="s">
        <v>7</v>
      </c>
      <c r="C31" s="3">
        <v>-311297</v>
      </c>
      <c r="D31" s="1">
        <v>50113300</v>
      </c>
    </row>
    <row r="32" spans="1:4" ht="12.75" customHeight="1">
      <c r="A32" s="1" t="s">
        <v>48</v>
      </c>
      <c r="B32" s="1" t="s">
        <v>11</v>
      </c>
      <c r="C32" s="3">
        <v>-54025.07</v>
      </c>
      <c r="D32" s="1">
        <v>50490360</v>
      </c>
    </row>
    <row r="33" spans="1:4" ht="12.75" customHeight="1">
      <c r="A33" s="1" t="s">
        <v>48</v>
      </c>
      <c r="B33" s="1" t="s">
        <v>11</v>
      </c>
      <c r="C33" s="3">
        <v>-638.37</v>
      </c>
      <c r="D33" s="1">
        <v>50490360</v>
      </c>
    </row>
    <row r="34" spans="1:4" ht="12.75" customHeight="1">
      <c r="A34" s="1" t="s">
        <v>48</v>
      </c>
      <c r="B34" s="1" t="s">
        <v>11</v>
      </c>
      <c r="C34" s="3">
        <v>-478.13</v>
      </c>
      <c r="D34" s="1">
        <v>50490360</v>
      </c>
    </row>
    <row r="35" spans="1:4" ht="12.75" customHeight="1">
      <c r="A35" s="1" t="s">
        <v>15</v>
      </c>
      <c r="B35" s="1" t="s">
        <v>7</v>
      </c>
      <c r="C35" s="3">
        <v>55911.5</v>
      </c>
      <c r="D35" s="1">
        <v>50113300</v>
      </c>
    </row>
    <row r="36" spans="1:4" ht="12.75" customHeight="1">
      <c r="A36" s="1" t="s">
        <v>15</v>
      </c>
      <c r="B36" s="1" t="s">
        <v>7</v>
      </c>
      <c r="C36" s="3">
        <v>559115</v>
      </c>
      <c r="D36" s="1">
        <v>50113300</v>
      </c>
    </row>
    <row r="37" spans="1:4" ht="12.75" customHeight="1">
      <c r="A37" s="1" t="s">
        <v>16</v>
      </c>
      <c r="B37" s="1" t="s">
        <v>11</v>
      </c>
      <c r="C37" s="3">
        <v>-22.86</v>
      </c>
      <c r="D37" s="1">
        <v>50113300</v>
      </c>
    </row>
    <row r="38" spans="1:4" ht="12.75" customHeight="1">
      <c r="A38" s="1" t="s">
        <v>16</v>
      </c>
      <c r="B38" s="1" t="s">
        <v>11</v>
      </c>
      <c r="C38" s="3">
        <v>-1858.27</v>
      </c>
      <c r="D38" s="1">
        <v>50113300</v>
      </c>
    </row>
    <row r="39" spans="1:4" ht="12.75" customHeight="1">
      <c r="A39" s="1" t="s">
        <v>16</v>
      </c>
      <c r="B39" s="1" t="s">
        <v>11</v>
      </c>
      <c r="C39" s="3">
        <v>-30.52</v>
      </c>
      <c r="D39" s="1">
        <v>50113300</v>
      </c>
    </row>
    <row r="40" spans="1:4" ht="12.75" customHeight="1">
      <c r="A40" s="1" t="s">
        <v>16</v>
      </c>
      <c r="B40" s="1" t="s">
        <v>11</v>
      </c>
      <c r="C40" s="3">
        <v>-18582.68</v>
      </c>
      <c r="D40" s="1">
        <v>50113300</v>
      </c>
    </row>
    <row r="41" spans="1:4" ht="12.75" customHeight="1">
      <c r="A41" s="1" t="s">
        <v>16</v>
      </c>
      <c r="B41" s="1" t="s">
        <v>11</v>
      </c>
      <c r="C41" s="3">
        <v>-4.58</v>
      </c>
      <c r="D41" s="1">
        <v>50113300</v>
      </c>
    </row>
    <row r="42" spans="1:4" ht="12.75" customHeight="1">
      <c r="A42" s="1" t="s">
        <v>16</v>
      </c>
      <c r="B42" s="1" t="s">
        <v>11</v>
      </c>
      <c r="C42" s="3">
        <v>-4.8</v>
      </c>
      <c r="D42" s="1">
        <v>50113300</v>
      </c>
    </row>
    <row r="43" spans="1:4" ht="12.75" customHeight="1">
      <c r="A43" s="1" t="s">
        <v>17</v>
      </c>
      <c r="B43" s="1" t="s">
        <v>7</v>
      </c>
      <c r="C43" s="3">
        <v>-40767.550000000003</v>
      </c>
      <c r="D43" s="1">
        <v>50113300</v>
      </c>
    </row>
    <row r="44" spans="1:4" ht="12.75" customHeight="1">
      <c r="A44" s="1" t="s">
        <v>17</v>
      </c>
      <c r="B44" s="1" t="s">
        <v>7</v>
      </c>
      <c r="C44" s="3">
        <v>-4076.76</v>
      </c>
      <c r="D44" s="1">
        <v>50113300</v>
      </c>
    </row>
    <row r="45" spans="1:4" ht="12.75" customHeight="1">
      <c r="A45" s="1" t="s">
        <v>18</v>
      </c>
      <c r="B45" s="1" t="s">
        <v>19</v>
      </c>
      <c r="C45" s="3">
        <v>-12810.95</v>
      </c>
      <c r="D45" s="1">
        <v>50113300</v>
      </c>
    </row>
    <row r="46" spans="1:4" ht="12.75" customHeight="1">
      <c r="A46" s="1" t="s">
        <v>18</v>
      </c>
      <c r="B46" s="1" t="s">
        <v>19</v>
      </c>
      <c r="C46" s="3">
        <v>-1281.0999999999999</v>
      </c>
      <c r="D46" s="1">
        <v>50113300</v>
      </c>
    </row>
    <row r="47" spans="1:4" ht="12.75" customHeight="1">
      <c r="A47" s="1" t="s">
        <v>49</v>
      </c>
      <c r="B47" s="1" t="s">
        <v>19</v>
      </c>
      <c r="C47" s="3">
        <v>-14595.12</v>
      </c>
      <c r="D47" s="1">
        <v>50490360</v>
      </c>
    </row>
    <row r="48" spans="1:4" ht="12.75" customHeight="1">
      <c r="A48" s="1" t="s">
        <v>25</v>
      </c>
      <c r="B48" s="1" t="s">
        <v>26</v>
      </c>
      <c r="C48" s="3">
        <v>-265132.69</v>
      </c>
      <c r="D48" s="1">
        <v>50115300</v>
      </c>
    </row>
    <row r="49" spans="1:4" ht="12.75" customHeight="1">
      <c r="A49" s="1" t="s">
        <v>25</v>
      </c>
      <c r="B49" s="1" t="s">
        <v>26</v>
      </c>
      <c r="C49" s="3">
        <v>-1767551.25</v>
      </c>
      <c r="D49" s="1">
        <v>50115300</v>
      </c>
    </row>
    <row r="50" spans="1:4" ht="12.75" customHeight="1">
      <c r="A50" s="1" t="s">
        <v>27</v>
      </c>
      <c r="B50" s="1" t="s">
        <v>26</v>
      </c>
      <c r="C50" s="3">
        <v>-226306.58</v>
      </c>
      <c r="D50" s="1">
        <v>50115300</v>
      </c>
    </row>
    <row r="51" spans="1:4" ht="12.75" customHeight="1">
      <c r="A51" s="1" t="s">
        <v>27</v>
      </c>
      <c r="B51" s="1" t="s">
        <v>26</v>
      </c>
      <c r="C51" s="3">
        <v>-9130.56</v>
      </c>
      <c r="D51" s="1">
        <v>50115300</v>
      </c>
    </row>
    <row r="52" spans="1:4" ht="12.75" customHeight="1">
      <c r="A52" s="1" t="s">
        <v>27</v>
      </c>
      <c r="B52" s="1" t="s">
        <v>26</v>
      </c>
      <c r="C52" s="3">
        <v>-43478.85</v>
      </c>
      <c r="D52" s="1">
        <v>50115300</v>
      </c>
    </row>
    <row r="53" spans="1:4" ht="12.75" customHeight="1">
      <c r="A53" s="1" t="s">
        <v>27</v>
      </c>
      <c r="B53" s="1" t="s">
        <v>26</v>
      </c>
      <c r="C53" s="3">
        <v>-1508710.5</v>
      </c>
      <c r="D53" s="1">
        <v>50115300</v>
      </c>
    </row>
    <row r="54" spans="1:4" ht="12.75" customHeight="1">
      <c r="A54" s="1" t="s">
        <v>28</v>
      </c>
      <c r="B54" s="1" t="s">
        <v>26</v>
      </c>
      <c r="C54" s="3">
        <v>-7320016.9500000002</v>
      </c>
      <c r="D54" s="1">
        <v>50115300</v>
      </c>
    </row>
    <row r="55" spans="1:4" ht="12.75" customHeight="1">
      <c r="A55" s="1" t="s">
        <v>28</v>
      </c>
      <c r="B55" s="1" t="s">
        <v>26</v>
      </c>
      <c r="C55" s="3">
        <v>-1098002.54</v>
      </c>
      <c r="D55" s="1">
        <v>50115300</v>
      </c>
    </row>
    <row r="56" spans="1:4" ht="12.75" customHeight="1">
      <c r="A56" s="1" t="s">
        <v>29</v>
      </c>
      <c r="B56" s="1" t="s">
        <v>26</v>
      </c>
      <c r="C56" s="3">
        <v>-46712.01</v>
      </c>
      <c r="D56" s="1">
        <v>50115300</v>
      </c>
    </row>
    <row r="57" spans="1:4" ht="12.75" customHeight="1">
      <c r="A57" s="1" t="s">
        <v>29</v>
      </c>
      <c r="B57" s="1" t="s">
        <v>26</v>
      </c>
      <c r="C57" s="3">
        <v>-222438.15</v>
      </c>
      <c r="D57" s="1">
        <v>50115300</v>
      </c>
    </row>
    <row r="58" spans="1:4" ht="12.75" customHeight="1">
      <c r="A58" s="1" t="s">
        <v>30</v>
      </c>
      <c r="B58" s="1" t="s">
        <v>31</v>
      </c>
      <c r="C58" s="3">
        <v>-6783.04</v>
      </c>
      <c r="D58" s="1">
        <v>50115300</v>
      </c>
    </row>
    <row r="59" spans="1:4" ht="12.75" customHeight="1">
      <c r="A59" s="1" t="s">
        <v>30</v>
      </c>
      <c r="B59" s="1" t="s">
        <v>31</v>
      </c>
      <c r="C59" s="3">
        <v>-45220.27</v>
      </c>
      <c r="D59" s="1">
        <v>50115300</v>
      </c>
    </row>
    <row r="60" spans="1:4" ht="12.75" customHeight="1">
      <c r="A60" s="1" t="s">
        <v>32</v>
      </c>
      <c r="B60" s="1" t="s">
        <v>31</v>
      </c>
      <c r="C60" s="3">
        <v>-351876</v>
      </c>
      <c r="D60" s="1">
        <v>50115300</v>
      </c>
    </row>
    <row r="61" spans="1:4" ht="12.75" customHeight="1">
      <c r="A61" s="1" t="s">
        <v>32</v>
      </c>
      <c r="B61" s="1" t="s">
        <v>31</v>
      </c>
      <c r="C61" s="3">
        <v>-23724.9</v>
      </c>
      <c r="D61" s="1">
        <v>50115300</v>
      </c>
    </row>
    <row r="62" spans="1:4" ht="12.75" customHeight="1">
      <c r="A62" s="1" t="s">
        <v>32</v>
      </c>
      <c r="B62" s="1" t="s">
        <v>31</v>
      </c>
      <c r="C62" s="3">
        <v>-73893.960000000006</v>
      </c>
      <c r="D62" s="1">
        <v>50115300</v>
      </c>
    </row>
    <row r="63" spans="1:4" ht="12.75" customHeight="1">
      <c r="A63" s="1" t="s">
        <v>32</v>
      </c>
      <c r="B63" s="1" t="s">
        <v>31</v>
      </c>
      <c r="C63" s="3">
        <v>-158166</v>
      </c>
      <c r="D63" s="1">
        <v>50115300</v>
      </c>
    </row>
    <row r="64" spans="1:4" ht="12.75" customHeight="1">
      <c r="A64" s="1" t="s">
        <v>33</v>
      </c>
      <c r="B64" s="1" t="s">
        <v>31</v>
      </c>
      <c r="C64" s="3">
        <v>-39568.83</v>
      </c>
      <c r="D64" s="1">
        <v>50115300</v>
      </c>
    </row>
    <row r="65" spans="1:4" ht="12.75" customHeight="1">
      <c r="A65" s="1" t="s">
        <v>33</v>
      </c>
      <c r="B65" s="1" t="s">
        <v>31</v>
      </c>
      <c r="C65" s="3">
        <v>-263792.19</v>
      </c>
      <c r="D65" s="1">
        <v>50115300</v>
      </c>
    </row>
    <row r="66" spans="1:4" ht="12.75" customHeight="1">
      <c r="A66" s="1" t="s">
        <v>34</v>
      </c>
      <c r="B66" s="1" t="s">
        <v>35</v>
      </c>
      <c r="C66" s="3">
        <v>-460.35</v>
      </c>
      <c r="D66" s="1">
        <v>50115300</v>
      </c>
    </row>
    <row r="67" spans="1:4" ht="12.75" customHeight="1">
      <c r="A67" s="1" t="s">
        <v>34</v>
      </c>
      <c r="B67" s="1" t="s">
        <v>35</v>
      </c>
      <c r="C67" s="3">
        <v>0.35</v>
      </c>
      <c r="D67" s="1">
        <v>50115300</v>
      </c>
    </row>
    <row r="68" spans="1:4" ht="12.75" customHeight="1">
      <c r="A68" s="1" t="s">
        <v>34</v>
      </c>
      <c r="B68" s="1" t="s">
        <v>35</v>
      </c>
      <c r="C68" s="3">
        <v>-3069</v>
      </c>
      <c r="D68" s="1">
        <v>50115300</v>
      </c>
    </row>
    <row r="69" spans="1:4" ht="12.75" customHeight="1">
      <c r="A69" s="1" t="s">
        <v>36</v>
      </c>
      <c r="B69" s="1" t="s">
        <v>37</v>
      </c>
      <c r="C69" s="3">
        <v>-11607.4</v>
      </c>
      <c r="D69" s="1">
        <v>50115300</v>
      </c>
    </row>
    <row r="70" spans="1:4" ht="12.75" customHeight="1">
      <c r="A70" s="1" t="s">
        <v>36</v>
      </c>
      <c r="B70" s="1" t="s">
        <v>37</v>
      </c>
      <c r="C70" s="3">
        <v>-63139.44</v>
      </c>
      <c r="D70" s="1">
        <v>50115300</v>
      </c>
    </row>
    <row r="71" spans="1:4" ht="12.75" customHeight="1">
      <c r="A71" s="1" t="s">
        <v>36</v>
      </c>
      <c r="B71" s="1" t="s">
        <v>37</v>
      </c>
      <c r="C71" s="3">
        <v>-2437.5500000000002</v>
      </c>
      <c r="D71" s="1">
        <v>50115300</v>
      </c>
    </row>
    <row r="72" spans="1:4" ht="12.75" customHeight="1">
      <c r="A72" s="1" t="s">
        <v>36</v>
      </c>
      <c r="B72" s="1" t="s">
        <v>37</v>
      </c>
      <c r="C72" s="3">
        <v>-420929.6</v>
      </c>
      <c r="D72" s="1">
        <v>50115300</v>
      </c>
    </row>
    <row r="73" spans="1:4" ht="12.75" customHeight="1">
      <c r="A73" s="1" t="s">
        <v>38</v>
      </c>
      <c r="B73" s="1" t="s">
        <v>39</v>
      </c>
      <c r="C73" s="3">
        <v>-9970</v>
      </c>
      <c r="D73" s="1">
        <v>50115300</v>
      </c>
    </row>
    <row r="74" spans="1:4" ht="12.75" customHeight="1">
      <c r="A74" s="1" t="s">
        <v>38</v>
      </c>
      <c r="B74" s="1" t="s">
        <v>39</v>
      </c>
      <c r="C74" s="3">
        <v>-1495.5</v>
      </c>
      <c r="D74" s="1">
        <v>50115300</v>
      </c>
    </row>
    <row r="75" spans="1:4" ht="12.75" customHeight="1">
      <c r="A75" s="1" t="s">
        <v>40</v>
      </c>
      <c r="B75" s="1" t="s">
        <v>41</v>
      </c>
      <c r="C75" s="3">
        <v>-100185.55</v>
      </c>
      <c r="D75" s="1">
        <v>50115300</v>
      </c>
    </row>
    <row r="76" spans="1:4" ht="12.75" customHeight="1">
      <c r="A76" s="1" t="s">
        <v>40</v>
      </c>
      <c r="B76" s="1" t="s">
        <v>41</v>
      </c>
      <c r="C76" s="3">
        <v>-477074.03</v>
      </c>
      <c r="D76" s="1">
        <v>50115300</v>
      </c>
    </row>
    <row r="77" spans="1:4" ht="12.75" customHeight="1">
      <c r="A77" s="1" t="s">
        <v>20</v>
      </c>
      <c r="B77" s="1" t="s">
        <v>21</v>
      </c>
      <c r="C77" s="3">
        <v>-126177.9</v>
      </c>
      <c r="D77" s="1">
        <v>50113300</v>
      </c>
    </row>
    <row r="78" spans="1:4" ht="12.75" customHeight="1">
      <c r="A78" s="1" t="s">
        <v>20</v>
      </c>
      <c r="B78" s="1" t="s">
        <v>21</v>
      </c>
      <c r="C78" s="3">
        <v>-1261779</v>
      </c>
      <c r="D78" s="1">
        <v>50113300</v>
      </c>
    </row>
    <row r="79" spans="1:4" ht="12.75" customHeight="1">
      <c r="A79" s="1" t="s">
        <v>50</v>
      </c>
      <c r="B79" s="1" t="s">
        <v>21</v>
      </c>
      <c r="C79" s="3">
        <v>-2408910</v>
      </c>
      <c r="D79" s="1">
        <v>50490360</v>
      </c>
    </row>
    <row r="80" spans="1:4" ht="12.75" customHeight="1">
      <c r="A80" s="1" t="s">
        <v>22</v>
      </c>
      <c r="B80" s="1" t="s">
        <v>23</v>
      </c>
      <c r="C80" s="3">
        <v>-87699.8</v>
      </c>
      <c r="D80" s="1">
        <v>50113300</v>
      </c>
    </row>
    <row r="81" spans="1:4" ht="12.75" customHeight="1">
      <c r="A81" s="1" t="s">
        <v>22</v>
      </c>
      <c r="B81" s="1" t="s">
        <v>23</v>
      </c>
      <c r="C81" s="3">
        <v>-876998</v>
      </c>
      <c r="D81" s="1">
        <v>50113300</v>
      </c>
    </row>
    <row r="82" spans="1:4" ht="12.75" customHeight="1">
      <c r="A82" s="1" t="s">
        <v>51</v>
      </c>
      <c r="B82" s="1" t="s">
        <v>23</v>
      </c>
      <c r="C82" s="3">
        <v>-623</v>
      </c>
      <c r="D82" s="1">
        <v>50490360</v>
      </c>
    </row>
    <row r="83" spans="1:4" ht="12.75" customHeight="1">
      <c r="A83" s="1" t="s">
        <v>24</v>
      </c>
      <c r="C83" s="3">
        <v>2030662.85</v>
      </c>
      <c r="D83" s="1">
        <v>50113300</v>
      </c>
    </row>
    <row r="84" spans="1:4" ht="12.75" customHeight="1">
      <c r="C84" s="2">
        <f>SUM(C2:C83)</f>
        <v>-23539667.059999999</v>
      </c>
    </row>
  </sheetData>
  <sortState ref="A2:D87">
    <sortCondition ref="A2:A87"/>
  </sortState>
  <pageMargins left="0.78740157480314998" right="0.78740157480314998" top="0.78740157480314998" bottom="0.78740157480314998" header="0.39370078740157499" footer="0.39370078740157499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List1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01372</cp:lastModifiedBy>
  <cp:lastPrinted>2017-03-15T11:27:55Z</cp:lastPrinted>
  <dcterms:modified xsi:type="dcterms:W3CDTF">2017-03-15T11:27:56Z</dcterms:modified>
</cp:coreProperties>
</file>