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132" yWindow="516" windowWidth="22716" windowHeight="8940"/>
  </bookViews>
  <sheets>
    <sheet name="List1" sheetId="2" r:id="rId1"/>
    <sheet name="Sheet1" sheetId="1" r:id="rId2"/>
  </sheets>
  <calcPr calcId="125725"/>
  <pivotCaches>
    <pivotCache cacheId="4" r:id="rId3"/>
  </pivotCaches>
</workbook>
</file>

<file path=xl/calcChain.xml><?xml version="1.0" encoding="utf-8"?>
<calcChain xmlns="http://schemas.openxmlformats.org/spreadsheetml/2006/main">
  <c r="C99" i="1"/>
</calcChain>
</file>

<file path=xl/sharedStrings.xml><?xml version="1.0" encoding="utf-8"?>
<sst xmlns="http://schemas.openxmlformats.org/spreadsheetml/2006/main" count="265" uniqueCount="70">
  <si>
    <t>Zdroj</t>
  </si>
  <si>
    <t>Evidenční číslo dokladu</t>
  </si>
  <si>
    <t>Obchodní partner</t>
  </si>
  <si>
    <t>Částka MD</t>
  </si>
  <si>
    <t>DP-2017-707-000041</t>
  </si>
  <si>
    <t>PHOENIX lékárenský velkoobchod, a.s.</t>
  </si>
  <si>
    <t>DP-2017-707-000042</t>
  </si>
  <si>
    <t>DP-2017-707-000043</t>
  </si>
  <si>
    <t>DP-2017-707-000045</t>
  </si>
  <si>
    <t>DP-2017-707-000046</t>
  </si>
  <si>
    <t>BAXTER CZECH spol. s r.o.</t>
  </si>
  <si>
    <t>DP-2017-707-000047</t>
  </si>
  <si>
    <t>ROCHE s.r.o.</t>
  </si>
  <si>
    <t>DP-2017-707-000048</t>
  </si>
  <si>
    <t>DP-2017-707-000052</t>
  </si>
  <si>
    <t>DP-2017-707-000054</t>
  </si>
  <si>
    <t>Alliance Healthcare s.r.o.</t>
  </si>
  <si>
    <t>DP-2017-707-000057</t>
  </si>
  <si>
    <t>DP-2017-707-000062</t>
  </si>
  <si>
    <t>DP-2017-707-000063</t>
  </si>
  <si>
    <t>DP-2017-707-000066</t>
  </si>
  <si>
    <t>PHARMACY - distribuce léčiv s.r.o.</t>
  </si>
  <si>
    <t>FP-2017-707-000013</t>
  </si>
  <si>
    <t>Sandoz s.r.o.</t>
  </si>
  <si>
    <t>FP-2017-707-000016</t>
  </si>
  <si>
    <t>FP-2017-707-000017</t>
  </si>
  <si>
    <t>Pfizer PFE, spol. s r.o.</t>
  </si>
  <si>
    <t>ID-2017-01-000096</t>
  </si>
  <si>
    <t>ID-2017-01-000097</t>
  </si>
  <si>
    <t>ID-2017-01-000101</t>
  </si>
  <si>
    <t>ID-2017-01-000102</t>
  </si>
  <si>
    <t>FP-2017-25-000027</t>
  </si>
  <si>
    <t>BEZNOSKA, s.r.o.</t>
  </si>
  <si>
    <t>FP-2017-25-000028</t>
  </si>
  <si>
    <t>INLAB Medical, s.r.o.</t>
  </si>
  <si>
    <t>FP-2017-25-000029</t>
  </si>
  <si>
    <t>VENAMA s.r.o.</t>
  </si>
  <si>
    <t>FP-2017-25-000030</t>
  </si>
  <si>
    <t>Johnson  &amp; Johnson, s.r.o.</t>
  </si>
  <si>
    <t>FP-2017-25-000031</t>
  </si>
  <si>
    <t>FP-2017-25-000032</t>
  </si>
  <si>
    <t>BIOMEDICA ČS, s.r.o.</t>
  </si>
  <si>
    <t>FP-2017-25-000033</t>
  </si>
  <si>
    <t>B. Braun Medical s.r.o.</t>
  </si>
  <si>
    <t>DP-2017-707-000040</t>
  </si>
  <si>
    <t>DP-2017-707-000044</t>
  </si>
  <si>
    <t>DP-2017-707-000049</t>
  </si>
  <si>
    <t>DP-2017-707-000050</t>
  </si>
  <si>
    <t>DP-2017-707-000051</t>
  </si>
  <si>
    <t>DP-2017-707-000053</t>
  </si>
  <si>
    <t>Merck Sharp &amp; Dohme s.r.o.</t>
  </si>
  <si>
    <t>DP-2017-707-000055</t>
  </si>
  <si>
    <t>DP-2017-707-000056</t>
  </si>
  <si>
    <t>DP-2017-707-000058</t>
  </si>
  <si>
    <t>DP-2017-707-000059</t>
  </si>
  <si>
    <t>DP-2017-707-000060</t>
  </si>
  <si>
    <t>DP-2017-707-000061</t>
  </si>
  <si>
    <t>DP-2017-707-000064</t>
  </si>
  <si>
    <t>DP-2017-707-000065</t>
  </si>
  <si>
    <t>FP-2017-707-000014</t>
  </si>
  <si>
    <t>FP-2017-707-000015</t>
  </si>
  <si>
    <t>FP-2017-707-000018</t>
  </si>
  <si>
    <t>Popisky řádků</t>
  </si>
  <si>
    <t>Celkový součet</t>
  </si>
  <si>
    <t>Součet z Částka MD</t>
  </si>
  <si>
    <t>Popisky sloupců</t>
  </si>
  <si>
    <t>Bonusy - léky, ZPr.</t>
  </si>
  <si>
    <t>březen 2017</t>
  </si>
  <si>
    <t>Vypracovala: Eva Buzková - vedoucí OUC</t>
  </si>
  <si>
    <t>V Olomouci dne 19.4.2017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</si>
</sst>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sz val="9"/>
      <color rgb="FF00000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/>
    <xf numFmtId="0" fontId="1" fillId="0" borderId="0" xfId="0" applyFont="1"/>
    <xf numFmtId="4" fontId="1" fillId="0" borderId="2" xfId="0" applyNumberFormat="1" applyFont="1" applyBorder="1"/>
    <xf numFmtId="0" fontId="1" fillId="2" borderId="1" xfId="0" applyFont="1" applyFill="1" applyBorder="1" applyAlignment="1">
      <alignment horizontal="left"/>
    </xf>
    <xf numFmtId="4" fontId="1" fillId="2" borderId="1" xfId="0" applyNumberFormat="1" applyFont="1" applyFill="1" applyBorder="1"/>
    <xf numFmtId="0" fontId="1" fillId="3" borderId="3" xfId="0" applyFont="1" applyFill="1" applyBorder="1" applyAlignment="1">
      <alignment horizontal="left"/>
    </xf>
    <xf numFmtId="4" fontId="1" fillId="3" borderId="1" xfId="0" applyNumberFormat="1" applyFont="1" applyFill="1" applyBorder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49" fontId="4" fillId="0" borderId="0" xfId="0" applyNumberFormat="1" applyFont="1" applyAlignment="1">
      <alignment horizontal="left"/>
    </xf>
    <xf numFmtId="0" fontId="1" fillId="0" borderId="4" xfId="0" pivotButton="1" applyFont="1" applyBorder="1"/>
    <xf numFmtId="4" fontId="1" fillId="0" borderId="5" xfId="0" pivotButton="1" applyNumberFormat="1" applyFont="1" applyBorder="1"/>
    <xf numFmtId="4" fontId="1" fillId="0" borderId="5" xfId="0" applyNumberFormat="1" applyFont="1" applyBorder="1"/>
    <xf numFmtId="4" fontId="1" fillId="0" borderId="6" xfId="0" applyNumberFormat="1" applyFont="1" applyBorder="1"/>
    <xf numFmtId="0" fontId="1" fillId="0" borderId="7" xfId="0" pivotButton="1" applyFont="1" applyBorder="1"/>
    <xf numFmtId="49" fontId="1" fillId="0" borderId="1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 indent="1"/>
    </xf>
  </cellXfs>
  <cellStyles count="1">
    <cellStyle name="normální" xfId="0" builtinId="0"/>
  </cellStyles>
  <dxfs count="53">
    <dxf>
      <border>
        <left style="medium">
          <color indexed="64"/>
        </left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bgColor rgb="FF00B0F0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rgb="FFFFFF00"/>
        </patternFill>
      </fill>
    </dxf>
    <dxf>
      <border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readingOrder="0"/>
    </dxf>
    <dxf>
      <alignment horizontal="center" readingOrder="0"/>
    </dxf>
    <dxf>
      <numFmt numFmtId="4" formatCode="#,##0.00"/>
    </dxf>
    <dxf>
      <numFmt numFmtId="30" formatCode="@"/>
    </dxf>
    <dxf>
      <numFmt numFmtId="4" formatCode="#,##0.00"/>
    </dxf>
    <dxf>
      <numFmt numFmtId="30" formatCode="@"/>
    </dxf>
    <dxf>
      <font>
        <sz val="9"/>
      </font>
    </dxf>
    <dxf>
      <numFmt numFmtId="4" formatCode="#,##0.00"/>
    </dxf>
    <dxf>
      <numFmt numFmtId="4" formatCode="#,##0.00"/>
    </dxf>
    <dxf>
      <numFmt numFmtId="4" formatCode="#,##0.0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01372" refreshedDate="42844.554717708335" createdVersion="3" refreshedVersion="3" minRefreshableVersion="3" recordCount="97">
  <cacheSource type="worksheet">
    <worksheetSource ref="A1:D98" sheet="Sheet1"/>
  </cacheSource>
  <cacheFields count="4">
    <cacheField name="Obchodní partner" numFmtId="0">
      <sharedItems count="14">
        <s v="PHOENIX lékárenský velkoobchod, a.s."/>
        <s v="BAXTER CZECH spol. s r.o."/>
        <s v="ROCHE s.r.o."/>
        <s v="Merck Sharp &amp; Dohme s.r.o."/>
        <s v="Alliance Healthcare s.r.o."/>
        <s v="PHARMACY - distribuce léčiv s.r.o."/>
        <s v="BEZNOSKA, s.r.o."/>
        <s v="INLAB Medical, s.r.o."/>
        <s v="VENAMA s.r.o."/>
        <s v="Johnson  &amp; Johnson, s.r.o."/>
        <s v="BIOMEDICA ČS, s.r.o."/>
        <s v="B. Braun Medical s.r.o."/>
        <s v="Sandoz s.r.o."/>
        <s v="Pfizer PFE, spol. s r.o."/>
      </sharedItems>
    </cacheField>
    <cacheField name="Evidenční číslo dokladu" numFmtId="0">
      <sharedItems count="44">
        <s v="DP-2017-707-000040"/>
        <s v="DP-2017-707-000041"/>
        <s v="DP-2017-707-000042"/>
        <s v="DP-2017-707-000043"/>
        <s v="DP-2017-707-000044"/>
        <s v="DP-2017-707-000045"/>
        <s v="DP-2017-707-000046"/>
        <s v="DP-2017-707-000047"/>
        <s v="DP-2017-707-000048"/>
        <s v="DP-2017-707-000049"/>
        <s v="DP-2017-707-000050"/>
        <s v="DP-2017-707-000051"/>
        <s v="DP-2017-707-000052"/>
        <s v="DP-2017-707-000053"/>
        <s v="DP-2017-707-000054"/>
        <s v="DP-2017-707-000055"/>
        <s v="DP-2017-707-000056"/>
        <s v="DP-2017-707-000057"/>
        <s v="DP-2017-707-000058"/>
        <s v="DP-2017-707-000059"/>
        <s v="DP-2017-707-000060"/>
        <s v="DP-2017-707-000061"/>
        <s v="DP-2017-707-000062"/>
        <s v="DP-2017-707-000063"/>
        <s v="DP-2017-707-000064"/>
        <s v="DP-2017-707-000065"/>
        <s v="DP-2017-707-000066"/>
        <s v="FP-2017-25-000027"/>
        <s v="FP-2017-25-000028"/>
        <s v="FP-2017-25-000029"/>
        <s v="FP-2017-25-000030"/>
        <s v="FP-2017-25-000031"/>
        <s v="FP-2017-25-000032"/>
        <s v="FP-2017-25-000033"/>
        <s v="FP-2017-707-000013"/>
        <s v="FP-2017-707-000014"/>
        <s v="FP-2017-707-000015"/>
        <s v="FP-2017-707-000016"/>
        <s v="FP-2017-707-000017"/>
        <s v="FP-2017-707-000018"/>
        <s v="ID-2017-01-000096"/>
        <s v="ID-2017-01-000097"/>
        <s v="ID-2017-01-000101"/>
        <s v="ID-2017-01-000102"/>
      </sharedItems>
    </cacheField>
    <cacheField name="Částka MD" numFmtId="4">
      <sharedItems containsSemiMixedTypes="0" containsString="0" containsNumber="1" minValue="-2408910" maxValue="2408910"/>
    </cacheField>
    <cacheField name="Zdroj" numFmtId="0">
      <sharedItems containsSemiMixedTypes="0" containsString="0" containsNumber="1" containsInteger="1" minValue="50113300" maxValue="50490360" count="3">
        <n v="50490360"/>
        <n v="50113300"/>
        <n v="501153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7">
  <r>
    <x v="0"/>
    <x v="0"/>
    <n v="-2472.9499999999998"/>
    <x v="0"/>
  </r>
  <r>
    <x v="0"/>
    <x v="1"/>
    <n v="-1.17"/>
    <x v="1"/>
  </r>
  <r>
    <x v="0"/>
    <x v="1"/>
    <n v="-1063.1300000000001"/>
    <x v="1"/>
  </r>
  <r>
    <x v="0"/>
    <x v="1"/>
    <n v="-106.31"/>
    <x v="1"/>
  </r>
  <r>
    <x v="0"/>
    <x v="1"/>
    <n v="-7.83"/>
    <x v="1"/>
  </r>
  <r>
    <x v="0"/>
    <x v="2"/>
    <n v="-24090.98"/>
    <x v="1"/>
  </r>
  <r>
    <x v="0"/>
    <x v="2"/>
    <n v="-240909.84"/>
    <x v="1"/>
  </r>
  <r>
    <x v="0"/>
    <x v="3"/>
    <n v="-28544.86"/>
    <x v="1"/>
  </r>
  <r>
    <x v="0"/>
    <x v="3"/>
    <n v="-285448.58"/>
    <x v="1"/>
  </r>
  <r>
    <x v="0"/>
    <x v="4"/>
    <n v="-332079.64"/>
    <x v="0"/>
  </r>
  <r>
    <x v="0"/>
    <x v="5"/>
    <n v="-1319542.1399999999"/>
    <x v="1"/>
  </r>
  <r>
    <x v="0"/>
    <x v="5"/>
    <n v="-131954.21"/>
    <x v="1"/>
  </r>
  <r>
    <x v="1"/>
    <x v="6"/>
    <n v="-1638"/>
    <x v="1"/>
  </r>
  <r>
    <x v="1"/>
    <x v="6"/>
    <n v="-3564"/>
    <x v="1"/>
  </r>
  <r>
    <x v="1"/>
    <x v="6"/>
    <n v="-35640"/>
    <x v="1"/>
  </r>
  <r>
    <x v="1"/>
    <x v="6"/>
    <n v="-7800"/>
    <x v="1"/>
  </r>
  <r>
    <x v="2"/>
    <x v="7"/>
    <n v="-1159417.6000000001"/>
    <x v="1"/>
  </r>
  <r>
    <x v="2"/>
    <x v="7"/>
    <n v="-115941.75999999999"/>
    <x v="1"/>
  </r>
  <r>
    <x v="2"/>
    <x v="8"/>
    <n v="-316918"/>
    <x v="1"/>
  </r>
  <r>
    <x v="2"/>
    <x v="8"/>
    <n v="-31691.8"/>
    <x v="1"/>
  </r>
  <r>
    <x v="0"/>
    <x v="9"/>
    <n v="-15090.45"/>
    <x v="0"/>
  </r>
  <r>
    <x v="0"/>
    <x v="9"/>
    <n v="-29.88"/>
    <x v="0"/>
  </r>
  <r>
    <x v="0"/>
    <x v="9"/>
    <n v="-621.87"/>
    <x v="0"/>
  </r>
  <r>
    <x v="0"/>
    <x v="10"/>
    <n v="-202.8"/>
    <x v="0"/>
  </r>
  <r>
    <x v="0"/>
    <x v="10"/>
    <n v="-9797.2000000000007"/>
    <x v="0"/>
  </r>
  <r>
    <x v="0"/>
    <x v="11"/>
    <n v="-29959.56"/>
    <x v="0"/>
  </r>
  <r>
    <x v="0"/>
    <x v="12"/>
    <n v="-13895.33"/>
    <x v="1"/>
  </r>
  <r>
    <x v="0"/>
    <x v="12"/>
    <n v="-138953.32"/>
    <x v="1"/>
  </r>
  <r>
    <x v="3"/>
    <x v="13"/>
    <n v="-24935.119999999999"/>
    <x v="0"/>
  </r>
  <r>
    <x v="4"/>
    <x v="14"/>
    <n v="-28933.3"/>
    <x v="1"/>
  </r>
  <r>
    <x v="4"/>
    <x v="14"/>
    <n v="-2893.33"/>
    <x v="1"/>
  </r>
  <r>
    <x v="0"/>
    <x v="15"/>
    <n v="-205.03"/>
    <x v="0"/>
  </r>
  <r>
    <x v="0"/>
    <x v="16"/>
    <n v="-59754.5"/>
    <x v="0"/>
  </r>
  <r>
    <x v="0"/>
    <x v="16"/>
    <n v="-70628.13"/>
    <x v="0"/>
  </r>
  <r>
    <x v="0"/>
    <x v="16"/>
    <n v="-7123.68"/>
    <x v="0"/>
  </r>
  <r>
    <x v="0"/>
    <x v="17"/>
    <n v="-24000"/>
    <x v="1"/>
  </r>
  <r>
    <x v="0"/>
    <x v="17"/>
    <n v="-4749.12"/>
    <x v="0"/>
  </r>
  <r>
    <x v="0"/>
    <x v="17"/>
    <n v="-8165.46"/>
    <x v="0"/>
  </r>
  <r>
    <x v="0"/>
    <x v="17"/>
    <n v="-23085.42"/>
    <x v="0"/>
  </r>
  <r>
    <x v="0"/>
    <x v="18"/>
    <n v="85631.77"/>
    <x v="0"/>
  </r>
  <r>
    <x v="0"/>
    <x v="18"/>
    <n v="353.9"/>
    <x v="0"/>
  </r>
  <r>
    <x v="0"/>
    <x v="19"/>
    <n v="353.9"/>
    <x v="0"/>
  </r>
  <r>
    <x v="0"/>
    <x v="19"/>
    <n v="85631.77"/>
    <x v="0"/>
  </r>
  <r>
    <x v="0"/>
    <x v="20"/>
    <n v="-86071.85"/>
    <x v="0"/>
  </r>
  <r>
    <x v="0"/>
    <x v="21"/>
    <n v="-114062.59"/>
    <x v="0"/>
  </r>
  <r>
    <x v="0"/>
    <x v="22"/>
    <n v="-1036.3399999999999"/>
    <x v="1"/>
  </r>
  <r>
    <x v="0"/>
    <x v="22"/>
    <n v="-10363.379999999999"/>
    <x v="1"/>
  </r>
  <r>
    <x v="4"/>
    <x v="23"/>
    <n v="-19424.8"/>
    <x v="1"/>
  </r>
  <r>
    <x v="4"/>
    <x v="23"/>
    <n v="-194248.03"/>
    <x v="1"/>
  </r>
  <r>
    <x v="5"/>
    <x v="24"/>
    <n v="-20296.009999999998"/>
    <x v="0"/>
  </r>
  <r>
    <x v="5"/>
    <x v="25"/>
    <n v="-12659.99"/>
    <x v="0"/>
  </r>
  <r>
    <x v="5"/>
    <x v="26"/>
    <n v="-538718.79"/>
    <x v="1"/>
  </r>
  <r>
    <x v="5"/>
    <x v="26"/>
    <n v="-53871.88"/>
    <x v="1"/>
  </r>
  <r>
    <x v="6"/>
    <x v="27"/>
    <n v="-3445"/>
    <x v="2"/>
  </r>
  <r>
    <x v="6"/>
    <x v="27"/>
    <n v="-516.75"/>
    <x v="2"/>
  </r>
  <r>
    <x v="6"/>
    <x v="27"/>
    <n v="-0.25"/>
    <x v="2"/>
  </r>
  <r>
    <x v="7"/>
    <x v="28"/>
    <n v="-119570.33"/>
    <x v="2"/>
  </r>
  <r>
    <x v="7"/>
    <x v="28"/>
    <n v="-797135.67"/>
    <x v="2"/>
  </r>
  <r>
    <x v="8"/>
    <x v="29"/>
    <n v="24000"/>
    <x v="2"/>
  </r>
  <r>
    <x v="8"/>
    <x v="29"/>
    <n v="3600"/>
    <x v="2"/>
  </r>
  <r>
    <x v="9"/>
    <x v="30"/>
    <n v="-369"/>
    <x v="2"/>
  </r>
  <r>
    <x v="9"/>
    <x v="30"/>
    <n v="-77.489999999999995"/>
    <x v="2"/>
  </r>
  <r>
    <x v="9"/>
    <x v="30"/>
    <n v="-67620.600000000006"/>
    <x v="2"/>
  </r>
  <r>
    <x v="9"/>
    <x v="30"/>
    <n v="-450804"/>
    <x v="2"/>
  </r>
  <r>
    <x v="9"/>
    <x v="31"/>
    <n v="-15750"/>
    <x v="2"/>
  </r>
  <r>
    <x v="9"/>
    <x v="31"/>
    <n v="-1125344"/>
    <x v="2"/>
  </r>
  <r>
    <x v="9"/>
    <x v="31"/>
    <n v="-3307.5"/>
    <x v="2"/>
  </r>
  <r>
    <x v="9"/>
    <x v="31"/>
    <n v="-168801.6"/>
    <x v="2"/>
  </r>
  <r>
    <x v="10"/>
    <x v="32"/>
    <n v="0.05"/>
    <x v="2"/>
  </r>
  <r>
    <x v="10"/>
    <x v="32"/>
    <n v="-89290.05"/>
    <x v="2"/>
  </r>
  <r>
    <x v="10"/>
    <x v="32"/>
    <n v="-595267"/>
    <x v="2"/>
  </r>
  <r>
    <x v="11"/>
    <x v="33"/>
    <n v="-59275.88"/>
    <x v="2"/>
  </r>
  <r>
    <x v="11"/>
    <x v="33"/>
    <n v="-395172.5"/>
    <x v="2"/>
  </r>
  <r>
    <x v="12"/>
    <x v="34"/>
    <n v="126177.9"/>
    <x v="1"/>
  </r>
  <r>
    <x v="12"/>
    <x v="34"/>
    <n v="1261779"/>
    <x v="1"/>
  </r>
  <r>
    <x v="12"/>
    <x v="35"/>
    <n v="2408910"/>
    <x v="0"/>
  </r>
  <r>
    <x v="12"/>
    <x v="36"/>
    <n v="-1261779"/>
    <x v="0"/>
  </r>
  <r>
    <x v="12"/>
    <x v="37"/>
    <n v="-240891"/>
    <x v="1"/>
  </r>
  <r>
    <x v="12"/>
    <x v="37"/>
    <n v="-2408910"/>
    <x v="1"/>
  </r>
  <r>
    <x v="13"/>
    <x v="38"/>
    <n v="-1902549"/>
    <x v="1"/>
  </r>
  <r>
    <x v="13"/>
    <x v="38"/>
    <n v="-190254.9"/>
    <x v="1"/>
  </r>
  <r>
    <x v="13"/>
    <x v="39"/>
    <n v="-656193"/>
    <x v="0"/>
  </r>
  <r>
    <x v="0"/>
    <x v="40"/>
    <n v="17246.189999999999"/>
    <x v="1"/>
  </r>
  <r>
    <x v="0"/>
    <x v="40"/>
    <n v="1613.98"/>
    <x v="1"/>
  </r>
  <r>
    <x v="0"/>
    <x v="40"/>
    <n v="7993.96"/>
    <x v="1"/>
  </r>
  <r>
    <x v="0"/>
    <x v="40"/>
    <n v="1678.73"/>
    <x v="1"/>
  </r>
  <r>
    <x v="0"/>
    <x v="40"/>
    <n v="10759.85"/>
    <x v="1"/>
  </r>
  <r>
    <x v="0"/>
    <x v="40"/>
    <n v="1724.62"/>
    <x v="1"/>
  </r>
  <r>
    <x v="0"/>
    <x v="41"/>
    <n v="-17246.189999999999"/>
    <x v="1"/>
  </r>
  <r>
    <x v="0"/>
    <x v="41"/>
    <n v="-7993.96"/>
    <x v="1"/>
  </r>
  <r>
    <x v="0"/>
    <x v="41"/>
    <n v="-10759.85"/>
    <x v="1"/>
  </r>
  <r>
    <x v="0"/>
    <x v="42"/>
    <n v="666.38"/>
    <x v="1"/>
  </r>
  <r>
    <x v="0"/>
    <x v="42"/>
    <n v="1533.36"/>
    <x v="1"/>
  </r>
  <r>
    <x v="0"/>
    <x v="42"/>
    <n v="15333.62"/>
    <x v="1"/>
  </r>
  <r>
    <x v="0"/>
    <x v="42"/>
    <n v="139.94"/>
    <x v="1"/>
  </r>
  <r>
    <x v="0"/>
    <x v="43"/>
    <n v="-15333.62"/>
    <x v="1"/>
  </r>
  <r>
    <x v="0"/>
    <x v="43"/>
    <n v="-666.38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4" applyNumberFormats="0" applyBorderFormats="0" applyFontFormats="0" applyPatternFormats="0" applyAlignmentFormats="0" applyWidthHeightFormats="1" dataCaption="Hodnoty" updatedVersion="3" minRefreshableVersion="3" showCalcMbrs="0" useAutoFormatting="1" itemPrintTitles="1" createdVersion="3" indent="0" outline="1" outlineData="1" multipleFieldFilters="0">
  <location ref="A3:E63" firstHeaderRow="1" firstDataRow="2" firstDataCol="1"/>
  <pivotFields count="4">
    <pivotField axis="axisRow" showAll="0">
      <items count="15">
        <item x="4"/>
        <item x="11"/>
        <item x="1"/>
        <item x="6"/>
        <item x="10"/>
        <item x="7"/>
        <item x="9"/>
        <item x="3"/>
        <item x="13"/>
        <item x="5"/>
        <item x="0"/>
        <item x="2"/>
        <item x="12"/>
        <item x="8"/>
        <item t="default"/>
      </items>
    </pivotField>
    <pivotField axis="axisRow" showAll="0">
      <items count="4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t="default"/>
      </items>
    </pivotField>
    <pivotField dataField="1" numFmtId="4" showAll="0"/>
    <pivotField axis="axisCol" showAll="0">
      <items count="4">
        <item x="1"/>
        <item x="2"/>
        <item x="0"/>
        <item t="default"/>
      </items>
    </pivotField>
  </pivotFields>
  <rowFields count="2">
    <field x="0"/>
    <field x="1"/>
  </rowFields>
  <rowItems count="59">
    <i>
      <x/>
    </i>
    <i r="1">
      <x v="14"/>
    </i>
    <i r="1">
      <x v="23"/>
    </i>
    <i>
      <x v="1"/>
    </i>
    <i r="1">
      <x v="33"/>
    </i>
    <i>
      <x v="2"/>
    </i>
    <i r="1">
      <x v="6"/>
    </i>
    <i>
      <x v="3"/>
    </i>
    <i r="1">
      <x v="27"/>
    </i>
    <i>
      <x v="4"/>
    </i>
    <i r="1">
      <x v="32"/>
    </i>
    <i>
      <x v="5"/>
    </i>
    <i r="1">
      <x v="28"/>
    </i>
    <i>
      <x v="6"/>
    </i>
    <i r="1">
      <x v="30"/>
    </i>
    <i r="1">
      <x v="31"/>
    </i>
    <i>
      <x v="7"/>
    </i>
    <i r="1">
      <x v="13"/>
    </i>
    <i>
      <x v="8"/>
    </i>
    <i r="1">
      <x v="38"/>
    </i>
    <i r="1">
      <x v="39"/>
    </i>
    <i>
      <x v="9"/>
    </i>
    <i r="1">
      <x v="24"/>
    </i>
    <i r="1">
      <x v="25"/>
    </i>
    <i r="1">
      <x v="26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 r="1">
      <x v="9"/>
    </i>
    <i r="1">
      <x v="10"/>
    </i>
    <i r="1">
      <x v="11"/>
    </i>
    <i r="1">
      <x v="12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40"/>
    </i>
    <i r="1">
      <x v="41"/>
    </i>
    <i r="1">
      <x v="42"/>
    </i>
    <i r="1">
      <x v="43"/>
    </i>
    <i>
      <x v="11"/>
    </i>
    <i r="1">
      <x v="7"/>
    </i>
    <i r="1">
      <x v="8"/>
    </i>
    <i>
      <x v="12"/>
    </i>
    <i r="1">
      <x v="34"/>
    </i>
    <i r="1">
      <x v="35"/>
    </i>
    <i r="1">
      <x v="36"/>
    </i>
    <i r="1">
      <x v="37"/>
    </i>
    <i>
      <x v="13"/>
    </i>
    <i r="1">
      <x v="29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oučet z Částka MD" fld="2" baseField="0" baseItem="0" numFmtId="4"/>
  </dataFields>
  <formats count="51">
    <format dxfId="52">
      <pivotArea outline="0" collapsedLevelsAreSubtotals="1" fieldPosition="0"/>
    </format>
    <format dxfId="51">
      <pivotArea field="3" type="button" dataOnly="0" labelOnly="1" outline="0" axis="axisCol" fieldPosition="0"/>
    </format>
    <format dxfId="50">
      <pivotArea type="topRight" dataOnly="0" labelOnly="1" outline="0" fieldPosition="0"/>
    </format>
    <format dxfId="49">
      <pivotArea type="all" dataOnly="0" outline="0" fieldPosition="0"/>
    </format>
    <format dxfId="48">
      <pivotArea dataOnly="0" labelOnly="1" fieldPosition="0">
        <references count="1">
          <reference field="3" count="0"/>
        </references>
      </pivotArea>
    </format>
    <format dxfId="46">
      <pivotArea dataOnly="0" labelOnly="1" grandCol="1" outline="0" fieldPosition="0"/>
    </format>
    <format dxfId="44">
      <pivotArea dataOnly="0" labelOnly="1" fieldPosition="0">
        <references count="1">
          <reference field="3" count="0"/>
        </references>
      </pivotArea>
    </format>
    <format dxfId="43">
      <pivotArea dataOnly="0" labelOnly="1" grandCol="1" outline="0" fieldPosition="0"/>
    </format>
    <format dxfId="42">
      <pivotArea dataOnly="0" outline="0" fieldPosition="0">
        <references count="1">
          <reference field="3" count="1">
            <x v="0"/>
          </reference>
        </references>
      </pivotArea>
    </format>
    <format dxfId="41">
      <pivotArea dataOnly="0" labelOnly="1" fieldPosition="0">
        <references count="1">
          <reference field="0" count="0"/>
        </references>
      </pivotArea>
    </format>
    <format dxfId="40">
      <pivotArea dataOnly="0" labelOnly="1" fieldPosition="0">
        <references count="1">
          <reference field="0" count="0"/>
        </references>
      </pivotArea>
    </format>
    <format dxfId="39">
      <pivotArea collapsedLevelsAreSubtotals="1" fieldPosition="0">
        <references count="1">
          <reference field="0" count="1">
            <x v="0"/>
          </reference>
        </references>
      </pivotArea>
    </format>
    <format dxfId="38">
      <pivotArea collapsedLevelsAreSubtotals="1" fieldPosition="0">
        <references count="1">
          <reference field="0" count="1">
            <x v="0"/>
          </reference>
        </references>
      </pivotArea>
    </format>
    <format dxfId="37">
      <pivotArea dataOnly="0" outline="0" fieldPosition="0">
        <references count="1">
          <reference field="3" count="1">
            <x v="1"/>
          </reference>
        </references>
      </pivotArea>
    </format>
    <format dxfId="36">
      <pivotArea dataOnly="0" outline="0" fieldPosition="0">
        <references count="1">
          <reference field="3" count="1">
            <x v="2"/>
          </reference>
        </references>
      </pivotArea>
    </format>
    <format dxfId="35">
      <pivotArea dataOnly="0" grandCol="1" outline="0" fieldPosition="0"/>
    </format>
    <format dxfId="34">
      <pivotArea collapsedLevelsAreSubtotals="1" fieldPosition="0">
        <references count="1">
          <reference field="0" count="1">
            <x v="1"/>
          </reference>
        </references>
      </pivotArea>
    </format>
    <format dxfId="33">
      <pivotArea collapsedLevelsAreSubtotals="1" fieldPosition="0">
        <references count="1">
          <reference field="0" count="1">
            <x v="1"/>
          </reference>
        </references>
      </pivotArea>
    </format>
    <format dxfId="32">
      <pivotArea collapsedLevelsAreSubtotals="1" fieldPosition="0">
        <references count="1">
          <reference field="0" count="1">
            <x v="2"/>
          </reference>
        </references>
      </pivotArea>
    </format>
    <format dxfId="31">
      <pivotArea collapsedLevelsAreSubtotals="1" fieldPosition="0">
        <references count="1">
          <reference field="0" count="1">
            <x v="2"/>
          </reference>
        </references>
      </pivotArea>
    </format>
    <format dxfId="30">
      <pivotArea collapsedLevelsAreSubtotals="1" fieldPosition="0">
        <references count="1">
          <reference field="0" count="1">
            <x v="3"/>
          </reference>
        </references>
      </pivotArea>
    </format>
    <format dxfId="29">
      <pivotArea collapsedLevelsAreSubtotals="1" fieldPosition="0">
        <references count="1">
          <reference field="0" count="1">
            <x v="3"/>
          </reference>
        </references>
      </pivotArea>
    </format>
    <format dxfId="28">
      <pivotArea collapsedLevelsAreSubtotals="1" fieldPosition="0">
        <references count="1">
          <reference field="0" count="1">
            <x v="4"/>
          </reference>
        </references>
      </pivotArea>
    </format>
    <format dxfId="27">
      <pivotArea collapsedLevelsAreSubtotals="1" fieldPosition="0">
        <references count="1">
          <reference field="0" count="1">
            <x v="4"/>
          </reference>
        </references>
      </pivotArea>
    </format>
    <format dxfId="26">
      <pivotArea collapsedLevelsAreSubtotals="1" fieldPosition="0">
        <references count="1">
          <reference field="0" count="1">
            <x v="5"/>
          </reference>
        </references>
      </pivotArea>
    </format>
    <format dxfId="25">
      <pivotArea collapsedLevelsAreSubtotals="1" fieldPosition="0">
        <references count="1">
          <reference field="0" count="1">
            <x v="5"/>
          </reference>
        </references>
      </pivotArea>
    </format>
    <format dxfId="24">
      <pivotArea collapsedLevelsAreSubtotals="1" fieldPosition="0">
        <references count="1">
          <reference field="0" count="1">
            <x v="6"/>
          </reference>
        </references>
      </pivotArea>
    </format>
    <format dxfId="23">
      <pivotArea collapsedLevelsAreSubtotals="1" fieldPosition="0">
        <references count="1">
          <reference field="0" count="1">
            <x v="6"/>
          </reference>
        </references>
      </pivotArea>
    </format>
    <format dxfId="22">
      <pivotArea collapsedLevelsAreSubtotals="1" fieldPosition="0">
        <references count="1">
          <reference field="0" count="1">
            <x v="7"/>
          </reference>
        </references>
      </pivotArea>
    </format>
    <format dxfId="21">
      <pivotArea collapsedLevelsAreSubtotals="1" fieldPosition="0">
        <references count="1">
          <reference field="0" count="1">
            <x v="7"/>
          </reference>
        </references>
      </pivotArea>
    </format>
    <format dxfId="20">
      <pivotArea collapsedLevelsAreSubtotals="1" fieldPosition="0">
        <references count="1">
          <reference field="0" count="1">
            <x v="8"/>
          </reference>
        </references>
      </pivotArea>
    </format>
    <format dxfId="19">
      <pivotArea collapsedLevelsAreSubtotals="1" fieldPosition="0">
        <references count="1">
          <reference field="0" count="1">
            <x v="8"/>
          </reference>
        </references>
      </pivotArea>
    </format>
    <format dxfId="18">
      <pivotArea collapsedLevelsAreSubtotals="1" fieldPosition="0">
        <references count="1">
          <reference field="0" count="1">
            <x v="9"/>
          </reference>
        </references>
      </pivotArea>
    </format>
    <format dxfId="17">
      <pivotArea collapsedLevelsAreSubtotals="1" fieldPosition="0">
        <references count="1">
          <reference field="0" count="1">
            <x v="9"/>
          </reference>
        </references>
      </pivotArea>
    </format>
    <format dxfId="16">
      <pivotArea collapsedLevelsAreSubtotals="1" fieldPosition="0">
        <references count="1">
          <reference field="0" count="1">
            <x v="10"/>
          </reference>
        </references>
      </pivotArea>
    </format>
    <format dxfId="15">
      <pivotArea collapsedLevelsAreSubtotals="1" fieldPosition="0">
        <references count="1">
          <reference field="0" count="1">
            <x v="10"/>
          </reference>
        </references>
      </pivotArea>
    </format>
    <format dxfId="14">
      <pivotArea collapsedLevelsAreSubtotals="1" fieldPosition="0">
        <references count="1">
          <reference field="0" count="1">
            <x v="11"/>
          </reference>
        </references>
      </pivotArea>
    </format>
    <format dxfId="13">
      <pivotArea collapsedLevelsAreSubtotals="1" fieldPosition="0">
        <references count="1">
          <reference field="0" count="1">
            <x v="11"/>
          </reference>
        </references>
      </pivotArea>
    </format>
    <format dxfId="12">
      <pivotArea collapsedLevelsAreSubtotals="1" fieldPosition="0">
        <references count="1">
          <reference field="0" count="1">
            <x v="12"/>
          </reference>
        </references>
      </pivotArea>
    </format>
    <format dxfId="11">
      <pivotArea collapsedLevelsAreSubtotals="1" fieldPosition="0">
        <references count="1">
          <reference field="0" count="1">
            <x v="12"/>
          </reference>
        </references>
      </pivotArea>
    </format>
    <format dxfId="10">
      <pivotArea collapsedLevelsAreSubtotals="1" fieldPosition="0">
        <references count="1">
          <reference field="0" count="1">
            <x v="13"/>
          </reference>
        </references>
      </pivotArea>
    </format>
    <format dxfId="9">
      <pivotArea collapsedLevelsAreSubtotals="1" fieldPosition="0">
        <references count="1">
          <reference field="0" count="1">
            <x v="13"/>
          </reference>
        </references>
      </pivotArea>
    </format>
    <format dxfId="8">
      <pivotArea dataOnly="0" grandRow="1" fieldPosition="0"/>
    </format>
    <format dxfId="7">
      <pivotArea dataOnly="0" grandRow="1" fieldPosition="0"/>
    </format>
    <format dxfId="6">
      <pivotArea type="origin" dataOnly="0" labelOnly="1" outline="0" fieldPosition="0"/>
    </format>
    <format dxfId="5">
      <pivotArea field="0" type="button" dataOnly="0" labelOnly="1" outline="0" axis="axisRow" fieldPosition="0"/>
    </format>
    <format dxfId="4">
      <pivotArea field="3" type="button" dataOnly="0" labelOnly="1" outline="0" axis="axisCol" fieldPosition="0"/>
    </format>
    <format dxfId="3">
      <pivotArea type="topRight" dataOnly="0" labelOnly="1" outline="0" fieldPosition="0"/>
    </format>
    <format dxfId="2">
      <pivotArea dataOnly="0" labelOnly="1" fieldPosition="0">
        <references count="1">
          <reference field="3" count="0"/>
        </references>
      </pivotArea>
    </format>
    <format dxfId="1">
      <pivotArea dataOnly="0" labelOnly="1" grandCol="1" outline="0" fieldPosition="0"/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6"/>
  <sheetViews>
    <sheetView tabSelected="1" workbookViewId="0">
      <selection activeCell="G16" sqref="G16"/>
    </sheetView>
  </sheetViews>
  <sheetFormatPr defaultRowHeight="11.4"/>
  <cols>
    <col min="1" max="1" width="21" style="5" customWidth="1"/>
    <col min="2" max="2" width="11.5546875" style="4" customWidth="1"/>
    <col min="3" max="4" width="10.6640625" style="4" bestFit="1" customWidth="1"/>
    <col min="5" max="5" width="13" style="4" bestFit="1" customWidth="1"/>
    <col min="6" max="16384" width="8.88671875" style="5"/>
  </cols>
  <sheetData>
    <row r="1" spans="1:5" ht="13.2">
      <c r="A1" s="11" t="s">
        <v>66</v>
      </c>
      <c r="B1" s="12"/>
      <c r="C1" s="13"/>
      <c r="D1" s="14" t="s">
        <v>67</v>
      </c>
    </row>
    <row r="2" spans="1:5" ht="12" thickBot="1"/>
    <row r="3" spans="1:5" ht="12" thickBot="1">
      <c r="A3" s="15" t="s">
        <v>64</v>
      </c>
      <c r="B3" s="16" t="s">
        <v>65</v>
      </c>
      <c r="C3" s="17"/>
      <c r="D3" s="17"/>
      <c r="E3" s="18"/>
    </row>
    <row r="4" spans="1:5" ht="12" thickBot="1">
      <c r="A4" s="19" t="s">
        <v>62</v>
      </c>
      <c r="B4" s="20">
        <v>50113300</v>
      </c>
      <c r="C4" s="20">
        <v>50115300</v>
      </c>
      <c r="D4" s="20">
        <v>50490360</v>
      </c>
      <c r="E4" s="20" t="s">
        <v>63</v>
      </c>
    </row>
    <row r="5" spans="1:5" ht="12" thickBot="1">
      <c r="A5" s="7" t="s">
        <v>16</v>
      </c>
      <c r="B5" s="8">
        <v>-245499.46</v>
      </c>
      <c r="C5" s="8"/>
      <c r="D5" s="8"/>
      <c r="E5" s="8">
        <v>-245499.46</v>
      </c>
    </row>
    <row r="6" spans="1:5">
      <c r="A6" s="21" t="s">
        <v>15</v>
      </c>
      <c r="B6" s="6">
        <v>-31826.629999999997</v>
      </c>
      <c r="C6" s="6"/>
      <c r="D6" s="6"/>
      <c r="E6" s="6">
        <v>-31826.629999999997</v>
      </c>
    </row>
    <row r="7" spans="1:5" ht="12" thickBot="1">
      <c r="A7" s="21" t="s">
        <v>19</v>
      </c>
      <c r="B7" s="6">
        <v>-213672.83</v>
      </c>
      <c r="C7" s="6"/>
      <c r="D7" s="6"/>
      <c r="E7" s="6">
        <v>-213672.83</v>
      </c>
    </row>
    <row r="8" spans="1:5" ht="12" thickBot="1">
      <c r="A8" s="7" t="s">
        <v>43</v>
      </c>
      <c r="B8" s="8"/>
      <c r="C8" s="8">
        <v>-454448.38</v>
      </c>
      <c r="D8" s="8"/>
      <c r="E8" s="8">
        <v>-454448.38</v>
      </c>
    </row>
    <row r="9" spans="1:5" ht="12" thickBot="1">
      <c r="A9" s="21" t="s">
        <v>42</v>
      </c>
      <c r="B9" s="6"/>
      <c r="C9" s="6">
        <v>-454448.38</v>
      </c>
      <c r="D9" s="6"/>
      <c r="E9" s="6">
        <v>-454448.38</v>
      </c>
    </row>
    <row r="10" spans="1:5" ht="12" thickBot="1">
      <c r="A10" s="7" t="s">
        <v>10</v>
      </c>
      <c r="B10" s="8">
        <v>-48642</v>
      </c>
      <c r="C10" s="8"/>
      <c r="D10" s="8"/>
      <c r="E10" s="8">
        <v>-48642</v>
      </c>
    </row>
    <row r="11" spans="1:5" ht="12" thickBot="1">
      <c r="A11" s="21" t="s">
        <v>9</v>
      </c>
      <c r="B11" s="6">
        <v>-48642</v>
      </c>
      <c r="C11" s="6"/>
      <c r="D11" s="6"/>
      <c r="E11" s="6">
        <v>-48642</v>
      </c>
    </row>
    <row r="12" spans="1:5" ht="12" thickBot="1">
      <c r="A12" s="7" t="s">
        <v>32</v>
      </c>
      <c r="B12" s="8"/>
      <c r="C12" s="8">
        <v>-3962</v>
      </c>
      <c r="D12" s="8"/>
      <c r="E12" s="8">
        <v>-3962</v>
      </c>
    </row>
    <row r="13" spans="1:5" ht="12" thickBot="1">
      <c r="A13" s="21" t="s">
        <v>31</v>
      </c>
      <c r="B13" s="6"/>
      <c r="C13" s="6">
        <v>-3962</v>
      </c>
      <c r="D13" s="6"/>
      <c r="E13" s="6">
        <v>-3962</v>
      </c>
    </row>
    <row r="14" spans="1:5" ht="12" thickBot="1">
      <c r="A14" s="7" t="s">
        <v>41</v>
      </c>
      <c r="B14" s="8"/>
      <c r="C14" s="8">
        <v>-684557</v>
      </c>
      <c r="D14" s="8"/>
      <c r="E14" s="8">
        <v>-684557</v>
      </c>
    </row>
    <row r="15" spans="1:5" ht="12" thickBot="1">
      <c r="A15" s="21" t="s">
        <v>40</v>
      </c>
      <c r="B15" s="6"/>
      <c r="C15" s="6">
        <v>-684557</v>
      </c>
      <c r="D15" s="6"/>
      <c r="E15" s="6">
        <v>-684557</v>
      </c>
    </row>
    <row r="16" spans="1:5" ht="12" thickBot="1">
      <c r="A16" s="7" t="s">
        <v>34</v>
      </c>
      <c r="B16" s="8"/>
      <c r="C16" s="8">
        <v>-916706</v>
      </c>
      <c r="D16" s="8"/>
      <c r="E16" s="8">
        <v>-916706</v>
      </c>
    </row>
    <row r="17" spans="1:5" ht="12" thickBot="1">
      <c r="A17" s="21" t="s">
        <v>33</v>
      </c>
      <c r="B17" s="6"/>
      <c r="C17" s="6">
        <v>-916706</v>
      </c>
      <c r="D17" s="6"/>
      <c r="E17" s="6">
        <v>-916706</v>
      </c>
    </row>
    <row r="18" spans="1:5" ht="12" thickBot="1">
      <c r="A18" s="7" t="s">
        <v>38</v>
      </c>
      <c r="B18" s="8"/>
      <c r="C18" s="8">
        <v>-1832074.1900000002</v>
      </c>
      <c r="D18" s="8"/>
      <c r="E18" s="8">
        <v>-1832074.1900000002</v>
      </c>
    </row>
    <row r="19" spans="1:5">
      <c r="A19" s="21" t="s">
        <v>37</v>
      </c>
      <c r="B19" s="6"/>
      <c r="C19" s="6">
        <v>-518871.09</v>
      </c>
      <c r="D19" s="6"/>
      <c r="E19" s="6">
        <v>-518871.09</v>
      </c>
    </row>
    <row r="20" spans="1:5" ht="12" thickBot="1">
      <c r="A20" s="21" t="s">
        <v>39</v>
      </c>
      <c r="B20" s="6"/>
      <c r="C20" s="6">
        <v>-1313203.1000000001</v>
      </c>
      <c r="D20" s="6"/>
      <c r="E20" s="6">
        <v>-1313203.1000000001</v>
      </c>
    </row>
    <row r="21" spans="1:5" ht="12" thickBot="1">
      <c r="A21" s="7" t="s">
        <v>50</v>
      </c>
      <c r="B21" s="8"/>
      <c r="C21" s="8"/>
      <c r="D21" s="8">
        <v>-24935.119999999999</v>
      </c>
      <c r="E21" s="8">
        <v>-24935.119999999999</v>
      </c>
    </row>
    <row r="22" spans="1:5" ht="12" thickBot="1">
      <c r="A22" s="21" t="s">
        <v>49</v>
      </c>
      <c r="B22" s="6"/>
      <c r="C22" s="6"/>
      <c r="D22" s="6">
        <v>-24935.119999999999</v>
      </c>
      <c r="E22" s="6">
        <v>-24935.119999999999</v>
      </c>
    </row>
    <row r="23" spans="1:5" ht="12" thickBot="1">
      <c r="A23" s="7" t="s">
        <v>26</v>
      </c>
      <c r="B23" s="8">
        <v>-2092803.9</v>
      </c>
      <c r="C23" s="8"/>
      <c r="D23" s="8">
        <v>-656193</v>
      </c>
      <c r="E23" s="8">
        <v>-2748996.9</v>
      </c>
    </row>
    <row r="24" spans="1:5">
      <c r="A24" s="21" t="s">
        <v>25</v>
      </c>
      <c r="B24" s="6">
        <v>-2092803.9</v>
      </c>
      <c r="C24" s="6"/>
      <c r="D24" s="6"/>
      <c r="E24" s="6">
        <v>-2092803.9</v>
      </c>
    </row>
    <row r="25" spans="1:5" ht="12" thickBot="1">
      <c r="A25" s="21" t="s">
        <v>61</v>
      </c>
      <c r="B25" s="6"/>
      <c r="C25" s="6"/>
      <c r="D25" s="6">
        <v>-656193</v>
      </c>
      <c r="E25" s="6">
        <v>-656193</v>
      </c>
    </row>
    <row r="26" spans="1:5" ht="12" thickBot="1">
      <c r="A26" s="7" t="s">
        <v>21</v>
      </c>
      <c r="B26" s="8">
        <v>-592590.67000000004</v>
      </c>
      <c r="C26" s="8"/>
      <c r="D26" s="8">
        <v>-32956</v>
      </c>
      <c r="E26" s="8">
        <v>-625546.67000000004</v>
      </c>
    </row>
    <row r="27" spans="1:5">
      <c r="A27" s="21" t="s">
        <v>57</v>
      </c>
      <c r="B27" s="6"/>
      <c r="C27" s="6"/>
      <c r="D27" s="6">
        <v>-20296.009999999998</v>
      </c>
      <c r="E27" s="6">
        <v>-20296.009999999998</v>
      </c>
    </row>
    <row r="28" spans="1:5">
      <c r="A28" s="21" t="s">
        <v>58</v>
      </c>
      <c r="B28" s="6"/>
      <c r="C28" s="6"/>
      <c r="D28" s="6">
        <v>-12659.99</v>
      </c>
      <c r="E28" s="6">
        <v>-12659.99</v>
      </c>
    </row>
    <row r="29" spans="1:5" ht="12" thickBot="1">
      <c r="A29" s="21" t="s">
        <v>20</v>
      </c>
      <c r="B29" s="6">
        <v>-592590.67000000004</v>
      </c>
      <c r="C29" s="6"/>
      <c r="D29" s="6"/>
      <c r="E29" s="6">
        <v>-592590.67000000004</v>
      </c>
    </row>
    <row r="30" spans="1:5" ht="12" thickBot="1">
      <c r="A30" s="7" t="s">
        <v>5</v>
      </c>
      <c r="B30" s="8">
        <v>-2213226.79</v>
      </c>
      <c r="C30" s="8"/>
      <c r="D30" s="8">
        <v>-592128.79</v>
      </c>
      <c r="E30" s="8">
        <v>-2805355.58</v>
      </c>
    </row>
    <row r="31" spans="1:5">
      <c r="A31" s="21" t="s">
        <v>44</v>
      </c>
      <c r="B31" s="6"/>
      <c r="C31" s="6"/>
      <c r="D31" s="6">
        <v>-2472.9499999999998</v>
      </c>
      <c r="E31" s="6">
        <v>-2472.9499999999998</v>
      </c>
    </row>
    <row r="32" spans="1:5">
      <c r="A32" s="21" t="s">
        <v>4</v>
      </c>
      <c r="B32" s="6">
        <v>-1178.44</v>
      </c>
      <c r="C32" s="6"/>
      <c r="D32" s="6"/>
      <c r="E32" s="6">
        <v>-1178.44</v>
      </c>
    </row>
    <row r="33" spans="1:5">
      <c r="A33" s="21" t="s">
        <v>6</v>
      </c>
      <c r="B33" s="6">
        <v>-265000.82</v>
      </c>
      <c r="C33" s="6"/>
      <c r="D33" s="6"/>
      <c r="E33" s="6">
        <v>-265000.82</v>
      </c>
    </row>
    <row r="34" spans="1:5">
      <c r="A34" s="21" t="s">
        <v>7</v>
      </c>
      <c r="B34" s="6">
        <v>-313993.44</v>
      </c>
      <c r="C34" s="6"/>
      <c r="D34" s="6"/>
      <c r="E34" s="6">
        <v>-313993.44</v>
      </c>
    </row>
    <row r="35" spans="1:5">
      <c r="A35" s="21" t="s">
        <v>45</v>
      </c>
      <c r="B35" s="6"/>
      <c r="C35" s="6"/>
      <c r="D35" s="6">
        <v>-332079.64</v>
      </c>
      <c r="E35" s="6">
        <v>-332079.64</v>
      </c>
    </row>
    <row r="36" spans="1:5">
      <c r="A36" s="21" t="s">
        <v>8</v>
      </c>
      <c r="B36" s="6">
        <v>-1451496.3499999999</v>
      </c>
      <c r="C36" s="6"/>
      <c r="D36" s="6"/>
      <c r="E36" s="6">
        <v>-1451496.3499999999</v>
      </c>
    </row>
    <row r="37" spans="1:5">
      <c r="A37" s="21" t="s">
        <v>46</v>
      </c>
      <c r="B37" s="6"/>
      <c r="C37" s="6"/>
      <c r="D37" s="6">
        <v>-15742.2</v>
      </c>
      <c r="E37" s="6">
        <v>-15742.2</v>
      </c>
    </row>
    <row r="38" spans="1:5">
      <c r="A38" s="21" t="s">
        <v>47</v>
      </c>
      <c r="B38" s="6"/>
      <c r="C38" s="6"/>
      <c r="D38" s="6">
        <v>-10000</v>
      </c>
      <c r="E38" s="6">
        <v>-10000</v>
      </c>
    </row>
    <row r="39" spans="1:5">
      <c r="A39" s="21" t="s">
        <v>48</v>
      </c>
      <c r="B39" s="6"/>
      <c r="C39" s="6"/>
      <c r="D39" s="6">
        <v>-29959.56</v>
      </c>
      <c r="E39" s="6">
        <v>-29959.56</v>
      </c>
    </row>
    <row r="40" spans="1:5">
      <c r="A40" s="21" t="s">
        <v>14</v>
      </c>
      <c r="B40" s="6">
        <v>-152848.65</v>
      </c>
      <c r="C40" s="6"/>
      <c r="D40" s="6"/>
      <c r="E40" s="6">
        <v>-152848.65</v>
      </c>
    </row>
    <row r="41" spans="1:5">
      <c r="A41" s="21" t="s">
        <v>51</v>
      </c>
      <c r="B41" s="6"/>
      <c r="C41" s="6"/>
      <c r="D41" s="6">
        <v>-205.03</v>
      </c>
      <c r="E41" s="6">
        <v>-205.03</v>
      </c>
    </row>
    <row r="42" spans="1:5">
      <c r="A42" s="21" t="s">
        <v>52</v>
      </c>
      <c r="B42" s="6"/>
      <c r="C42" s="6"/>
      <c r="D42" s="6">
        <v>-137506.31</v>
      </c>
      <c r="E42" s="6">
        <v>-137506.31</v>
      </c>
    </row>
    <row r="43" spans="1:5">
      <c r="A43" s="21" t="s">
        <v>17</v>
      </c>
      <c r="B43" s="6">
        <v>-24000</v>
      </c>
      <c r="C43" s="6"/>
      <c r="D43" s="6">
        <v>-36000</v>
      </c>
      <c r="E43" s="6">
        <v>-60000</v>
      </c>
    </row>
    <row r="44" spans="1:5">
      <c r="A44" s="21" t="s">
        <v>53</v>
      </c>
      <c r="B44" s="6"/>
      <c r="C44" s="6"/>
      <c r="D44" s="6">
        <v>85985.67</v>
      </c>
      <c r="E44" s="6">
        <v>85985.67</v>
      </c>
    </row>
    <row r="45" spans="1:5">
      <c r="A45" s="21" t="s">
        <v>54</v>
      </c>
      <c r="B45" s="6"/>
      <c r="C45" s="6"/>
      <c r="D45" s="6">
        <v>85985.67</v>
      </c>
      <c r="E45" s="6">
        <v>85985.67</v>
      </c>
    </row>
    <row r="46" spans="1:5">
      <c r="A46" s="21" t="s">
        <v>55</v>
      </c>
      <c r="B46" s="6"/>
      <c r="C46" s="6"/>
      <c r="D46" s="6">
        <v>-86071.85</v>
      </c>
      <c r="E46" s="6">
        <v>-86071.85</v>
      </c>
    </row>
    <row r="47" spans="1:5">
      <c r="A47" s="21" t="s">
        <v>56</v>
      </c>
      <c r="B47" s="6"/>
      <c r="C47" s="6"/>
      <c r="D47" s="6">
        <v>-114062.59</v>
      </c>
      <c r="E47" s="6">
        <v>-114062.59</v>
      </c>
    </row>
    <row r="48" spans="1:5">
      <c r="A48" s="21" t="s">
        <v>18</v>
      </c>
      <c r="B48" s="6">
        <v>-11399.72</v>
      </c>
      <c r="C48" s="6"/>
      <c r="D48" s="6"/>
      <c r="E48" s="6">
        <v>-11399.72</v>
      </c>
    </row>
    <row r="49" spans="1:5">
      <c r="A49" s="21" t="s">
        <v>27</v>
      </c>
      <c r="B49" s="6">
        <v>41017.33</v>
      </c>
      <c r="C49" s="6"/>
      <c r="D49" s="6"/>
      <c r="E49" s="6">
        <v>41017.33</v>
      </c>
    </row>
    <row r="50" spans="1:5">
      <c r="A50" s="21" t="s">
        <v>28</v>
      </c>
      <c r="B50" s="6">
        <v>-36000</v>
      </c>
      <c r="C50" s="6"/>
      <c r="D50" s="6"/>
      <c r="E50" s="6">
        <v>-36000</v>
      </c>
    </row>
    <row r="51" spans="1:5">
      <c r="A51" s="21" t="s">
        <v>29</v>
      </c>
      <c r="B51" s="6">
        <v>17673.3</v>
      </c>
      <c r="C51" s="6"/>
      <c r="D51" s="6"/>
      <c r="E51" s="6">
        <v>17673.3</v>
      </c>
    </row>
    <row r="52" spans="1:5" ht="12" thickBot="1">
      <c r="A52" s="21" t="s">
        <v>30</v>
      </c>
      <c r="B52" s="6">
        <v>-16000</v>
      </c>
      <c r="C52" s="6"/>
      <c r="D52" s="6"/>
      <c r="E52" s="6">
        <v>-16000</v>
      </c>
    </row>
    <row r="53" spans="1:5" ht="12" thickBot="1">
      <c r="A53" s="7" t="s">
        <v>12</v>
      </c>
      <c r="B53" s="8">
        <v>-1623969.1600000001</v>
      </c>
      <c r="C53" s="8"/>
      <c r="D53" s="8"/>
      <c r="E53" s="8">
        <v>-1623969.1600000001</v>
      </c>
    </row>
    <row r="54" spans="1:5">
      <c r="A54" s="21" t="s">
        <v>11</v>
      </c>
      <c r="B54" s="6">
        <v>-1275359.3600000001</v>
      </c>
      <c r="C54" s="6"/>
      <c r="D54" s="6"/>
      <c r="E54" s="6">
        <v>-1275359.3600000001</v>
      </c>
    </row>
    <row r="55" spans="1:5" ht="12" thickBot="1">
      <c r="A55" s="21" t="s">
        <v>13</v>
      </c>
      <c r="B55" s="6">
        <v>-348609.8</v>
      </c>
      <c r="C55" s="6"/>
      <c r="D55" s="6"/>
      <c r="E55" s="6">
        <v>-348609.8</v>
      </c>
    </row>
    <row r="56" spans="1:5" ht="12" thickBot="1">
      <c r="A56" s="7" t="s">
        <v>23</v>
      </c>
      <c r="B56" s="8">
        <v>-1261844.1000000001</v>
      </c>
      <c r="C56" s="8"/>
      <c r="D56" s="8">
        <v>1147131</v>
      </c>
      <c r="E56" s="8">
        <v>-114713.10000000009</v>
      </c>
    </row>
    <row r="57" spans="1:5">
      <c r="A57" s="21" t="s">
        <v>22</v>
      </c>
      <c r="B57" s="6">
        <v>1387956.9</v>
      </c>
      <c r="C57" s="6"/>
      <c r="D57" s="6"/>
      <c r="E57" s="6">
        <v>1387956.9</v>
      </c>
    </row>
    <row r="58" spans="1:5">
      <c r="A58" s="21" t="s">
        <v>59</v>
      </c>
      <c r="B58" s="6"/>
      <c r="C58" s="6"/>
      <c r="D58" s="6">
        <v>2408910</v>
      </c>
      <c r="E58" s="6">
        <v>2408910</v>
      </c>
    </row>
    <row r="59" spans="1:5">
      <c r="A59" s="21" t="s">
        <v>60</v>
      </c>
      <c r="B59" s="6"/>
      <c r="C59" s="6"/>
      <c r="D59" s="6">
        <v>-1261779</v>
      </c>
      <c r="E59" s="6">
        <v>-1261779</v>
      </c>
    </row>
    <row r="60" spans="1:5" ht="12" thickBot="1">
      <c r="A60" s="21" t="s">
        <v>24</v>
      </c>
      <c r="B60" s="6">
        <v>-2649801</v>
      </c>
      <c r="C60" s="6"/>
      <c r="D60" s="6"/>
      <c r="E60" s="6">
        <v>-2649801</v>
      </c>
    </row>
    <row r="61" spans="1:5" ht="12" thickBot="1">
      <c r="A61" s="7" t="s">
        <v>36</v>
      </c>
      <c r="B61" s="8"/>
      <c r="C61" s="8">
        <v>27600</v>
      </c>
      <c r="D61" s="8"/>
      <c r="E61" s="8">
        <v>27600</v>
      </c>
    </row>
    <row r="62" spans="1:5" ht="12" thickBot="1">
      <c r="A62" s="21" t="s">
        <v>35</v>
      </c>
      <c r="B62" s="6"/>
      <c r="C62" s="6">
        <v>27600</v>
      </c>
      <c r="D62" s="6"/>
      <c r="E62" s="6">
        <v>27600</v>
      </c>
    </row>
    <row r="63" spans="1:5" ht="12" thickBot="1">
      <c r="A63" s="9" t="s">
        <v>63</v>
      </c>
      <c r="B63" s="10">
        <v>-8078576.0800000001</v>
      </c>
      <c r="C63" s="10">
        <v>-3864147.57</v>
      </c>
      <c r="D63" s="10">
        <v>-159081.91000000038</v>
      </c>
      <c r="E63" s="10">
        <v>-12101805.559999999</v>
      </c>
    </row>
    <row r="65" spans="1:1" ht="13.2">
      <c r="A65" s="12" t="s">
        <v>69</v>
      </c>
    </row>
    <row r="66" spans="1:1" ht="13.2">
      <c r="A66" s="12" t="s">
        <v>68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99"/>
  <sheetViews>
    <sheetView workbookViewId="0">
      <selection sqref="A1:D98"/>
    </sheetView>
  </sheetViews>
  <sheetFormatPr defaultColWidth="8.88671875" defaultRowHeight="12.75" customHeight="1"/>
  <cols>
    <col min="1" max="1" width="29.5546875" style="1" bestFit="1" customWidth="1"/>
    <col min="2" max="2" width="17.77734375" style="1" bestFit="1" customWidth="1"/>
    <col min="3" max="3" width="11.5546875" style="2" bestFit="1" customWidth="1"/>
    <col min="4" max="4" width="7.88671875" style="1" bestFit="1" customWidth="1"/>
    <col min="5" max="16384" width="8.88671875" style="1"/>
  </cols>
  <sheetData>
    <row r="1" spans="1:4" ht="12.75" customHeight="1">
      <c r="A1" s="1" t="s">
        <v>2</v>
      </c>
      <c r="B1" s="1" t="s">
        <v>1</v>
      </c>
      <c r="C1" s="2" t="s">
        <v>3</v>
      </c>
      <c r="D1" s="1" t="s">
        <v>0</v>
      </c>
    </row>
    <row r="2" spans="1:4" ht="12.75" customHeight="1">
      <c r="A2" s="1" t="s">
        <v>5</v>
      </c>
      <c r="B2" s="1" t="s">
        <v>44</v>
      </c>
      <c r="C2" s="3">
        <v>-2472.9499999999998</v>
      </c>
      <c r="D2" s="1">
        <v>50490360</v>
      </c>
    </row>
    <row r="3" spans="1:4" ht="12.75" customHeight="1">
      <c r="A3" s="1" t="s">
        <v>5</v>
      </c>
      <c r="B3" s="1" t="s">
        <v>4</v>
      </c>
      <c r="C3" s="3">
        <v>-1.17</v>
      </c>
      <c r="D3" s="1">
        <v>50113300</v>
      </c>
    </row>
    <row r="4" spans="1:4" ht="12.75" customHeight="1">
      <c r="A4" s="1" t="s">
        <v>5</v>
      </c>
      <c r="B4" s="1" t="s">
        <v>4</v>
      </c>
      <c r="C4" s="3">
        <v>-1063.1300000000001</v>
      </c>
      <c r="D4" s="1">
        <v>50113300</v>
      </c>
    </row>
    <row r="5" spans="1:4" ht="12.75" customHeight="1">
      <c r="A5" s="1" t="s">
        <v>5</v>
      </c>
      <c r="B5" s="1" t="s">
        <v>4</v>
      </c>
      <c r="C5" s="3">
        <v>-106.31</v>
      </c>
      <c r="D5" s="1">
        <v>50113300</v>
      </c>
    </row>
    <row r="6" spans="1:4" ht="12.75" customHeight="1">
      <c r="A6" s="1" t="s">
        <v>5</v>
      </c>
      <c r="B6" s="1" t="s">
        <v>4</v>
      </c>
      <c r="C6" s="3">
        <v>-7.83</v>
      </c>
      <c r="D6" s="1">
        <v>50113300</v>
      </c>
    </row>
    <row r="7" spans="1:4" ht="12.75" customHeight="1">
      <c r="A7" s="1" t="s">
        <v>5</v>
      </c>
      <c r="B7" s="1" t="s">
        <v>6</v>
      </c>
      <c r="C7" s="3">
        <v>-24090.98</v>
      </c>
      <c r="D7" s="1">
        <v>50113300</v>
      </c>
    </row>
    <row r="8" spans="1:4" ht="12.75" customHeight="1">
      <c r="A8" s="1" t="s">
        <v>5</v>
      </c>
      <c r="B8" s="1" t="s">
        <v>6</v>
      </c>
      <c r="C8" s="3">
        <v>-240909.84</v>
      </c>
      <c r="D8" s="1">
        <v>50113300</v>
      </c>
    </row>
    <row r="9" spans="1:4" ht="12.75" customHeight="1">
      <c r="A9" s="1" t="s">
        <v>5</v>
      </c>
      <c r="B9" s="1" t="s">
        <v>7</v>
      </c>
      <c r="C9" s="3">
        <v>-28544.86</v>
      </c>
      <c r="D9" s="1">
        <v>50113300</v>
      </c>
    </row>
    <row r="10" spans="1:4" ht="12.75" customHeight="1">
      <c r="A10" s="1" t="s">
        <v>5</v>
      </c>
      <c r="B10" s="1" t="s">
        <v>7</v>
      </c>
      <c r="C10" s="3">
        <v>-285448.58</v>
      </c>
      <c r="D10" s="1">
        <v>50113300</v>
      </c>
    </row>
    <row r="11" spans="1:4" ht="12.75" customHeight="1">
      <c r="A11" s="1" t="s">
        <v>5</v>
      </c>
      <c r="B11" s="1" t="s">
        <v>45</v>
      </c>
      <c r="C11" s="3">
        <v>-332079.64</v>
      </c>
      <c r="D11" s="1">
        <v>50490360</v>
      </c>
    </row>
    <row r="12" spans="1:4" ht="12.75" customHeight="1">
      <c r="A12" s="1" t="s">
        <v>5</v>
      </c>
      <c r="B12" s="1" t="s">
        <v>8</v>
      </c>
      <c r="C12" s="3">
        <v>-1319542.1399999999</v>
      </c>
      <c r="D12" s="1">
        <v>50113300</v>
      </c>
    </row>
    <row r="13" spans="1:4" ht="12.75" customHeight="1">
      <c r="A13" s="1" t="s">
        <v>5</v>
      </c>
      <c r="B13" s="1" t="s">
        <v>8</v>
      </c>
      <c r="C13" s="3">
        <v>-131954.21</v>
      </c>
      <c r="D13" s="1">
        <v>50113300</v>
      </c>
    </row>
    <row r="14" spans="1:4" ht="12.75" customHeight="1">
      <c r="A14" s="1" t="s">
        <v>10</v>
      </c>
      <c r="B14" s="1" t="s">
        <v>9</v>
      </c>
      <c r="C14" s="3">
        <v>-1638</v>
      </c>
      <c r="D14" s="1">
        <v>50113300</v>
      </c>
    </row>
    <row r="15" spans="1:4" ht="12.75" customHeight="1">
      <c r="A15" s="1" t="s">
        <v>10</v>
      </c>
      <c r="B15" s="1" t="s">
        <v>9</v>
      </c>
      <c r="C15" s="3">
        <v>-3564</v>
      </c>
      <c r="D15" s="1">
        <v>50113300</v>
      </c>
    </row>
    <row r="16" spans="1:4" ht="12.75" customHeight="1">
      <c r="A16" s="1" t="s">
        <v>10</v>
      </c>
      <c r="B16" s="1" t="s">
        <v>9</v>
      </c>
      <c r="C16" s="3">
        <v>-35640</v>
      </c>
      <c r="D16" s="1">
        <v>50113300</v>
      </c>
    </row>
    <row r="17" spans="1:4" ht="12.75" customHeight="1">
      <c r="A17" s="1" t="s">
        <v>10</v>
      </c>
      <c r="B17" s="1" t="s">
        <v>9</v>
      </c>
      <c r="C17" s="3">
        <v>-7800</v>
      </c>
      <c r="D17" s="1">
        <v>50113300</v>
      </c>
    </row>
    <row r="18" spans="1:4" ht="12.75" customHeight="1">
      <c r="A18" s="1" t="s">
        <v>12</v>
      </c>
      <c r="B18" s="1" t="s">
        <v>11</v>
      </c>
      <c r="C18" s="3">
        <v>-1159417.6000000001</v>
      </c>
      <c r="D18" s="1">
        <v>50113300</v>
      </c>
    </row>
    <row r="19" spans="1:4" ht="12.75" customHeight="1">
      <c r="A19" s="1" t="s">
        <v>12</v>
      </c>
      <c r="B19" s="1" t="s">
        <v>11</v>
      </c>
      <c r="C19" s="3">
        <v>-115941.75999999999</v>
      </c>
      <c r="D19" s="1">
        <v>50113300</v>
      </c>
    </row>
    <row r="20" spans="1:4" ht="12.75" customHeight="1">
      <c r="A20" s="1" t="s">
        <v>12</v>
      </c>
      <c r="B20" s="1" t="s">
        <v>13</v>
      </c>
      <c r="C20" s="3">
        <v>-316918</v>
      </c>
      <c r="D20" s="1">
        <v>50113300</v>
      </c>
    </row>
    <row r="21" spans="1:4" ht="12.75" customHeight="1">
      <c r="A21" s="1" t="s">
        <v>12</v>
      </c>
      <c r="B21" s="1" t="s">
        <v>13</v>
      </c>
      <c r="C21" s="3">
        <v>-31691.8</v>
      </c>
      <c r="D21" s="1">
        <v>50113300</v>
      </c>
    </row>
    <row r="22" spans="1:4" ht="12.75" customHeight="1">
      <c r="A22" s="1" t="s">
        <v>5</v>
      </c>
      <c r="B22" s="1" t="s">
        <v>46</v>
      </c>
      <c r="C22" s="3">
        <v>-15090.45</v>
      </c>
      <c r="D22" s="1">
        <v>50490360</v>
      </c>
    </row>
    <row r="23" spans="1:4" ht="12.75" customHeight="1">
      <c r="A23" s="1" t="s">
        <v>5</v>
      </c>
      <c r="B23" s="1" t="s">
        <v>46</v>
      </c>
      <c r="C23" s="3">
        <v>-29.88</v>
      </c>
      <c r="D23" s="1">
        <v>50490360</v>
      </c>
    </row>
    <row r="24" spans="1:4" ht="12.75" customHeight="1">
      <c r="A24" s="1" t="s">
        <v>5</v>
      </c>
      <c r="B24" s="1" t="s">
        <v>46</v>
      </c>
      <c r="C24" s="3">
        <v>-621.87</v>
      </c>
      <c r="D24" s="1">
        <v>50490360</v>
      </c>
    </row>
    <row r="25" spans="1:4" ht="12.75" customHeight="1">
      <c r="A25" s="1" t="s">
        <v>5</v>
      </c>
      <c r="B25" s="1" t="s">
        <v>47</v>
      </c>
      <c r="C25" s="3">
        <v>-202.8</v>
      </c>
      <c r="D25" s="1">
        <v>50490360</v>
      </c>
    </row>
    <row r="26" spans="1:4" ht="12.75" customHeight="1">
      <c r="A26" s="1" t="s">
        <v>5</v>
      </c>
      <c r="B26" s="1" t="s">
        <v>47</v>
      </c>
      <c r="C26" s="3">
        <v>-9797.2000000000007</v>
      </c>
      <c r="D26" s="1">
        <v>50490360</v>
      </c>
    </row>
    <row r="27" spans="1:4" ht="12.75" customHeight="1">
      <c r="A27" s="1" t="s">
        <v>5</v>
      </c>
      <c r="B27" s="1" t="s">
        <v>48</v>
      </c>
      <c r="C27" s="3">
        <v>-29959.56</v>
      </c>
      <c r="D27" s="1">
        <v>50490360</v>
      </c>
    </row>
    <row r="28" spans="1:4" ht="12.75" customHeight="1">
      <c r="A28" s="1" t="s">
        <v>5</v>
      </c>
      <c r="B28" s="1" t="s">
        <v>14</v>
      </c>
      <c r="C28" s="3">
        <v>-13895.33</v>
      </c>
      <c r="D28" s="1">
        <v>50113300</v>
      </c>
    </row>
    <row r="29" spans="1:4" ht="12.75" customHeight="1">
      <c r="A29" s="1" t="s">
        <v>5</v>
      </c>
      <c r="B29" s="1" t="s">
        <v>14</v>
      </c>
      <c r="C29" s="3">
        <v>-138953.32</v>
      </c>
      <c r="D29" s="1">
        <v>50113300</v>
      </c>
    </row>
    <row r="30" spans="1:4" ht="12.75" customHeight="1">
      <c r="A30" s="1" t="s">
        <v>50</v>
      </c>
      <c r="B30" s="1" t="s">
        <v>49</v>
      </c>
      <c r="C30" s="3">
        <v>-24935.119999999999</v>
      </c>
      <c r="D30" s="1">
        <v>50490360</v>
      </c>
    </row>
    <row r="31" spans="1:4" ht="12.75" customHeight="1">
      <c r="A31" s="1" t="s">
        <v>16</v>
      </c>
      <c r="B31" s="1" t="s">
        <v>15</v>
      </c>
      <c r="C31" s="3">
        <v>-28933.3</v>
      </c>
      <c r="D31" s="1">
        <v>50113300</v>
      </c>
    </row>
    <row r="32" spans="1:4" ht="12.75" customHeight="1">
      <c r="A32" s="1" t="s">
        <v>16</v>
      </c>
      <c r="B32" s="1" t="s">
        <v>15</v>
      </c>
      <c r="C32" s="3">
        <v>-2893.33</v>
      </c>
      <c r="D32" s="1">
        <v>50113300</v>
      </c>
    </row>
    <row r="33" spans="1:4" ht="12.75" customHeight="1">
      <c r="A33" s="1" t="s">
        <v>5</v>
      </c>
      <c r="B33" s="1" t="s">
        <v>51</v>
      </c>
      <c r="C33" s="3">
        <v>-205.03</v>
      </c>
      <c r="D33" s="1">
        <v>50490360</v>
      </c>
    </row>
    <row r="34" spans="1:4" ht="12.75" customHeight="1">
      <c r="A34" s="1" t="s">
        <v>5</v>
      </c>
      <c r="B34" s="1" t="s">
        <v>52</v>
      </c>
      <c r="C34" s="3">
        <v>-59754.5</v>
      </c>
      <c r="D34" s="1">
        <v>50490360</v>
      </c>
    </row>
    <row r="35" spans="1:4" ht="12.75" customHeight="1">
      <c r="A35" s="1" t="s">
        <v>5</v>
      </c>
      <c r="B35" s="1" t="s">
        <v>52</v>
      </c>
      <c r="C35" s="3">
        <v>-70628.13</v>
      </c>
      <c r="D35" s="1">
        <v>50490360</v>
      </c>
    </row>
    <row r="36" spans="1:4" ht="12.75" customHeight="1">
      <c r="A36" s="1" t="s">
        <v>5</v>
      </c>
      <c r="B36" s="1" t="s">
        <v>52</v>
      </c>
      <c r="C36" s="3">
        <v>-7123.68</v>
      </c>
      <c r="D36" s="1">
        <v>50490360</v>
      </c>
    </row>
    <row r="37" spans="1:4" ht="12.75" customHeight="1">
      <c r="A37" s="1" t="s">
        <v>5</v>
      </c>
      <c r="B37" s="1" t="s">
        <v>17</v>
      </c>
      <c r="C37" s="3">
        <v>-24000</v>
      </c>
      <c r="D37" s="1">
        <v>50113300</v>
      </c>
    </row>
    <row r="38" spans="1:4" ht="12.75" customHeight="1">
      <c r="A38" s="1" t="s">
        <v>5</v>
      </c>
      <c r="B38" s="1" t="s">
        <v>17</v>
      </c>
      <c r="C38" s="3">
        <v>-4749.12</v>
      </c>
      <c r="D38" s="1">
        <v>50490360</v>
      </c>
    </row>
    <row r="39" spans="1:4" ht="12.75" customHeight="1">
      <c r="A39" s="1" t="s">
        <v>5</v>
      </c>
      <c r="B39" s="1" t="s">
        <v>17</v>
      </c>
      <c r="C39" s="3">
        <v>-8165.46</v>
      </c>
      <c r="D39" s="1">
        <v>50490360</v>
      </c>
    </row>
    <row r="40" spans="1:4" ht="12.75" customHeight="1">
      <c r="A40" s="1" t="s">
        <v>5</v>
      </c>
      <c r="B40" s="1" t="s">
        <v>17</v>
      </c>
      <c r="C40" s="3">
        <v>-23085.42</v>
      </c>
      <c r="D40" s="1">
        <v>50490360</v>
      </c>
    </row>
    <row r="41" spans="1:4" ht="12.75" customHeight="1">
      <c r="A41" s="1" t="s">
        <v>5</v>
      </c>
      <c r="B41" s="1" t="s">
        <v>53</v>
      </c>
      <c r="C41" s="3">
        <v>85631.77</v>
      </c>
      <c r="D41" s="1">
        <v>50490360</v>
      </c>
    </row>
    <row r="42" spans="1:4" ht="12.75" customHeight="1">
      <c r="A42" s="1" t="s">
        <v>5</v>
      </c>
      <c r="B42" s="1" t="s">
        <v>53</v>
      </c>
      <c r="C42" s="3">
        <v>353.9</v>
      </c>
      <c r="D42" s="1">
        <v>50490360</v>
      </c>
    </row>
    <row r="43" spans="1:4" ht="12.75" customHeight="1">
      <c r="A43" s="1" t="s">
        <v>5</v>
      </c>
      <c r="B43" s="1" t="s">
        <v>54</v>
      </c>
      <c r="C43" s="3">
        <v>353.9</v>
      </c>
      <c r="D43" s="1">
        <v>50490360</v>
      </c>
    </row>
    <row r="44" spans="1:4" ht="12.75" customHeight="1">
      <c r="A44" s="1" t="s">
        <v>5</v>
      </c>
      <c r="B44" s="1" t="s">
        <v>54</v>
      </c>
      <c r="C44" s="3">
        <v>85631.77</v>
      </c>
      <c r="D44" s="1">
        <v>50490360</v>
      </c>
    </row>
    <row r="45" spans="1:4" ht="12.75" customHeight="1">
      <c r="A45" s="1" t="s">
        <v>5</v>
      </c>
      <c r="B45" s="1" t="s">
        <v>55</v>
      </c>
      <c r="C45" s="3">
        <v>-86071.85</v>
      </c>
      <c r="D45" s="1">
        <v>50490360</v>
      </c>
    </row>
    <row r="46" spans="1:4" ht="12.75" customHeight="1">
      <c r="A46" s="1" t="s">
        <v>5</v>
      </c>
      <c r="B46" s="1" t="s">
        <v>56</v>
      </c>
      <c r="C46" s="3">
        <v>-114062.59</v>
      </c>
      <c r="D46" s="1">
        <v>50490360</v>
      </c>
    </row>
    <row r="47" spans="1:4" ht="12.75" customHeight="1">
      <c r="A47" s="1" t="s">
        <v>5</v>
      </c>
      <c r="B47" s="1" t="s">
        <v>18</v>
      </c>
      <c r="C47" s="3">
        <v>-1036.3399999999999</v>
      </c>
      <c r="D47" s="1">
        <v>50113300</v>
      </c>
    </row>
    <row r="48" spans="1:4" ht="12.75" customHeight="1">
      <c r="A48" s="1" t="s">
        <v>5</v>
      </c>
      <c r="B48" s="1" t="s">
        <v>18</v>
      </c>
      <c r="C48" s="3">
        <v>-10363.379999999999</v>
      </c>
      <c r="D48" s="1">
        <v>50113300</v>
      </c>
    </row>
    <row r="49" spans="1:4" ht="12.75" customHeight="1">
      <c r="A49" s="1" t="s">
        <v>16</v>
      </c>
      <c r="B49" s="1" t="s">
        <v>19</v>
      </c>
      <c r="C49" s="3">
        <v>-19424.8</v>
      </c>
      <c r="D49" s="1">
        <v>50113300</v>
      </c>
    </row>
    <row r="50" spans="1:4" ht="12.75" customHeight="1">
      <c r="A50" s="1" t="s">
        <v>16</v>
      </c>
      <c r="B50" s="1" t="s">
        <v>19</v>
      </c>
      <c r="C50" s="3">
        <v>-194248.03</v>
      </c>
      <c r="D50" s="1">
        <v>50113300</v>
      </c>
    </row>
    <row r="51" spans="1:4" ht="12.75" customHeight="1">
      <c r="A51" s="1" t="s">
        <v>21</v>
      </c>
      <c r="B51" s="1" t="s">
        <v>57</v>
      </c>
      <c r="C51" s="3">
        <v>-20296.009999999998</v>
      </c>
      <c r="D51" s="1">
        <v>50490360</v>
      </c>
    </row>
    <row r="52" spans="1:4" ht="12.75" customHeight="1">
      <c r="A52" s="1" t="s">
        <v>21</v>
      </c>
      <c r="B52" s="1" t="s">
        <v>58</v>
      </c>
      <c r="C52" s="3">
        <v>-12659.99</v>
      </c>
      <c r="D52" s="1">
        <v>50490360</v>
      </c>
    </row>
    <row r="53" spans="1:4" ht="12.75" customHeight="1">
      <c r="A53" s="1" t="s">
        <v>21</v>
      </c>
      <c r="B53" s="1" t="s">
        <v>20</v>
      </c>
      <c r="C53" s="3">
        <v>-538718.79</v>
      </c>
      <c r="D53" s="1">
        <v>50113300</v>
      </c>
    </row>
    <row r="54" spans="1:4" ht="12.75" customHeight="1">
      <c r="A54" s="1" t="s">
        <v>21</v>
      </c>
      <c r="B54" s="1" t="s">
        <v>20</v>
      </c>
      <c r="C54" s="3">
        <v>-53871.88</v>
      </c>
      <c r="D54" s="1">
        <v>50113300</v>
      </c>
    </row>
    <row r="55" spans="1:4" ht="12.75" customHeight="1">
      <c r="A55" s="1" t="s">
        <v>32</v>
      </c>
      <c r="B55" s="1" t="s">
        <v>31</v>
      </c>
      <c r="C55" s="3">
        <v>-3445</v>
      </c>
      <c r="D55" s="1">
        <v>50115300</v>
      </c>
    </row>
    <row r="56" spans="1:4" ht="12.75" customHeight="1">
      <c r="A56" s="1" t="s">
        <v>32</v>
      </c>
      <c r="B56" s="1" t="s">
        <v>31</v>
      </c>
      <c r="C56" s="3">
        <v>-516.75</v>
      </c>
      <c r="D56" s="1">
        <v>50115300</v>
      </c>
    </row>
    <row r="57" spans="1:4" ht="12.75" customHeight="1">
      <c r="A57" s="1" t="s">
        <v>32</v>
      </c>
      <c r="B57" s="1" t="s">
        <v>31</v>
      </c>
      <c r="C57" s="3">
        <v>-0.25</v>
      </c>
      <c r="D57" s="1">
        <v>50115300</v>
      </c>
    </row>
    <row r="58" spans="1:4" ht="12.75" customHeight="1">
      <c r="A58" s="1" t="s">
        <v>34</v>
      </c>
      <c r="B58" s="1" t="s">
        <v>33</v>
      </c>
      <c r="C58" s="3">
        <v>-119570.33</v>
      </c>
      <c r="D58" s="1">
        <v>50115300</v>
      </c>
    </row>
    <row r="59" spans="1:4" ht="12.75" customHeight="1">
      <c r="A59" s="1" t="s">
        <v>34</v>
      </c>
      <c r="B59" s="1" t="s">
        <v>33</v>
      </c>
      <c r="C59" s="3">
        <v>-797135.67</v>
      </c>
      <c r="D59" s="1">
        <v>50115300</v>
      </c>
    </row>
    <row r="60" spans="1:4" ht="12.75" customHeight="1">
      <c r="A60" s="1" t="s">
        <v>36</v>
      </c>
      <c r="B60" s="1" t="s">
        <v>35</v>
      </c>
      <c r="C60" s="3">
        <v>24000</v>
      </c>
      <c r="D60" s="1">
        <v>50115300</v>
      </c>
    </row>
    <row r="61" spans="1:4" ht="12.75" customHeight="1">
      <c r="A61" s="1" t="s">
        <v>36</v>
      </c>
      <c r="B61" s="1" t="s">
        <v>35</v>
      </c>
      <c r="C61" s="3">
        <v>3600</v>
      </c>
      <c r="D61" s="1">
        <v>50115300</v>
      </c>
    </row>
    <row r="62" spans="1:4" ht="12.75" customHeight="1">
      <c r="A62" s="1" t="s">
        <v>38</v>
      </c>
      <c r="B62" s="1" t="s">
        <v>37</v>
      </c>
      <c r="C62" s="3">
        <v>-369</v>
      </c>
      <c r="D62" s="1">
        <v>50115300</v>
      </c>
    </row>
    <row r="63" spans="1:4" ht="12.75" customHeight="1">
      <c r="A63" s="1" t="s">
        <v>38</v>
      </c>
      <c r="B63" s="1" t="s">
        <v>37</v>
      </c>
      <c r="C63" s="3">
        <v>-77.489999999999995</v>
      </c>
      <c r="D63" s="1">
        <v>50115300</v>
      </c>
    </row>
    <row r="64" spans="1:4" ht="12.75" customHeight="1">
      <c r="A64" s="1" t="s">
        <v>38</v>
      </c>
      <c r="B64" s="1" t="s">
        <v>37</v>
      </c>
      <c r="C64" s="3">
        <v>-67620.600000000006</v>
      </c>
      <c r="D64" s="1">
        <v>50115300</v>
      </c>
    </row>
    <row r="65" spans="1:4" ht="12.75" customHeight="1">
      <c r="A65" s="1" t="s">
        <v>38</v>
      </c>
      <c r="B65" s="1" t="s">
        <v>37</v>
      </c>
      <c r="C65" s="3">
        <v>-450804</v>
      </c>
      <c r="D65" s="1">
        <v>50115300</v>
      </c>
    </row>
    <row r="66" spans="1:4" ht="12.75" customHeight="1">
      <c r="A66" s="1" t="s">
        <v>38</v>
      </c>
      <c r="B66" s="1" t="s">
        <v>39</v>
      </c>
      <c r="C66" s="3">
        <v>-15750</v>
      </c>
      <c r="D66" s="1">
        <v>50115300</v>
      </c>
    </row>
    <row r="67" spans="1:4" ht="12.75" customHeight="1">
      <c r="A67" s="1" t="s">
        <v>38</v>
      </c>
      <c r="B67" s="1" t="s">
        <v>39</v>
      </c>
      <c r="C67" s="3">
        <v>-1125344</v>
      </c>
      <c r="D67" s="1">
        <v>50115300</v>
      </c>
    </row>
    <row r="68" spans="1:4" ht="12.75" customHeight="1">
      <c r="A68" s="1" t="s">
        <v>38</v>
      </c>
      <c r="B68" s="1" t="s">
        <v>39</v>
      </c>
      <c r="C68" s="3">
        <v>-3307.5</v>
      </c>
      <c r="D68" s="1">
        <v>50115300</v>
      </c>
    </row>
    <row r="69" spans="1:4" ht="12.75" customHeight="1">
      <c r="A69" s="1" t="s">
        <v>38</v>
      </c>
      <c r="B69" s="1" t="s">
        <v>39</v>
      </c>
      <c r="C69" s="3">
        <v>-168801.6</v>
      </c>
      <c r="D69" s="1">
        <v>50115300</v>
      </c>
    </row>
    <row r="70" spans="1:4" ht="12.75" customHeight="1">
      <c r="A70" s="1" t="s">
        <v>41</v>
      </c>
      <c r="B70" s="1" t="s">
        <v>40</v>
      </c>
      <c r="C70" s="3">
        <v>0.05</v>
      </c>
      <c r="D70" s="1">
        <v>50115300</v>
      </c>
    </row>
    <row r="71" spans="1:4" ht="12.75" customHeight="1">
      <c r="A71" s="1" t="s">
        <v>41</v>
      </c>
      <c r="B71" s="1" t="s">
        <v>40</v>
      </c>
      <c r="C71" s="3">
        <v>-89290.05</v>
      </c>
      <c r="D71" s="1">
        <v>50115300</v>
      </c>
    </row>
    <row r="72" spans="1:4" ht="12.75" customHeight="1">
      <c r="A72" s="1" t="s">
        <v>41</v>
      </c>
      <c r="B72" s="1" t="s">
        <v>40</v>
      </c>
      <c r="C72" s="3">
        <v>-595267</v>
      </c>
      <c r="D72" s="1">
        <v>50115300</v>
      </c>
    </row>
    <row r="73" spans="1:4" ht="12.75" customHeight="1">
      <c r="A73" s="1" t="s">
        <v>43</v>
      </c>
      <c r="B73" s="1" t="s">
        <v>42</v>
      </c>
      <c r="C73" s="3">
        <v>-59275.88</v>
      </c>
      <c r="D73" s="1">
        <v>50115300</v>
      </c>
    </row>
    <row r="74" spans="1:4" ht="12.75" customHeight="1">
      <c r="A74" s="1" t="s">
        <v>43</v>
      </c>
      <c r="B74" s="1" t="s">
        <v>42</v>
      </c>
      <c r="C74" s="3">
        <v>-395172.5</v>
      </c>
      <c r="D74" s="1">
        <v>50115300</v>
      </c>
    </row>
    <row r="75" spans="1:4" ht="12.75" customHeight="1">
      <c r="A75" s="1" t="s">
        <v>23</v>
      </c>
      <c r="B75" s="1" t="s">
        <v>22</v>
      </c>
      <c r="C75" s="3">
        <v>126177.9</v>
      </c>
      <c r="D75" s="1">
        <v>50113300</v>
      </c>
    </row>
    <row r="76" spans="1:4" ht="12.75" customHeight="1">
      <c r="A76" s="1" t="s">
        <v>23</v>
      </c>
      <c r="B76" s="1" t="s">
        <v>22</v>
      </c>
      <c r="C76" s="3">
        <v>1261779</v>
      </c>
      <c r="D76" s="1">
        <v>50113300</v>
      </c>
    </row>
    <row r="77" spans="1:4" ht="12.75" customHeight="1">
      <c r="A77" s="1" t="s">
        <v>23</v>
      </c>
      <c r="B77" s="1" t="s">
        <v>59</v>
      </c>
      <c r="C77" s="3">
        <v>2408910</v>
      </c>
      <c r="D77" s="1">
        <v>50490360</v>
      </c>
    </row>
    <row r="78" spans="1:4" ht="12.75" customHeight="1">
      <c r="A78" s="1" t="s">
        <v>23</v>
      </c>
      <c r="B78" s="1" t="s">
        <v>60</v>
      </c>
      <c r="C78" s="3">
        <v>-1261779</v>
      </c>
      <c r="D78" s="1">
        <v>50490360</v>
      </c>
    </row>
    <row r="79" spans="1:4" ht="12.75" customHeight="1">
      <c r="A79" s="1" t="s">
        <v>23</v>
      </c>
      <c r="B79" s="1" t="s">
        <v>24</v>
      </c>
      <c r="C79" s="3">
        <v>-240891</v>
      </c>
      <c r="D79" s="1">
        <v>50113300</v>
      </c>
    </row>
    <row r="80" spans="1:4" ht="12.75" customHeight="1">
      <c r="A80" s="1" t="s">
        <v>23</v>
      </c>
      <c r="B80" s="1" t="s">
        <v>24</v>
      </c>
      <c r="C80" s="3">
        <v>-2408910</v>
      </c>
      <c r="D80" s="1">
        <v>50113300</v>
      </c>
    </row>
    <row r="81" spans="1:4" ht="12.75" customHeight="1">
      <c r="A81" s="1" t="s">
        <v>26</v>
      </c>
      <c r="B81" s="1" t="s">
        <v>25</v>
      </c>
      <c r="C81" s="3">
        <v>-1902549</v>
      </c>
      <c r="D81" s="1">
        <v>50113300</v>
      </c>
    </row>
    <row r="82" spans="1:4" ht="12.75" customHeight="1">
      <c r="A82" s="1" t="s">
        <v>26</v>
      </c>
      <c r="B82" s="1" t="s">
        <v>25</v>
      </c>
      <c r="C82" s="3">
        <v>-190254.9</v>
      </c>
      <c r="D82" s="1">
        <v>50113300</v>
      </c>
    </row>
    <row r="83" spans="1:4" ht="12.75" customHeight="1">
      <c r="A83" s="1" t="s">
        <v>26</v>
      </c>
      <c r="B83" s="1" t="s">
        <v>61</v>
      </c>
      <c r="C83" s="3">
        <v>-656193</v>
      </c>
      <c r="D83" s="1">
        <v>50490360</v>
      </c>
    </row>
    <row r="84" spans="1:4" ht="12.75" customHeight="1">
      <c r="A84" s="1" t="s">
        <v>5</v>
      </c>
      <c r="B84" s="1" t="s">
        <v>27</v>
      </c>
      <c r="C84" s="3">
        <v>17246.189999999999</v>
      </c>
      <c r="D84" s="1">
        <v>50113300</v>
      </c>
    </row>
    <row r="85" spans="1:4" ht="12.75" customHeight="1">
      <c r="A85" s="1" t="s">
        <v>5</v>
      </c>
      <c r="B85" s="1" t="s">
        <v>27</v>
      </c>
      <c r="C85" s="3">
        <v>1613.98</v>
      </c>
      <c r="D85" s="1">
        <v>50113300</v>
      </c>
    </row>
    <row r="86" spans="1:4" ht="12.75" customHeight="1">
      <c r="A86" s="1" t="s">
        <v>5</v>
      </c>
      <c r="B86" s="1" t="s">
        <v>27</v>
      </c>
      <c r="C86" s="3">
        <v>7993.96</v>
      </c>
      <c r="D86" s="1">
        <v>50113300</v>
      </c>
    </row>
    <row r="87" spans="1:4" ht="12.75" customHeight="1">
      <c r="A87" s="1" t="s">
        <v>5</v>
      </c>
      <c r="B87" s="1" t="s">
        <v>27</v>
      </c>
      <c r="C87" s="3">
        <v>1678.73</v>
      </c>
      <c r="D87" s="1">
        <v>50113300</v>
      </c>
    </row>
    <row r="88" spans="1:4" ht="12.75" customHeight="1">
      <c r="A88" s="1" t="s">
        <v>5</v>
      </c>
      <c r="B88" s="1" t="s">
        <v>27</v>
      </c>
      <c r="C88" s="3">
        <v>10759.85</v>
      </c>
      <c r="D88" s="1">
        <v>50113300</v>
      </c>
    </row>
    <row r="89" spans="1:4" ht="12.75" customHeight="1">
      <c r="A89" s="1" t="s">
        <v>5</v>
      </c>
      <c r="B89" s="1" t="s">
        <v>27</v>
      </c>
      <c r="C89" s="3">
        <v>1724.62</v>
      </c>
      <c r="D89" s="1">
        <v>50113300</v>
      </c>
    </row>
    <row r="90" spans="1:4" ht="12.75" customHeight="1">
      <c r="A90" s="1" t="s">
        <v>5</v>
      </c>
      <c r="B90" s="1" t="s">
        <v>28</v>
      </c>
      <c r="C90" s="3">
        <v>-17246.189999999999</v>
      </c>
      <c r="D90" s="1">
        <v>50113300</v>
      </c>
    </row>
    <row r="91" spans="1:4" ht="12.75" customHeight="1">
      <c r="A91" s="1" t="s">
        <v>5</v>
      </c>
      <c r="B91" s="1" t="s">
        <v>28</v>
      </c>
      <c r="C91" s="3">
        <v>-7993.96</v>
      </c>
      <c r="D91" s="1">
        <v>50113300</v>
      </c>
    </row>
    <row r="92" spans="1:4" ht="12.75" customHeight="1">
      <c r="A92" s="1" t="s">
        <v>5</v>
      </c>
      <c r="B92" s="1" t="s">
        <v>28</v>
      </c>
      <c r="C92" s="3">
        <v>-10759.85</v>
      </c>
      <c r="D92" s="1">
        <v>50113300</v>
      </c>
    </row>
    <row r="93" spans="1:4" ht="12.75" customHeight="1">
      <c r="A93" s="1" t="s">
        <v>5</v>
      </c>
      <c r="B93" s="1" t="s">
        <v>29</v>
      </c>
      <c r="C93" s="3">
        <v>666.38</v>
      </c>
      <c r="D93" s="1">
        <v>50113300</v>
      </c>
    </row>
    <row r="94" spans="1:4" ht="12.75" customHeight="1">
      <c r="A94" s="1" t="s">
        <v>5</v>
      </c>
      <c r="B94" s="1" t="s">
        <v>29</v>
      </c>
      <c r="C94" s="3">
        <v>1533.36</v>
      </c>
      <c r="D94" s="1">
        <v>50113300</v>
      </c>
    </row>
    <row r="95" spans="1:4" ht="12.75" customHeight="1">
      <c r="A95" s="1" t="s">
        <v>5</v>
      </c>
      <c r="B95" s="1" t="s">
        <v>29</v>
      </c>
      <c r="C95" s="3">
        <v>15333.62</v>
      </c>
      <c r="D95" s="1">
        <v>50113300</v>
      </c>
    </row>
    <row r="96" spans="1:4" ht="12.75" customHeight="1">
      <c r="A96" s="1" t="s">
        <v>5</v>
      </c>
      <c r="B96" s="1" t="s">
        <v>29</v>
      </c>
      <c r="C96" s="3">
        <v>139.94</v>
      </c>
      <c r="D96" s="1">
        <v>50113300</v>
      </c>
    </row>
    <row r="97" spans="1:4" ht="12.75" customHeight="1">
      <c r="A97" s="1" t="s">
        <v>5</v>
      </c>
      <c r="B97" s="1" t="s">
        <v>30</v>
      </c>
      <c r="C97" s="3">
        <v>-15333.62</v>
      </c>
      <c r="D97" s="1">
        <v>50113300</v>
      </c>
    </row>
    <row r="98" spans="1:4" ht="12.75" customHeight="1">
      <c r="A98" s="1" t="s">
        <v>5</v>
      </c>
      <c r="B98" s="1" t="s">
        <v>30</v>
      </c>
      <c r="C98" s="3">
        <v>-666.38</v>
      </c>
      <c r="D98" s="1">
        <v>50113300</v>
      </c>
    </row>
    <row r="99" spans="1:4" ht="12.75" customHeight="1">
      <c r="C99" s="2">
        <f>SUM(C2:C98)</f>
        <v>-12101805.560000001</v>
      </c>
    </row>
  </sheetData>
  <sortState ref="A2:D101">
    <sortCondition ref="B2:B101"/>
  </sortState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01372</cp:lastModifiedBy>
  <cp:lastPrinted>2017-04-19T11:24:15Z</cp:lastPrinted>
  <dcterms:modified xsi:type="dcterms:W3CDTF">2017-04-19T11:24:16Z</dcterms:modified>
</cp:coreProperties>
</file>