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1"/>
  </bookViews>
  <sheets>
    <sheet name="List1" sheetId="2" r:id="rId1"/>
    <sheet name="List2" sheetId="3" r:id="rId2"/>
    <sheet name="Sheet1" sheetId="1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<sst xmlns="http://schemas.openxmlformats.org/spreadsheetml/2006/main" count="138" uniqueCount="41">
  <si>
    <t>Evidenční číslo dokladu</t>
  </si>
  <si>
    <t>Částka MD</t>
  </si>
  <si>
    <t>Obchodní partner</t>
  </si>
  <si>
    <t>DP-2017-707-000067</t>
  </si>
  <si>
    <t>PHOENIX lékárenský velkoobchod, a.s.</t>
  </si>
  <si>
    <t>DP-2017-707-000069</t>
  </si>
  <si>
    <t>DP-2017-707-000071</t>
  </si>
  <si>
    <t>DP-2017-707-000072</t>
  </si>
  <si>
    <t>DP-2017-707-000073</t>
  </si>
  <si>
    <t>MEDIAL spol. s r.o.</t>
  </si>
  <si>
    <t>FP-2017-707-000020</t>
  </si>
  <si>
    <t>Novartis s.r.o.</t>
  </si>
  <si>
    <t>FP-2017-707-000021</t>
  </si>
  <si>
    <t>Pfizer, spol. s r.o.</t>
  </si>
  <si>
    <t>FP-2017-25-000034</t>
  </si>
  <si>
    <t>BEZNOSKA, s.r.o.</t>
  </si>
  <si>
    <t>FP-2017-25-000035</t>
  </si>
  <si>
    <t>ALINEX - Kácovská, s.r.o.</t>
  </si>
  <si>
    <t>FP-2017-25-000036</t>
  </si>
  <si>
    <t>Zimmer Czech, s.r.o.</t>
  </si>
  <si>
    <t>FP-2017-25-000037</t>
  </si>
  <si>
    <t>MAQUET Czech Republic s.r.o.</t>
  </si>
  <si>
    <t>FP-2017-25-000038</t>
  </si>
  <si>
    <t>MEDIFINE a.s.</t>
  </si>
  <si>
    <t>FP-2017-25-000039</t>
  </si>
  <si>
    <t>DP-2017-707-000068</t>
  </si>
  <si>
    <t>DP-2017-707-000070</t>
  </si>
  <si>
    <t>DP-2017-707-000074</t>
  </si>
  <si>
    <t>PHARMACY - distribuce léčiv s.r.o.</t>
  </si>
  <si>
    <t>DP-2017-707-000075</t>
  </si>
  <si>
    <t>FP-2017-707-000019</t>
  </si>
  <si>
    <t>FP-2017-707-000022</t>
  </si>
  <si>
    <t>Účet</t>
  </si>
  <si>
    <t>Popisky řádků</t>
  </si>
  <si>
    <t>Celkový součet</t>
  </si>
  <si>
    <t>Součet z Částka MD</t>
  </si>
  <si>
    <t>Popisky sloupců</t>
  </si>
  <si>
    <t>Bonusy - léky, ZPr.</t>
  </si>
  <si>
    <t>duben 2017</t>
  </si>
  <si>
    <t>Vypracovala: Eva Buzková - vedoucí OUC</t>
  </si>
  <si>
    <t>V Olomouci dne 16.5.2017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</si>
</sst>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0" xfId="0" applyNumberFormat="1"/>
    <xf numFmtId="49" fontId="0" fillId="0" borderId="11" xfId="0" applyNumberFormat="1" applyBorder="1" applyAlignment="1">
      <alignment horizontal="center"/>
    </xf>
    <xf numFmtId="4" fontId="0" fillId="0" borderId="12" xfId="0" applyNumberFormat="1" applyBorder="1"/>
    <xf numFmtId="0" fontId="0" fillId="2" borderId="10" xfId="0" applyFill="1" applyBorder="1" applyAlignment="1">
      <alignment horizontal="left"/>
    </xf>
    <xf numFmtId="0" fontId="0" fillId="0" borderId="13" xfId="0" pivotButton="1" applyBorder="1"/>
    <xf numFmtId="4" fontId="0" fillId="0" borderId="14" xfId="0" pivotButton="1" applyNumberFormat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6" xfId="0" applyBorder="1" applyAlignment="1">
      <alignment horizontal="left" indent="1"/>
    </xf>
    <xf numFmtId="0" fontId="0" fillId="0" borderId="10" xfId="0" pivotButton="1" applyBorder="1"/>
    <xf numFmtId="4" fontId="0" fillId="2" borderId="10" xfId="0" applyNumberFormat="1" applyFill="1" applyBorder="1"/>
    <xf numFmtId="0" fontId="0" fillId="3" borderId="17" xfId="0" applyFill="1" applyBorder="1" applyAlignment="1">
      <alignment horizontal="left"/>
    </xf>
    <xf numFmtId="4" fontId="0" fillId="3" borderId="10" xfId="0" applyNumberFormat="1" applyFill="1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left"/>
    </xf>
  </cellXfs>
  <cellStyles count="1">
    <cellStyle name="normální" xfId="0" builtinId="0"/>
  </cellStyles>
  <dxfs count="39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871.343659953702" createdVersion="3" refreshedVersion="3" minRefreshableVersion="3" recordCount="48">
  <cacheSource type="worksheet">
    <worksheetSource ref="A1:D49" sheet="Sheet1"/>
  </cacheSource>
  <cacheFields count="4">
    <cacheField name="Evidenční číslo dokladu" numFmtId="0">
      <sharedItems count="19">
        <s v="DP-2017-707-000067"/>
        <s v="DP-2017-707-000069"/>
        <s v="DP-2017-707-000071"/>
        <s v="DP-2017-707-000072"/>
        <s v="DP-2017-707-000073"/>
        <s v="FP-2017-707-000020"/>
        <s v="FP-2017-707-000021"/>
        <s v="FP-2017-25-000034"/>
        <s v="FP-2017-25-000035"/>
        <s v="FP-2017-25-000036"/>
        <s v="FP-2017-25-000037"/>
        <s v="FP-2017-25-000038"/>
        <s v="FP-2017-25-000039"/>
        <s v="DP-2017-707-000068"/>
        <s v="DP-2017-707-000070"/>
        <s v="DP-2017-707-000074"/>
        <s v="DP-2017-707-000075"/>
        <s v="FP-2017-707-000019"/>
        <s v="FP-2017-707-000022"/>
      </sharedItems>
    </cacheField>
    <cacheField name="Obchodní partner" numFmtId="0">
      <sharedItems count="10">
        <s v="PHOENIX lékárenský velkoobchod, a.s."/>
        <s v="MEDIAL spol. s r.o."/>
        <s v="Novartis s.r.o."/>
        <s v="Pfizer, spol. s r.o."/>
        <s v="BEZNOSKA, s.r.o."/>
        <s v="ALINEX - Kácovská, s.r.o."/>
        <s v="Zimmer Czech, s.r.o."/>
        <s v="MAQUET Czech Republic s.r.o."/>
        <s v="MEDIFINE a.s."/>
        <s v="PHARMACY - distribuce léčiv s.r.o."/>
      </sharedItems>
    </cacheField>
    <cacheField name="Částka MD" numFmtId="4">
      <sharedItems containsSemiMixedTypes="0" containsString="0" containsNumber="1" minValue="-1665470.42" maxValue="39076.32"/>
    </cacheField>
    <cacheField name="Účet" numFmtId="0">
      <sharedItems containsSemiMixedTypes="0" containsString="0" containsNumber="1" containsInteger="1" minValue="50113300" maxValue="50490360" count="3">
        <n v="50113300"/>
        <n v="50115300"/>
        <n v="5049036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n v="-2469.4699999999998"/>
    <x v="0"/>
  </r>
  <r>
    <x v="0"/>
    <x v="0"/>
    <n v="-0.64"/>
    <x v="0"/>
  </r>
  <r>
    <x v="0"/>
    <x v="0"/>
    <n v="-246.95"/>
    <x v="0"/>
  </r>
  <r>
    <x v="0"/>
    <x v="0"/>
    <n v="-4.2699999999999996"/>
    <x v="0"/>
  </r>
  <r>
    <x v="1"/>
    <x v="0"/>
    <n v="-170597.72"/>
    <x v="0"/>
  </r>
  <r>
    <x v="1"/>
    <x v="0"/>
    <n v="-17059.77"/>
    <x v="0"/>
  </r>
  <r>
    <x v="2"/>
    <x v="0"/>
    <n v="-2601.6799999999998"/>
    <x v="0"/>
  </r>
  <r>
    <x v="2"/>
    <x v="0"/>
    <n v="-9.3699999999999992"/>
    <x v="0"/>
  </r>
  <r>
    <x v="2"/>
    <x v="0"/>
    <n v="-44.6"/>
    <x v="0"/>
  </r>
  <r>
    <x v="2"/>
    <x v="0"/>
    <n v="-2610.88"/>
    <x v="0"/>
  </r>
  <r>
    <x v="2"/>
    <x v="0"/>
    <n v="-261.08999999999997"/>
    <x v="0"/>
  </r>
  <r>
    <x v="2"/>
    <x v="0"/>
    <n v="-17344.52"/>
    <x v="0"/>
  </r>
  <r>
    <x v="3"/>
    <x v="0"/>
    <n v="-2500"/>
    <x v="0"/>
  </r>
  <r>
    <x v="4"/>
    <x v="1"/>
    <n v="-166547.04"/>
    <x v="0"/>
  </r>
  <r>
    <x v="4"/>
    <x v="1"/>
    <n v="-1665470.42"/>
    <x v="0"/>
  </r>
  <r>
    <x v="5"/>
    <x v="2"/>
    <n v="-18368.2"/>
    <x v="0"/>
  </r>
  <r>
    <x v="5"/>
    <x v="2"/>
    <n v="-183682"/>
    <x v="0"/>
  </r>
  <r>
    <x v="6"/>
    <x v="3"/>
    <n v="-48424.4"/>
    <x v="0"/>
  </r>
  <r>
    <x v="6"/>
    <x v="3"/>
    <n v="-484244"/>
    <x v="0"/>
  </r>
  <r>
    <x v="7"/>
    <x v="4"/>
    <n v="-505.95"/>
    <x v="1"/>
  </r>
  <r>
    <x v="7"/>
    <x v="4"/>
    <n v="-0.05"/>
    <x v="1"/>
  </r>
  <r>
    <x v="7"/>
    <x v="4"/>
    <n v="-3373"/>
    <x v="1"/>
  </r>
  <r>
    <x v="8"/>
    <x v="5"/>
    <n v="-4145.8"/>
    <x v="1"/>
  </r>
  <r>
    <x v="8"/>
    <x v="5"/>
    <n v="-27638.65"/>
    <x v="1"/>
  </r>
  <r>
    <x v="9"/>
    <x v="6"/>
    <n v="-40.200000000000003"/>
    <x v="1"/>
  </r>
  <r>
    <x v="9"/>
    <x v="6"/>
    <n v="-124514.81"/>
    <x v="1"/>
  </r>
  <r>
    <x v="9"/>
    <x v="6"/>
    <n v="-8.44"/>
    <x v="1"/>
  </r>
  <r>
    <x v="9"/>
    <x v="6"/>
    <n v="-830098.73"/>
    <x v="1"/>
  </r>
  <r>
    <x v="10"/>
    <x v="7"/>
    <n v="-41517.64"/>
    <x v="1"/>
  </r>
  <r>
    <x v="10"/>
    <x v="7"/>
    <n v="-197703.07"/>
    <x v="1"/>
  </r>
  <r>
    <x v="11"/>
    <x v="8"/>
    <n v="-132521.99"/>
    <x v="1"/>
  </r>
  <r>
    <x v="11"/>
    <x v="8"/>
    <n v="-0.09"/>
    <x v="1"/>
  </r>
  <r>
    <x v="11"/>
    <x v="8"/>
    <n v="-883479.92"/>
    <x v="1"/>
  </r>
  <r>
    <x v="12"/>
    <x v="8"/>
    <n v="-0.41"/>
    <x v="1"/>
  </r>
  <r>
    <x v="12"/>
    <x v="8"/>
    <n v="-119770.01"/>
    <x v="1"/>
  </r>
  <r>
    <x v="12"/>
    <x v="8"/>
    <n v="-16609.59"/>
    <x v="1"/>
  </r>
  <r>
    <x v="12"/>
    <x v="8"/>
    <n v="-79093.279999999999"/>
    <x v="1"/>
  </r>
  <r>
    <x v="12"/>
    <x v="8"/>
    <n v="-798466.71"/>
    <x v="1"/>
  </r>
  <r>
    <x v="13"/>
    <x v="0"/>
    <n v="-1272.01"/>
    <x v="2"/>
  </r>
  <r>
    <x v="13"/>
    <x v="0"/>
    <n v="-37852.629999999997"/>
    <x v="2"/>
  </r>
  <r>
    <x v="14"/>
    <x v="0"/>
    <n v="-286550.90000000002"/>
    <x v="2"/>
  </r>
  <r>
    <x v="3"/>
    <x v="0"/>
    <n v="-112739.38"/>
    <x v="2"/>
  </r>
  <r>
    <x v="3"/>
    <x v="0"/>
    <n v="-14470.72"/>
    <x v="2"/>
  </r>
  <r>
    <x v="3"/>
    <x v="0"/>
    <n v="-289.89999999999998"/>
    <x v="2"/>
  </r>
  <r>
    <x v="15"/>
    <x v="9"/>
    <n v="-39076.32"/>
    <x v="2"/>
  </r>
  <r>
    <x v="16"/>
    <x v="9"/>
    <n v="39076.32"/>
    <x v="2"/>
  </r>
  <r>
    <x v="17"/>
    <x v="2"/>
    <n v="-34251"/>
    <x v="2"/>
  </r>
  <r>
    <x v="18"/>
    <x v="3"/>
    <n v="-64002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4">
    <pivotField showAll="0"/>
    <pivotField showAll="0"/>
    <pivotField numFmtId="4"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34" firstHeaderRow="1" firstDataRow="2" firstDataCol="1"/>
  <pivotFields count="4">
    <pivotField axis="axisRow" showAll="0">
      <items count="20">
        <item x="0"/>
        <item x="13"/>
        <item x="1"/>
        <item x="14"/>
        <item x="2"/>
        <item x="3"/>
        <item x="4"/>
        <item x="15"/>
        <item x="16"/>
        <item x="7"/>
        <item x="8"/>
        <item x="9"/>
        <item x="10"/>
        <item x="11"/>
        <item x="12"/>
        <item x="17"/>
        <item x="5"/>
        <item x="6"/>
        <item x="18"/>
        <item t="default"/>
      </items>
    </pivotField>
    <pivotField axis="axisRow" showAll="0">
      <items count="11">
        <item x="5"/>
        <item x="4"/>
        <item x="7"/>
        <item x="1"/>
        <item x="8"/>
        <item x="2"/>
        <item x="3"/>
        <item x="9"/>
        <item x="0"/>
        <item x="6"/>
        <item t="default"/>
      </items>
    </pivotField>
    <pivotField dataField="1" numFmtId="4" showAll="0"/>
    <pivotField axis="axisCol" showAll="0">
      <items count="4">
        <item x="0"/>
        <item x="1"/>
        <item x="2"/>
        <item t="default"/>
      </items>
    </pivotField>
  </pivotFields>
  <rowFields count="2">
    <field x="1"/>
    <field x="0"/>
  </rowFields>
  <rowItems count="30">
    <i>
      <x/>
    </i>
    <i r="1">
      <x v="10"/>
    </i>
    <i>
      <x v="1"/>
    </i>
    <i r="1">
      <x v="9"/>
    </i>
    <i>
      <x v="2"/>
    </i>
    <i r="1">
      <x v="12"/>
    </i>
    <i>
      <x v="3"/>
    </i>
    <i r="1">
      <x v="6"/>
    </i>
    <i>
      <x v="4"/>
    </i>
    <i r="1">
      <x v="13"/>
    </i>
    <i r="1">
      <x v="14"/>
    </i>
    <i>
      <x v="5"/>
    </i>
    <i r="1">
      <x v="15"/>
    </i>
    <i r="1">
      <x v="16"/>
    </i>
    <i>
      <x v="6"/>
    </i>
    <i r="1">
      <x v="17"/>
    </i>
    <i r="1">
      <x v="18"/>
    </i>
    <i>
      <x v="7"/>
    </i>
    <i r="1">
      <x v="7"/>
    </i>
    <i r="1">
      <x v="8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 v="1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39">
    <format dxfId="38">
      <pivotArea outline="0" collapsedLevelsAreSubtotals="1" fieldPosition="0"/>
    </format>
    <format dxfId="37">
      <pivotArea field="3" type="button" dataOnly="0" labelOnly="1" outline="0" axis="axisCol" fieldPosition="0"/>
    </format>
    <format dxfId="36">
      <pivotArea type="topRight" dataOnly="0" labelOnly="1" outline="0" fieldPosition="0"/>
    </format>
    <format dxfId="35">
      <pivotArea dataOnly="0" labelOnly="1" fieldPosition="0">
        <references count="1">
          <reference field="3" count="0"/>
        </references>
      </pivotArea>
    </format>
    <format dxfId="34">
      <pivotArea dataOnly="0" labelOnly="1" grandCol="1" outline="0" fieldPosition="0"/>
    </format>
    <format dxfId="33">
      <pivotArea dataOnly="0" labelOnly="1" fieldPosition="0">
        <references count="1">
          <reference field="3" count="0"/>
        </references>
      </pivotArea>
    </format>
    <format dxfId="32">
      <pivotArea dataOnly="0" labelOnly="1" grandCol="1" outline="0" fieldPosition="0"/>
    </format>
    <format dxfId="31">
      <pivotArea dataOnly="0" outline="0" fieldPosition="0">
        <references count="1">
          <reference field="3" count="1">
            <x v="0"/>
          </reference>
        </references>
      </pivotArea>
    </format>
    <format dxfId="30">
      <pivotArea dataOnly="0" outline="0" fieldPosition="0">
        <references count="1">
          <reference field="3" count="1">
            <x v="1"/>
          </reference>
        </references>
      </pivotArea>
    </format>
    <format dxfId="29">
      <pivotArea dataOnly="0" outline="0" fieldPosition="0">
        <references count="1">
          <reference field="3" count="1">
            <x v="2"/>
          </reference>
        </references>
      </pivotArea>
    </format>
    <format dxfId="28">
      <pivotArea dataOnly="0" grandCol="1" outline="0" fieldPosition="0"/>
    </format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fieldPosition="0">
        <references count="1">
          <reference field="1" count="0"/>
        </references>
      </pivotArea>
    </format>
    <format dxfId="25">
      <pivotArea type="all" dataOnly="0" outline="0" fieldPosition="0"/>
    </format>
    <format dxfId="24">
      <pivotArea field="1" type="button" dataOnly="0" labelOnly="1" outline="0" axis="axisRow" fieldPosition="0"/>
    </format>
    <format dxfId="23">
      <pivotArea collapsedLevelsAreSubtotals="1" fieldPosition="0">
        <references count="1">
          <reference field="1" count="1">
            <x v="0"/>
          </reference>
        </references>
      </pivotArea>
    </format>
    <format dxfId="22">
      <pivotArea collapsedLevelsAreSubtotals="1" fieldPosition="0">
        <references count="1">
          <reference field="1" count="1">
            <x v="0"/>
          </reference>
        </references>
      </pivotArea>
    </format>
    <format dxfId="21">
      <pivotArea collapsedLevelsAreSubtotals="1" fieldPosition="0">
        <references count="1">
          <reference field="1" count="1">
            <x v="1"/>
          </reference>
        </references>
      </pivotArea>
    </format>
    <format dxfId="20">
      <pivotArea collapsedLevelsAreSubtotals="1" fieldPosition="0">
        <references count="1">
          <reference field="1" count="1">
            <x v="1"/>
          </reference>
        </references>
      </pivotArea>
    </format>
    <format dxfId="19">
      <pivotArea collapsedLevelsAreSubtotals="1" fieldPosition="0">
        <references count="1">
          <reference field="1" count="1">
            <x v="2"/>
          </reference>
        </references>
      </pivotArea>
    </format>
    <format dxfId="18">
      <pivotArea collapsedLevelsAreSubtotals="1" fieldPosition="0">
        <references count="1">
          <reference field="1" count="1">
            <x v="2"/>
          </reference>
        </references>
      </pivotArea>
    </format>
    <format dxfId="17">
      <pivotArea collapsedLevelsAreSubtotals="1" fieldPosition="0">
        <references count="1">
          <reference field="1" count="1">
            <x v="3"/>
          </reference>
        </references>
      </pivotArea>
    </format>
    <format dxfId="16">
      <pivotArea collapsedLevelsAreSubtotals="1" fieldPosition="0">
        <references count="1">
          <reference field="1" count="1">
            <x v="3"/>
          </reference>
        </references>
      </pivotArea>
    </format>
    <format dxfId="15">
      <pivotArea collapsedLevelsAreSubtotals="1" fieldPosition="0">
        <references count="1">
          <reference field="1" count="1">
            <x v="4"/>
          </reference>
        </references>
      </pivotArea>
    </format>
    <format dxfId="14">
      <pivotArea collapsedLevelsAreSubtotals="1" fieldPosition="0">
        <references count="1">
          <reference field="1" count="1">
            <x v="4"/>
          </reference>
        </references>
      </pivotArea>
    </format>
    <format dxfId="13">
      <pivotArea collapsedLevelsAreSubtotals="1" fieldPosition="0">
        <references count="1">
          <reference field="1" count="1">
            <x v="5"/>
          </reference>
        </references>
      </pivotArea>
    </format>
    <format dxfId="12">
      <pivotArea collapsedLevelsAreSubtotals="1" fieldPosition="0">
        <references count="1">
          <reference field="1" count="1">
            <x v="5"/>
          </reference>
        </references>
      </pivotArea>
    </format>
    <format dxfId="11">
      <pivotArea collapsedLevelsAreSubtotals="1" fieldPosition="0">
        <references count="1">
          <reference field="1" count="1">
            <x v="6"/>
          </reference>
        </references>
      </pivotArea>
    </format>
    <format dxfId="10">
      <pivotArea collapsedLevelsAreSubtotals="1" fieldPosition="0">
        <references count="1">
          <reference field="1" count="1">
            <x v="6"/>
          </reference>
        </references>
      </pivotArea>
    </format>
    <format dxfId="9">
      <pivotArea collapsedLevelsAreSubtotals="1" fieldPosition="0">
        <references count="1">
          <reference field="1" count="1">
            <x v="7"/>
          </reference>
        </references>
      </pivotArea>
    </format>
    <format dxfId="8">
      <pivotArea collapsedLevelsAreSubtotals="1" fieldPosition="0">
        <references count="1">
          <reference field="1" count="1">
            <x v="7"/>
          </reference>
        </references>
      </pivotArea>
    </format>
    <format dxfId="7">
      <pivotArea collapsedLevelsAreSubtotals="1" fieldPosition="0">
        <references count="1">
          <reference field="1" count="1">
            <x v="8"/>
          </reference>
        </references>
      </pivotArea>
    </format>
    <format dxfId="6">
      <pivotArea collapsedLevelsAreSubtotals="1" fieldPosition="0">
        <references count="1">
          <reference field="1" count="1">
            <x v="8"/>
          </reference>
        </references>
      </pivotArea>
    </format>
    <format dxfId="5">
      <pivotArea collapsedLevelsAreSubtotals="1" fieldPosition="0">
        <references count="1">
          <reference field="1" count="1">
            <x v="9"/>
          </reference>
        </references>
      </pivotArea>
    </format>
    <format dxfId="4">
      <pivotArea collapsedLevelsAreSubtotals="1" fieldPosition="0">
        <references count="1">
          <reference field="1" count="1">
            <x v="9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A3" sqref="A3"/>
    </sheetView>
  </sheetViews>
  <sheetFormatPr defaultRowHeight="13.2"/>
  <sheetData>
    <row r="3" spans="1:3">
      <c r="A3" s="4"/>
      <c r="B3" s="5"/>
      <c r="C3" s="6"/>
    </row>
    <row r="4" spans="1:3">
      <c r="A4" s="7"/>
      <c r="B4" s="8"/>
      <c r="C4" s="9"/>
    </row>
    <row r="5" spans="1:3">
      <c r="A5" s="7"/>
      <c r="B5" s="8"/>
      <c r="C5" s="9"/>
    </row>
    <row r="6" spans="1:3">
      <c r="A6" s="7"/>
      <c r="B6" s="8"/>
      <c r="C6" s="9"/>
    </row>
    <row r="7" spans="1:3">
      <c r="A7" s="7"/>
      <c r="B7" s="8"/>
      <c r="C7" s="9"/>
    </row>
    <row r="8" spans="1:3">
      <c r="A8" s="7"/>
      <c r="B8" s="8"/>
      <c r="C8" s="9"/>
    </row>
    <row r="9" spans="1:3">
      <c r="A9" s="7"/>
      <c r="B9" s="8"/>
      <c r="C9" s="9"/>
    </row>
    <row r="10" spans="1:3">
      <c r="A10" s="7"/>
      <c r="B10" s="8"/>
      <c r="C10" s="9"/>
    </row>
    <row r="11" spans="1:3">
      <c r="A11" s="7"/>
      <c r="B11" s="8"/>
      <c r="C11" s="9"/>
    </row>
    <row r="12" spans="1:3">
      <c r="A12" s="7"/>
      <c r="B12" s="8"/>
      <c r="C12" s="9"/>
    </row>
    <row r="13" spans="1:3">
      <c r="A13" s="7"/>
      <c r="B13" s="8"/>
      <c r="C13" s="9"/>
    </row>
    <row r="14" spans="1:3">
      <c r="A14" s="7"/>
      <c r="B14" s="8"/>
      <c r="C14" s="9"/>
    </row>
    <row r="15" spans="1:3">
      <c r="A15" s="7"/>
      <c r="B15" s="8"/>
      <c r="C15" s="9"/>
    </row>
    <row r="16" spans="1:3">
      <c r="A16" s="7"/>
      <c r="B16" s="8"/>
      <c r="C16" s="9"/>
    </row>
    <row r="17" spans="1:3">
      <c r="A17" s="7"/>
      <c r="B17" s="8"/>
      <c r="C17" s="9"/>
    </row>
    <row r="18" spans="1:3">
      <c r="A18" s="7"/>
      <c r="B18" s="8"/>
      <c r="C18" s="9"/>
    </row>
    <row r="19" spans="1:3">
      <c r="A19" s="7"/>
      <c r="B19" s="8"/>
      <c r="C19" s="9"/>
    </row>
    <row r="20" spans="1:3">
      <c r="A20" s="10"/>
      <c r="B20" s="11"/>
      <c r="C2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activeCell="C43" sqref="C43"/>
    </sheetView>
  </sheetViews>
  <sheetFormatPr defaultRowHeight="13.2"/>
  <cols>
    <col min="1" max="1" width="25.77734375" customWidth="1"/>
    <col min="2" max="2" width="17.6640625" style="13" bestFit="1" customWidth="1"/>
    <col min="3" max="4" width="12.33203125" style="13" bestFit="1" customWidth="1"/>
    <col min="5" max="5" width="14.44140625" style="13" bestFit="1" customWidth="1"/>
  </cols>
  <sheetData>
    <row r="1" spans="1:5">
      <c r="A1" s="26" t="s">
        <v>37</v>
      </c>
      <c r="B1" s="27"/>
      <c r="C1" s="28"/>
      <c r="D1" s="29" t="s">
        <v>38</v>
      </c>
    </row>
    <row r="2" spans="1:5" ht="13.8" thickBot="1"/>
    <row r="3" spans="1:5" ht="13.8" thickBot="1">
      <c r="A3" s="17" t="s">
        <v>35</v>
      </c>
      <c r="B3" s="18" t="s">
        <v>36</v>
      </c>
      <c r="C3" s="19"/>
      <c r="D3" s="19"/>
      <c r="E3" s="20"/>
    </row>
    <row r="4" spans="1:5" ht="13.8" thickBot="1">
      <c r="A4" s="22" t="s">
        <v>33</v>
      </c>
      <c r="B4" s="14">
        <v>50113300</v>
      </c>
      <c r="C4" s="14">
        <v>50115300</v>
      </c>
      <c r="D4" s="14">
        <v>50490360</v>
      </c>
      <c r="E4" s="14" t="s">
        <v>34</v>
      </c>
    </row>
    <row r="5" spans="1:5" ht="13.8" thickBot="1">
      <c r="A5" s="16" t="s">
        <v>17</v>
      </c>
      <c r="B5" s="23"/>
      <c r="C5" s="23">
        <v>-31784.45</v>
      </c>
      <c r="D5" s="23"/>
      <c r="E5" s="23">
        <v>-31784.45</v>
      </c>
    </row>
    <row r="6" spans="1:5" ht="13.8" thickBot="1">
      <c r="A6" s="21" t="s">
        <v>16</v>
      </c>
      <c r="B6" s="15"/>
      <c r="C6" s="15">
        <v>-31784.45</v>
      </c>
      <c r="D6" s="15"/>
      <c r="E6" s="15">
        <v>-31784.45</v>
      </c>
    </row>
    <row r="7" spans="1:5" ht="13.8" thickBot="1">
      <c r="A7" s="16" t="s">
        <v>15</v>
      </c>
      <c r="B7" s="23"/>
      <c r="C7" s="23">
        <v>-3879</v>
      </c>
      <c r="D7" s="23"/>
      <c r="E7" s="23">
        <v>-3879</v>
      </c>
    </row>
    <row r="8" spans="1:5" ht="13.8" thickBot="1">
      <c r="A8" s="21" t="s">
        <v>14</v>
      </c>
      <c r="B8" s="15"/>
      <c r="C8" s="15">
        <v>-3879</v>
      </c>
      <c r="D8" s="15"/>
      <c r="E8" s="15">
        <v>-3879</v>
      </c>
    </row>
    <row r="9" spans="1:5" ht="13.8" thickBot="1">
      <c r="A9" s="16" t="s">
        <v>21</v>
      </c>
      <c r="B9" s="23"/>
      <c r="C9" s="23">
        <v>-239220.71000000002</v>
      </c>
      <c r="D9" s="23"/>
      <c r="E9" s="23">
        <v>-239220.71000000002</v>
      </c>
    </row>
    <row r="10" spans="1:5" ht="13.8" thickBot="1">
      <c r="A10" s="21" t="s">
        <v>20</v>
      </c>
      <c r="B10" s="15"/>
      <c r="C10" s="15">
        <v>-239220.71000000002</v>
      </c>
      <c r="D10" s="15"/>
      <c r="E10" s="15">
        <v>-239220.71000000002</v>
      </c>
    </row>
    <row r="11" spans="1:5" ht="13.8" thickBot="1">
      <c r="A11" s="16" t="s">
        <v>9</v>
      </c>
      <c r="B11" s="23">
        <v>-1832017.46</v>
      </c>
      <c r="C11" s="23"/>
      <c r="D11" s="23"/>
      <c r="E11" s="23">
        <v>-1832017.46</v>
      </c>
    </row>
    <row r="12" spans="1:5" ht="13.8" thickBot="1">
      <c r="A12" s="21" t="s">
        <v>8</v>
      </c>
      <c r="B12" s="15">
        <v>-1832017.46</v>
      </c>
      <c r="C12" s="15"/>
      <c r="D12" s="15"/>
      <c r="E12" s="15">
        <v>-1832017.46</v>
      </c>
    </row>
    <row r="13" spans="1:5" ht="13.8" thickBot="1">
      <c r="A13" s="16" t="s">
        <v>23</v>
      </c>
      <c r="B13" s="23"/>
      <c r="C13" s="23">
        <v>-2029942</v>
      </c>
      <c r="D13" s="23"/>
      <c r="E13" s="23">
        <v>-2029942</v>
      </c>
    </row>
    <row r="14" spans="1:5">
      <c r="A14" s="21" t="s">
        <v>22</v>
      </c>
      <c r="B14" s="15"/>
      <c r="C14" s="15">
        <v>-1016002</v>
      </c>
      <c r="D14" s="15"/>
      <c r="E14" s="15">
        <v>-1016002</v>
      </c>
    </row>
    <row r="15" spans="1:5" ht="13.8" thickBot="1">
      <c r="A15" s="21" t="s">
        <v>24</v>
      </c>
      <c r="B15" s="15"/>
      <c r="C15" s="15">
        <v>-1013940</v>
      </c>
      <c r="D15" s="15"/>
      <c r="E15" s="15">
        <v>-1013940</v>
      </c>
    </row>
    <row r="16" spans="1:5" ht="13.8" thickBot="1">
      <c r="A16" s="16" t="s">
        <v>11</v>
      </c>
      <c r="B16" s="23">
        <v>-202050.2</v>
      </c>
      <c r="C16" s="23"/>
      <c r="D16" s="23">
        <v>-34251</v>
      </c>
      <c r="E16" s="23">
        <v>-236301.2</v>
      </c>
    </row>
    <row r="17" spans="1:5">
      <c r="A17" s="21" t="s">
        <v>30</v>
      </c>
      <c r="B17" s="15"/>
      <c r="C17" s="15"/>
      <c r="D17" s="15">
        <v>-34251</v>
      </c>
      <c r="E17" s="15">
        <v>-34251</v>
      </c>
    </row>
    <row r="18" spans="1:5" ht="13.8" thickBot="1">
      <c r="A18" s="21" t="s">
        <v>10</v>
      </c>
      <c r="B18" s="15">
        <v>-202050.2</v>
      </c>
      <c r="C18" s="15"/>
      <c r="D18" s="15"/>
      <c r="E18" s="15">
        <v>-202050.2</v>
      </c>
    </row>
    <row r="19" spans="1:5" ht="13.8" thickBot="1">
      <c r="A19" s="16" t="s">
        <v>13</v>
      </c>
      <c r="B19" s="23">
        <v>-532668.4</v>
      </c>
      <c r="C19" s="23"/>
      <c r="D19" s="23">
        <v>-640026</v>
      </c>
      <c r="E19" s="23">
        <v>-1172694.3999999999</v>
      </c>
    </row>
    <row r="20" spans="1:5">
      <c r="A20" s="21" t="s">
        <v>12</v>
      </c>
      <c r="B20" s="15">
        <v>-532668.4</v>
      </c>
      <c r="C20" s="15"/>
      <c r="D20" s="15"/>
      <c r="E20" s="15">
        <v>-532668.4</v>
      </c>
    </row>
    <row r="21" spans="1:5" ht="13.8" thickBot="1">
      <c r="A21" s="21" t="s">
        <v>31</v>
      </c>
      <c r="B21" s="15"/>
      <c r="C21" s="15"/>
      <c r="D21" s="15">
        <v>-640026</v>
      </c>
      <c r="E21" s="15">
        <v>-640026</v>
      </c>
    </row>
    <row r="22" spans="1:5" ht="13.8" thickBot="1">
      <c r="A22" s="16" t="s">
        <v>28</v>
      </c>
      <c r="B22" s="23"/>
      <c r="C22" s="23"/>
      <c r="D22" s="23">
        <v>0</v>
      </c>
      <c r="E22" s="23">
        <v>0</v>
      </c>
    </row>
    <row r="23" spans="1:5">
      <c r="A23" s="21" t="s">
        <v>27</v>
      </c>
      <c r="B23" s="15"/>
      <c r="C23" s="15"/>
      <c r="D23" s="15">
        <v>-39076.32</v>
      </c>
      <c r="E23" s="15">
        <v>-39076.32</v>
      </c>
    </row>
    <row r="24" spans="1:5" ht="13.8" thickBot="1">
      <c r="A24" s="21" t="s">
        <v>29</v>
      </c>
      <c r="B24" s="15"/>
      <c r="C24" s="15"/>
      <c r="D24" s="15">
        <v>39076.32</v>
      </c>
      <c r="E24" s="15">
        <v>39076.32</v>
      </c>
    </row>
    <row r="25" spans="1:5" ht="13.8" thickBot="1">
      <c r="A25" s="16" t="s">
        <v>4</v>
      </c>
      <c r="B25" s="23">
        <v>-215750.95999999996</v>
      </c>
      <c r="C25" s="23"/>
      <c r="D25" s="23">
        <v>-453175.54000000004</v>
      </c>
      <c r="E25" s="23">
        <v>-668926.5</v>
      </c>
    </row>
    <row r="26" spans="1:5">
      <c r="A26" s="21" t="s">
        <v>3</v>
      </c>
      <c r="B26" s="15">
        <v>-2721.3299999999995</v>
      </c>
      <c r="C26" s="15"/>
      <c r="D26" s="15"/>
      <c r="E26" s="15">
        <v>-2721.3299999999995</v>
      </c>
    </row>
    <row r="27" spans="1:5">
      <c r="A27" s="21" t="s">
        <v>25</v>
      </c>
      <c r="B27" s="15"/>
      <c r="C27" s="15"/>
      <c r="D27" s="15">
        <v>-39124.639999999999</v>
      </c>
      <c r="E27" s="15">
        <v>-39124.639999999999</v>
      </c>
    </row>
    <row r="28" spans="1:5">
      <c r="A28" s="21" t="s">
        <v>5</v>
      </c>
      <c r="B28" s="15">
        <v>-187657.49</v>
      </c>
      <c r="C28" s="15"/>
      <c r="D28" s="15"/>
      <c r="E28" s="15">
        <v>-187657.49</v>
      </c>
    </row>
    <row r="29" spans="1:5">
      <c r="A29" s="21" t="s">
        <v>26</v>
      </c>
      <c r="B29" s="15"/>
      <c r="C29" s="15"/>
      <c r="D29" s="15">
        <v>-286550.90000000002</v>
      </c>
      <c r="E29" s="15">
        <v>-286550.90000000002</v>
      </c>
    </row>
    <row r="30" spans="1:5">
      <c r="A30" s="21" t="s">
        <v>6</v>
      </c>
      <c r="B30" s="15">
        <v>-22872.14</v>
      </c>
      <c r="C30" s="15"/>
      <c r="D30" s="15"/>
      <c r="E30" s="15">
        <v>-22872.14</v>
      </c>
    </row>
    <row r="31" spans="1:5" ht="13.8" thickBot="1">
      <c r="A31" s="21" t="s">
        <v>7</v>
      </c>
      <c r="B31" s="15">
        <v>-2500</v>
      </c>
      <c r="C31" s="15"/>
      <c r="D31" s="15">
        <v>-127500</v>
      </c>
      <c r="E31" s="15">
        <v>-130000</v>
      </c>
    </row>
    <row r="32" spans="1:5" ht="13.8" thickBot="1">
      <c r="A32" s="16" t="s">
        <v>19</v>
      </c>
      <c r="B32" s="23"/>
      <c r="C32" s="23">
        <v>-954662.17999999993</v>
      </c>
      <c r="D32" s="23"/>
      <c r="E32" s="23">
        <v>-954662.17999999993</v>
      </c>
    </row>
    <row r="33" spans="1:5" ht="13.8" thickBot="1">
      <c r="A33" s="21" t="s">
        <v>18</v>
      </c>
      <c r="B33" s="15"/>
      <c r="C33" s="15">
        <v>-954662.17999999993</v>
      </c>
      <c r="D33" s="15"/>
      <c r="E33" s="15">
        <v>-954662.17999999993</v>
      </c>
    </row>
    <row r="34" spans="1:5" ht="13.8" thickBot="1">
      <c r="A34" s="24" t="s">
        <v>34</v>
      </c>
      <c r="B34" s="25">
        <v>-2782487.02</v>
      </c>
      <c r="C34" s="25">
        <v>-3259488.34</v>
      </c>
      <c r="D34" s="25">
        <v>-1127452.54</v>
      </c>
      <c r="E34" s="25">
        <v>-7169427.9000000004</v>
      </c>
    </row>
    <row r="36" spans="1:5">
      <c r="A36" s="27" t="s">
        <v>40</v>
      </c>
    </row>
    <row r="37" spans="1:5">
      <c r="A37" s="27" t="s">
        <v>39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sqref="A1:D49"/>
    </sheetView>
  </sheetViews>
  <sheetFormatPr defaultColWidth="8.88671875" defaultRowHeight="12.75" customHeight="1"/>
  <cols>
    <col min="1" max="1" width="17.77734375" style="1" bestFit="1" customWidth="1"/>
    <col min="2" max="2" width="29.5546875" style="1" bestFit="1" customWidth="1"/>
    <col min="3" max="3" width="10.6640625" style="2" bestFit="1" customWidth="1"/>
    <col min="4" max="4" width="10.21875" style="1" bestFit="1" customWidth="1"/>
    <col min="5" max="16384" width="8.88671875" style="1"/>
  </cols>
  <sheetData>
    <row r="1" spans="1:4" ht="12.75" customHeight="1">
      <c r="A1" s="1" t="s">
        <v>0</v>
      </c>
      <c r="B1" s="1" t="s">
        <v>2</v>
      </c>
      <c r="C1" s="2" t="s">
        <v>1</v>
      </c>
      <c r="D1" s="1" t="s">
        <v>32</v>
      </c>
    </row>
    <row r="2" spans="1:4" ht="12.75" customHeight="1">
      <c r="A2" s="1" t="s">
        <v>3</v>
      </c>
      <c r="B2" s="1" t="s">
        <v>4</v>
      </c>
      <c r="C2" s="3">
        <v>-2469.4699999999998</v>
      </c>
      <c r="D2" s="1">
        <v>50113300</v>
      </c>
    </row>
    <row r="3" spans="1:4" ht="12.75" customHeight="1">
      <c r="A3" s="1" t="s">
        <v>3</v>
      </c>
      <c r="B3" s="1" t="s">
        <v>4</v>
      </c>
      <c r="C3" s="3">
        <v>-0.64</v>
      </c>
      <c r="D3" s="1">
        <v>50113300</v>
      </c>
    </row>
    <row r="4" spans="1:4" ht="12.75" customHeight="1">
      <c r="A4" s="1" t="s">
        <v>3</v>
      </c>
      <c r="B4" s="1" t="s">
        <v>4</v>
      </c>
      <c r="C4" s="3">
        <v>-246.95</v>
      </c>
      <c r="D4" s="1">
        <v>50113300</v>
      </c>
    </row>
    <row r="5" spans="1:4" ht="12.75" customHeight="1">
      <c r="A5" s="1" t="s">
        <v>3</v>
      </c>
      <c r="B5" s="1" t="s">
        <v>4</v>
      </c>
      <c r="C5" s="3">
        <v>-4.2699999999999996</v>
      </c>
      <c r="D5" s="1">
        <v>50113300</v>
      </c>
    </row>
    <row r="6" spans="1:4" ht="12.75" customHeight="1">
      <c r="A6" s="1" t="s">
        <v>25</v>
      </c>
      <c r="B6" s="1" t="s">
        <v>4</v>
      </c>
      <c r="C6" s="3">
        <v>-1272.01</v>
      </c>
      <c r="D6" s="1">
        <v>50490360</v>
      </c>
    </row>
    <row r="7" spans="1:4" ht="12.75" customHeight="1">
      <c r="A7" s="1" t="s">
        <v>25</v>
      </c>
      <c r="B7" s="1" t="s">
        <v>4</v>
      </c>
      <c r="C7" s="3">
        <v>-37852.629999999997</v>
      </c>
      <c r="D7" s="1">
        <v>50490360</v>
      </c>
    </row>
    <row r="8" spans="1:4" ht="12.75" customHeight="1">
      <c r="A8" s="1" t="s">
        <v>5</v>
      </c>
      <c r="B8" s="1" t="s">
        <v>4</v>
      </c>
      <c r="C8" s="3">
        <v>-170597.72</v>
      </c>
      <c r="D8" s="1">
        <v>50113300</v>
      </c>
    </row>
    <row r="9" spans="1:4" ht="12.75" customHeight="1">
      <c r="A9" s="1" t="s">
        <v>5</v>
      </c>
      <c r="B9" s="1" t="s">
        <v>4</v>
      </c>
      <c r="C9" s="3">
        <v>-17059.77</v>
      </c>
      <c r="D9" s="1">
        <v>50113300</v>
      </c>
    </row>
    <row r="10" spans="1:4" ht="12.75" customHeight="1">
      <c r="A10" s="1" t="s">
        <v>26</v>
      </c>
      <c r="B10" s="1" t="s">
        <v>4</v>
      </c>
      <c r="C10" s="3">
        <v>-286550.90000000002</v>
      </c>
      <c r="D10" s="1">
        <v>50490360</v>
      </c>
    </row>
    <row r="11" spans="1:4" ht="12.75" customHeight="1">
      <c r="A11" s="1" t="s">
        <v>6</v>
      </c>
      <c r="B11" s="1" t="s">
        <v>4</v>
      </c>
      <c r="C11" s="3">
        <v>-2601.6799999999998</v>
      </c>
      <c r="D11" s="1">
        <v>50113300</v>
      </c>
    </row>
    <row r="12" spans="1:4" ht="12.75" customHeight="1">
      <c r="A12" s="1" t="s">
        <v>6</v>
      </c>
      <c r="B12" s="1" t="s">
        <v>4</v>
      </c>
      <c r="C12" s="3">
        <v>-9.3699999999999992</v>
      </c>
      <c r="D12" s="1">
        <v>50113300</v>
      </c>
    </row>
    <row r="13" spans="1:4" ht="12.75" customHeight="1">
      <c r="A13" s="1" t="s">
        <v>6</v>
      </c>
      <c r="B13" s="1" t="s">
        <v>4</v>
      </c>
      <c r="C13" s="3">
        <v>-44.6</v>
      </c>
      <c r="D13" s="1">
        <v>50113300</v>
      </c>
    </row>
    <row r="14" spans="1:4" ht="12.75" customHeight="1">
      <c r="A14" s="1" t="s">
        <v>6</v>
      </c>
      <c r="B14" s="1" t="s">
        <v>4</v>
      </c>
      <c r="C14" s="3">
        <v>-2610.88</v>
      </c>
      <c r="D14" s="1">
        <v>50113300</v>
      </c>
    </row>
    <row r="15" spans="1:4" ht="12.75" customHeight="1">
      <c r="A15" s="1" t="s">
        <v>6</v>
      </c>
      <c r="B15" s="1" t="s">
        <v>4</v>
      </c>
      <c r="C15" s="3">
        <v>-261.08999999999997</v>
      </c>
      <c r="D15" s="1">
        <v>50113300</v>
      </c>
    </row>
    <row r="16" spans="1:4" ht="12.75" customHeight="1">
      <c r="A16" s="1" t="s">
        <v>6</v>
      </c>
      <c r="B16" s="1" t="s">
        <v>4</v>
      </c>
      <c r="C16" s="3">
        <v>-17344.52</v>
      </c>
      <c r="D16" s="1">
        <v>50113300</v>
      </c>
    </row>
    <row r="17" spans="1:4" ht="12.75" customHeight="1">
      <c r="A17" s="1" t="s">
        <v>7</v>
      </c>
      <c r="B17" s="1" t="s">
        <v>4</v>
      </c>
      <c r="C17" s="3">
        <v>-2500</v>
      </c>
      <c r="D17" s="1">
        <v>50113300</v>
      </c>
    </row>
    <row r="18" spans="1:4" ht="12.75" customHeight="1">
      <c r="A18" s="1" t="s">
        <v>7</v>
      </c>
      <c r="B18" s="1" t="s">
        <v>4</v>
      </c>
      <c r="C18" s="3">
        <v>-112739.38</v>
      </c>
      <c r="D18" s="1">
        <v>50490360</v>
      </c>
    </row>
    <row r="19" spans="1:4" ht="12.75" customHeight="1">
      <c r="A19" s="1" t="s">
        <v>7</v>
      </c>
      <c r="B19" s="1" t="s">
        <v>4</v>
      </c>
      <c r="C19" s="3">
        <v>-14470.72</v>
      </c>
      <c r="D19" s="1">
        <v>50490360</v>
      </c>
    </row>
    <row r="20" spans="1:4" ht="12.75" customHeight="1">
      <c r="A20" s="1" t="s">
        <v>7</v>
      </c>
      <c r="B20" s="1" t="s">
        <v>4</v>
      </c>
      <c r="C20" s="3">
        <v>-289.89999999999998</v>
      </c>
      <c r="D20" s="1">
        <v>50490360</v>
      </c>
    </row>
    <row r="21" spans="1:4" ht="12.75" customHeight="1">
      <c r="A21" s="1" t="s">
        <v>8</v>
      </c>
      <c r="B21" s="1" t="s">
        <v>9</v>
      </c>
      <c r="C21" s="3">
        <v>-166547.04</v>
      </c>
      <c r="D21" s="1">
        <v>50113300</v>
      </c>
    </row>
    <row r="22" spans="1:4" ht="12.75" customHeight="1">
      <c r="A22" s="1" t="s">
        <v>8</v>
      </c>
      <c r="B22" s="1" t="s">
        <v>9</v>
      </c>
      <c r="C22" s="3">
        <v>-1665470.42</v>
      </c>
      <c r="D22" s="1">
        <v>50113300</v>
      </c>
    </row>
    <row r="23" spans="1:4" ht="12.75" customHeight="1">
      <c r="A23" s="1" t="s">
        <v>27</v>
      </c>
      <c r="B23" s="1" t="s">
        <v>28</v>
      </c>
      <c r="C23" s="3">
        <v>-39076.32</v>
      </c>
      <c r="D23" s="1">
        <v>50490360</v>
      </c>
    </row>
    <row r="24" spans="1:4" ht="12.75" customHeight="1">
      <c r="A24" s="1" t="s">
        <v>29</v>
      </c>
      <c r="B24" s="1" t="s">
        <v>28</v>
      </c>
      <c r="C24" s="3">
        <v>39076.32</v>
      </c>
      <c r="D24" s="1">
        <v>50490360</v>
      </c>
    </row>
    <row r="25" spans="1:4" ht="12.75" customHeight="1">
      <c r="A25" s="1" t="s">
        <v>14</v>
      </c>
      <c r="B25" s="1" t="s">
        <v>15</v>
      </c>
      <c r="C25" s="3">
        <v>-505.95</v>
      </c>
      <c r="D25" s="1">
        <v>50115300</v>
      </c>
    </row>
    <row r="26" spans="1:4" ht="12.75" customHeight="1">
      <c r="A26" s="1" t="s">
        <v>14</v>
      </c>
      <c r="B26" s="1" t="s">
        <v>15</v>
      </c>
      <c r="C26" s="3">
        <v>-0.05</v>
      </c>
      <c r="D26" s="1">
        <v>50115300</v>
      </c>
    </row>
    <row r="27" spans="1:4" ht="12.75" customHeight="1">
      <c r="A27" s="1" t="s">
        <v>14</v>
      </c>
      <c r="B27" s="1" t="s">
        <v>15</v>
      </c>
      <c r="C27" s="3">
        <v>-3373</v>
      </c>
      <c r="D27" s="1">
        <v>50115300</v>
      </c>
    </row>
    <row r="28" spans="1:4" ht="12.75" customHeight="1">
      <c r="A28" s="1" t="s">
        <v>16</v>
      </c>
      <c r="B28" s="1" t="s">
        <v>17</v>
      </c>
      <c r="C28" s="3">
        <v>-4145.8</v>
      </c>
      <c r="D28" s="1">
        <v>50115300</v>
      </c>
    </row>
    <row r="29" spans="1:4" ht="12.75" customHeight="1">
      <c r="A29" s="1" t="s">
        <v>16</v>
      </c>
      <c r="B29" s="1" t="s">
        <v>17</v>
      </c>
      <c r="C29" s="3">
        <v>-27638.65</v>
      </c>
      <c r="D29" s="1">
        <v>50115300</v>
      </c>
    </row>
    <row r="30" spans="1:4" ht="12.75" customHeight="1">
      <c r="A30" s="1" t="s">
        <v>18</v>
      </c>
      <c r="B30" s="1" t="s">
        <v>19</v>
      </c>
      <c r="C30" s="3">
        <v>-40.200000000000003</v>
      </c>
      <c r="D30" s="1">
        <v>50115300</v>
      </c>
    </row>
    <row r="31" spans="1:4" ht="12.75" customHeight="1">
      <c r="A31" s="1" t="s">
        <v>18</v>
      </c>
      <c r="B31" s="1" t="s">
        <v>19</v>
      </c>
      <c r="C31" s="3">
        <v>-124514.81</v>
      </c>
      <c r="D31" s="1">
        <v>50115300</v>
      </c>
    </row>
    <row r="32" spans="1:4" ht="12.75" customHeight="1">
      <c r="A32" s="1" t="s">
        <v>18</v>
      </c>
      <c r="B32" s="1" t="s">
        <v>19</v>
      </c>
      <c r="C32" s="3">
        <v>-8.44</v>
      </c>
      <c r="D32" s="1">
        <v>50115300</v>
      </c>
    </row>
    <row r="33" spans="1:4" ht="12.75" customHeight="1">
      <c r="A33" s="1" t="s">
        <v>18</v>
      </c>
      <c r="B33" s="1" t="s">
        <v>19</v>
      </c>
      <c r="C33" s="3">
        <v>-830098.73</v>
      </c>
      <c r="D33" s="1">
        <v>50115300</v>
      </c>
    </row>
    <row r="34" spans="1:4" ht="12.75" customHeight="1">
      <c r="A34" s="1" t="s">
        <v>20</v>
      </c>
      <c r="B34" s="1" t="s">
        <v>21</v>
      </c>
      <c r="C34" s="3">
        <v>-41517.64</v>
      </c>
      <c r="D34" s="1">
        <v>50115300</v>
      </c>
    </row>
    <row r="35" spans="1:4" ht="12.75" customHeight="1">
      <c r="A35" s="1" t="s">
        <v>20</v>
      </c>
      <c r="B35" s="1" t="s">
        <v>21</v>
      </c>
      <c r="C35" s="3">
        <v>-197703.07</v>
      </c>
      <c r="D35" s="1">
        <v>50115300</v>
      </c>
    </row>
    <row r="36" spans="1:4" ht="12.75" customHeight="1">
      <c r="A36" s="1" t="s">
        <v>22</v>
      </c>
      <c r="B36" s="1" t="s">
        <v>23</v>
      </c>
      <c r="C36" s="3">
        <v>-132521.99</v>
      </c>
      <c r="D36" s="1">
        <v>50115300</v>
      </c>
    </row>
    <row r="37" spans="1:4" ht="12.75" customHeight="1">
      <c r="A37" s="1" t="s">
        <v>22</v>
      </c>
      <c r="B37" s="1" t="s">
        <v>23</v>
      </c>
      <c r="C37" s="3">
        <v>-0.09</v>
      </c>
      <c r="D37" s="1">
        <v>50115300</v>
      </c>
    </row>
    <row r="38" spans="1:4" ht="12.75" customHeight="1">
      <c r="A38" s="1" t="s">
        <v>22</v>
      </c>
      <c r="B38" s="1" t="s">
        <v>23</v>
      </c>
      <c r="C38" s="3">
        <v>-883479.92</v>
      </c>
      <c r="D38" s="1">
        <v>50115300</v>
      </c>
    </row>
    <row r="39" spans="1:4" ht="12.75" customHeight="1">
      <c r="A39" s="1" t="s">
        <v>24</v>
      </c>
      <c r="B39" s="1" t="s">
        <v>23</v>
      </c>
      <c r="C39" s="3">
        <v>-0.41</v>
      </c>
      <c r="D39" s="1">
        <v>50115300</v>
      </c>
    </row>
    <row r="40" spans="1:4" ht="12.75" customHeight="1">
      <c r="A40" s="1" t="s">
        <v>24</v>
      </c>
      <c r="B40" s="1" t="s">
        <v>23</v>
      </c>
      <c r="C40" s="3">
        <v>-119770.01</v>
      </c>
      <c r="D40" s="1">
        <v>50115300</v>
      </c>
    </row>
    <row r="41" spans="1:4" ht="12.75" customHeight="1">
      <c r="A41" s="1" t="s">
        <v>24</v>
      </c>
      <c r="B41" s="1" t="s">
        <v>23</v>
      </c>
      <c r="C41" s="3">
        <v>-16609.59</v>
      </c>
      <c r="D41" s="1">
        <v>50115300</v>
      </c>
    </row>
    <row r="42" spans="1:4" ht="12.75" customHeight="1">
      <c r="A42" s="1" t="s">
        <v>24</v>
      </c>
      <c r="B42" s="1" t="s">
        <v>23</v>
      </c>
      <c r="C42" s="3">
        <v>-79093.279999999999</v>
      </c>
      <c r="D42" s="1">
        <v>50115300</v>
      </c>
    </row>
    <row r="43" spans="1:4" ht="12.75" customHeight="1">
      <c r="A43" s="1" t="s">
        <v>24</v>
      </c>
      <c r="B43" s="1" t="s">
        <v>23</v>
      </c>
      <c r="C43" s="3">
        <v>-798466.71</v>
      </c>
      <c r="D43" s="1">
        <v>50115300</v>
      </c>
    </row>
    <row r="44" spans="1:4" ht="12.75" customHeight="1">
      <c r="A44" s="1" t="s">
        <v>30</v>
      </c>
      <c r="B44" s="1" t="s">
        <v>11</v>
      </c>
      <c r="C44" s="3">
        <v>-34251</v>
      </c>
      <c r="D44" s="1">
        <v>50490360</v>
      </c>
    </row>
    <row r="45" spans="1:4" ht="12.75" customHeight="1">
      <c r="A45" s="1" t="s">
        <v>10</v>
      </c>
      <c r="B45" s="1" t="s">
        <v>11</v>
      </c>
      <c r="C45" s="3">
        <v>-18368.2</v>
      </c>
      <c r="D45" s="1">
        <v>50113300</v>
      </c>
    </row>
    <row r="46" spans="1:4" ht="12.75" customHeight="1">
      <c r="A46" s="1" t="s">
        <v>10</v>
      </c>
      <c r="B46" s="1" t="s">
        <v>11</v>
      </c>
      <c r="C46" s="3">
        <v>-183682</v>
      </c>
      <c r="D46" s="1">
        <v>50113300</v>
      </c>
    </row>
    <row r="47" spans="1:4" ht="12.75" customHeight="1">
      <c r="A47" s="1" t="s">
        <v>12</v>
      </c>
      <c r="B47" s="1" t="s">
        <v>13</v>
      </c>
      <c r="C47" s="3">
        <v>-48424.4</v>
      </c>
      <c r="D47" s="1">
        <v>50113300</v>
      </c>
    </row>
    <row r="48" spans="1:4" ht="12.75" customHeight="1">
      <c r="A48" s="1" t="s">
        <v>12</v>
      </c>
      <c r="B48" s="1" t="s">
        <v>13</v>
      </c>
      <c r="C48" s="3">
        <v>-484244</v>
      </c>
      <c r="D48" s="1">
        <v>50113300</v>
      </c>
    </row>
    <row r="49" spans="1:4" ht="12.75" customHeight="1">
      <c r="A49" s="1" t="s">
        <v>31</v>
      </c>
      <c r="B49" s="1" t="s">
        <v>13</v>
      </c>
      <c r="C49" s="3">
        <v>-640026</v>
      </c>
      <c r="D49" s="1">
        <v>50490360</v>
      </c>
    </row>
    <row r="50" spans="1:4" ht="12.75" customHeight="1">
      <c r="C50" s="2">
        <f>SUM(C2:C49)</f>
        <v>-7169427.9000000004</v>
      </c>
    </row>
  </sheetData>
  <sortState ref="A2:D50">
    <sortCondition ref="A2:A5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2017-05-16T06:23:04Z</cp:lastPrinted>
  <dcterms:modified xsi:type="dcterms:W3CDTF">2017-05-16T06:23:07Z</dcterms:modified>
</cp:coreProperties>
</file>