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 activeTab="1"/>
  </bookViews>
  <sheets>
    <sheet name="List1" sheetId="2" r:id="rId1"/>
    <sheet name="List2" sheetId="3" r:id="rId2"/>
    <sheet name="Sheet1" sheetId="1" r:id="rId3"/>
  </sheets>
  <calcPr calcId="125725"/>
  <pivotCaches>
    <pivotCache cacheId="0" r:id="rId4"/>
  </pivotCaches>
</workbook>
</file>

<file path=xl/calcChain.xml><?xml version="1.0" encoding="utf-8"?>
<calcChain xmlns="http://schemas.openxmlformats.org/spreadsheetml/2006/main">
  <c r="C73" i="1"/>
</calcChain>
</file>

<file path=xl/sharedStrings.xml><?xml version="1.0" encoding="utf-8"?>
<sst xmlns="http://schemas.openxmlformats.org/spreadsheetml/2006/main" count="200" uniqueCount="57">
  <si>
    <t>Evidenční číslo dokladu</t>
  </si>
  <si>
    <t>Obchodní partner</t>
  </si>
  <si>
    <t>DP-2017-707-000076</t>
  </si>
  <si>
    <t>PHOENIX lékárenský velkoobchod, a.s.</t>
  </si>
  <si>
    <t>DP-2017-707-000078</t>
  </si>
  <si>
    <t>Alliance Healthcare s.r.o.</t>
  </si>
  <si>
    <t>DP-2017-707-000082</t>
  </si>
  <si>
    <t>DP-2017-707-000083</t>
  </si>
  <si>
    <t>DP-2017-707-000084</t>
  </si>
  <si>
    <t>AbbVie s.r.o.</t>
  </si>
  <si>
    <t>DP-2017-707-000085</t>
  </si>
  <si>
    <t>DP-2017-707-000086</t>
  </si>
  <si>
    <t>ViaPharma s.r.o.</t>
  </si>
  <si>
    <t>DP-2017-707-000087</t>
  </si>
  <si>
    <t>Avenier a.s.</t>
  </si>
  <si>
    <t>DP-2017-707-000088</t>
  </si>
  <si>
    <t>DP-2017-707-000089</t>
  </si>
  <si>
    <t>DP-2017-707-000090</t>
  </si>
  <si>
    <t>DP-2017-707-000092</t>
  </si>
  <si>
    <t>DP-2017-707-000093</t>
  </si>
  <si>
    <t>DP-2017-707-000095</t>
  </si>
  <si>
    <t>PHARMACY - distribuce léčiv s.r.o.</t>
  </si>
  <si>
    <t>DP-2017-707-000097</t>
  </si>
  <si>
    <t>DP-2017-707-000098</t>
  </si>
  <si>
    <t>DP-2017-707-000099</t>
  </si>
  <si>
    <t>Movianto Česká republika s.r.o.</t>
  </si>
  <si>
    <t>DP-2017-707-000100</t>
  </si>
  <si>
    <t>FP-2017-707-000023</t>
  </si>
  <si>
    <t>Novartis s.r.o.</t>
  </si>
  <si>
    <t>FP-2017-25-000040</t>
  </si>
  <si>
    <t>BEZNOSKA, s.r.o.</t>
  </si>
  <si>
    <t>FP-2017-25-000041</t>
  </si>
  <si>
    <t>BoneCare s.r.o.</t>
  </si>
  <si>
    <t>FP-2017-25-000042</t>
  </si>
  <si>
    <t>Innova Medical s.r.o.</t>
  </si>
  <si>
    <t>FP-2017-25-000043</t>
  </si>
  <si>
    <t>DN FORMED Brno s.r.o.</t>
  </si>
  <si>
    <t>FP-2017-25-000044</t>
  </si>
  <si>
    <t>Johnson  &amp; Johnson, s.r.o.</t>
  </si>
  <si>
    <t>DP-2017-707-000077</t>
  </si>
  <si>
    <t>DP-2017-707-000079</t>
  </si>
  <si>
    <t>DP-2017-707-000080</t>
  </si>
  <si>
    <t>DP-2017-707-000081</t>
  </si>
  <si>
    <t>DP-2017-707-000091</t>
  </si>
  <si>
    <t>DP-2017-707-000094</t>
  </si>
  <si>
    <t>DP-2017-707-000096</t>
  </si>
  <si>
    <t>FP-2017-707-000024</t>
  </si>
  <si>
    <t>Popisky řádků</t>
  </si>
  <si>
    <t>Celkový součet</t>
  </si>
  <si>
    <t>Účet</t>
  </si>
  <si>
    <t>Částka</t>
  </si>
  <si>
    <t>Součet z Částka MD</t>
  </si>
  <si>
    <t>Popisky sloupců</t>
  </si>
  <si>
    <t>Bonusy - léky, ZPr.</t>
  </si>
  <si>
    <t>květen 2017</t>
  </si>
  <si>
    <t>Vypracovala: Eva Buzková - vedoucí OUC</t>
  </si>
  <si>
    <t>V Olomouci dne 13.6.2017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</si>
</sst>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" fontId="2" fillId="0" borderId="0" xfId="0" applyNumberFormat="1" applyFont="1" applyFill="1" applyAlignment="1">
      <alignment horizontal="center"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" fontId="1" fillId="0" borderId="0" xfId="0" applyNumberFormat="1" applyFont="1"/>
    <xf numFmtId="0" fontId="1" fillId="0" borderId="0" xfId="0" applyFont="1"/>
    <xf numFmtId="4" fontId="1" fillId="0" borderId="11" xfId="0" applyNumberFormat="1" applyFont="1" applyBorder="1"/>
    <xf numFmtId="0" fontId="1" fillId="2" borderId="10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0" borderId="13" xfId="0" pivotButton="1" applyFont="1" applyBorder="1"/>
    <xf numFmtId="4" fontId="1" fillId="0" borderId="14" xfId="0" pivotButton="1" applyNumberFormat="1" applyFont="1" applyBorder="1"/>
    <xf numFmtId="4" fontId="1" fillId="0" borderId="14" xfId="0" applyNumberFormat="1" applyFont="1" applyBorder="1"/>
    <xf numFmtId="4" fontId="1" fillId="0" borderId="15" xfId="0" applyNumberFormat="1" applyFont="1" applyBorder="1"/>
    <xf numFmtId="49" fontId="1" fillId="0" borderId="10" xfId="0" applyNumberFormat="1" applyFont="1" applyBorder="1" applyAlignment="1">
      <alignment horizontal="center"/>
    </xf>
    <xf numFmtId="4" fontId="1" fillId="2" borderId="10" xfId="0" applyNumberFormat="1" applyFont="1" applyFill="1" applyBorder="1"/>
    <xf numFmtId="0" fontId="1" fillId="0" borderId="16" xfId="0" pivotButton="1" applyFont="1" applyBorder="1"/>
    <xf numFmtId="0" fontId="1" fillId="0" borderId="17" xfId="0" applyFont="1" applyBorder="1" applyAlignment="1">
      <alignment horizontal="left" indent="1"/>
    </xf>
    <xf numFmtId="0" fontId="1" fillId="3" borderId="16" xfId="0" applyFont="1" applyFill="1" applyBorder="1" applyAlignment="1">
      <alignment horizontal="left"/>
    </xf>
    <xf numFmtId="4" fontId="1" fillId="3" borderId="10" xfId="0" applyNumberFormat="1" applyFont="1" applyFill="1" applyBorder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9" fontId="5" fillId="0" borderId="0" xfId="0" applyNumberFormat="1" applyFont="1" applyAlignment="1">
      <alignment horizontal="left"/>
    </xf>
    <xf numFmtId="4" fontId="0" fillId="0" borderId="0" xfId="0" applyNumberFormat="1"/>
  </cellXfs>
  <cellStyles count="1">
    <cellStyle name="normální" xfId="0" builtinId="0"/>
  </cellStyles>
  <dxfs count="58"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numFmt numFmtId="30" formatCode="@"/>
    </dxf>
    <dxf>
      <numFmt numFmtId="30" formatCode="@"/>
    </dxf>
    <dxf>
      <font>
        <sz val="9"/>
      </font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2899.505315625" createdVersion="3" refreshedVersion="3" minRefreshableVersion="3" recordCount="71">
  <cacheSource type="worksheet">
    <worksheetSource ref="A1:D72" sheet="Sheet1"/>
  </cacheSource>
  <cacheFields count="4">
    <cacheField name="Evidenční číslo dokladu" numFmtId="0">
      <sharedItems count="32">
        <s v="DP-2017-707-000076"/>
        <s v="DP-2017-707-000078"/>
        <s v="DP-2017-707-000082"/>
        <s v="DP-2017-707-000083"/>
        <s v="DP-2017-707-000084"/>
        <s v="DP-2017-707-000085"/>
        <s v="DP-2017-707-000086"/>
        <s v="DP-2017-707-000087"/>
        <s v="DP-2017-707-000088"/>
        <s v="DP-2017-707-000089"/>
        <s v="DP-2017-707-000090"/>
        <s v="DP-2017-707-000092"/>
        <s v="DP-2017-707-000093"/>
        <s v="DP-2017-707-000095"/>
        <s v="DP-2017-707-000097"/>
        <s v="DP-2017-707-000098"/>
        <s v="DP-2017-707-000099"/>
        <s v="DP-2017-707-000100"/>
        <s v="FP-2017-707-000023"/>
        <s v="FP-2017-25-000040"/>
        <s v="FP-2017-25-000041"/>
        <s v="FP-2017-25-000042"/>
        <s v="FP-2017-25-000043"/>
        <s v="FP-2017-25-000044"/>
        <s v="DP-2017-707-000077"/>
        <s v="DP-2017-707-000079"/>
        <s v="DP-2017-707-000080"/>
        <s v="DP-2017-707-000081"/>
        <s v="DP-2017-707-000091"/>
        <s v="DP-2017-707-000094"/>
        <s v="DP-2017-707-000096"/>
        <s v="FP-2017-707-000024"/>
      </sharedItems>
    </cacheField>
    <cacheField name="Obchodní partner" numFmtId="0">
      <sharedItems count="13">
        <s v="PHOENIX lékárenský velkoobchod, a.s."/>
        <s v="Alliance Healthcare s.r.o."/>
        <s v="AbbVie s.r.o."/>
        <s v="ViaPharma s.r.o."/>
        <s v="Avenier a.s."/>
        <s v="PHARMACY - distribuce léčiv s.r.o."/>
        <s v="Movianto Česká republika s.r.o."/>
        <s v="Novartis s.r.o."/>
        <s v="BEZNOSKA, s.r.o."/>
        <s v="BoneCare s.r.o."/>
        <s v="Innova Medical s.r.o."/>
        <s v="DN FORMED Brno s.r.o."/>
        <s v="Johnson  &amp; Johnson, s.r.o."/>
      </sharedItems>
    </cacheField>
    <cacheField name="Částka MD" numFmtId="4">
      <sharedItems containsSemiMixedTypes="0" containsString="0" containsNumber="1" minValue="-2258544.81" maxValue="-0.2"/>
    </cacheField>
    <cacheField name="Název oboru" numFmtId="0">
      <sharedItems containsSemiMixedTypes="0" containsString="0" containsNumber="1" containsInteger="1" minValue="50113300" maxValue="50490360" count="3">
        <n v="50113300"/>
        <n v="50115300"/>
        <n v="5049036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">
  <r>
    <x v="0"/>
    <x v="0"/>
    <n v="-195751.7"/>
    <x v="0"/>
  </r>
  <r>
    <x v="0"/>
    <x v="0"/>
    <n v="-19575.169999999998"/>
    <x v="0"/>
  </r>
  <r>
    <x v="1"/>
    <x v="1"/>
    <n v="-116904.2"/>
    <x v="0"/>
  </r>
  <r>
    <x v="1"/>
    <x v="1"/>
    <n v="-1169042"/>
    <x v="0"/>
  </r>
  <r>
    <x v="2"/>
    <x v="1"/>
    <n v="-50717.8"/>
    <x v="0"/>
  </r>
  <r>
    <x v="2"/>
    <x v="1"/>
    <n v="-507178"/>
    <x v="0"/>
  </r>
  <r>
    <x v="3"/>
    <x v="0"/>
    <n v="-24316.83"/>
    <x v="0"/>
  </r>
  <r>
    <x v="3"/>
    <x v="0"/>
    <n v="-243168.31"/>
    <x v="0"/>
  </r>
  <r>
    <x v="4"/>
    <x v="2"/>
    <n v="-5428"/>
    <x v="0"/>
  </r>
  <r>
    <x v="4"/>
    <x v="2"/>
    <n v="-54280"/>
    <x v="0"/>
  </r>
  <r>
    <x v="5"/>
    <x v="1"/>
    <n v="-14590.13"/>
    <x v="0"/>
  </r>
  <r>
    <x v="5"/>
    <x v="1"/>
    <n v="-145901.32999999999"/>
    <x v="0"/>
  </r>
  <r>
    <x v="6"/>
    <x v="3"/>
    <n v="-1683.48"/>
    <x v="0"/>
  </r>
  <r>
    <x v="6"/>
    <x v="3"/>
    <n v="-16834.77"/>
    <x v="0"/>
  </r>
  <r>
    <x v="7"/>
    <x v="4"/>
    <n v="-36258.97"/>
    <x v="0"/>
  </r>
  <r>
    <x v="7"/>
    <x v="4"/>
    <n v="-362590.03"/>
    <x v="0"/>
  </r>
  <r>
    <x v="8"/>
    <x v="4"/>
    <n v="-350000"/>
    <x v="0"/>
  </r>
  <r>
    <x v="8"/>
    <x v="4"/>
    <n v="-35000"/>
    <x v="0"/>
  </r>
  <r>
    <x v="9"/>
    <x v="0"/>
    <n v="-267.57"/>
    <x v="0"/>
  </r>
  <r>
    <x v="9"/>
    <x v="0"/>
    <n v="-17918.259999999998"/>
    <x v="0"/>
  </r>
  <r>
    <x v="9"/>
    <x v="0"/>
    <n v="-2687.74"/>
    <x v="0"/>
  </r>
  <r>
    <x v="9"/>
    <x v="0"/>
    <n v="-1274.1600000000001"/>
    <x v="0"/>
  </r>
  <r>
    <x v="9"/>
    <x v="0"/>
    <n v="-807.58"/>
    <x v="0"/>
  </r>
  <r>
    <x v="9"/>
    <x v="0"/>
    <n v="-80.760000000000005"/>
    <x v="0"/>
  </r>
  <r>
    <x v="10"/>
    <x v="0"/>
    <n v="-7000"/>
    <x v="0"/>
  </r>
  <r>
    <x v="11"/>
    <x v="0"/>
    <n v="-62.26"/>
    <x v="0"/>
  </r>
  <r>
    <x v="11"/>
    <x v="0"/>
    <n v="-5350.01"/>
    <x v="0"/>
  </r>
  <r>
    <x v="11"/>
    <x v="0"/>
    <n v="-13.07"/>
    <x v="0"/>
  </r>
  <r>
    <x v="11"/>
    <x v="0"/>
    <n v="-53500.1"/>
    <x v="0"/>
  </r>
  <r>
    <x v="12"/>
    <x v="0"/>
    <n v="-173691.65"/>
    <x v="0"/>
  </r>
  <r>
    <x v="12"/>
    <x v="0"/>
    <n v="-17369.169999999998"/>
    <x v="0"/>
  </r>
  <r>
    <x v="13"/>
    <x v="5"/>
    <n v="-347.75"/>
    <x v="0"/>
  </r>
  <r>
    <x v="13"/>
    <x v="5"/>
    <n v="-3477.54"/>
    <x v="0"/>
  </r>
  <r>
    <x v="14"/>
    <x v="0"/>
    <n v="-201741.12"/>
    <x v="0"/>
  </r>
  <r>
    <x v="14"/>
    <x v="0"/>
    <n v="-20174.11"/>
    <x v="0"/>
  </r>
  <r>
    <x v="15"/>
    <x v="1"/>
    <n v="-35809.089999999997"/>
    <x v="0"/>
  </r>
  <r>
    <x v="15"/>
    <x v="1"/>
    <n v="-3580.91"/>
    <x v="0"/>
  </r>
  <r>
    <x v="16"/>
    <x v="6"/>
    <n v="-2028.38"/>
    <x v="0"/>
  </r>
  <r>
    <x v="16"/>
    <x v="6"/>
    <n v="-425.96"/>
    <x v="0"/>
  </r>
  <r>
    <x v="17"/>
    <x v="1"/>
    <n v="-12549.18"/>
    <x v="0"/>
  </r>
  <r>
    <x v="17"/>
    <x v="1"/>
    <n v="-125491.78"/>
    <x v="0"/>
  </r>
  <r>
    <x v="18"/>
    <x v="7"/>
    <n v="-2258544.81"/>
    <x v="0"/>
  </r>
  <r>
    <x v="18"/>
    <x v="7"/>
    <n v="-225854.48"/>
    <x v="0"/>
  </r>
  <r>
    <x v="19"/>
    <x v="8"/>
    <n v="-580.79999999999995"/>
    <x v="1"/>
  </r>
  <r>
    <x v="19"/>
    <x v="8"/>
    <n v="-3872"/>
    <x v="1"/>
  </r>
  <r>
    <x v="19"/>
    <x v="8"/>
    <n v="-0.2"/>
    <x v="1"/>
  </r>
  <r>
    <x v="20"/>
    <x v="9"/>
    <n v="-304993.03999999998"/>
    <x v="1"/>
  </r>
  <r>
    <x v="20"/>
    <x v="9"/>
    <n v="-45748.959999999999"/>
    <x v="1"/>
  </r>
  <r>
    <x v="21"/>
    <x v="10"/>
    <n v="-216055.71"/>
    <x v="1"/>
  </r>
  <r>
    <x v="21"/>
    <x v="10"/>
    <n v="-0.59"/>
    <x v="1"/>
  </r>
  <r>
    <x v="21"/>
    <x v="10"/>
    <n v="-1028836.7"/>
    <x v="1"/>
  </r>
  <r>
    <x v="22"/>
    <x v="11"/>
    <n v="-2380.56"/>
    <x v="1"/>
  </r>
  <r>
    <x v="22"/>
    <x v="11"/>
    <n v="-11336"/>
    <x v="1"/>
  </r>
  <r>
    <x v="22"/>
    <x v="11"/>
    <n v="-0.44"/>
    <x v="1"/>
  </r>
  <r>
    <x v="23"/>
    <x v="12"/>
    <n v="-664152"/>
    <x v="1"/>
  </r>
  <r>
    <x v="23"/>
    <x v="12"/>
    <n v="-139471.92000000001"/>
    <x v="1"/>
  </r>
  <r>
    <x v="23"/>
    <x v="12"/>
    <n v="-22829.55"/>
    <x v="1"/>
  </r>
  <r>
    <x v="23"/>
    <x v="12"/>
    <n v="-152197"/>
    <x v="1"/>
  </r>
  <r>
    <x v="24"/>
    <x v="0"/>
    <n v="-327141.98"/>
    <x v="2"/>
  </r>
  <r>
    <x v="25"/>
    <x v="5"/>
    <n v="-11929.5"/>
    <x v="2"/>
  </r>
  <r>
    <x v="26"/>
    <x v="5"/>
    <n v="-11509"/>
    <x v="2"/>
  </r>
  <r>
    <x v="27"/>
    <x v="1"/>
    <n v="-499068"/>
    <x v="2"/>
  </r>
  <r>
    <x v="10"/>
    <x v="0"/>
    <n v="-109468.69"/>
    <x v="2"/>
  </r>
  <r>
    <x v="10"/>
    <x v="0"/>
    <n v="-5249.27"/>
    <x v="2"/>
  </r>
  <r>
    <x v="10"/>
    <x v="0"/>
    <n v="-8282.0400000000009"/>
    <x v="2"/>
  </r>
  <r>
    <x v="28"/>
    <x v="0"/>
    <n v="-51913.47"/>
    <x v="2"/>
  </r>
  <r>
    <x v="29"/>
    <x v="0"/>
    <n v="-7689.56"/>
    <x v="2"/>
  </r>
  <r>
    <x v="29"/>
    <x v="0"/>
    <n v="-100.43"/>
    <x v="2"/>
  </r>
  <r>
    <x v="29"/>
    <x v="0"/>
    <n v="-36.81"/>
    <x v="2"/>
  </r>
  <r>
    <x v="30"/>
    <x v="0"/>
    <n v="-273219.05"/>
    <x v="2"/>
  </r>
  <r>
    <x v="31"/>
    <x v="7"/>
    <n v="-171243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20" firstHeaderRow="1" firstDataRow="1" firstDataCol="0"/>
  <pivotFields count="4">
    <pivotField showAll="0"/>
    <pivotField showAll="0"/>
    <pivotField numFmtId="4" showAll="0"/>
    <pivotField showAll="0"/>
  </pivot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E50" firstHeaderRow="1" firstDataRow="2" firstDataCol="1"/>
  <pivotFields count="4">
    <pivotField axis="axisRow" showAll="0">
      <items count="33">
        <item x="0"/>
        <item x="24"/>
        <item x="1"/>
        <item x="25"/>
        <item x="26"/>
        <item x="27"/>
        <item x="2"/>
        <item x="3"/>
        <item x="4"/>
        <item x="5"/>
        <item x="6"/>
        <item x="7"/>
        <item x="8"/>
        <item x="9"/>
        <item x="10"/>
        <item x="28"/>
        <item x="11"/>
        <item x="12"/>
        <item x="29"/>
        <item x="13"/>
        <item x="30"/>
        <item x="14"/>
        <item x="15"/>
        <item x="16"/>
        <item x="17"/>
        <item x="19"/>
        <item x="20"/>
        <item x="21"/>
        <item x="22"/>
        <item x="23"/>
        <item x="18"/>
        <item x="31"/>
        <item t="default"/>
      </items>
    </pivotField>
    <pivotField axis="axisRow" showAll="0">
      <items count="14">
        <item x="2"/>
        <item x="1"/>
        <item x="4"/>
        <item x="8"/>
        <item x="9"/>
        <item x="11"/>
        <item x="10"/>
        <item x="12"/>
        <item x="6"/>
        <item x="7"/>
        <item x="5"/>
        <item x="0"/>
        <item x="3"/>
        <item t="default"/>
      </items>
    </pivotField>
    <pivotField dataField="1" numFmtId="4" showAll="0"/>
    <pivotField axis="axisCol" showAll="0">
      <items count="4">
        <item x="0"/>
        <item x="1"/>
        <item x="2"/>
        <item t="default"/>
      </items>
    </pivotField>
  </pivotFields>
  <rowFields count="2">
    <field x="1"/>
    <field x="0"/>
  </rowFields>
  <rowItems count="46">
    <i>
      <x/>
    </i>
    <i r="1">
      <x v="8"/>
    </i>
    <i>
      <x v="1"/>
    </i>
    <i r="1">
      <x v="2"/>
    </i>
    <i r="1">
      <x v="5"/>
    </i>
    <i r="1">
      <x v="6"/>
    </i>
    <i r="1">
      <x v="9"/>
    </i>
    <i r="1">
      <x v="22"/>
    </i>
    <i r="1">
      <x v="24"/>
    </i>
    <i>
      <x v="2"/>
    </i>
    <i r="1">
      <x v="11"/>
    </i>
    <i r="1">
      <x v="12"/>
    </i>
    <i>
      <x v="3"/>
    </i>
    <i r="1">
      <x v="25"/>
    </i>
    <i>
      <x v="4"/>
    </i>
    <i r="1">
      <x v="26"/>
    </i>
    <i>
      <x v="5"/>
    </i>
    <i r="1">
      <x v="28"/>
    </i>
    <i>
      <x v="6"/>
    </i>
    <i r="1">
      <x v="27"/>
    </i>
    <i>
      <x v="7"/>
    </i>
    <i r="1">
      <x v="29"/>
    </i>
    <i>
      <x v="8"/>
    </i>
    <i r="1">
      <x v="23"/>
    </i>
    <i>
      <x v="9"/>
    </i>
    <i r="1">
      <x v="30"/>
    </i>
    <i r="1">
      <x v="31"/>
    </i>
    <i>
      <x v="10"/>
    </i>
    <i r="1">
      <x v="3"/>
    </i>
    <i r="1">
      <x v="4"/>
    </i>
    <i r="1">
      <x v="19"/>
    </i>
    <i>
      <x v="11"/>
    </i>
    <i r="1">
      <x/>
    </i>
    <i r="1">
      <x v="1"/>
    </i>
    <i r="1">
      <x v="7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>
      <x v="12"/>
    </i>
    <i r="1">
      <x v="10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oučet z Částka MD" fld="2" baseField="0" baseItem="0" numFmtId="4"/>
  </dataFields>
  <formats count="58">
    <format dxfId="57">
      <pivotArea outline="0" collapsedLevelsAreSubtotals="1" fieldPosition="0"/>
    </format>
    <format dxfId="56">
      <pivotArea field="3" type="button" dataOnly="0" labelOnly="1" outline="0" axis="axisCol" fieldPosition="0"/>
    </format>
    <format dxfId="55">
      <pivotArea type="topRight" dataOnly="0" labelOnly="1" outline="0" fieldPosition="0"/>
    </format>
    <format dxfId="54">
      <pivotArea type="all" dataOnly="0" outline="0" fieldPosition="0"/>
    </format>
    <format dxfId="53">
      <pivotArea dataOnly="0" labelOnly="1" fieldPosition="0">
        <references count="1">
          <reference field="3" count="0"/>
        </references>
      </pivotArea>
    </format>
    <format dxfId="52">
      <pivotArea dataOnly="0" labelOnly="1" grandCol="1" outline="0" fieldPosition="0"/>
    </format>
    <format dxfId="51">
      <pivotArea dataOnly="0" labelOnly="1" fieldPosition="0">
        <references count="1">
          <reference field="3" count="0"/>
        </references>
      </pivotArea>
    </format>
    <format dxfId="50">
      <pivotArea dataOnly="0" labelOnly="1" grandCol="1" outline="0" fieldPosition="0"/>
    </format>
    <format dxfId="49">
      <pivotArea dataOnly="0" outline="0" fieldPosition="0">
        <references count="1">
          <reference field="3" count="1">
            <x v="0"/>
          </reference>
        </references>
      </pivotArea>
    </format>
    <format dxfId="48">
      <pivotArea dataOnly="0" outline="0" fieldPosition="0">
        <references count="1">
          <reference field="3" count="1">
            <x v="1"/>
          </reference>
        </references>
      </pivotArea>
    </format>
    <format dxfId="47">
      <pivotArea dataOnly="0" outline="0" fieldPosition="0">
        <references count="1">
          <reference field="3" count="1">
            <x v="2"/>
          </reference>
        </references>
      </pivotArea>
    </format>
    <format dxfId="46">
      <pivotArea dataOnly="0" outline="0" fieldPosition="0">
        <references count="1">
          <reference field="3" count="1">
            <x v="2"/>
          </reference>
        </references>
      </pivotArea>
    </format>
    <format dxfId="45">
      <pivotArea dataOnly="0" grandCol="1" outline="0" fieldPosition="0"/>
    </format>
    <format dxfId="44">
      <pivotArea dataOnly="0" labelOnly="1" fieldPosition="0">
        <references count="1">
          <reference field="1" count="0"/>
        </references>
      </pivotArea>
    </format>
    <format dxfId="43">
      <pivotArea dataOnly="0" labelOnly="1" fieldPosition="0">
        <references count="1">
          <reference field="1" count="0"/>
        </references>
      </pivotArea>
    </format>
    <format dxfId="42">
      <pivotArea type="origin" dataOnly="0" labelOnly="1" outline="0" fieldPosition="0"/>
    </format>
    <format dxfId="41">
      <pivotArea field="1" type="button" dataOnly="0" labelOnly="1" outline="0" axis="axisRow" fieldPosition="0"/>
    </format>
    <format dxfId="40">
      <pivotArea field="3" type="button" dataOnly="0" labelOnly="1" outline="0" axis="axisCol" fieldPosition="0"/>
    </format>
    <format dxfId="39">
      <pivotArea type="topRight" dataOnly="0" labelOnly="1" outline="0" fieldPosition="0"/>
    </format>
    <format dxfId="38">
      <pivotArea dataOnly="0" labelOnly="1" fieldPosition="0">
        <references count="1">
          <reference field="3" count="0"/>
        </references>
      </pivotArea>
    </format>
    <format dxfId="37">
      <pivotArea dataOnly="0" labelOnly="1" grandCol="1" outline="0" fieldPosition="0"/>
    </format>
    <format dxfId="36">
      <pivotArea collapsedLevelsAreSubtotals="1" fieldPosition="0">
        <references count="1">
          <reference field="1" count="1">
            <x v="0"/>
          </reference>
        </references>
      </pivotArea>
    </format>
    <format dxfId="35">
      <pivotArea collapsedLevelsAreSubtotals="1" fieldPosition="0">
        <references count="1">
          <reference field="1" count="1">
            <x v="0"/>
          </reference>
        </references>
      </pivotArea>
    </format>
    <format dxfId="34">
      <pivotArea collapsedLevelsAreSubtotals="1" fieldPosition="0">
        <references count="1">
          <reference field="1" count="1">
            <x v="1"/>
          </reference>
        </references>
      </pivotArea>
    </format>
    <format dxfId="33">
      <pivotArea collapsedLevelsAreSubtotals="1" fieldPosition="0">
        <references count="1">
          <reference field="1" count="1">
            <x v="1"/>
          </reference>
        </references>
      </pivotArea>
    </format>
    <format dxfId="32">
      <pivotArea collapsedLevelsAreSubtotals="1" fieldPosition="0">
        <references count="1">
          <reference field="1" count="1">
            <x v="2"/>
          </reference>
        </references>
      </pivotArea>
    </format>
    <format dxfId="31">
      <pivotArea collapsedLevelsAreSubtotals="1" fieldPosition="0">
        <references count="1">
          <reference field="1" count="1">
            <x v="2"/>
          </reference>
        </references>
      </pivotArea>
    </format>
    <format dxfId="30">
      <pivotArea collapsedLevelsAreSubtotals="1" fieldPosition="0">
        <references count="1">
          <reference field="1" count="1">
            <x v="3"/>
          </reference>
        </references>
      </pivotArea>
    </format>
    <format dxfId="29">
      <pivotArea collapsedLevelsAreSubtotals="1" fieldPosition="0">
        <references count="1">
          <reference field="1" count="1">
            <x v="3"/>
          </reference>
        </references>
      </pivotArea>
    </format>
    <format dxfId="28">
      <pivotArea collapsedLevelsAreSubtotals="1" fieldPosition="0">
        <references count="1">
          <reference field="1" count="1">
            <x v="4"/>
          </reference>
        </references>
      </pivotArea>
    </format>
    <format dxfId="27">
      <pivotArea collapsedLevelsAreSubtotals="1" fieldPosition="0">
        <references count="1">
          <reference field="1" count="1">
            <x v="4"/>
          </reference>
        </references>
      </pivotArea>
    </format>
    <format dxfId="26">
      <pivotArea collapsedLevelsAreSubtotals="1" fieldPosition="0">
        <references count="1">
          <reference field="1" count="1">
            <x v="5"/>
          </reference>
        </references>
      </pivotArea>
    </format>
    <format dxfId="25">
      <pivotArea collapsedLevelsAreSubtotals="1" fieldPosition="0">
        <references count="1">
          <reference field="1" count="1">
            <x v="5"/>
          </reference>
        </references>
      </pivotArea>
    </format>
    <format dxfId="24">
      <pivotArea collapsedLevelsAreSubtotals="1" fieldPosition="0">
        <references count="1">
          <reference field="1" count="1">
            <x v="6"/>
          </reference>
        </references>
      </pivotArea>
    </format>
    <format dxfId="23">
      <pivotArea collapsedLevelsAreSubtotals="1" fieldPosition="0">
        <references count="1">
          <reference field="1" count="1">
            <x v="6"/>
          </reference>
        </references>
      </pivotArea>
    </format>
    <format dxfId="22">
      <pivotArea collapsedLevelsAreSubtotals="1" fieldPosition="0">
        <references count="1">
          <reference field="1" count="1">
            <x v="7"/>
          </reference>
        </references>
      </pivotArea>
    </format>
    <format dxfId="21">
      <pivotArea collapsedLevelsAreSubtotals="1" fieldPosition="0">
        <references count="1">
          <reference field="1" count="1">
            <x v="7"/>
          </reference>
        </references>
      </pivotArea>
    </format>
    <format dxfId="20">
      <pivotArea collapsedLevelsAreSubtotals="1" fieldPosition="0">
        <references count="1">
          <reference field="1" count="1">
            <x v="8"/>
          </reference>
        </references>
      </pivotArea>
    </format>
    <format dxfId="19">
      <pivotArea collapsedLevelsAreSubtotals="1" fieldPosition="0">
        <references count="1">
          <reference field="1" count="1">
            <x v="8"/>
          </reference>
        </references>
      </pivotArea>
    </format>
    <format dxfId="18">
      <pivotArea collapsedLevelsAreSubtotals="1" fieldPosition="0">
        <references count="1">
          <reference field="1" count="1">
            <x v="9"/>
          </reference>
        </references>
      </pivotArea>
    </format>
    <format dxfId="17">
      <pivotArea collapsedLevelsAreSubtotals="1" fieldPosition="0">
        <references count="1">
          <reference field="1" count="1">
            <x v="9"/>
          </reference>
        </references>
      </pivotArea>
    </format>
    <format dxfId="16">
      <pivotArea collapsedLevelsAreSubtotals="1" fieldPosition="0">
        <references count="1">
          <reference field="1" count="1">
            <x v="10"/>
          </reference>
        </references>
      </pivotArea>
    </format>
    <format dxfId="15">
      <pivotArea collapsedLevelsAreSubtotals="1" fieldPosition="0">
        <references count="1">
          <reference field="1" count="1">
            <x v="10"/>
          </reference>
        </references>
      </pivotArea>
    </format>
    <format dxfId="14">
      <pivotArea collapsedLevelsAreSubtotals="1" fieldPosition="0">
        <references count="1">
          <reference field="1" count="1">
            <x v="11"/>
          </reference>
        </references>
      </pivotArea>
    </format>
    <format dxfId="13">
      <pivotArea collapsedLevelsAreSubtotals="1" fieldPosition="0">
        <references count="1">
          <reference field="1" count="1">
            <x v="11"/>
          </reference>
        </references>
      </pivotArea>
    </format>
    <format dxfId="12">
      <pivotArea collapsedLevelsAreSubtotals="1" fieldPosition="0">
        <references count="1">
          <reference field="1" count="1">
            <x v="12"/>
          </reference>
        </references>
      </pivotArea>
    </format>
    <format dxfId="11">
      <pivotArea collapsedLevelsAreSubtotals="1" fieldPosition="0">
        <references count="1">
          <reference field="1" count="1">
            <x v="12"/>
          </reference>
        </references>
      </pivotArea>
    </format>
    <format dxfId="10">
      <pivotArea grandRow="1" outline="0" collapsedLevelsAreSubtotals="1" fieldPosition="0"/>
    </format>
    <format dxfId="9">
      <pivotArea dataOnly="0" labelOnly="1" grandRow="1" outline="0" fieldPosition="0"/>
    </format>
    <format dxfId="8">
      <pivotArea outline="0" collapsedLevelsAreSubtotals="1" fieldPosition="0"/>
    </format>
    <format dxfId="7">
      <pivotArea field="1" type="button" dataOnly="0" labelOnly="1" outline="0" axis="axisRow" fieldPosition="0"/>
    </format>
    <format dxfId="6">
      <pivotArea dataOnly="0" labelOnly="1" fieldPosition="0">
        <references count="1">
          <reference field="1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0" count="0"/>
          <reference field="1" count="1" selected="0">
            <x v="0"/>
          </reference>
        </references>
      </pivotArea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20"/>
  <sheetViews>
    <sheetView workbookViewId="0">
      <selection activeCell="A3" sqref="A3"/>
    </sheetView>
  </sheetViews>
  <sheetFormatPr defaultRowHeight="13.2"/>
  <sheetData>
    <row r="3" spans="1:3">
      <c r="A3" s="6"/>
      <c r="B3" s="7"/>
      <c r="C3" s="8"/>
    </row>
    <row r="4" spans="1:3">
      <c r="A4" s="9"/>
      <c r="B4" s="10"/>
      <c r="C4" s="11"/>
    </row>
    <row r="5" spans="1:3">
      <c r="A5" s="9"/>
      <c r="B5" s="10"/>
      <c r="C5" s="11"/>
    </row>
    <row r="6" spans="1:3">
      <c r="A6" s="9"/>
      <c r="B6" s="10"/>
      <c r="C6" s="11"/>
    </row>
    <row r="7" spans="1:3">
      <c r="A7" s="9"/>
      <c r="B7" s="10"/>
      <c r="C7" s="11"/>
    </row>
    <row r="8" spans="1:3">
      <c r="A8" s="9"/>
      <c r="B8" s="10"/>
      <c r="C8" s="11"/>
    </row>
    <row r="9" spans="1:3">
      <c r="A9" s="9"/>
      <c r="B9" s="10"/>
      <c r="C9" s="11"/>
    </row>
    <row r="10" spans="1:3">
      <c r="A10" s="9"/>
      <c r="B10" s="10"/>
      <c r="C10" s="11"/>
    </row>
    <row r="11" spans="1:3">
      <c r="A11" s="9"/>
      <c r="B11" s="10"/>
      <c r="C11" s="11"/>
    </row>
    <row r="12" spans="1:3">
      <c r="A12" s="9"/>
      <c r="B12" s="10"/>
      <c r="C12" s="11"/>
    </row>
    <row r="13" spans="1:3">
      <c r="A13" s="9"/>
      <c r="B13" s="10"/>
      <c r="C13" s="11"/>
    </row>
    <row r="14" spans="1:3">
      <c r="A14" s="9"/>
      <c r="B14" s="10"/>
      <c r="C14" s="11"/>
    </row>
    <row r="15" spans="1:3">
      <c r="A15" s="9"/>
      <c r="B15" s="10"/>
      <c r="C15" s="11"/>
    </row>
    <row r="16" spans="1:3">
      <c r="A16" s="9"/>
      <c r="B16" s="10"/>
      <c r="C16" s="11"/>
    </row>
    <row r="17" spans="1:3">
      <c r="A17" s="9"/>
      <c r="B17" s="10"/>
      <c r="C17" s="11"/>
    </row>
    <row r="18" spans="1:3">
      <c r="A18" s="9"/>
      <c r="B18" s="10"/>
      <c r="C18" s="11"/>
    </row>
    <row r="19" spans="1:3">
      <c r="A19" s="9"/>
      <c r="B19" s="10"/>
      <c r="C19" s="11"/>
    </row>
    <row r="20" spans="1:3">
      <c r="A20" s="12"/>
      <c r="B20" s="13"/>
      <c r="C20" s="1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3"/>
  <sheetViews>
    <sheetView tabSelected="1" topLeftCell="A4" workbookViewId="0">
      <selection activeCell="I23" sqref="I23"/>
    </sheetView>
  </sheetViews>
  <sheetFormatPr defaultRowHeight="11.4"/>
  <cols>
    <col min="1" max="1" width="33.5546875" style="16" bestFit="1" customWidth="1"/>
    <col min="2" max="2" width="15.88671875" style="15" bestFit="1" customWidth="1"/>
    <col min="3" max="3" width="12.6640625" style="15" customWidth="1"/>
    <col min="4" max="4" width="11.33203125" style="15" bestFit="1" customWidth="1"/>
    <col min="5" max="5" width="13" style="15" bestFit="1" customWidth="1"/>
    <col min="6" max="16384" width="8.88671875" style="16"/>
  </cols>
  <sheetData>
    <row r="1" spans="1:5" customFormat="1" ht="13.2">
      <c r="A1" s="30" t="s">
        <v>53</v>
      </c>
      <c r="B1" s="31"/>
      <c r="C1" s="32"/>
      <c r="D1" s="33" t="s">
        <v>54</v>
      </c>
      <c r="E1" s="34"/>
    </row>
    <row r="2" spans="1:5" ht="12" thickBot="1"/>
    <row r="3" spans="1:5" ht="12" thickBot="1">
      <c r="A3" s="20" t="s">
        <v>51</v>
      </c>
      <c r="B3" s="21" t="s">
        <v>52</v>
      </c>
      <c r="C3" s="22"/>
      <c r="D3" s="22"/>
      <c r="E3" s="23"/>
    </row>
    <row r="4" spans="1:5" ht="12" thickBot="1">
      <c r="A4" s="26" t="s">
        <v>47</v>
      </c>
      <c r="B4" s="24">
        <v>50113300</v>
      </c>
      <c r="C4" s="24">
        <v>50115300</v>
      </c>
      <c r="D4" s="24">
        <v>50490360</v>
      </c>
      <c r="E4" s="24" t="s">
        <v>48</v>
      </c>
    </row>
    <row r="5" spans="1:5" ht="12" thickBot="1">
      <c r="A5" s="19" t="s">
        <v>9</v>
      </c>
      <c r="B5" s="25">
        <v>-59708</v>
      </c>
      <c r="C5" s="25"/>
      <c r="D5" s="25"/>
      <c r="E5" s="25">
        <v>-59708</v>
      </c>
    </row>
    <row r="6" spans="1:5" ht="12" thickBot="1">
      <c r="A6" s="27" t="s">
        <v>8</v>
      </c>
      <c r="B6" s="17">
        <v>-59708</v>
      </c>
      <c r="C6" s="17"/>
      <c r="D6" s="17"/>
      <c r="E6" s="17">
        <v>-59708</v>
      </c>
    </row>
    <row r="7" spans="1:5" ht="12" thickBot="1">
      <c r="A7" s="18" t="s">
        <v>5</v>
      </c>
      <c r="B7" s="25">
        <v>-2181764.42</v>
      </c>
      <c r="C7" s="25"/>
      <c r="D7" s="25">
        <v>-499068</v>
      </c>
      <c r="E7" s="25">
        <v>-2680832.42</v>
      </c>
    </row>
    <row r="8" spans="1:5">
      <c r="A8" s="27" t="s">
        <v>4</v>
      </c>
      <c r="B8" s="17">
        <v>-1285946.2</v>
      </c>
      <c r="C8" s="17"/>
      <c r="D8" s="17"/>
      <c r="E8" s="17">
        <v>-1285946.2</v>
      </c>
    </row>
    <row r="9" spans="1:5">
      <c r="A9" s="27" t="s">
        <v>42</v>
      </c>
      <c r="B9" s="17"/>
      <c r="C9" s="17"/>
      <c r="D9" s="17">
        <v>-499068</v>
      </c>
      <c r="E9" s="17">
        <v>-499068</v>
      </c>
    </row>
    <row r="10" spans="1:5">
      <c r="A10" s="27" t="s">
        <v>6</v>
      </c>
      <c r="B10" s="17">
        <v>-557895.80000000005</v>
      </c>
      <c r="C10" s="17"/>
      <c r="D10" s="17"/>
      <c r="E10" s="17">
        <v>-557895.80000000005</v>
      </c>
    </row>
    <row r="11" spans="1:5">
      <c r="A11" s="27" t="s">
        <v>10</v>
      </c>
      <c r="B11" s="17">
        <v>-160491.46</v>
      </c>
      <c r="C11" s="17"/>
      <c r="D11" s="17"/>
      <c r="E11" s="17">
        <v>-160491.46</v>
      </c>
    </row>
    <row r="12" spans="1:5">
      <c r="A12" s="27" t="s">
        <v>23</v>
      </c>
      <c r="B12" s="17">
        <v>-39390</v>
      </c>
      <c r="C12" s="17"/>
      <c r="D12" s="17"/>
      <c r="E12" s="17">
        <v>-39390</v>
      </c>
    </row>
    <row r="13" spans="1:5" ht="12" thickBot="1">
      <c r="A13" s="27" t="s">
        <v>26</v>
      </c>
      <c r="B13" s="17">
        <v>-138040.95999999999</v>
      </c>
      <c r="C13" s="17"/>
      <c r="D13" s="17"/>
      <c r="E13" s="17">
        <v>-138040.95999999999</v>
      </c>
    </row>
    <row r="14" spans="1:5" ht="12" thickBot="1">
      <c r="A14" s="18" t="s">
        <v>14</v>
      </c>
      <c r="B14" s="25">
        <v>-783849</v>
      </c>
      <c r="C14" s="25"/>
      <c r="D14" s="25"/>
      <c r="E14" s="25">
        <v>-783849</v>
      </c>
    </row>
    <row r="15" spans="1:5">
      <c r="A15" s="27" t="s">
        <v>13</v>
      </c>
      <c r="B15" s="17">
        <v>-398849</v>
      </c>
      <c r="C15" s="17"/>
      <c r="D15" s="17"/>
      <c r="E15" s="17">
        <v>-398849</v>
      </c>
    </row>
    <row r="16" spans="1:5" ht="12" thickBot="1">
      <c r="A16" s="27" t="s">
        <v>15</v>
      </c>
      <c r="B16" s="17">
        <v>-385000</v>
      </c>
      <c r="C16" s="17"/>
      <c r="D16" s="17"/>
      <c r="E16" s="17">
        <v>-385000</v>
      </c>
    </row>
    <row r="17" spans="1:5" ht="12" thickBot="1">
      <c r="A17" s="18" t="s">
        <v>30</v>
      </c>
      <c r="B17" s="25"/>
      <c r="C17" s="25">
        <v>-4453</v>
      </c>
      <c r="D17" s="25"/>
      <c r="E17" s="25">
        <v>-4453</v>
      </c>
    </row>
    <row r="18" spans="1:5" ht="12" thickBot="1">
      <c r="A18" s="27" t="s">
        <v>29</v>
      </c>
      <c r="B18" s="17"/>
      <c r="C18" s="17">
        <v>-4453</v>
      </c>
      <c r="D18" s="17"/>
      <c r="E18" s="17">
        <v>-4453</v>
      </c>
    </row>
    <row r="19" spans="1:5" ht="12" thickBot="1">
      <c r="A19" s="18" t="s">
        <v>32</v>
      </c>
      <c r="B19" s="25"/>
      <c r="C19" s="25">
        <v>-350742</v>
      </c>
      <c r="D19" s="25"/>
      <c r="E19" s="25">
        <v>-350742</v>
      </c>
    </row>
    <row r="20" spans="1:5" ht="12" thickBot="1">
      <c r="A20" s="27" t="s">
        <v>31</v>
      </c>
      <c r="B20" s="17"/>
      <c r="C20" s="17">
        <v>-350742</v>
      </c>
      <c r="D20" s="17"/>
      <c r="E20" s="17">
        <v>-350742</v>
      </c>
    </row>
    <row r="21" spans="1:5" ht="12" thickBot="1">
      <c r="A21" s="18" t="s">
        <v>36</v>
      </c>
      <c r="B21" s="25"/>
      <c r="C21" s="25">
        <v>-13717</v>
      </c>
      <c r="D21" s="25"/>
      <c r="E21" s="25">
        <v>-13717</v>
      </c>
    </row>
    <row r="22" spans="1:5" ht="12" thickBot="1">
      <c r="A22" s="27" t="s">
        <v>35</v>
      </c>
      <c r="B22" s="17"/>
      <c r="C22" s="17">
        <v>-13717</v>
      </c>
      <c r="D22" s="17"/>
      <c r="E22" s="17">
        <v>-13717</v>
      </c>
    </row>
    <row r="23" spans="1:5" ht="12" thickBot="1">
      <c r="A23" s="18" t="s">
        <v>34</v>
      </c>
      <c r="B23" s="25"/>
      <c r="C23" s="25">
        <v>-1244893</v>
      </c>
      <c r="D23" s="25"/>
      <c r="E23" s="25">
        <v>-1244893</v>
      </c>
    </row>
    <row r="24" spans="1:5" ht="12" thickBot="1">
      <c r="A24" s="27" t="s">
        <v>33</v>
      </c>
      <c r="B24" s="17"/>
      <c r="C24" s="17">
        <v>-1244893</v>
      </c>
      <c r="D24" s="17"/>
      <c r="E24" s="17">
        <v>-1244893</v>
      </c>
    </row>
    <row r="25" spans="1:5" ht="12" thickBot="1">
      <c r="A25" s="18" t="s">
        <v>38</v>
      </c>
      <c r="B25" s="25"/>
      <c r="C25" s="25">
        <v>-978650.47000000009</v>
      </c>
      <c r="D25" s="25"/>
      <c r="E25" s="25">
        <v>-978650.47000000009</v>
      </c>
    </row>
    <row r="26" spans="1:5" ht="12" thickBot="1">
      <c r="A26" s="27" t="s">
        <v>37</v>
      </c>
      <c r="B26" s="17"/>
      <c r="C26" s="17">
        <v>-978650.47000000009</v>
      </c>
      <c r="D26" s="17"/>
      <c r="E26" s="17">
        <v>-978650.47000000009</v>
      </c>
    </row>
    <row r="27" spans="1:5" ht="12" thickBot="1">
      <c r="A27" s="18" t="s">
        <v>25</v>
      </c>
      <c r="B27" s="25">
        <v>-2454.34</v>
      </c>
      <c r="C27" s="25"/>
      <c r="D27" s="25"/>
      <c r="E27" s="25">
        <v>-2454.34</v>
      </c>
    </row>
    <row r="28" spans="1:5" ht="12" thickBot="1">
      <c r="A28" s="27" t="s">
        <v>24</v>
      </c>
      <c r="B28" s="17">
        <v>-2454.34</v>
      </c>
      <c r="C28" s="17"/>
      <c r="D28" s="17"/>
      <c r="E28" s="17">
        <v>-2454.34</v>
      </c>
    </row>
    <row r="29" spans="1:5" ht="12" thickBot="1">
      <c r="A29" s="18" t="s">
        <v>28</v>
      </c>
      <c r="B29" s="25">
        <v>-2484399.29</v>
      </c>
      <c r="C29" s="25"/>
      <c r="D29" s="25">
        <v>-171243</v>
      </c>
      <c r="E29" s="25">
        <v>-2655642.29</v>
      </c>
    </row>
    <row r="30" spans="1:5">
      <c r="A30" s="27" t="s">
        <v>27</v>
      </c>
      <c r="B30" s="17">
        <v>-2484399.29</v>
      </c>
      <c r="C30" s="17"/>
      <c r="D30" s="17"/>
      <c r="E30" s="17">
        <v>-2484399.29</v>
      </c>
    </row>
    <row r="31" spans="1:5" ht="12" thickBot="1">
      <c r="A31" s="27" t="s">
        <v>46</v>
      </c>
      <c r="B31" s="17"/>
      <c r="C31" s="17"/>
      <c r="D31" s="17">
        <v>-171243</v>
      </c>
      <c r="E31" s="17">
        <v>-171243</v>
      </c>
    </row>
    <row r="32" spans="1:5" ht="12" thickBot="1">
      <c r="A32" s="18" t="s">
        <v>21</v>
      </c>
      <c r="B32" s="25">
        <v>-3825.29</v>
      </c>
      <c r="C32" s="25"/>
      <c r="D32" s="25">
        <v>-23438.5</v>
      </c>
      <c r="E32" s="25">
        <v>-27263.79</v>
      </c>
    </row>
    <row r="33" spans="1:5">
      <c r="A33" s="27" t="s">
        <v>40</v>
      </c>
      <c r="B33" s="17"/>
      <c r="C33" s="17"/>
      <c r="D33" s="17">
        <v>-11929.5</v>
      </c>
      <c r="E33" s="17">
        <v>-11929.5</v>
      </c>
    </row>
    <row r="34" spans="1:5">
      <c r="A34" s="27" t="s">
        <v>41</v>
      </c>
      <c r="B34" s="17"/>
      <c r="C34" s="17"/>
      <c r="D34" s="17">
        <v>-11509</v>
      </c>
      <c r="E34" s="17">
        <v>-11509</v>
      </c>
    </row>
    <row r="35" spans="1:5" ht="12" thickBot="1">
      <c r="A35" s="27" t="s">
        <v>20</v>
      </c>
      <c r="B35" s="17">
        <v>-3825.29</v>
      </c>
      <c r="C35" s="17"/>
      <c r="D35" s="17"/>
      <c r="E35" s="17">
        <v>-3825.29</v>
      </c>
    </row>
    <row r="36" spans="1:5" ht="12" thickBot="1">
      <c r="A36" s="18" t="s">
        <v>3</v>
      </c>
      <c r="B36" s="25">
        <v>-984749.57000000007</v>
      </c>
      <c r="C36" s="25"/>
      <c r="D36" s="25">
        <v>-783101.29999999993</v>
      </c>
      <c r="E36" s="25">
        <v>-1767850.87</v>
      </c>
    </row>
    <row r="37" spans="1:5">
      <c r="A37" s="27" t="s">
        <v>2</v>
      </c>
      <c r="B37" s="17">
        <v>-215326.87</v>
      </c>
      <c r="C37" s="17"/>
      <c r="D37" s="17"/>
      <c r="E37" s="17">
        <v>-215326.87</v>
      </c>
    </row>
    <row r="38" spans="1:5">
      <c r="A38" s="27" t="s">
        <v>39</v>
      </c>
      <c r="B38" s="17"/>
      <c r="C38" s="17"/>
      <c r="D38" s="17">
        <v>-327141.98</v>
      </c>
      <c r="E38" s="17">
        <v>-327141.98</v>
      </c>
    </row>
    <row r="39" spans="1:5">
      <c r="A39" s="27" t="s">
        <v>7</v>
      </c>
      <c r="B39" s="17">
        <v>-267485.14</v>
      </c>
      <c r="C39" s="17"/>
      <c r="D39" s="17"/>
      <c r="E39" s="17">
        <v>-267485.14</v>
      </c>
    </row>
    <row r="40" spans="1:5">
      <c r="A40" s="27" t="s">
        <v>16</v>
      </c>
      <c r="B40" s="17">
        <v>-23036.07</v>
      </c>
      <c r="C40" s="17"/>
      <c r="D40" s="17"/>
      <c r="E40" s="17">
        <v>-23036.07</v>
      </c>
    </row>
    <row r="41" spans="1:5">
      <c r="A41" s="27" t="s">
        <v>17</v>
      </c>
      <c r="B41" s="17">
        <v>-7000</v>
      </c>
      <c r="C41" s="17"/>
      <c r="D41" s="17">
        <v>-123000</v>
      </c>
      <c r="E41" s="17">
        <v>-130000</v>
      </c>
    </row>
    <row r="42" spans="1:5">
      <c r="A42" s="27" t="s">
        <v>43</v>
      </c>
      <c r="B42" s="17"/>
      <c r="C42" s="17"/>
      <c r="D42" s="17">
        <v>-51913.47</v>
      </c>
      <c r="E42" s="17">
        <v>-51913.47</v>
      </c>
    </row>
    <row r="43" spans="1:5">
      <c r="A43" s="27" t="s">
        <v>18</v>
      </c>
      <c r="B43" s="17">
        <v>-58925.440000000002</v>
      </c>
      <c r="C43" s="17"/>
      <c r="D43" s="17"/>
      <c r="E43" s="17">
        <v>-58925.440000000002</v>
      </c>
    </row>
    <row r="44" spans="1:5">
      <c r="A44" s="27" t="s">
        <v>19</v>
      </c>
      <c r="B44" s="17">
        <v>-191060.82</v>
      </c>
      <c r="C44" s="17"/>
      <c r="D44" s="17"/>
      <c r="E44" s="17">
        <v>-191060.82</v>
      </c>
    </row>
    <row r="45" spans="1:5">
      <c r="A45" s="27" t="s">
        <v>44</v>
      </c>
      <c r="B45" s="17"/>
      <c r="C45" s="17"/>
      <c r="D45" s="17">
        <v>-7826.8000000000011</v>
      </c>
      <c r="E45" s="17">
        <v>-7826.8000000000011</v>
      </c>
    </row>
    <row r="46" spans="1:5">
      <c r="A46" s="27" t="s">
        <v>45</v>
      </c>
      <c r="B46" s="17"/>
      <c r="C46" s="17"/>
      <c r="D46" s="17">
        <v>-273219.05</v>
      </c>
      <c r="E46" s="17">
        <v>-273219.05</v>
      </c>
    </row>
    <row r="47" spans="1:5" ht="12" thickBot="1">
      <c r="A47" s="27" t="s">
        <v>22</v>
      </c>
      <c r="B47" s="17">
        <v>-221915.22999999998</v>
      </c>
      <c r="C47" s="17"/>
      <c r="D47" s="17"/>
      <c r="E47" s="17">
        <v>-221915.22999999998</v>
      </c>
    </row>
    <row r="48" spans="1:5" ht="12" thickBot="1">
      <c r="A48" s="18" t="s">
        <v>12</v>
      </c>
      <c r="B48" s="25">
        <v>-18518.25</v>
      </c>
      <c r="C48" s="25"/>
      <c r="D48" s="25"/>
      <c r="E48" s="25">
        <v>-18518.25</v>
      </c>
    </row>
    <row r="49" spans="1:5" ht="12" thickBot="1">
      <c r="A49" s="27" t="s">
        <v>11</v>
      </c>
      <c r="B49" s="17">
        <v>-18518.25</v>
      </c>
      <c r="C49" s="17"/>
      <c r="D49" s="17"/>
      <c r="E49" s="17">
        <v>-18518.25</v>
      </c>
    </row>
    <row r="50" spans="1:5" ht="12" thickBot="1">
      <c r="A50" s="28" t="s">
        <v>48</v>
      </c>
      <c r="B50" s="29">
        <v>-6519268.1600000001</v>
      </c>
      <c r="C50" s="29">
        <v>-2592455.4700000002</v>
      </c>
      <c r="D50" s="29">
        <v>-1476850.8</v>
      </c>
      <c r="E50" s="29">
        <v>-10588574.430000002</v>
      </c>
    </row>
    <row r="52" spans="1:5" ht="13.2">
      <c r="A52" s="31" t="s">
        <v>56</v>
      </c>
    </row>
    <row r="53" spans="1:5" ht="13.2">
      <c r="A53" s="31" t="s">
        <v>55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3"/>
  <sheetViews>
    <sheetView workbookViewId="0">
      <selection sqref="A1:D72"/>
    </sheetView>
  </sheetViews>
  <sheetFormatPr defaultColWidth="8.88671875" defaultRowHeight="12.75" customHeight="1"/>
  <cols>
    <col min="1" max="1" width="19.6640625" style="1" bestFit="1" customWidth="1"/>
    <col min="2" max="2" width="29.5546875" style="1" bestFit="1" customWidth="1"/>
    <col min="3" max="3" width="11.5546875" style="2" bestFit="1" customWidth="1"/>
    <col min="4" max="4" width="10.88671875" style="1" bestFit="1" customWidth="1"/>
    <col min="5" max="16384" width="8.88671875" style="1"/>
  </cols>
  <sheetData>
    <row r="1" spans="1:4" s="4" customFormat="1" ht="12.75" customHeight="1">
      <c r="A1" s="4" t="s">
        <v>0</v>
      </c>
      <c r="B1" s="4" t="s">
        <v>1</v>
      </c>
      <c r="C1" s="5" t="s">
        <v>50</v>
      </c>
      <c r="D1" s="4" t="s">
        <v>49</v>
      </c>
    </row>
    <row r="2" spans="1:4" ht="12.75" customHeight="1">
      <c r="A2" s="1" t="s">
        <v>2</v>
      </c>
      <c r="B2" s="1" t="s">
        <v>3</v>
      </c>
      <c r="C2" s="3">
        <v>-195751.7</v>
      </c>
      <c r="D2" s="1">
        <v>50113300</v>
      </c>
    </row>
    <row r="3" spans="1:4" ht="12.75" customHeight="1">
      <c r="A3" s="1" t="s">
        <v>2</v>
      </c>
      <c r="B3" s="1" t="s">
        <v>3</v>
      </c>
      <c r="C3" s="3">
        <v>-19575.169999999998</v>
      </c>
      <c r="D3" s="1">
        <v>50113300</v>
      </c>
    </row>
    <row r="4" spans="1:4" ht="12.75" customHeight="1">
      <c r="A4" s="1" t="s">
        <v>4</v>
      </c>
      <c r="B4" s="1" t="s">
        <v>5</v>
      </c>
      <c r="C4" s="3">
        <v>-116904.2</v>
      </c>
      <c r="D4" s="1">
        <v>50113300</v>
      </c>
    </row>
    <row r="5" spans="1:4" ht="12.75" customHeight="1">
      <c r="A5" s="1" t="s">
        <v>4</v>
      </c>
      <c r="B5" s="1" t="s">
        <v>5</v>
      </c>
      <c r="C5" s="3">
        <v>-1169042</v>
      </c>
      <c r="D5" s="1">
        <v>50113300</v>
      </c>
    </row>
    <row r="6" spans="1:4" ht="12.75" customHeight="1">
      <c r="A6" s="1" t="s">
        <v>6</v>
      </c>
      <c r="B6" s="1" t="s">
        <v>5</v>
      </c>
      <c r="C6" s="3">
        <v>-50717.8</v>
      </c>
      <c r="D6" s="1">
        <v>50113300</v>
      </c>
    </row>
    <row r="7" spans="1:4" ht="12.75" customHeight="1">
      <c r="A7" s="1" t="s">
        <v>6</v>
      </c>
      <c r="B7" s="1" t="s">
        <v>5</v>
      </c>
      <c r="C7" s="3">
        <v>-507178</v>
      </c>
      <c r="D7" s="1">
        <v>50113300</v>
      </c>
    </row>
    <row r="8" spans="1:4" ht="12.75" customHeight="1">
      <c r="A8" s="1" t="s">
        <v>7</v>
      </c>
      <c r="B8" s="1" t="s">
        <v>3</v>
      </c>
      <c r="C8" s="3">
        <v>-24316.83</v>
      </c>
      <c r="D8" s="1">
        <v>50113300</v>
      </c>
    </row>
    <row r="9" spans="1:4" ht="12.75" customHeight="1">
      <c r="A9" s="1" t="s">
        <v>7</v>
      </c>
      <c r="B9" s="1" t="s">
        <v>3</v>
      </c>
      <c r="C9" s="3">
        <v>-243168.31</v>
      </c>
      <c r="D9" s="1">
        <v>50113300</v>
      </c>
    </row>
    <row r="10" spans="1:4" ht="12.75" customHeight="1">
      <c r="A10" s="1" t="s">
        <v>8</v>
      </c>
      <c r="B10" s="1" t="s">
        <v>9</v>
      </c>
      <c r="C10" s="3">
        <v>-5428</v>
      </c>
      <c r="D10" s="1">
        <v>50113300</v>
      </c>
    </row>
    <row r="11" spans="1:4" ht="12.75" customHeight="1">
      <c r="A11" s="1" t="s">
        <v>8</v>
      </c>
      <c r="B11" s="1" t="s">
        <v>9</v>
      </c>
      <c r="C11" s="3">
        <v>-54280</v>
      </c>
      <c r="D11" s="1">
        <v>50113300</v>
      </c>
    </row>
    <row r="12" spans="1:4" ht="12.75" customHeight="1">
      <c r="A12" s="1" t="s">
        <v>10</v>
      </c>
      <c r="B12" s="1" t="s">
        <v>5</v>
      </c>
      <c r="C12" s="3">
        <v>-14590.13</v>
      </c>
      <c r="D12" s="1">
        <v>50113300</v>
      </c>
    </row>
    <row r="13" spans="1:4" ht="12.75" customHeight="1">
      <c r="A13" s="1" t="s">
        <v>10</v>
      </c>
      <c r="B13" s="1" t="s">
        <v>5</v>
      </c>
      <c r="C13" s="3">
        <v>-145901.32999999999</v>
      </c>
      <c r="D13" s="1">
        <v>50113300</v>
      </c>
    </row>
    <row r="14" spans="1:4" ht="12.75" customHeight="1">
      <c r="A14" s="1" t="s">
        <v>11</v>
      </c>
      <c r="B14" s="1" t="s">
        <v>12</v>
      </c>
      <c r="C14" s="3">
        <v>-1683.48</v>
      </c>
      <c r="D14" s="1">
        <v>50113300</v>
      </c>
    </row>
    <row r="15" spans="1:4" ht="12.75" customHeight="1">
      <c r="A15" s="1" t="s">
        <v>11</v>
      </c>
      <c r="B15" s="1" t="s">
        <v>12</v>
      </c>
      <c r="C15" s="3">
        <v>-16834.77</v>
      </c>
      <c r="D15" s="1">
        <v>50113300</v>
      </c>
    </row>
    <row r="16" spans="1:4" ht="12.75" customHeight="1">
      <c r="A16" s="1" t="s">
        <v>13</v>
      </c>
      <c r="B16" s="1" t="s">
        <v>14</v>
      </c>
      <c r="C16" s="3">
        <v>-36258.97</v>
      </c>
      <c r="D16" s="1">
        <v>50113300</v>
      </c>
    </row>
    <row r="17" spans="1:4" ht="12.75" customHeight="1">
      <c r="A17" s="1" t="s">
        <v>13</v>
      </c>
      <c r="B17" s="1" t="s">
        <v>14</v>
      </c>
      <c r="C17" s="3">
        <v>-362590.03</v>
      </c>
      <c r="D17" s="1">
        <v>50113300</v>
      </c>
    </row>
    <row r="18" spans="1:4" ht="12.75" customHeight="1">
      <c r="A18" s="1" t="s">
        <v>15</v>
      </c>
      <c r="B18" s="1" t="s">
        <v>14</v>
      </c>
      <c r="C18" s="3">
        <v>-350000</v>
      </c>
      <c r="D18" s="1">
        <v>50113300</v>
      </c>
    </row>
    <row r="19" spans="1:4" ht="12.75" customHeight="1">
      <c r="A19" s="1" t="s">
        <v>15</v>
      </c>
      <c r="B19" s="1" t="s">
        <v>14</v>
      </c>
      <c r="C19" s="3">
        <v>-35000</v>
      </c>
      <c r="D19" s="1">
        <v>50113300</v>
      </c>
    </row>
    <row r="20" spans="1:4" ht="12.75" customHeight="1">
      <c r="A20" s="1" t="s">
        <v>16</v>
      </c>
      <c r="B20" s="1" t="s">
        <v>3</v>
      </c>
      <c r="C20" s="3">
        <v>-267.57</v>
      </c>
      <c r="D20" s="1">
        <v>50113300</v>
      </c>
    </row>
    <row r="21" spans="1:4" ht="12.75" customHeight="1">
      <c r="A21" s="1" t="s">
        <v>16</v>
      </c>
      <c r="B21" s="1" t="s">
        <v>3</v>
      </c>
      <c r="C21" s="3">
        <v>-17918.259999999998</v>
      </c>
      <c r="D21" s="1">
        <v>50113300</v>
      </c>
    </row>
    <row r="22" spans="1:4" ht="12.75" customHeight="1">
      <c r="A22" s="1" t="s">
        <v>16</v>
      </c>
      <c r="B22" s="1" t="s">
        <v>3</v>
      </c>
      <c r="C22" s="3">
        <v>-2687.74</v>
      </c>
      <c r="D22" s="1">
        <v>50113300</v>
      </c>
    </row>
    <row r="23" spans="1:4" ht="12.75" customHeight="1">
      <c r="A23" s="1" t="s">
        <v>16</v>
      </c>
      <c r="B23" s="1" t="s">
        <v>3</v>
      </c>
      <c r="C23" s="3">
        <v>-1274.1600000000001</v>
      </c>
      <c r="D23" s="1">
        <v>50113300</v>
      </c>
    </row>
    <row r="24" spans="1:4" ht="12.75" customHeight="1">
      <c r="A24" s="1" t="s">
        <v>16</v>
      </c>
      <c r="B24" s="1" t="s">
        <v>3</v>
      </c>
      <c r="C24" s="3">
        <v>-807.58</v>
      </c>
      <c r="D24" s="1">
        <v>50113300</v>
      </c>
    </row>
    <row r="25" spans="1:4" ht="12.75" customHeight="1">
      <c r="A25" s="1" t="s">
        <v>16</v>
      </c>
      <c r="B25" s="1" t="s">
        <v>3</v>
      </c>
      <c r="C25" s="3">
        <v>-80.760000000000005</v>
      </c>
      <c r="D25" s="1">
        <v>50113300</v>
      </c>
    </row>
    <row r="26" spans="1:4" ht="12.75" customHeight="1">
      <c r="A26" s="1" t="s">
        <v>17</v>
      </c>
      <c r="B26" s="1" t="s">
        <v>3</v>
      </c>
      <c r="C26" s="3">
        <v>-7000</v>
      </c>
      <c r="D26" s="1">
        <v>50113300</v>
      </c>
    </row>
    <row r="27" spans="1:4" ht="12.75" customHeight="1">
      <c r="A27" s="1" t="s">
        <v>18</v>
      </c>
      <c r="B27" s="1" t="s">
        <v>3</v>
      </c>
      <c r="C27" s="3">
        <v>-62.26</v>
      </c>
      <c r="D27" s="1">
        <v>50113300</v>
      </c>
    </row>
    <row r="28" spans="1:4" ht="12.75" customHeight="1">
      <c r="A28" s="1" t="s">
        <v>18</v>
      </c>
      <c r="B28" s="1" t="s">
        <v>3</v>
      </c>
      <c r="C28" s="3">
        <v>-5350.01</v>
      </c>
      <c r="D28" s="1">
        <v>50113300</v>
      </c>
    </row>
    <row r="29" spans="1:4" ht="12.75" customHeight="1">
      <c r="A29" s="1" t="s">
        <v>18</v>
      </c>
      <c r="B29" s="1" t="s">
        <v>3</v>
      </c>
      <c r="C29" s="3">
        <v>-13.07</v>
      </c>
      <c r="D29" s="1">
        <v>50113300</v>
      </c>
    </row>
    <row r="30" spans="1:4" ht="12.75" customHeight="1">
      <c r="A30" s="1" t="s">
        <v>18</v>
      </c>
      <c r="B30" s="1" t="s">
        <v>3</v>
      </c>
      <c r="C30" s="3">
        <v>-53500.1</v>
      </c>
      <c r="D30" s="1">
        <v>50113300</v>
      </c>
    </row>
    <row r="31" spans="1:4" ht="12.75" customHeight="1">
      <c r="A31" s="1" t="s">
        <v>19</v>
      </c>
      <c r="B31" s="1" t="s">
        <v>3</v>
      </c>
      <c r="C31" s="3">
        <v>-173691.65</v>
      </c>
      <c r="D31" s="1">
        <v>50113300</v>
      </c>
    </row>
    <row r="32" spans="1:4" ht="12.75" customHeight="1">
      <c r="A32" s="1" t="s">
        <v>19</v>
      </c>
      <c r="B32" s="1" t="s">
        <v>3</v>
      </c>
      <c r="C32" s="3">
        <v>-17369.169999999998</v>
      </c>
      <c r="D32" s="1">
        <v>50113300</v>
      </c>
    </row>
    <row r="33" spans="1:4" ht="12.75" customHeight="1">
      <c r="A33" s="1" t="s">
        <v>20</v>
      </c>
      <c r="B33" s="1" t="s">
        <v>21</v>
      </c>
      <c r="C33" s="3">
        <v>-347.75</v>
      </c>
      <c r="D33" s="1">
        <v>50113300</v>
      </c>
    </row>
    <row r="34" spans="1:4" ht="12.75" customHeight="1">
      <c r="A34" s="1" t="s">
        <v>20</v>
      </c>
      <c r="B34" s="1" t="s">
        <v>21</v>
      </c>
      <c r="C34" s="3">
        <v>-3477.54</v>
      </c>
      <c r="D34" s="1">
        <v>50113300</v>
      </c>
    </row>
    <row r="35" spans="1:4" ht="12.75" customHeight="1">
      <c r="A35" s="1" t="s">
        <v>22</v>
      </c>
      <c r="B35" s="1" t="s">
        <v>3</v>
      </c>
      <c r="C35" s="3">
        <v>-201741.12</v>
      </c>
      <c r="D35" s="1">
        <v>50113300</v>
      </c>
    </row>
    <row r="36" spans="1:4" ht="12.75" customHeight="1">
      <c r="A36" s="1" t="s">
        <v>22</v>
      </c>
      <c r="B36" s="1" t="s">
        <v>3</v>
      </c>
      <c r="C36" s="3">
        <v>-20174.11</v>
      </c>
      <c r="D36" s="1">
        <v>50113300</v>
      </c>
    </row>
    <row r="37" spans="1:4" ht="12.75" customHeight="1">
      <c r="A37" s="1" t="s">
        <v>23</v>
      </c>
      <c r="B37" s="1" t="s">
        <v>5</v>
      </c>
      <c r="C37" s="3">
        <v>-35809.089999999997</v>
      </c>
      <c r="D37" s="1">
        <v>50113300</v>
      </c>
    </row>
    <row r="38" spans="1:4" ht="12.75" customHeight="1">
      <c r="A38" s="1" t="s">
        <v>23</v>
      </c>
      <c r="B38" s="1" t="s">
        <v>5</v>
      </c>
      <c r="C38" s="3">
        <v>-3580.91</v>
      </c>
      <c r="D38" s="1">
        <v>50113300</v>
      </c>
    </row>
    <row r="39" spans="1:4" ht="12.75" customHeight="1">
      <c r="A39" s="1" t="s">
        <v>24</v>
      </c>
      <c r="B39" s="1" t="s">
        <v>25</v>
      </c>
      <c r="C39" s="3">
        <v>-2028.38</v>
      </c>
      <c r="D39" s="1">
        <v>50113300</v>
      </c>
    </row>
    <row r="40" spans="1:4" ht="12.75" customHeight="1">
      <c r="A40" s="1" t="s">
        <v>24</v>
      </c>
      <c r="B40" s="1" t="s">
        <v>25</v>
      </c>
      <c r="C40" s="3">
        <v>-425.96</v>
      </c>
      <c r="D40" s="1">
        <v>50113300</v>
      </c>
    </row>
    <row r="41" spans="1:4" ht="12.75" customHeight="1">
      <c r="A41" s="1" t="s">
        <v>26</v>
      </c>
      <c r="B41" s="1" t="s">
        <v>5</v>
      </c>
      <c r="C41" s="3">
        <v>-12549.18</v>
      </c>
      <c r="D41" s="1">
        <v>50113300</v>
      </c>
    </row>
    <row r="42" spans="1:4" ht="12.75" customHeight="1">
      <c r="A42" s="1" t="s">
        <v>26</v>
      </c>
      <c r="B42" s="1" t="s">
        <v>5</v>
      </c>
      <c r="C42" s="3">
        <v>-125491.78</v>
      </c>
      <c r="D42" s="1">
        <v>50113300</v>
      </c>
    </row>
    <row r="43" spans="1:4" ht="12.75" customHeight="1">
      <c r="A43" s="1" t="s">
        <v>27</v>
      </c>
      <c r="B43" s="1" t="s">
        <v>28</v>
      </c>
      <c r="C43" s="3">
        <v>-2258544.81</v>
      </c>
      <c r="D43" s="1">
        <v>50113300</v>
      </c>
    </row>
    <row r="44" spans="1:4" ht="12.75" customHeight="1">
      <c r="A44" s="1" t="s">
        <v>27</v>
      </c>
      <c r="B44" s="1" t="s">
        <v>28</v>
      </c>
      <c r="C44" s="3">
        <v>-225854.48</v>
      </c>
      <c r="D44" s="1">
        <v>50113300</v>
      </c>
    </row>
    <row r="45" spans="1:4" ht="12.75" customHeight="1">
      <c r="A45" s="1" t="s">
        <v>29</v>
      </c>
      <c r="B45" s="1" t="s">
        <v>30</v>
      </c>
      <c r="C45" s="3">
        <v>-580.79999999999995</v>
      </c>
      <c r="D45" s="1">
        <v>50115300</v>
      </c>
    </row>
    <row r="46" spans="1:4" ht="12.75" customHeight="1">
      <c r="A46" s="1" t="s">
        <v>29</v>
      </c>
      <c r="B46" s="1" t="s">
        <v>30</v>
      </c>
      <c r="C46" s="3">
        <v>-3872</v>
      </c>
      <c r="D46" s="1">
        <v>50115300</v>
      </c>
    </row>
    <row r="47" spans="1:4" ht="12.75" customHeight="1">
      <c r="A47" s="1" t="s">
        <v>29</v>
      </c>
      <c r="B47" s="1" t="s">
        <v>30</v>
      </c>
      <c r="C47" s="3">
        <v>-0.2</v>
      </c>
      <c r="D47" s="1">
        <v>50115300</v>
      </c>
    </row>
    <row r="48" spans="1:4" ht="12.75" customHeight="1">
      <c r="A48" s="1" t="s">
        <v>31</v>
      </c>
      <c r="B48" s="1" t="s">
        <v>32</v>
      </c>
      <c r="C48" s="3">
        <v>-304993.03999999998</v>
      </c>
      <c r="D48" s="1">
        <v>50115300</v>
      </c>
    </row>
    <row r="49" spans="1:4" ht="12.75" customHeight="1">
      <c r="A49" s="1" t="s">
        <v>31</v>
      </c>
      <c r="B49" s="1" t="s">
        <v>32</v>
      </c>
      <c r="C49" s="3">
        <v>-45748.959999999999</v>
      </c>
      <c r="D49" s="1">
        <v>50115300</v>
      </c>
    </row>
    <row r="50" spans="1:4" ht="12.75" customHeight="1">
      <c r="A50" s="1" t="s">
        <v>33</v>
      </c>
      <c r="B50" s="1" t="s">
        <v>34</v>
      </c>
      <c r="C50" s="3">
        <v>-216055.71</v>
      </c>
      <c r="D50" s="1">
        <v>50115300</v>
      </c>
    </row>
    <row r="51" spans="1:4" ht="12.75" customHeight="1">
      <c r="A51" s="1" t="s">
        <v>33</v>
      </c>
      <c r="B51" s="1" t="s">
        <v>34</v>
      </c>
      <c r="C51" s="3">
        <v>-0.59</v>
      </c>
      <c r="D51" s="1">
        <v>50115300</v>
      </c>
    </row>
    <row r="52" spans="1:4" ht="12.75" customHeight="1">
      <c r="A52" s="1" t="s">
        <v>33</v>
      </c>
      <c r="B52" s="1" t="s">
        <v>34</v>
      </c>
      <c r="C52" s="3">
        <v>-1028836.7</v>
      </c>
      <c r="D52" s="1">
        <v>50115300</v>
      </c>
    </row>
    <row r="53" spans="1:4" ht="12.75" customHeight="1">
      <c r="A53" s="1" t="s">
        <v>35</v>
      </c>
      <c r="B53" s="1" t="s">
        <v>36</v>
      </c>
      <c r="C53" s="3">
        <v>-2380.56</v>
      </c>
      <c r="D53" s="1">
        <v>50115300</v>
      </c>
    </row>
    <row r="54" spans="1:4" ht="12.75" customHeight="1">
      <c r="A54" s="1" t="s">
        <v>35</v>
      </c>
      <c r="B54" s="1" t="s">
        <v>36</v>
      </c>
      <c r="C54" s="3">
        <v>-11336</v>
      </c>
      <c r="D54" s="1">
        <v>50115300</v>
      </c>
    </row>
    <row r="55" spans="1:4" ht="12.75" customHeight="1">
      <c r="A55" s="1" t="s">
        <v>35</v>
      </c>
      <c r="B55" s="1" t="s">
        <v>36</v>
      </c>
      <c r="C55" s="3">
        <v>-0.44</v>
      </c>
      <c r="D55" s="1">
        <v>50115300</v>
      </c>
    </row>
    <row r="56" spans="1:4" ht="12.75" customHeight="1">
      <c r="A56" s="1" t="s">
        <v>37</v>
      </c>
      <c r="B56" s="1" t="s">
        <v>38</v>
      </c>
      <c r="C56" s="3">
        <v>-664152</v>
      </c>
      <c r="D56" s="1">
        <v>50115300</v>
      </c>
    </row>
    <row r="57" spans="1:4" ht="12.75" customHeight="1">
      <c r="A57" s="1" t="s">
        <v>37</v>
      </c>
      <c r="B57" s="1" t="s">
        <v>38</v>
      </c>
      <c r="C57" s="3">
        <v>-139471.92000000001</v>
      </c>
      <c r="D57" s="1">
        <v>50115300</v>
      </c>
    </row>
    <row r="58" spans="1:4" ht="12.75" customHeight="1">
      <c r="A58" s="1" t="s">
        <v>37</v>
      </c>
      <c r="B58" s="1" t="s">
        <v>38</v>
      </c>
      <c r="C58" s="3">
        <v>-22829.55</v>
      </c>
      <c r="D58" s="1">
        <v>50115300</v>
      </c>
    </row>
    <row r="59" spans="1:4" ht="12.75" customHeight="1">
      <c r="A59" s="1" t="s">
        <v>37</v>
      </c>
      <c r="B59" s="1" t="s">
        <v>38</v>
      </c>
      <c r="C59" s="3">
        <v>-152197</v>
      </c>
      <c r="D59" s="1">
        <v>50115300</v>
      </c>
    </row>
    <row r="60" spans="1:4" ht="12.75" customHeight="1">
      <c r="A60" s="1" t="s">
        <v>39</v>
      </c>
      <c r="B60" s="1" t="s">
        <v>3</v>
      </c>
      <c r="C60" s="3">
        <v>-327141.98</v>
      </c>
      <c r="D60" s="1">
        <v>50490360</v>
      </c>
    </row>
    <row r="61" spans="1:4" ht="12.75" customHeight="1">
      <c r="A61" s="1" t="s">
        <v>40</v>
      </c>
      <c r="B61" s="1" t="s">
        <v>21</v>
      </c>
      <c r="C61" s="3">
        <v>-11929.5</v>
      </c>
      <c r="D61" s="1">
        <v>50490360</v>
      </c>
    </row>
    <row r="62" spans="1:4" ht="12.75" customHeight="1">
      <c r="A62" s="1" t="s">
        <v>41</v>
      </c>
      <c r="B62" s="1" t="s">
        <v>21</v>
      </c>
      <c r="C62" s="3">
        <v>-11509</v>
      </c>
      <c r="D62" s="1">
        <v>50490360</v>
      </c>
    </row>
    <row r="63" spans="1:4" ht="12.75" customHeight="1">
      <c r="A63" s="1" t="s">
        <v>42</v>
      </c>
      <c r="B63" s="1" t="s">
        <v>5</v>
      </c>
      <c r="C63" s="3">
        <v>-499068</v>
      </c>
      <c r="D63" s="1">
        <v>50490360</v>
      </c>
    </row>
    <row r="64" spans="1:4" ht="12.75" customHeight="1">
      <c r="A64" s="1" t="s">
        <v>17</v>
      </c>
      <c r="B64" s="1" t="s">
        <v>3</v>
      </c>
      <c r="C64" s="3">
        <v>-109468.69</v>
      </c>
      <c r="D64" s="1">
        <v>50490360</v>
      </c>
    </row>
    <row r="65" spans="1:4" ht="12.75" customHeight="1">
      <c r="A65" s="1" t="s">
        <v>17</v>
      </c>
      <c r="B65" s="1" t="s">
        <v>3</v>
      </c>
      <c r="C65" s="3">
        <v>-5249.27</v>
      </c>
      <c r="D65" s="1">
        <v>50490360</v>
      </c>
    </row>
    <row r="66" spans="1:4" ht="12.75" customHeight="1">
      <c r="A66" s="1" t="s">
        <v>17</v>
      </c>
      <c r="B66" s="1" t="s">
        <v>3</v>
      </c>
      <c r="C66" s="3">
        <v>-8282.0400000000009</v>
      </c>
      <c r="D66" s="1">
        <v>50490360</v>
      </c>
    </row>
    <row r="67" spans="1:4" ht="12.75" customHeight="1">
      <c r="A67" s="1" t="s">
        <v>43</v>
      </c>
      <c r="B67" s="1" t="s">
        <v>3</v>
      </c>
      <c r="C67" s="3">
        <v>-51913.47</v>
      </c>
      <c r="D67" s="1">
        <v>50490360</v>
      </c>
    </row>
    <row r="68" spans="1:4" ht="12.75" customHeight="1">
      <c r="A68" s="1" t="s">
        <v>44</v>
      </c>
      <c r="B68" s="1" t="s">
        <v>3</v>
      </c>
      <c r="C68" s="3">
        <v>-7689.56</v>
      </c>
      <c r="D68" s="1">
        <v>50490360</v>
      </c>
    </row>
    <row r="69" spans="1:4" ht="12.75" customHeight="1">
      <c r="A69" s="1" t="s">
        <v>44</v>
      </c>
      <c r="B69" s="1" t="s">
        <v>3</v>
      </c>
      <c r="C69" s="3">
        <v>-100.43</v>
      </c>
      <c r="D69" s="1">
        <v>50490360</v>
      </c>
    </row>
    <row r="70" spans="1:4" ht="12.75" customHeight="1">
      <c r="A70" s="1" t="s">
        <v>44</v>
      </c>
      <c r="B70" s="1" t="s">
        <v>3</v>
      </c>
      <c r="C70" s="3">
        <v>-36.81</v>
      </c>
      <c r="D70" s="1">
        <v>50490360</v>
      </c>
    </row>
    <row r="71" spans="1:4" ht="12.75" customHeight="1">
      <c r="A71" s="1" t="s">
        <v>45</v>
      </c>
      <c r="B71" s="1" t="s">
        <v>3</v>
      </c>
      <c r="C71" s="3">
        <v>-273219.05</v>
      </c>
      <c r="D71" s="1">
        <v>50490360</v>
      </c>
    </row>
    <row r="72" spans="1:4" ht="12.75" customHeight="1">
      <c r="A72" s="1" t="s">
        <v>46</v>
      </c>
      <c r="B72" s="1" t="s">
        <v>28</v>
      </c>
      <c r="C72" s="3">
        <v>-171243</v>
      </c>
      <c r="D72" s="1">
        <v>50490360</v>
      </c>
    </row>
    <row r="73" spans="1:4" ht="12.75" customHeight="1">
      <c r="C73" s="2">
        <f>SUM(C2:C72)</f>
        <v>-10588574.430000002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2017-06-13T10:16:22Z</cp:lastPrinted>
  <dcterms:modified xsi:type="dcterms:W3CDTF">2017-06-13T10:16:23Z</dcterms:modified>
</cp:coreProperties>
</file>