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32" yWindow="516" windowWidth="22716" windowHeight="8940"/>
  </bookViews>
  <sheets>
    <sheet name="List1" sheetId="2" r:id="rId1"/>
    <sheet name="Sheet1" sheetId="1" r:id="rId2"/>
  </sheets>
  <calcPr calcId="125725"/>
  <pivotCaches>
    <pivotCache cacheId="4" r:id="rId3"/>
  </pivotCaches>
</workbook>
</file>

<file path=xl/calcChain.xml><?xml version="1.0" encoding="utf-8"?>
<calcChain xmlns="http://schemas.openxmlformats.org/spreadsheetml/2006/main">
  <c r="C56" i="1"/>
</calcChain>
</file>

<file path=xl/sharedStrings.xml><?xml version="1.0" encoding="utf-8"?>
<sst xmlns="http://schemas.openxmlformats.org/spreadsheetml/2006/main" count="161" uniqueCount="52">
  <si>
    <t>Evidenční číslo dokladu</t>
  </si>
  <si>
    <t>Obchodní partner</t>
  </si>
  <si>
    <t>Částka MD</t>
  </si>
  <si>
    <t>DP-2017-707-000102</t>
  </si>
  <si>
    <t>PHOENIX lékárenský velkoobchod, a.s.</t>
  </si>
  <si>
    <t>DP-2017-707-000105</t>
  </si>
  <si>
    <t>PHOENIX lékárenský velkoobchod, s.r.o.</t>
  </si>
  <si>
    <t>DP-2017-707-000106</t>
  </si>
  <si>
    <t>B. Braun Medical s.r.o.</t>
  </si>
  <si>
    <t>DP-2017-707-000107</t>
  </si>
  <si>
    <t>DP-2017-707-000113</t>
  </si>
  <si>
    <t>DP-2017-707-000117</t>
  </si>
  <si>
    <t>DP-2017-707-000118</t>
  </si>
  <si>
    <t>Alliance Healthcare s.r.o.</t>
  </si>
  <si>
    <t>DP-2017-707-000119</t>
  </si>
  <si>
    <t>ROCHE s.r.o.</t>
  </si>
  <si>
    <t>FP-2017-707-000026</t>
  </si>
  <si>
    <t>Sandoz s.r.o.</t>
  </si>
  <si>
    <t>FP-2017-707-000027</t>
  </si>
  <si>
    <t>SERVIER s.r.o.</t>
  </si>
  <si>
    <t>ID-2017-01-000211</t>
  </si>
  <si>
    <t xml:space="preserve">Účet </t>
  </si>
  <si>
    <t>FP-2017-25-000045</t>
  </si>
  <si>
    <t>BEZNOSKA, s.r.o.</t>
  </si>
  <si>
    <t>FP-2017-25-000046</t>
  </si>
  <si>
    <t>BS PRAGUE MEDICAL CS, spol. s r.o.</t>
  </si>
  <si>
    <t>FP-2017-25-000047</t>
  </si>
  <si>
    <t>DP-2017-707-000101</t>
  </si>
  <si>
    <t>DP-2017-707-000103</t>
  </si>
  <si>
    <t>DP-2017-707-000104</t>
  </si>
  <si>
    <t>DP-2017-707-000108</t>
  </si>
  <si>
    <t>DP-2017-707-000109</t>
  </si>
  <si>
    <t>DP-2017-707-000110</t>
  </si>
  <si>
    <t>PHARMACY - distribuce léčiv s.r.o.</t>
  </si>
  <si>
    <t>DP-2017-707-000111</t>
  </si>
  <si>
    <t>ViaPharma s.r.o.</t>
  </si>
  <si>
    <t>DP-2017-707-000112</t>
  </si>
  <si>
    <t>DP-2017-707-000114</t>
  </si>
  <si>
    <t>DP-2017-707-000115</t>
  </si>
  <si>
    <t>DP-2017-707-000116</t>
  </si>
  <si>
    <t>FP-2017-707-000025</t>
  </si>
  <si>
    <t>FP-2017-707-000028</t>
  </si>
  <si>
    <t>Fakultní nemocnice Olomouc</t>
  </si>
  <si>
    <t>Popisky řádků</t>
  </si>
  <si>
    <t>Celkový součet</t>
  </si>
  <si>
    <t>Součet z Částka MD</t>
  </si>
  <si>
    <t>Popisky sloupců</t>
  </si>
  <si>
    <t>oprava na účet 64908006</t>
  </si>
  <si>
    <t>Bonusy - léky, ZPr.</t>
  </si>
  <si>
    <t>červen 2017</t>
  </si>
  <si>
    <t>Vypracovala: Eva Buzková - vedoucí OUC</t>
  </si>
  <si>
    <t>V Olomouci dne 14.7.2017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</si>
</sst>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14" xfId="0" pivotButton="1" applyFont="1" applyBorder="1"/>
    <xf numFmtId="4" fontId="1" fillId="0" borderId="3" xfId="0" pivotButton="1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17" xfId="0" applyNumberFormat="1" applyFont="1" applyBorder="1"/>
    <xf numFmtId="0" fontId="1" fillId="0" borderId="21" xfId="0" pivotButton="1" applyFont="1" applyBorder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2" borderId="2" xfId="0" applyFont="1" applyFill="1" applyBorder="1" applyAlignment="1">
      <alignment horizontal="left"/>
    </xf>
    <xf numFmtId="4" fontId="1" fillId="2" borderId="27" xfId="0" applyNumberFormat="1" applyFont="1" applyFill="1" applyBorder="1"/>
    <xf numFmtId="4" fontId="1" fillId="2" borderId="28" xfId="0" applyNumberFormat="1" applyFont="1" applyFill="1" applyBorder="1"/>
    <xf numFmtId="4" fontId="1" fillId="2" borderId="29" xfId="0" applyNumberFormat="1" applyFont="1" applyFill="1" applyBorder="1"/>
    <xf numFmtId="4" fontId="1" fillId="2" borderId="30" xfId="0" applyNumberFormat="1" applyFont="1" applyFill="1" applyBorder="1"/>
    <xf numFmtId="0" fontId="1" fillId="0" borderId="15" xfId="0" applyFont="1" applyBorder="1" applyAlignment="1">
      <alignment horizontal="left" indent="1"/>
    </xf>
    <xf numFmtId="4" fontId="1" fillId="0" borderId="11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9" xfId="0" applyNumberFormat="1" applyFont="1" applyBorder="1"/>
    <xf numFmtId="0" fontId="1" fillId="0" borderId="16" xfId="0" applyFont="1" applyBorder="1" applyAlignment="1">
      <alignment horizontal="left" indent="1"/>
    </xf>
    <xf numFmtId="4" fontId="1" fillId="0" borderId="6" xfId="0" applyNumberFormat="1" applyFont="1" applyBorder="1"/>
    <xf numFmtId="4" fontId="1" fillId="0" borderId="1" xfId="0" applyNumberFormat="1" applyFont="1" applyBorder="1"/>
    <xf numFmtId="4" fontId="1" fillId="0" borderId="7" xfId="0" applyNumberFormat="1" applyFont="1" applyBorder="1"/>
    <xf numFmtId="4" fontId="1" fillId="0" borderId="20" xfId="0" applyNumberFormat="1" applyFont="1" applyBorder="1"/>
    <xf numFmtId="0" fontId="1" fillId="0" borderId="21" xfId="0" applyFont="1" applyBorder="1" applyAlignment="1">
      <alignment horizontal="left" indent="1"/>
    </xf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4" fontId="1" fillId="0" borderId="25" xfId="0" applyNumberFormat="1" applyFont="1" applyBorder="1"/>
    <xf numFmtId="0" fontId="1" fillId="0" borderId="31" xfId="0" applyFont="1" applyBorder="1" applyAlignment="1">
      <alignment horizontal="left" indent="1"/>
    </xf>
    <xf numFmtId="4" fontId="1" fillId="0" borderId="32" xfId="0" applyNumberFormat="1" applyFont="1" applyBorder="1"/>
    <xf numFmtId="4" fontId="1" fillId="0" borderId="33" xfId="0" applyNumberFormat="1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0" fontId="1" fillId="3" borderId="26" xfId="0" applyFont="1" applyFill="1" applyBorder="1" applyAlignment="1">
      <alignment horizontal="left"/>
    </xf>
    <xf numFmtId="4" fontId="1" fillId="3" borderId="27" xfId="0" applyNumberFormat="1" applyFont="1" applyFill="1" applyBorder="1"/>
    <xf numFmtId="4" fontId="1" fillId="3" borderId="28" xfId="0" applyNumberFormat="1" applyFont="1" applyFill="1" applyBorder="1"/>
    <xf numFmtId="4" fontId="1" fillId="3" borderId="29" xfId="0" applyNumberFormat="1" applyFont="1" applyFill="1" applyBorder="1"/>
    <xf numFmtId="4" fontId="1" fillId="3" borderId="30" xfId="0" applyNumberFormat="1" applyFont="1" applyFill="1" applyBorder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9" fontId="5" fillId="0" borderId="0" xfId="0" applyNumberFormat="1" applyFont="1" applyAlignment="1">
      <alignment horizontal="left"/>
    </xf>
  </cellXfs>
  <cellStyles count="1">
    <cellStyle name="normální" xfId="0" builtinId="0"/>
  </cellStyles>
  <dxfs count="50">
    <dxf>
      <font>
        <sz val="9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930.513062152779" createdVersion="3" refreshedVersion="3" minRefreshableVersion="3" recordCount="54">
  <cacheSource type="worksheet">
    <worksheetSource ref="A1:D55" sheet="Sheet1"/>
  </cacheSource>
  <cacheFields count="4">
    <cacheField name="Obchodní partner" numFmtId="0">
      <sharedItems count="12">
        <s v="PHOENIX lékárenský velkoobchod, a.s."/>
        <s v="Alliance Healthcare s.r.o."/>
        <s v="PHOENIX lékárenský velkoobchod, s.r.o."/>
        <s v="B. Braun Medical s.r.o."/>
        <s v="PHARMACY - distribuce léčiv s.r.o."/>
        <s v="ViaPharma s.r.o."/>
        <s v="ROCHE s.r.o."/>
        <s v="BEZNOSKA, s.r.o."/>
        <s v="BS PRAGUE MEDICAL CS, spol. s r.o."/>
        <s v="Sandoz s.r.o."/>
        <s v="SERVIER s.r.o."/>
        <s v="Fakultní nemocnice Olomouc"/>
      </sharedItems>
    </cacheField>
    <cacheField name="Evidenční číslo dokladu" numFmtId="0">
      <sharedItems count="27">
        <s v="DP-2017-707-000101"/>
        <s v="DP-2017-707-000102"/>
        <s v="DP-2017-707-000103"/>
        <s v="DP-2017-707-000104"/>
        <s v="DP-2017-707-000105"/>
        <s v="DP-2017-707-000106"/>
        <s v="DP-2017-707-000107"/>
        <s v="DP-2017-707-000108"/>
        <s v="DP-2017-707-000109"/>
        <s v="DP-2017-707-000110"/>
        <s v="DP-2017-707-000111"/>
        <s v="DP-2017-707-000112"/>
        <s v="DP-2017-707-000113"/>
        <s v="DP-2017-707-000114"/>
        <s v="DP-2017-707-000115"/>
        <s v="DP-2017-707-000116"/>
        <s v="DP-2017-707-000117"/>
        <s v="DP-2017-707-000118"/>
        <s v="DP-2017-707-000119"/>
        <s v="FP-2017-25-000045"/>
        <s v="FP-2017-25-000046"/>
        <s v="FP-2017-25-000047"/>
        <s v="FP-2017-707-000025"/>
        <s v="FP-2017-707-000026"/>
        <s v="FP-2017-707-000027"/>
        <s v="FP-2017-707-000028"/>
        <s v="ID-2017-01-000211"/>
      </sharedItems>
    </cacheField>
    <cacheField name="Částka MD" numFmtId="4">
      <sharedItems containsSemiMixedTypes="0" containsString="0" containsNumber="1" minValue="-1630075" maxValue="4878183.42"/>
    </cacheField>
    <cacheField name="Účet " numFmtId="0">
      <sharedItems containsSemiMixedTypes="0" containsString="0" containsNumber="1" containsInteger="1" minValue="50113300" maxValue="50490360" count="3">
        <n v="50490360"/>
        <n v="5011330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x v="0"/>
    <n v="-2004.81"/>
    <x v="0"/>
  </r>
  <r>
    <x v="0"/>
    <x v="0"/>
    <n v="-914.4"/>
    <x v="0"/>
  </r>
  <r>
    <x v="0"/>
    <x v="0"/>
    <n v="-98.87"/>
    <x v="0"/>
  </r>
  <r>
    <x v="0"/>
    <x v="1"/>
    <n v="-4.17"/>
    <x v="1"/>
  </r>
  <r>
    <x v="0"/>
    <x v="1"/>
    <n v="-0.88"/>
    <x v="1"/>
  </r>
  <r>
    <x v="0"/>
    <x v="1"/>
    <n v="-24.86"/>
    <x v="1"/>
  </r>
  <r>
    <x v="0"/>
    <x v="1"/>
    <n v="-164699.44"/>
    <x v="1"/>
  </r>
  <r>
    <x v="0"/>
    <x v="1"/>
    <n v="-16469.939999999999"/>
    <x v="1"/>
  </r>
  <r>
    <x v="0"/>
    <x v="1"/>
    <n v="-3.73"/>
    <x v="1"/>
  </r>
  <r>
    <x v="1"/>
    <x v="2"/>
    <n v="-483906"/>
    <x v="0"/>
  </r>
  <r>
    <x v="1"/>
    <x v="3"/>
    <n v="-771518"/>
    <x v="0"/>
  </r>
  <r>
    <x v="2"/>
    <x v="4"/>
    <n v="-17369.169999999998"/>
    <x v="1"/>
  </r>
  <r>
    <x v="2"/>
    <x v="4"/>
    <n v="-173691.65"/>
    <x v="1"/>
  </r>
  <r>
    <x v="3"/>
    <x v="5"/>
    <n v="-126046.8"/>
    <x v="1"/>
  </r>
  <r>
    <x v="3"/>
    <x v="5"/>
    <n v="-12604.68"/>
    <x v="1"/>
  </r>
  <r>
    <x v="0"/>
    <x v="6"/>
    <n v="-14500"/>
    <x v="1"/>
  </r>
  <r>
    <x v="0"/>
    <x v="6"/>
    <n v="-9871.16"/>
    <x v="0"/>
  </r>
  <r>
    <x v="0"/>
    <x v="6"/>
    <n v="-9892.61"/>
    <x v="0"/>
  </r>
  <r>
    <x v="0"/>
    <x v="6"/>
    <n v="-95736.23"/>
    <x v="0"/>
  </r>
  <r>
    <x v="0"/>
    <x v="7"/>
    <n v="-149533.04"/>
    <x v="0"/>
  </r>
  <r>
    <x v="0"/>
    <x v="7"/>
    <n v="-22.03"/>
    <x v="0"/>
  </r>
  <r>
    <x v="0"/>
    <x v="8"/>
    <n v="540.32000000000005"/>
    <x v="0"/>
  </r>
  <r>
    <x v="0"/>
    <x v="8"/>
    <n v="5068.0600000000004"/>
    <x v="0"/>
  </r>
  <r>
    <x v="0"/>
    <x v="8"/>
    <n v="129470.61"/>
    <x v="0"/>
  </r>
  <r>
    <x v="4"/>
    <x v="9"/>
    <n v="-160722.51"/>
    <x v="0"/>
  </r>
  <r>
    <x v="5"/>
    <x v="10"/>
    <n v="-1997.46"/>
    <x v="0"/>
  </r>
  <r>
    <x v="5"/>
    <x v="11"/>
    <n v="-4643.7"/>
    <x v="0"/>
  </r>
  <r>
    <x v="2"/>
    <x v="12"/>
    <n v="-11000"/>
    <x v="1"/>
  </r>
  <r>
    <x v="2"/>
    <x v="12"/>
    <n v="-1518.64"/>
    <x v="0"/>
  </r>
  <r>
    <x v="2"/>
    <x v="12"/>
    <n v="-5959.42"/>
    <x v="0"/>
  </r>
  <r>
    <x v="2"/>
    <x v="12"/>
    <n v="-1521.94"/>
    <x v="0"/>
  </r>
  <r>
    <x v="0"/>
    <x v="13"/>
    <n v="-96740.88"/>
    <x v="0"/>
  </r>
  <r>
    <x v="2"/>
    <x v="14"/>
    <n v="-120.37"/>
    <x v="0"/>
  </r>
  <r>
    <x v="2"/>
    <x v="15"/>
    <n v="-120999.91"/>
    <x v="0"/>
  </r>
  <r>
    <x v="2"/>
    <x v="16"/>
    <n v="-1169.08"/>
    <x v="1"/>
  </r>
  <r>
    <x v="2"/>
    <x v="16"/>
    <n v="-11690.77"/>
    <x v="1"/>
  </r>
  <r>
    <x v="1"/>
    <x v="17"/>
    <n v="-1124.3699999999999"/>
    <x v="1"/>
  </r>
  <r>
    <x v="1"/>
    <x v="17"/>
    <n v="-11243.71"/>
    <x v="1"/>
  </r>
  <r>
    <x v="6"/>
    <x v="18"/>
    <n v="-782.35"/>
    <x v="1"/>
  </r>
  <r>
    <x v="6"/>
    <x v="18"/>
    <n v="-157728.57"/>
    <x v="0"/>
  </r>
  <r>
    <x v="7"/>
    <x v="19"/>
    <n v="-637.65"/>
    <x v="2"/>
  </r>
  <r>
    <x v="7"/>
    <x v="19"/>
    <n v="-0.35"/>
    <x v="2"/>
  </r>
  <r>
    <x v="7"/>
    <x v="19"/>
    <n v="-4251"/>
    <x v="2"/>
  </r>
  <r>
    <x v="8"/>
    <x v="20"/>
    <n v="-18247.64"/>
    <x v="2"/>
  </r>
  <r>
    <x v="8"/>
    <x v="20"/>
    <n v="-86893.5"/>
    <x v="2"/>
  </r>
  <r>
    <x v="8"/>
    <x v="21"/>
    <n v="-341959.72"/>
    <x v="2"/>
  </r>
  <r>
    <x v="8"/>
    <x v="21"/>
    <n v="-1628379.6"/>
    <x v="2"/>
  </r>
  <r>
    <x v="9"/>
    <x v="22"/>
    <n v="-1630075"/>
    <x v="0"/>
  </r>
  <r>
    <x v="9"/>
    <x v="23"/>
    <n v="-1627926"/>
    <x v="1"/>
  </r>
  <r>
    <x v="9"/>
    <x v="23"/>
    <n v="-162792.6"/>
    <x v="1"/>
  </r>
  <r>
    <x v="10"/>
    <x v="24"/>
    <n v="-845.11"/>
    <x v="1"/>
  </r>
  <r>
    <x v="10"/>
    <x v="24"/>
    <n v="-8451.11"/>
    <x v="1"/>
  </r>
  <r>
    <x v="10"/>
    <x v="25"/>
    <n v="-49123.77"/>
    <x v="0"/>
  </r>
  <r>
    <x v="11"/>
    <x v="26"/>
    <n v="4878183.4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44" firstHeaderRow="1" firstDataRow="2" firstDataCol="1"/>
  <pivotFields count="4">
    <pivotField axis="axisRow" showAll="0">
      <items count="13">
        <item x="1"/>
        <item x="3"/>
        <item x="7"/>
        <item x="8"/>
        <item x="11"/>
        <item x="4"/>
        <item x="0"/>
        <item x="2"/>
        <item x="6"/>
        <item x="9"/>
        <item x="10"/>
        <item x="5"/>
        <item t="default"/>
      </items>
    </pivotField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numFmtId="4" showAll="0"/>
    <pivotField axis="axisCol" showAll="0">
      <items count="4">
        <item x="1"/>
        <item x="2"/>
        <item x="0"/>
        <item t="default"/>
      </items>
    </pivotField>
  </pivotFields>
  <rowFields count="2">
    <field x="0"/>
    <field x="1"/>
  </rowFields>
  <rowItems count="40">
    <i>
      <x/>
    </i>
    <i r="1">
      <x v="2"/>
    </i>
    <i r="1">
      <x v="3"/>
    </i>
    <i r="1">
      <x v="17"/>
    </i>
    <i>
      <x v="1"/>
    </i>
    <i r="1">
      <x v="5"/>
    </i>
    <i>
      <x v="2"/>
    </i>
    <i r="1">
      <x v="19"/>
    </i>
    <i>
      <x v="3"/>
    </i>
    <i r="1">
      <x v="20"/>
    </i>
    <i r="1">
      <x v="21"/>
    </i>
    <i>
      <x v="4"/>
    </i>
    <i r="1">
      <x v="26"/>
    </i>
    <i>
      <x v="5"/>
    </i>
    <i r="1">
      <x v="9"/>
    </i>
    <i>
      <x v="6"/>
    </i>
    <i r="1">
      <x/>
    </i>
    <i r="1">
      <x v="1"/>
    </i>
    <i r="1">
      <x v="6"/>
    </i>
    <i r="1">
      <x v="7"/>
    </i>
    <i r="1">
      <x v="8"/>
    </i>
    <i r="1">
      <x v="13"/>
    </i>
    <i>
      <x v="7"/>
    </i>
    <i r="1">
      <x v="4"/>
    </i>
    <i r="1">
      <x v="12"/>
    </i>
    <i r="1">
      <x v="14"/>
    </i>
    <i r="1">
      <x v="15"/>
    </i>
    <i r="1">
      <x v="16"/>
    </i>
    <i>
      <x v="8"/>
    </i>
    <i r="1">
      <x v="18"/>
    </i>
    <i>
      <x v="9"/>
    </i>
    <i r="1">
      <x v="22"/>
    </i>
    <i r="1">
      <x v="23"/>
    </i>
    <i>
      <x v="10"/>
    </i>
    <i r="1">
      <x v="24"/>
    </i>
    <i r="1">
      <x v="25"/>
    </i>
    <i>
      <x v="11"/>
    </i>
    <i r="1">
      <x v="10"/>
    </i>
    <i r="1">
      <x v="1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48">
    <format dxfId="49">
      <pivotArea outline="0" collapsedLevelsAreSubtotals="1" fieldPosition="0"/>
    </format>
    <format dxfId="48">
      <pivotArea field="3" type="button" dataOnly="0" labelOnly="1" outline="0" axis="axisCol" fieldPosition="0"/>
    </format>
    <format dxfId="47">
      <pivotArea type="topRight" dataOnly="0" labelOnly="1" outline="0" fieldPosition="0"/>
    </format>
    <format dxfId="46">
      <pivotArea dataOnly="0" labelOnly="1" grandCol="1" outline="0" fieldPosition="0"/>
    </format>
    <format dxfId="45">
      <pivotArea dataOnly="0" labelOnly="1" fieldPosition="0">
        <references count="1">
          <reference field="3" count="0"/>
        </references>
      </pivotArea>
    </format>
    <format dxfId="43">
      <pivotArea dataOnly="0" labelOnly="1" fieldPosition="0">
        <references count="1">
          <reference field="3" count="0"/>
        </references>
      </pivotArea>
    </format>
    <format dxfId="42">
      <pivotArea type="all" dataOnly="0" outline="0" fieldPosition="0"/>
    </format>
    <format dxfId="40">
      <pivotArea type="origin" dataOnly="0" labelOnly="1" outline="0" fieldPosition="0"/>
    </format>
    <format dxfId="39">
      <pivotArea field="0" type="button" dataOnly="0" labelOnly="1" outline="0" axis="axisRow" fieldPosition="0"/>
    </format>
    <format dxfId="38">
      <pivotArea field="3" type="button" dataOnly="0" labelOnly="1" outline="0" axis="axisCol" fieldPosition="0"/>
    </format>
    <format dxfId="37">
      <pivotArea type="topRight" dataOnly="0" labelOnly="1" outline="0" fieldPosition="0"/>
    </format>
    <format dxfId="36">
      <pivotArea dataOnly="0" labelOnly="1" fieldPosition="0">
        <references count="1">
          <reference field="3" count="0"/>
        </references>
      </pivotArea>
    </format>
    <format dxfId="35">
      <pivotArea dataOnly="0" labelOnly="1" grandCol="1" outline="0" fieldPosition="0"/>
    </format>
    <format dxfId="34">
      <pivotArea outline="0" collapsedLevelsAreSubtotals="1" fieldPosition="0">
        <references count="1">
          <reference field="3" count="0" selected="0"/>
        </references>
      </pivotArea>
    </format>
    <format dxfId="33">
      <pivotArea field="3" type="button" dataOnly="0" labelOnly="1" outline="0" axis="axisCol" fieldPosition="0"/>
    </format>
    <format dxfId="32">
      <pivotArea type="topRight" dataOnly="0" labelOnly="1" outline="0" fieldPosition="0"/>
    </format>
    <format dxfId="31">
      <pivotArea dataOnly="0" labelOnly="1" fieldPosition="0">
        <references count="1">
          <reference field="3" count="0"/>
        </references>
      </pivotArea>
    </format>
    <format dxfId="30">
      <pivotArea grandRow="1" outline="0" collapsedLevelsAreSubtotals="1" fieldPosition="0"/>
    </format>
    <format dxfId="29">
      <pivotArea dataOnly="0" labelOnly="1" grandRow="1" outline="0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fieldPosition="0">
        <references count="1">
          <reference field="0" count="0"/>
        </references>
      </pivotArea>
    </format>
    <format dxfId="26">
      <pivotArea collapsedLevelsAreSubtotals="1" fieldPosition="0">
        <references count="1">
          <reference field="0" count="1">
            <x v="0"/>
          </reference>
        </references>
      </pivotArea>
    </format>
    <format dxfId="25">
      <pivotArea collapsedLevelsAreSubtotals="1" fieldPosition="0">
        <references count="1">
          <reference field="0" count="1">
            <x v="0"/>
          </reference>
        </references>
      </pivotArea>
    </format>
    <format dxfId="24">
      <pivotArea collapsedLevelsAreSubtotals="1" fieldPosition="0">
        <references count="1">
          <reference field="0" count="1">
            <x v="1"/>
          </reference>
        </references>
      </pivotArea>
    </format>
    <format dxfId="23">
      <pivotArea collapsedLevelsAreSubtotals="1" fieldPosition="0">
        <references count="1">
          <reference field="0" count="1">
            <x v="1"/>
          </reference>
        </references>
      </pivotArea>
    </format>
    <format dxfId="22">
      <pivotArea collapsedLevelsAreSubtotals="1" fieldPosition="0">
        <references count="1">
          <reference field="0" count="1">
            <x v="2"/>
          </reference>
        </references>
      </pivotArea>
    </format>
    <format dxfId="21">
      <pivotArea collapsedLevelsAreSubtotals="1" fieldPosition="0">
        <references count="1">
          <reference field="0" count="1">
            <x v="2"/>
          </reference>
        </references>
      </pivotArea>
    </format>
    <format dxfId="20">
      <pivotArea collapsedLevelsAreSubtotals="1" fieldPosition="0">
        <references count="1">
          <reference field="0" count="1">
            <x v="3"/>
          </reference>
        </references>
      </pivotArea>
    </format>
    <format dxfId="19">
      <pivotArea collapsedLevelsAreSubtotals="1" fieldPosition="0">
        <references count="1">
          <reference field="0" count="1">
            <x v="3"/>
          </reference>
        </references>
      </pivotArea>
    </format>
    <format dxfId="18">
      <pivotArea collapsedLevelsAreSubtotals="1" fieldPosition="0">
        <references count="1">
          <reference field="0" count="1">
            <x v="4"/>
          </reference>
        </references>
      </pivotArea>
    </format>
    <format dxfId="17">
      <pivotArea collapsedLevelsAreSubtotals="1" fieldPosition="0">
        <references count="1">
          <reference field="0" count="1">
            <x v="4"/>
          </reference>
        </references>
      </pivotArea>
    </format>
    <format dxfId="16">
      <pivotArea collapsedLevelsAreSubtotals="1" fieldPosition="0">
        <references count="1">
          <reference field="0" count="1">
            <x v="5"/>
          </reference>
        </references>
      </pivotArea>
    </format>
    <format dxfId="15">
      <pivotArea collapsedLevelsAreSubtotals="1" fieldPosition="0">
        <references count="1">
          <reference field="0" count="1">
            <x v="5"/>
          </reference>
        </references>
      </pivotArea>
    </format>
    <format dxfId="14">
      <pivotArea collapsedLevelsAreSubtotals="1" fieldPosition="0">
        <references count="1">
          <reference field="0" count="1">
            <x v="6"/>
          </reference>
        </references>
      </pivotArea>
    </format>
    <format dxfId="13">
      <pivotArea collapsedLevelsAreSubtotals="1" fieldPosition="0">
        <references count="1">
          <reference field="0" count="1">
            <x v="6"/>
          </reference>
        </references>
      </pivotArea>
    </format>
    <format dxfId="12">
      <pivotArea collapsedLevelsAreSubtotals="1" fieldPosition="0">
        <references count="1">
          <reference field="0" count="1">
            <x v="7"/>
          </reference>
        </references>
      </pivotArea>
    </format>
    <format dxfId="11">
      <pivotArea collapsedLevelsAreSubtotals="1" fieldPosition="0">
        <references count="1">
          <reference field="0" count="1">
            <x v="7"/>
          </reference>
        </references>
      </pivotArea>
    </format>
    <format dxfId="10">
      <pivotArea collapsedLevelsAreSubtotals="1" fieldPosition="0">
        <references count="1">
          <reference field="0" count="1">
            <x v="8"/>
          </reference>
        </references>
      </pivotArea>
    </format>
    <format dxfId="9">
      <pivotArea collapsedLevelsAreSubtotals="1" fieldPosition="0">
        <references count="1">
          <reference field="0" count="1">
            <x v="8"/>
          </reference>
        </references>
      </pivotArea>
    </format>
    <format dxfId="8">
      <pivotArea collapsedLevelsAreSubtotals="1" fieldPosition="0">
        <references count="1">
          <reference field="0" count="1">
            <x v="9"/>
          </reference>
        </references>
      </pivotArea>
    </format>
    <format dxfId="7">
      <pivotArea collapsedLevelsAreSubtotals="1" fieldPosition="0">
        <references count="1">
          <reference field="0" count="1">
            <x v="9"/>
          </reference>
        </references>
      </pivotArea>
    </format>
    <format dxfId="6">
      <pivotArea collapsedLevelsAreSubtotals="1" fieldPosition="0">
        <references count="1">
          <reference field="0" count="1">
            <x v="10"/>
          </reference>
        </references>
      </pivotArea>
    </format>
    <format dxfId="5">
      <pivotArea collapsedLevelsAreSubtotals="1" fieldPosition="0">
        <references count="1">
          <reference field="0" count="1">
            <x v="10"/>
          </reference>
        </references>
      </pivotArea>
    </format>
    <format dxfId="4">
      <pivotArea collapsedLevelsAreSubtotals="1" fieldPosition="0">
        <references count="1">
          <reference field="0" count="1">
            <x v="11"/>
          </reference>
        </references>
      </pivotArea>
    </format>
    <format dxfId="3">
      <pivotArea collapsedLevelsAreSubtotals="1" fieldPosition="0">
        <references count="1">
          <reference field="0" count="1">
            <x v="11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zoomScaleNormal="100" workbookViewId="0">
      <selection activeCell="G41" sqref="G41"/>
    </sheetView>
  </sheetViews>
  <sheetFormatPr defaultRowHeight="11.4"/>
  <cols>
    <col min="1" max="1" width="37.77734375" style="7" bestFit="1" customWidth="1"/>
    <col min="2" max="2" width="19.21875" style="8" bestFit="1" customWidth="1"/>
    <col min="3" max="3" width="11.77734375" style="8" customWidth="1"/>
    <col min="4" max="4" width="12.6640625" style="8" bestFit="1" customWidth="1"/>
    <col min="5" max="5" width="14" style="8" bestFit="1" customWidth="1"/>
    <col min="6" max="16384" width="8.88671875" style="7"/>
  </cols>
  <sheetData>
    <row r="1" spans="1:5" customFormat="1" ht="13.2">
      <c r="A1" s="49" t="s">
        <v>48</v>
      </c>
      <c r="B1" s="50"/>
      <c r="C1" s="51"/>
      <c r="D1" s="52" t="s">
        <v>49</v>
      </c>
      <c r="E1" s="6"/>
    </row>
    <row r="2" spans="1:5" ht="12" thickBot="1"/>
    <row r="3" spans="1:5">
      <c r="A3" s="9" t="s">
        <v>45</v>
      </c>
      <c r="B3" s="10" t="s">
        <v>46</v>
      </c>
      <c r="C3" s="11"/>
      <c r="D3" s="12"/>
      <c r="E3" s="13"/>
    </row>
    <row r="4" spans="1:5" ht="12" thickBot="1">
      <c r="A4" s="14" t="s">
        <v>43</v>
      </c>
      <c r="B4" s="15">
        <v>50113300</v>
      </c>
      <c r="C4" s="16">
        <v>50115300</v>
      </c>
      <c r="D4" s="17">
        <v>50490360</v>
      </c>
      <c r="E4" s="18" t="s">
        <v>44</v>
      </c>
    </row>
    <row r="5" spans="1:5" ht="12" thickBot="1">
      <c r="A5" s="19" t="s">
        <v>13</v>
      </c>
      <c r="B5" s="20">
        <v>-12368.079999999998</v>
      </c>
      <c r="C5" s="21"/>
      <c r="D5" s="22">
        <v>-1255424</v>
      </c>
      <c r="E5" s="23">
        <v>-1267792.08</v>
      </c>
    </row>
    <row r="6" spans="1:5">
      <c r="A6" s="24" t="s">
        <v>28</v>
      </c>
      <c r="B6" s="25"/>
      <c r="C6" s="26"/>
      <c r="D6" s="27">
        <v>-483906</v>
      </c>
      <c r="E6" s="28">
        <v>-483906</v>
      </c>
    </row>
    <row r="7" spans="1:5">
      <c r="A7" s="29" t="s">
        <v>29</v>
      </c>
      <c r="B7" s="30"/>
      <c r="C7" s="31"/>
      <c r="D7" s="32">
        <v>-771518</v>
      </c>
      <c r="E7" s="33">
        <v>-771518</v>
      </c>
    </row>
    <row r="8" spans="1:5" ht="12" thickBot="1">
      <c r="A8" s="34" t="s">
        <v>12</v>
      </c>
      <c r="B8" s="35">
        <v>-12368.079999999998</v>
      </c>
      <c r="C8" s="36"/>
      <c r="D8" s="37"/>
      <c r="E8" s="38">
        <v>-12368.079999999998</v>
      </c>
    </row>
    <row r="9" spans="1:5" ht="12" thickBot="1">
      <c r="A9" s="19" t="s">
        <v>8</v>
      </c>
      <c r="B9" s="20">
        <v>-138651.48000000001</v>
      </c>
      <c r="C9" s="21"/>
      <c r="D9" s="22"/>
      <c r="E9" s="23">
        <v>-138651.48000000001</v>
      </c>
    </row>
    <row r="10" spans="1:5" ht="12" thickBot="1">
      <c r="A10" s="39" t="s">
        <v>7</v>
      </c>
      <c r="B10" s="40">
        <v>-138651.48000000001</v>
      </c>
      <c r="C10" s="41"/>
      <c r="D10" s="42"/>
      <c r="E10" s="43">
        <v>-138651.48000000001</v>
      </c>
    </row>
    <row r="11" spans="1:5" ht="12" thickBot="1">
      <c r="A11" s="19" t="s">
        <v>23</v>
      </c>
      <c r="B11" s="20"/>
      <c r="C11" s="21">
        <v>-4889</v>
      </c>
      <c r="D11" s="22"/>
      <c r="E11" s="23">
        <v>-4889</v>
      </c>
    </row>
    <row r="12" spans="1:5" ht="12" thickBot="1">
      <c r="A12" s="39" t="s">
        <v>22</v>
      </c>
      <c r="B12" s="40"/>
      <c r="C12" s="41">
        <v>-4889</v>
      </c>
      <c r="D12" s="42"/>
      <c r="E12" s="43">
        <v>-4889</v>
      </c>
    </row>
    <row r="13" spans="1:5" ht="12" thickBot="1">
      <c r="A13" s="19" t="s">
        <v>25</v>
      </c>
      <c r="B13" s="20"/>
      <c r="C13" s="21">
        <v>-2075480.46</v>
      </c>
      <c r="D13" s="22"/>
      <c r="E13" s="23">
        <v>-2075480.46</v>
      </c>
    </row>
    <row r="14" spans="1:5">
      <c r="A14" s="24" t="s">
        <v>24</v>
      </c>
      <c r="B14" s="25"/>
      <c r="C14" s="26">
        <v>-105141.14</v>
      </c>
      <c r="D14" s="27"/>
      <c r="E14" s="28">
        <v>-105141.14</v>
      </c>
    </row>
    <row r="15" spans="1:5" ht="12" thickBot="1">
      <c r="A15" s="34" t="s">
        <v>26</v>
      </c>
      <c r="B15" s="35"/>
      <c r="C15" s="36">
        <v>-1970339.32</v>
      </c>
      <c r="D15" s="37"/>
      <c r="E15" s="38">
        <v>-1970339.32</v>
      </c>
    </row>
    <row r="16" spans="1:5" ht="12" thickBot="1">
      <c r="A16" s="19" t="s">
        <v>42</v>
      </c>
      <c r="B16" s="20">
        <v>4878183.42</v>
      </c>
      <c r="C16" s="21"/>
      <c r="D16" s="22"/>
      <c r="E16" s="23">
        <v>4878183.42</v>
      </c>
    </row>
    <row r="17" spans="1:6" ht="12" thickBot="1">
      <c r="A17" s="39" t="s">
        <v>20</v>
      </c>
      <c r="B17" s="40">
        <v>4878183.42</v>
      </c>
      <c r="C17" s="41"/>
      <c r="D17" s="42"/>
      <c r="E17" s="43">
        <v>4878183.42</v>
      </c>
      <c r="F17" s="7" t="s">
        <v>47</v>
      </c>
    </row>
    <row r="18" spans="1:6" ht="12" thickBot="1">
      <c r="A18" s="19" t="s">
        <v>33</v>
      </c>
      <c r="B18" s="20"/>
      <c r="C18" s="21"/>
      <c r="D18" s="22">
        <v>-160722.51</v>
      </c>
      <c r="E18" s="23">
        <v>-160722.51</v>
      </c>
    </row>
    <row r="19" spans="1:6" ht="12" thickBot="1">
      <c r="A19" s="39" t="s">
        <v>32</v>
      </c>
      <c r="B19" s="40"/>
      <c r="C19" s="41"/>
      <c r="D19" s="42">
        <v>-160722.51</v>
      </c>
      <c r="E19" s="43">
        <v>-160722.51</v>
      </c>
    </row>
    <row r="20" spans="1:6" ht="12" thickBot="1">
      <c r="A20" s="19" t="s">
        <v>4</v>
      </c>
      <c r="B20" s="20">
        <v>-195703.02000000002</v>
      </c>
      <c r="C20" s="21"/>
      <c r="D20" s="22">
        <v>-229735.04000000004</v>
      </c>
      <c r="E20" s="23">
        <v>-425438.06</v>
      </c>
    </row>
    <row r="21" spans="1:6">
      <c r="A21" s="24" t="s">
        <v>27</v>
      </c>
      <c r="B21" s="25"/>
      <c r="C21" s="26"/>
      <c r="D21" s="27">
        <v>-3018.08</v>
      </c>
      <c r="E21" s="28">
        <v>-3018.08</v>
      </c>
    </row>
    <row r="22" spans="1:6">
      <c r="A22" s="29" t="s">
        <v>3</v>
      </c>
      <c r="B22" s="30">
        <v>-181203.02000000002</v>
      </c>
      <c r="C22" s="31"/>
      <c r="D22" s="32"/>
      <c r="E22" s="33">
        <v>-181203.02000000002</v>
      </c>
    </row>
    <row r="23" spans="1:6">
      <c r="A23" s="29" t="s">
        <v>9</v>
      </c>
      <c r="B23" s="30">
        <v>-14500</v>
      </c>
      <c r="C23" s="31"/>
      <c r="D23" s="32">
        <v>-115500</v>
      </c>
      <c r="E23" s="33">
        <v>-130000</v>
      </c>
    </row>
    <row r="24" spans="1:6">
      <c r="A24" s="29" t="s">
        <v>30</v>
      </c>
      <c r="B24" s="30"/>
      <c r="C24" s="31"/>
      <c r="D24" s="32">
        <v>-149555.07</v>
      </c>
      <c r="E24" s="33">
        <v>-149555.07</v>
      </c>
    </row>
    <row r="25" spans="1:6">
      <c r="A25" s="29" t="s">
        <v>31</v>
      </c>
      <c r="B25" s="30"/>
      <c r="C25" s="31"/>
      <c r="D25" s="32">
        <v>135078.99</v>
      </c>
      <c r="E25" s="33">
        <v>135078.99</v>
      </c>
    </row>
    <row r="26" spans="1:6" ht="12" thickBot="1">
      <c r="A26" s="34" t="s">
        <v>37</v>
      </c>
      <c r="B26" s="35"/>
      <c r="C26" s="36"/>
      <c r="D26" s="37">
        <v>-96740.88</v>
      </c>
      <c r="E26" s="38">
        <v>-96740.88</v>
      </c>
    </row>
    <row r="27" spans="1:6" ht="12" thickBot="1">
      <c r="A27" s="19" t="s">
        <v>6</v>
      </c>
      <c r="B27" s="20">
        <v>-214920.67</v>
      </c>
      <c r="C27" s="21"/>
      <c r="D27" s="22">
        <v>-130120.28</v>
      </c>
      <c r="E27" s="23">
        <v>-345040.94999999995</v>
      </c>
    </row>
    <row r="28" spans="1:6">
      <c r="A28" s="24" t="s">
        <v>5</v>
      </c>
      <c r="B28" s="25">
        <v>-191060.82</v>
      </c>
      <c r="C28" s="26"/>
      <c r="D28" s="27"/>
      <c r="E28" s="28">
        <v>-191060.82</v>
      </c>
    </row>
    <row r="29" spans="1:6">
      <c r="A29" s="29" t="s">
        <v>10</v>
      </c>
      <c r="B29" s="30">
        <v>-11000</v>
      </c>
      <c r="C29" s="31"/>
      <c r="D29" s="32">
        <v>-9000</v>
      </c>
      <c r="E29" s="33">
        <v>-20000</v>
      </c>
    </row>
    <row r="30" spans="1:6">
      <c r="A30" s="29" t="s">
        <v>38</v>
      </c>
      <c r="B30" s="30"/>
      <c r="C30" s="31"/>
      <c r="D30" s="32">
        <v>-120.37</v>
      </c>
      <c r="E30" s="33">
        <v>-120.37</v>
      </c>
    </row>
    <row r="31" spans="1:6">
      <c r="A31" s="29" t="s">
        <v>39</v>
      </c>
      <c r="B31" s="30"/>
      <c r="C31" s="31"/>
      <c r="D31" s="32">
        <v>-120999.91</v>
      </c>
      <c r="E31" s="33">
        <v>-120999.91</v>
      </c>
    </row>
    <row r="32" spans="1:6" ht="12" thickBot="1">
      <c r="A32" s="34" t="s">
        <v>11</v>
      </c>
      <c r="B32" s="35">
        <v>-12859.85</v>
      </c>
      <c r="C32" s="36"/>
      <c r="D32" s="37"/>
      <c r="E32" s="38">
        <v>-12859.85</v>
      </c>
    </row>
    <row r="33" spans="1:5" ht="12" thickBot="1">
      <c r="A33" s="19" t="s">
        <v>15</v>
      </c>
      <c r="B33" s="20">
        <v>-782.35</v>
      </c>
      <c r="C33" s="21"/>
      <c r="D33" s="22">
        <v>-157728.57</v>
      </c>
      <c r="E33" s="23">
        <v>-158510.92000000001</v>
      </c>
    </row>
    <row r="34" spans="1:5" ht="12" thickBot="1">
      <c r="A34" s="39" t="s">
        <v>14</v>
      </c>
      <c r="B34" s="40">
        <v>-782.35</v>
      </c>
      <c r="C34" s="41"/>
      <c r="D34" s="42">
        <v>-157728.57</v>
      </c>
      <c r="E34" s="43">
        <v>-158510.92000000001</v>
      </c>
    </row>
    <row r="35" spans="1:5" ht="12" thickBot="1">
      <c r="A35" s="19" t="s">
        <v>17</v>
      </c>
      <c r="B35" s="20">
        <v>-1790718.6</v>
      </c>
      <c r="C35" s="21"/>
      <c r="D35" s="22">
        <v>-1630075</v>
      </c>
      <c r="E35" s="23">
        <v>-3420793.6</v>
      </c>
    </row>
    <row r="36" spans="1:5">
      <c r="A36" s="24" t="s">
        <v>40</v>
      </c>
      <c r="B36" s="25"/>
      <c r="C36" s="26"/>
      <c r="D36" s="27">
        <v>-1630075</v>
      </c>
      <c r="E36" s="28">
        <v>-1630075</v>
      </c>
    </row>
    <row r="37" spans="1:5" ht="12" thickBot="1">
      <c r="A37" s="34" t="s">
        <v>16</v>
      </c>
      <c r="B37" s="35">
        <v>-1790718.6</v>
      </c>
      <c r="C37" s="36"/>
      <c r="D37" s="37"/>
      <c r="E37" s="38">
        <v>-1790718.6</v>
      </c>
    </row>
    <row r="38" spans="1:5" ht="12" thickBot="1">
      <c r="A38" s="19" t="s">
        <v>19</v>
      </c>
      <c r="B38" s="20">
        <v>-9296.2200000000012</v>
      </c>
      <c r="C38" s="21"/>
      <c r="D38" s="22">
        <v>-49123.77</v>
      </c>
      <c r="E38" s="23">
        <v>-58419.99</v>
      </c>
    </row>
    <row r="39" spans="1:5">
      <c r="A39" s="24" t="s">
        <v>18</v>
      </c>
      <c r="B39" s="25">
        <v>-9296.2200000000012</v>
      </c>
      <c r="C39" s="26"/>
      <c r="D39" s="27"/>
      <c r="E39" s="28">
        <v>-9296.2200000000012</v>
      </c>
    </row>
    <row r="40" spans="1:5" ht="12" thickBot="1">
      <c r="A40" s="34" t="s">
        <v>41</v>
      </c>
      <c r="B40" s="35"/>
      <c r="C40" s="36"/>
      <c r="D40" s="37">
        <v>-49123.77</v>
      </c>
      <c r="E40" s="38">
        <v>-49123.77</v>
      </c>
    </row>
    <row r="41" spans="1:5" ht="12" thickBot="1">
      <c r="A41" s="19" t="s">
        <v>35</v>
      </c>
      <c r="B41" s="20"/>
      <c r="C41" s="21"/>
      <c r="D41" s="22">
        <v>-6641.16</v>
      </c>
      <c r="E41" s="23">
        <v>-6641.16</v>
      </c>
    </row>
    <row r="42" spans="1:5">
      <c r="A42" s="24" t="s">
        <v>34</v>
      </c>
      <c r="B42" s="25"/>
      <c r="C42" s="26"/>
      <c r="D42" s="27">
        <v>-1997.46</v>
      </c>
      <c r="E42" s="28">
        <v>-1997.46</v>
      </c>
    </row>
    <row r="43" spans="1:5" ht="12" thickBot="1">
      <c r="A43" s="34" t="s">
        <v>36</v>
      </c>
      <c r="B43" s="35"/>
      <c r="C43" s="36"/>
      <c r="D43" s="37">
        <v>-4643.7</v>
      </c>
      <c r="E43" s="38">
        <v>-4643.7</v>
      </c>
    </row>
    <row r="44" spans="1:5" ht="12" thickBot="1">
      <c r="A44" s="44" t="s">
        <v>44</v>
      </c>
      <c r="B44" s="45">
        <v>2515743</v>
      </c>
      <c r="C44" s="46">
        <v>-2080369.46</v>
      </c>
      <c r="D44" s="47">
        <v>-3619570.3300000005</v>
      </c>
      <c r="E44" s="48">
        <v>-3184196.790000001</v>
      </c>
    </row>
    <row r="46" spans="1:5">
      <c r="A46" s="7" t="s">
        <v>51</v>
      </c>
    </row>
    <row r="47" spans="1:5">
      <c r="A47" s="7" t="s">
        <v>50</v>
      </c>
    </row>
  </sheetData>
  <pageMargins left="0.70866141732283472" right="0.70866141732283472" top="0.78740157480314965" bottom="0.78740157480314965" header="0.31496062992125984" footer="0.31496062992125984"/>
  <pageSetup paperSize="9" scale="93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6"/>
  <sheetViews>
    <sheetView workbookViewId="0">
      <selection sqref="A1:D55"/>
    </sheetView>
  </sheetViews>
  <sheetFormatPr defaultColWidth="8.88671875" defaultRowHeight="12.75" customHeight="1"/>
  <cols>
    <col min="1" max="1" width="30.5546875" style="1" bestFit="1" customWidth="1"/>
    <col min="2" max="2" width="19.6640625" style="1" bestFit="1" customWidth="1"/>
    <col min="3" max="3" width="10.6640625" style="2" bestFit="1" customWidth="1"/>
    <col min="4" max="4" width="10.21875" style="1" bestFit="1" customWidth="1"/>
    <col min="6" max="16384" width="8.88671875" style="1"/>
  </cols>
  <sheetData>
    <row r="1" spans="1:5" s="4" customFormat="1" ht="12.75" customHeight="1">
      <c r="A1" s="4" t="s">
        <v>1</v>
      </c>
      <c r="B1" s="4" t="s">
        <v>0</v>
      </c>
      <c r="C1" s="5" t="s">
        <v>2</v>
      </c>
      <c r="D1" s="4" t="s">
        <v>21</v>
      </c>
    </row>
    <row r="2" spans="1:5" ht="12.75" customHeight="1">
      <c r="A2" s="1" t="s">
        <v>4</v>
      </c>
      <c r="B2" s="1" t="s">
        <v>27</v>
      </c>
      <c r="C2" s="3">
        <v>-2004.81</v>
      </c>
      <c r="D2" s="1">
        <v>50490360</v>
      </c>
      <c r="E2" s="1"/>
    </row>
    <row r="3" spans="1:5" ht="12.75" customHeight="1">
      <c r="A3" s="1" t="s">
        <v>4</v>
      </c>
      <c r="B3" s="1" t="s">
        <v>27</v>
      </c>
      <c r="C3" s="3">
        <v>-914.4</v>
      </c>
      <c r="D3" s="1">
        <v>50490360</v>
      </c>
      <c r="E3" s="1"/>
    </row>
    <row r="4" spans="1:5" ht="12.75" customHeight="1">
      <c r="A4" s="1" t="s">
        <v>4</v>
      </c>
      <c r="B4" s="1" t="s">
        <v>27</v>
      </c>
      <c r="C4" s="3">
        <v>-98.87</v>
      </c>
      <c r="D4" s="1">
        <v>50490360</v>
      </c>
      <c r="E4" s="1"/>
    </row>
    <row r="5" spans="1:5" ht="12.75" customHeight="1">
      <c r="A5" s="1" t="s">
        <v>4</v>
      </c>
      <c r="B5" s="1" t="s">
        <v>3</v>
      </c>
      <c r="C5" s="3">
        <v>-4.17</v>
      </c>
      <c r="D5" s="1">
        <v>50113300</v>
      </c>
      <c r="E5" s="1"/>
    </row>
    <row r="6" spans="1:5" ht="12.75" customHeight="1">
      <c r="A6" s="1" t="s">
        <v>4</v>
      </c>
      <c r="B6" s="1" t="s">
        <v>3</v>
      </c>
      <c r="C6" s="3">
        <v>-0.88</v>
      </c>
      <c r="D6" s="1">
        <v>50113300</v>
      </c>
      <c r="E6" s="1"/>
    </row>
    <row r="7" spans="1:5" ht="12.75" customHeight="1">
      <c r="A7" s="1" t="s">
        <v>4</v>
      </c>
      <c r="B7" s="1" t="s">
        <v>3</v>
      </c>
      <c r="C7" s="3">
        <v>-24.86</v>
      </c>
      <c r="D7" s="1">
        <v>50113300</v>
      </c>
      <c r="E7" s="1"/>
    </row>
    <row r="8" spans="1:5" ht="12.75" customHeight="1">
      <c r="A8" s="1" t="s">
        <v>4</v>
      </c>
      <c r="B8" s="1" t="s">
        <v>3</v>
      </c>
      <c r="C8" s="3">
        <v>-164699.44</v>
      </c>
      <c r="D8" s="1">
        <v>50113300</v>
      </c>
      <c r="E8" s="1"/>
    </row>
    <row r="9" spans="1:5" ht="12.75" customHeight="1">
      <c r="A9" s="1" t="s">
        <v>4</v>
      </c>
      <c r="B9" s="1" t="s">
        <v>3</v>
      </c>
      <c r="C9" s="3">
        <v>-16469.939999999999</v>
      </c>
      <c r="D9" s="1">
        <v>50113300</v>
      </c>
      <c r="E9" s="1"/>
    </row>
    <row r="10" spans="1:5" ht="12.75" customHeight="1">
      <c r="A10" s="1" t="s">
        <v>4</v>
      </c>
      <c r="B10" s="1" t="s">
        <v>3</v>
      </c>
      <c r="C10" s="3">
        <v>-3.73</v>
      </c>
      <c r="D10" s="1">
        <v>50113300</v>
      </c>
      <c r="E10" s="1"/>
    </row>
    <row r="11" spans="1:5" ht="12.75" customHeight="1">
      <c r="A11" s="1" t="s">
        <v>13</v>
      </c>
      <c r="B11" s="1" t="s">
        <v>28</v>
      </c>
      <c r="C11" s="3">
        <v>-483906</v>
      </c>
      <c r="D11" s="1">
        <v>50490360</v>
      </c>
      <c r="E11" s="1"/>
    </row>
    <row r="12" spans="1:5" ht="12.75" customHeight="1">
      <c r="A12" s="1" t="s">
        <v>13</v>
      </c>
      <c r="B12" s="1" t="s">
        <v>29</v>
      </c>
      <c r="C12" s="3">
        <v>-771518</v>
      </c>
      <c r="D12" s="1">
        <v>50490360</v>
      </c>
      <c r="E12" s="1"/>
    </row>
    <row r="13" spans="1:5" ht="12.75" customHeight="1">
      <c r="A13" s="1" t="s">
        <v>6</v>
      </c>
      <c r="B13" s="1" t="s">
        <v>5</v>
      </c>
      <c r="C13" s="3">
        <v>-17369.169999999998</v>
      </c>
      <c r="D13" s="1">
        <v>50113300</v>
      </c>
      <c r="E13" s="1"/>
    </row>
    <row r="14" spans="1:5" ht="12.75" customHeight="1">
      <c r="A14" s="1" t="s">
        <v>6</v>
      </c>
      <c r="B14" s="1" t="s">
        <v>5</v>
      </c>
      <c r="C14" s="3">
        <v>-173691.65</v>
      </c>
      <c r="D14" s="1">
        <v>50113300</v>
      </c>
      <c r="E14" s="1"/>
    </row>
    <row r="15" spans="1:5" ht="12.75" customHeight="1">
      <c r="A15" s="1" t="s">
        <v>8</v>
      </c>
      <c r="B15" s="1" t="s">
        <v>7</v>
      </c>
      <c r="C15" s="3">
        <v>-126046.8</v>
      </c>
      <c r="D15" s="1">
        <v>50113300</v>
      </c>
      <c r="E15" s="1"/>
    </row>
    <row r="16" spans="1:5" ht="12.75" customHeight="1">
      <c r="A16" s="1" t="s">
        <v>8</v>
      </c>
      <c r="B16" s="1" t="s">
        <v>7</v>
      </c>
      <c r="C16" s="3">
        <v>-12604.68</v>
      </c>
      <c r="D16" s="1">
        <v>50113300</v>
      </c>
      <c r="E16" s="1"/>
    </row>
    <row r="17" spans="1:5" ht="12.75" customHeight="1">
      <c r="A17" s="1" t="s">
        <v>4</v>
      </c>
      <c r="B17" s="1" t="s">
        <v>9</v>
      </c>
      <c r="C17" s="3">
        <v>-14500</v>
      </c>
      <c r="D17" s="1">
        <v>50113300</v>
      </c>
      <c r="E17" s="1"/>
    </row>
    <row r="18" spans="1:5" ht="12.75" customHeight="1">
      <c r="A18" s="1" t="s">
        <v>4</v>
      </c>
      <c r="B18" s="1" t="s">
        <v>9</v>
      </c>
      <c r="C18" s="3">
        <v>-9871.16</v>
      </c>
      <c r="D18" s="1">
        <v>50490360</v>
      </c>
      <c r="E18" s="1"/>
    </row>
    <row r="19" spans="1:5" ht="12.75" customHeight="1">
      <c r="A19" s="1" t="s">
        <v>4</v>
      </c>
      <c r="B19" s="1" t="s">
        <v>9</v>
      </c>
      <c r="C19" s="3">
        <v>-9892.61</v>
      </c>
      <c r="D19" s="1">
        <v>50490360</v>
      </c>
      <c r="E19" s="1"/>
    </row>
    <row r="20" spans="1:5" ht="12.75" customHeight="1">
      <c r="A20" s="1" t="s">
        <v>4</v>
      </c>
      <c r="B20" s="1" t="s">
        <v>9</v>
      </c>
      <c r="C20" s="3">
        <v>-95736.23</v>
      </c>
      <c r="D20" s="1">
        <v>50490360</v>
      </c>
      <c r="E20" s="1"/>
    </row>
    <row r="21" spans="1:5" ht="12.75" customHeight="1">
      <c r="A21" s="1" t="s">
        <v>4</v>
      </c>
      <c r="B21" s="1" t="s">
        <v>30</v>
      </c>
      <c r="C21" s="3">
        <v>-149533.04</v>
      </c>
      <c r="D21" s="1">
        <v>50490360</v>
      </c>
      <c r="E21" s="1"/>
    </row>
    <row r="22" spans="1:5" ht="12.75" customHeight="1">
      <c r="A22" s="1" t="s">
        <v>4</v>
      </c>
      <c r="B22" s="1" t="s">
        <v>30</v>
      </c>
      <c r="C22" s="3">
        <v>-22.03</v>
      </c>
      <c r="D22" s="1">
        <v>50490360</v>
      </c>
      <c r="E22" s="1"/>
    </row>
    <row r="23" spans="1:5" ht="12.75" customHeight="1">
      <c r="A23" s="1" t="s">
        <v>4</v>
      </c>
      <c r="B23" s="1" t="s">
        <v>31</v>
      </c>
      <c r="C23" s="3">
        <v>540.32000000000005</v>
      </c>
      <c r="D23" s="1">
        <v>50490360</v>
      </c>
      <c r="E23" s="1"/>
    </row>
    <row r="24" spans="1:5" ht="12.75" customHeight="1">
      <c r="A24" s="1" t="s">
        <v>4</v>
      </c>
      <c r="B24" s="1" t="s">
        <v>31</v>
      </c>
      <c r="C24" s="3">
        <v>5068.0600000000004</v>
      </c>
      <c r="D24" s="1">
        <v>50490360</v>
      </c>
      <c r="E24" s="1"/>
    </row>
    <row r="25" spans="1:5" ht="12.75" customHeight="1">
      <c r="A25" s="1" t="s">
        <v>4</v>
      </c>
      <c r="B25" s="1" t="s">
        <v>31</v>
      </c>
      <c r="C25" s="3">
        <v>129470.61</v>
      </c>
      <c r="D25" s="1">
        <v>50490360</v>
      </c>
      <c r="E25" s="1"/>
    </row>
    <row r="26" spans="1:5" ht="12.75" customHeight="1">
      <c r="A26" s="1" t="s">
        <v>33</v>
      </c>
      <c r="B26" s="1" t="s">
        <v>32</v>
      </c>
      <c r="C26" s="3">
        <v>-160722.51</v>
      </c>
      <c r="D26" s="1">
        <v>50490360</v>
      </c>
      <c r="E26" s="1"/>
    </row>
    <row r="27" spans="1:5" ht="12.75" customHeight="1">
      <c r="A27" s="1" t="s">
        <v>35</v>
      </c>
      <c r="B27" s="1" t="s">
        <v>34</v>
      </c>
      <c r="C27" s="3">
        <v>-1997.46</v>
      </c>
      <c r="D27" s="1">
        <v>50490360</v>
      </c>
      <c r="E27" s="1"/>
    </row>
    <row r="28" spans="1:5" ht="12.75" customHeight="1">
      <c r="A28" s="1" t="s">
        <v>35</v>
      </c>
      <c r="B28" s="1" t="s">
        <v>36</v>
      </c>
      <c r="C28" s="3">
        <v>-4643.7</v>
      </c>
      <c r="D28" s="1">
        <v>50490360</v>
      </c>
      <c r="E28" s="1"/>
    </row>
    <row r="29" spans="1:5" ht="12.75" customHeight="1">
      <c r="A29" s="1" t="s">
        <v>6</v>
      </c>
      <c r="B29" s="1" t="s">
        <v>10</v>
      </c>
      <c r="C29" s="3">
        <v>-11000</v>
      </c>
      <c r="D29" s="1">
        <v>50113300</v>
      </c>
      <c r="E29" s="1"/>
    </row>
    <row r="30" spans="1:5" ht="12.75" customHeight="1">
      <c r="A30" s="1" t="s">
        <v>6</v>
      </c>
      <c r="B30" s="1" t="s">
        <v>10</v>
      </c>
      <c r="C30" s="3">
        <v>-1518.64</v>
      </c>
      <c r="D30" s="1">
        <v>50490360</v>
      </c>
      <c r="E30" s="1"/>
    </row>
    <row r="31" spans="1:5" ht="12.75" customHeight="1">
      <c r="A31" s="1" t="s">
        <v>6</v>
      </c>
      <c r="B31" s="1" t="s">
        <v>10</v>
      </c>
      <c r="C31" s="3">
        <v>-5959.42</v>
      </c>
      <c r="D31" s="1">
        <v>50490360</v>
      </c>
      <c r="E31" s="1"/>
    </row>
    <row r="32" spans="1:5" ht="12.75" customHeight="1">
      <c r="A32" s="1" t="s">
        <v>6</v>
      </c>
      <c r="B32" s="1" t="s">
        <v>10</v>
      </c>
      <c r="C32" s="3">
        <v>-1521.94</v>
      </c>
      <c r="D32" s="1">
        <v>50490360</v>
      </c>
      <c r="E32" s="1"/>
    </row>
    <row r="33" spans="1:5" ht="12.75" customHeight="1">
      <c r="A33" s="1" t="s">
        <v>4</v>
      </c>
      <c r="B33" s="1" t="s">
        <v>37</v>
      </c>
      <c r="C33" s="3">
        <v>-96740.88</v>
      </c>
      <c r="D33" s="1">
        <v>50490360</v>
      </c>
      <c r="E33" s="1"/>
    </row>
    <row r="34" spans="1:5" ht="12.75" customHeight="1">
      <c r="A34" s="1" t="s">
        <v>6</v>
      </c>
      <c r="B34" s="1" t="s">
        <v>38</v>
      </c>
      <c r="C34" s="3">
        <v>-120.37</v>
      </c>
      <c r="D34" s="1">
        <v>50490360</v>
      </c>
      <c r="E34" s="1"/>
    </row>
    <row r="35" spans="1:5" ht="12.75" customHeight="1">
      <c r="A35" s="1" t="s">
        <v>6</v>
      </c>
      <c r="B35" s="1" t="s">
        <v>39</v>
      </c>
      <c r="C35" s="3">
        <v>-120999.91</v>
      </c>
      <c r="D35" s="1">
        <v>50490360</v>
      </c>
      <c r="E35" s="1"/>
    </row>
    <row r="36" spans="1:5" ht="12.75" customHeight="1">
      <c r="A36" s="1" t="s">
        <v>6</v>
      </c>
      <c r="B36" s="1" t="s">
        <v>11</v>
      </c>
      <c r="C36" s="3">
        <v>-1169.08</v>
      </c>
      <c r="D36" s="1">
        <v>50113300</v>
      </c>
      <c r="E36" s="1"/>
    </row>
    <row r="37" spans="1:5" ht="12.75" customHeight="1">
      <c r="A37" s="1" t="s">
        <v>6</v>
      </c>
      <c r="B37" s="1" t="s">
        <v>11</v>
      </c>
      <c r="C37" s="3">
        <v>-11690.77</v>
      </c>
      <c r="D37" s="1">
        <v>50113300</v>
      </c>
      <c r="E37" s="1"/>
    </row>
    <row r="38" spans="1:5" ht="12.75" customHeight="1">
      <c r="A38" s="1" t="s">
        <v>13</v>
      </c>
      <c r="B38" s="1" t="s">
        <v>12</v>
      </c>
      <c r="C38" s="3">
        <v>-1124.3699999999999</v>
      </c>
      <c r="D38" s="1">
        <v>50113300</v>
      </c>
      <c r="E38" s="1"/>
    </row>
    <row r="39" spans="1:5" ht="12.75" customHeight="1">
      <c r="A39" s="1" t="s">
        <v>13</v>
      </c>
      <c r="B39" s="1" t="s">
        <v>12</v>
      </c>
      <c r="C39" s="3">
        <v>-11243.71</v>
      </c>
      <c r="D39" s="1">
        <v>50113300</v>
      </c>
      <c r="E39" s="1"/>
    </row>
    <row r="40" spans="1:5" ht="12.75" customHeight="1">
      <c r="A40" s="1" t="s">
        <v>15</v>
      </c>
      <c r="B40" s="1" t="s">
        <v>14</v>
      </c>
      <c r="C40" s="3">
        <v>-782.35</v>
      </c>
      <c r="D40" s="1">
        <v>50113300</v>
      </c>
      <c r="E40" s="1"/>
    </row>
    <row r="41" spans="1:5" ht="12.75" customHeight="1">
      <c r="A41" s="1" t="s">
        <v>15</v>
      </c>
      <c r="B41" s="1" t="s">
        <v>14</v>
      </c>
      <c r="C41" s="3">
        <v>-157728.57</v>
      </c>
      <c r="D41" s="1">
        <v>50490360</v>
      </c>
      <c r="E41" s="1"/>
    </row>
    <row r="42" spans="1:5" ht="12.75" customHeight="1">
      <c r="A42" s="1" t="s">
        <v>23</v>
      </c>
      <c r="B42" s="1" t="s">
        <v>22</v>
      </c>
      <c r="C42" s="3">
        <v>-637.65</v>
      </c>
      <c r="D42" s="1">
        <v>50115300</v>
      </c>
      <c r="E42" s="1"/>
    </row>
    <row r="43" spans="1:5" ht="12.75" customHeight="1">
      <c r="A43" s="1" t="s">
        <v>23</v>
      </c>
      <c r="B43" s="1" t="s">
        <v>22</v>
      </c>
      <c r="C43" s="3">
        <v>-0.35</v>
      </c>
      <c r="D43" s="1">
        <v>50115300</v>
      </c>
      <c r="E43" s="1"/>
    </row>
    <row r="44" spans="1:5" ht="12.75" customHeight="1">
      <c r="A44" s="1" t="s">
        <v>23</v>
      </c>
      <c r="B44" s="1" t="s">
        <v>22</v>
      </c>
      <c r="C44" s="3">
        <v>-4251</v>
      </c>
      <c r="D44" s="1">
        <v>50115300</v>
      </c>
      <c r="E44" s="1"/>
    </row>
    <row r="45" spans="1:5" ht="12.75" customHeight="1">
      <c r="A45" s="1" t="s">
        <v>25</v>
      </c>
      <c r="B45" s="1" t="s">
        <v>24</v>
      </c>
      <c r="C45" s="3">
        <v>-18247.64</v>
      </c>
      <c r="D45" s="1">
        <v>50115300</v>
      </c>
      <c r="E45" s="1"/>
    </row>
    <row r="46" spans="1:5" ht="12.75" customHeight="1">
      <c r="A46" s="1" t="s">
        <v>25</v>
      </c>
      <c r="B46" s="1" t="s">
        <v>24</v>
      </c>
      <c r="C46" s="3">
        <v>-86893.5</v>
      </c>
      <c r="D46" s="1">
        <v>50115300</v>
      </c>
      <c r="E46" s="1"/>
    </row>
    <row r="47" spans="1:5" ht="12.75" customHeight="1">
      <c r="A47" s="1" t="s">
        <v>25</v>
      </c>
      <c r="B47" s="1" t="s">
        <v>26</v>
      </c>
      <c r="C47" s="3">
        <v>-341959.72</v>
      </c>
      <c r="D47" s="1">
        <v>50115300</v>
      </c>
      <c r="E47" s="1"/>
    </row>
    <row r="48" spans="1:5" ht="12.75" customHeight="1">
      <c r="A48" s="1" t="s">
        <v>25</v>
      </c>
      <c r="B48" s="1" t="s">
        <v>26</v>
      </c>
      <c r="C48" s="3">
        <v>-1628379.6</v>
      </c>
      <c r="D48" s="1">
        <v>50115300</v>
      </c>
      <c r="E48" s="1"/>
    </row>
    <row r="49" spans="1:5" ht="12.75" customHeight="1">
      <c r="A49" s="1" t="s">
        <v>17</v>
      </c>
      <c r="B49" s="1" t="s">
        <v>40</v>
      </c>
      <c r="C49" s="3">
        <v>-1630075</v>
      </c>
      <c r="D49" s="1">
        <v>50490360</v>
      </c>
      <c r="E49" s="1"/>
    </row>
    <row r="50" spans="1:5" ht="12.75" customHeight="1">
      <c r="A50" s="1" t="s">
        <v>17</v>
      </c>
      <c r="B50" s="1" t="s">
        <v>16</v>
      </c>
      <c r="C50" s="3">
        <v>-1627926</v>
      </c>
      <c r="D50" s="1">
        <v>50113300</v>
      </c>
      <c r="E50" s="1"/>
    </row>
    <row r="51" spans="1:5" ht="12.75" customHeight="1">
      <c r="A51" s="1" t="s">
        <v>17</v>
      </c>
      <c r="B51" s="1" t="s">
        <v>16</v>
      </c>
      <c r="C51" s="3">
        <v>-162792.6</v>
      </c>
      <c r="D51" s="1">
        <v>50113300</v>
      </c>
      <c r="E51" s="1"/>
    </row>
    <row r="52" spans="1:5" ht="12.75" customHeight="1">
      <c r="A52" s="1" t="s">
        <v>19</v>
      </c>
      <c r="B52" s="1" t="s">
        <v>18</v>
      </c>
      <c r="C52" s="3">
        <v>-845.11</v>
      </c>
      <c r="D52" s="1">
        <v>50113300</v>
      </c>
      <c r="E52" s="1"/>
    </row>
    <row r="53" spans="1:5" ht="12.75" customHeight="1">
      <c r="A53" s="1" t="s">
        <v>19</v>
      </c>
      <c r="B53" s="1" t="s">
        <v>18</v>
      </c>
      <c r="C53" s="3">
        <v>-8451.11</v>
      </c>
      <c r="D53" s="1">
        <v>50113300</v>
      </c>
      <c r="E53" s="1"/>
    </row>
    <row r="54" spans="1:5" ht="12.75" customHeight="1">
      <c r="A54" s="1" t="s">
        <v>19</v>
      </c>
      <c r="B54" s="1" t="s">
        <v>41</v>
      </c>
      <c r="C54" s="3">
        <v>-49123.77</v>
      </c>
      <c r="D54" s="1">
        <v>50490360</v>
      </c>
      <c r="E54" s="1"/>
    </row>
    <row r="55" spans="1:5" ht="12.75" customHeight="1">
      <c r="A55" s="1" t="s">
        <v>42</v>
      </c>
      <c r="B55" s="1" t="s">
        <v>20</v>
      </c>
      <c r="C55" s="2">
        <v>4878183.42</v>
      </c>
      <c r="D55" s="1">
        <v>50113300</v>
      </c>
      <c r="E55" s="1"/>
    </row>
    <row r="56" spans="1:5" ht="12.75" customHeight="1">
      <c r="C56" s="2">
        <f>SUM(C2:C55)</f>
        <v>-3184196.7899999991</v>
      </c>
    </row>
  </sheetData>
  <sortState ref="A2:D59">
    <sortCondition ref="B2:B59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2017-07-14T10:26:01Z</cp:lastPrinted>
  <dcterms:modified xsi:type="dcterms:W3CDTF">2017-07-14T10:26:02Z</dcterms:modified>
</cp:coreProperties>
</file>