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32" yWindow="516" windowWidth="22716" windowHeight="8940"/>
  </bookViews>
  <sheets>
    <sheet name="List1" sheetId="2" r:id="rId1"/>
    <sheet name="Sheet1" sheetId="1" r:id="rId2"/>
  </sheets>
  <calcPr calcId="125725"/>
  <pivotCaches>
    <pivotCache cacheId="1" r:id="rId3"/>
  </pivotCaches>
</workbook>
</file>

<file path=xl/calcChain.xml><?xml version="1.0" encoding="utf-8"?>
<calcChain xmlns="http://schemas.openxmlformats.org/spreadsheetml/2006/main">
  <c r="C97" i="1"/>
</calcChain>
</file>

<file path=xl/sharedStrings.xml><?xml version="1.0" encoding="utf-8"?>
<sst xmlns="http://schemas.openxmlformats.org/spreadsheetml/2006/main" count="259" uniqueCount="68">
  <si>
    <t>Evidenční číslo dokladu</t>
  </si>
  <si>
    <t>Částka MD</t>
  </si>
  <si>
    <t>Obchodní partner</t>
  </si>
  <si>
    <t>DP-2017-707-000120</t>
  </si>
  <si>
    <t>Grifols s.r.o.</t>
  </si>
  <si>
    <t>DP-2017-707-000121</t>
  </si>
  <si>
    <t>PHOENIX lékárenský velkoobchod, s.r.o.</t>
  </si>
  <si>
    <t>DP-2017-707-000122</t>
  </si>
  <si>
    <t>DP-2017-707-000125</t>
  </si>
  <si>
    <t>Alliance Healthcare s.r.o.</t>
  </si>
  <si>
    <t>DP-2017-707-000126</t>
  </si>
  <si>
    <t>PHARMACY - distribuce léčiv s.r.o.</t>
  </si>
  <si>
    <t>DP-2017-707-000127</t>
  </si>
  <si>
    <t>DP-2017-707-000129</t>
  </si>
  <si>
    <t>DP-2017-707-000130</t>
  </si>
  <si>
    <t>Baxalta Czech spol. s r.o.</t>
  </si>
  <si>
    <t>DP-2017-707-000132</t>
  </si>
  <si>
    <t>DP-2017-707-000135</t>
  </si>
  <si>
    <t>DP-2017-707-000138</t>
  </si>
  <si>
    <t>FP-2017-707-000030</t>
  </si>
  <si>
    <t>Novartis s.r.o.</t>
  </si>
  <si>
    <t>Účet</t>
  </si>
  <si>
    <t>FP-2017-25-000048</t>
  </si>
  <si>
    <t>BEZNOSKA, s.r.o.</t>
  </si>
  <si>
    <t>FP-2017-25-000049</t>
  </si>
  <si>
    <t>CARDION s.r.o.</t>
  </si>
  <si>
    <t>FP-2017-25-000050</t>
  </si>
  <si>
    <t>B. Braun Medical s.r.o.</t>
  </si>
  <si>
    <t>FP-2017-25-000051</t>
  </si>
  <si>
    <t>FP-2017-25-000052</t>
  </si>
  <si>
    <t>EP SERVICES s.r.o.</t>
  </si>
  <si>
    <t>FP-2017-25-000053</t>
  </si>
  <si>
    <t>Cardiomed, s.r.o.</t>
  </si>
  <si>
    <t>FP-2017-25-000054</t>
  </si>
  <si>
    <t>Johnson  &amp; Johnson, s.r.o.</t>
  </si>
  <si>
    <t>FP-2017-25-000055</t>
  </si>
  <si>
    <t>FP-2017-25-000056</t>
  </si>
  <si>
    <t>FP-2017-25-000057</t>
  </si>
  <si>
    <t>FP-2017-25-000058</t>
  </si>
  <si>
    <t>FP-2017-25-000059</t>
  </si>
  <si>
    <t>FP-2017-25-000060</t>
  </si>
  <si>
    <t>MEDIFINE a.s.</t>
  </si>
  <si>
    <t>FP-2017-25-000061</t>
  </si>
  <si>
    <t>FP-2017-25-000062</t>
  </si>
  <si>
    <t>MEDICAL M spol. s r.o.</t>
  </si>
  <si>
    <t>FP-2017-25-000063</t>
  </si>
  <si>
    <t>ALINEX - Kácovská, s.r.o.</t>
  </si>
  <si>
    <t>FP-2017-25-000064</t>
  </si>
  <si>
    <t>FP-2017-25-000065</t>
  </si>
  <si>
    <t>BoneCare s.r.o.</t>
  </si>
  <si>
    <t>FP-2017-25-000066</t>
  </si>
  <si>
    <t>Zimmer Czech, s.r.o.</t>
  </si>
  <si>
    <t>DP-2017-707-000123</t>
  </si>
  <si>
    <t>DP-2017-707-000124</t>
  </si>
  <si>
    <t>DP-2017-707-000128</t>
  </si>
  <si>
    <t>DP-2017-707-000131</t>
  </si>
  <si>
    <t>DP-2017-707-000133</t>
  </si>
  <si>
    <t>DP-2017-707-000134</t>
  </si>
  <si>
    <t>DP-2017-707-000136</t>
  </si>
  <si>
    <t>FP-2017-707-000029</t>
  </si>
  <si>
    <t>Popisky řádků</t>
  </si>
  <si>
    <t>Celkový součet</t>
  </si>
  <si>
    <t>Součet z Částka MD</t>
  </si>
  <si>
    <t>Popisky sloupců</t>
  </si>
  <si>
    <t>Bonusy - léky, ZPr.</t>
  </si>
  <si>
    <t>červenec 2017</t>
  </si>
  <si>
    <t>Vypracovala: Eva Buzková - vedoucí OUC</t>
  </si>
  <si>
    <t>V Olomouci dne 11.8.2017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</si>
</sst>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0" fillId="0" borderId="0" xfId="0" applyNumberFormat="1"/>
    <xf numFmtId="0" fontId="0" fillId="2" borderId="3" xfId="0" applyFill="1" applyBorder="1" applyAlignment="1">
      <alignment horizontal="left"/>
    </xf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4" fontId="0" fillId="0" borderId="7" xfId="0" pivotButton="1" applyNumberFormat="1" applyBorder="1"/>
    <xf numFmtId="4" fontId="0" fillId="0" borderId="8" xfId="0" applyNumberFormat="1" applyBorder="1"/>
    <xf numFmtId="4" fontId="0" fillId="0" borderId="7" xfId="0" applyNumberFormat="1" applyBorder="1"/>
    <xf numFmtId="4" fontId="0" fillId="0" borderId="9" xfId="0" applyNumberFormat="1" applyBorder="1"/>
    <xf numFmtId="0" fontId="0" fillId="0" borderId="10" xfId="0" pivotButton="1" applyBorder="1"/>
    <xf numFmtId="0" fontId="0" fillId="2" borderId="11" xfId="0" applyFill="1" applyBorder="1" applyAlignment="1">
      <alignment horizontal="left"/>
    </xf>
    <xf numFmtId="4" fontId="0" fillId="0" borderId="12" xfId="0" applyNumberFormat="1" applyBorder="1"/>
    <xf numFmtId="0" fontId="0" fillId="0" borderId="3" xfId="0" pivotButton="1" applyBorder="1"/>
    <xf numFmtId="49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0" fillId="2" borderId="1" xfId="0" applyNumberFormat="1" applyFill="1" applyBorder="1"/>
    <xf numFmtId="4" fontId="0" fillId="0" borderId="13" xfId="0" applyNumberFormat="1" applyBorder="1"/>
    <xf numFmtId="4" fontId="0" fillId="0" borderId="14" xfId="0" applyNumberFormat="1" applyBorder="1"/>
    <xf numFmtId="0" fontId="0" fillId="3" borderId="3" xfId="0" applyFill="1" applyBorder="1" applyAlignment="1">
      <alignment horizontal="left"/>
    </xf>
    <xf numFmtId="4" fontId="0" fillId="3" borderId="1" xfId="0" applyNumberFormat="1" applyFill="1" applyBorder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49" fontId="4" fillId="0" borderId="0" xfId="0" applyNumberFormat="1" applyFont="1" applyAlignment="1">
      <alignment horizontal="left"/>
    </xf>
    <xf numFmtId="0" fontId="1" fillId="0" borderId="0" xfId="0" applyFont="1"/>
  </cellXfs>
  <cellStyles count="1">
    <cellStyle name="normální" xfId="0" builtinId="0"/>
  </cellStyles>
  <dxfs count="5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bgColor rgb="FFFFFF00"/>
        </patternFill>
      </fill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958.346998379631" createdVersion="3" refreshedVersion="3" minRefreshableVersion="3" recordCount="95">
  <cacheSource type="worksheet">
    <worksheetSource ref="A1:D96" sheet="Sheet1"/>
  </cacheSource>
  <cacheFields count="4">
    <cacheField name="Evidenční číslo dokladu" numFmtId="0">
      <sharedItems count="39">
        <s v="DP-2017-707-000120"/>
        <s v="DP-2017-707-000121"/>
        <s v="DP-2017-707-000122"/>
        <s v="DP-2017-707-000123"/>
        <s v="DP-2017-707-000124"/>
        <s v="DP-2017-707-000125"/>
        <s v="DP-2017-707-000126"/>
        <s v="DP-2017-707-000127"/>
        <s v="DP-2017-707-000128"/>
        <s v="DP-2017-707-000129"/>
        <s v="DP-2017-707-000130"/>
        <s v="DP-2017-707-000131"/>
        <s v="DP-2017-707-000132"/>
        <s v="DP-2017-707-000133"/>
        <s v="DP-2017-707-000134"/>
        <s v="DP-2017-707-000135"/>
        <s v="DP-2017-707-000136"/>
        <s v="DP-2017-707-000138"/>
        <s v="FP-2017-25-000048"/>
        <s v="FP-2017-25-000049"/>
        <s v="FP-2017-25-000050"/>
        <s v="FP-2017-25-000051"/>
        <s v="FP-2017-25-000052"/>
        <s v="FP-2017-25-000053"/>
        <s v="FP-2017-25-000054"/>
        <s v="FP-2017-25-000055"/>
        <s v="FP-2017-25-000056"/>
        <s v="FP-2017-25-000057"/>
        <s v="FP-2017-25-000058"/>
        <s v="FP-2017-25-000059"/>
        <s v="FP-2017-25-000060"/>
        <s v="FP-2017-25-000061"/>
        <s v="FP-2017-25-000062"/>
        <s v="FP-2017-25-000063"/>
        <s v="FP-2017-25-000064"/>
        <s v="FP-2017-25-000065"/>
        <s v="FP-2017-25-000066"/>
        <s v="FP-2017-707-000029"/>
        <s v="FP-2017-707-000030"/>
      </sharedItems>
    </cacheField>
    <cacheField name="Obchodní partner" numFmtId="0">
      <sharedItems count="17">
        <s v="Grifols s.r.o."/>
        <s v="PHOENIX lékárenský velkoobchod, s.r.o."/>
        <s v="Alliance Healthcare s.r.o."/>
        <s v="PHARMACY - distribuce léčiv s.r.o."/>
        <s v="Baxalta Czech spol. s r.o."/>
        <s v="BEZNOSKA, s.r.o."/>
        <s v="CARDION s.r.o."/>
        <s v="B. Braun Medical s.r.o."/>
        <s v="EP SERVICES s.r.o."/>
        <s v="Cardiomed, s.r.o."/>
        <s v="Johnson  &amp; Johnson, s.r.o."/>
        <s v="MEDIFINE a.s."/>
        <s v="MEDICAL M spol. s r.o."/>
        <s v="ALINEX - Kácovská, s.r.o."/>
        <s v="BoneCare s.r.o."/>
        <s v="Zimmer Czech, s.r.o."/>
        <s v="Novartis s.r.o."/>
      </sharedItems>
    </cacheField>
    <cacheField name="Částka MD" numFmtId="4">
      <sharedItems containsSemiMixedTypes="0" containsString="0" containsNumber="1" minValue="-15691433" maxValue="792533.21"/>
    </cacheField>
    <cacheField name="Účet" numFmtId="0">
      <sharedItems containsSemiMixedTypes="0" containsString="0" containsNumber="1" containsInteger="1" minValue="50113300" maxValue="50490360" count="3">
        <n v="50113300"/>
        <n v="5049036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x v="0"/>
    <x v="0"/>
    <n v="-90033.34"/>
    <x v="0"/>
  </r>
  <r>
    <x v="0"/>
    <x v="0"/>
    <n v="-900333.38"/>
    <x v="0"/>
  </r>
  <r>
    <x v="1"/>
    <x v="1"/>
    <n v="-4141.8"/>
    <x v="0"/>
  </r>
  <r>
    <x v="1"/>
    <x v="1"/>
    <n v="-414.18"/>
    <x v="0"/>
  </r>
  <r>
    <x v="1"/>
    <x v="1"/>
    <n v="-2.46"/>
    <x v="0"/>
  </r>
  <r>
    <x v="1"/>
    <x v="1"/>
    <n v="-0.37"/>
    <x v="0"/>
  </r>
  <r>
    <x v="2"/>
    <x v="1"/>
    <n v="-20440.89"/>
    <x v="0"/>
  </r>
  <r>
    <x v="2"/>
    <x v="1"/>
    <n v="-204408.85"/>
    <x v="0"/>
  </r>
  <r>
    <x v="3"/>
    <x v="1"/>
    <n v="-373018.59"/>
    <x v="1"/>
  </r>
  <r>
    <x v="4"/>
    <x v="2"/>
    <n v="-62167.82"/>
    <x v="1"/>
  </r>
  <r>
    <x v="5"/>
    <x v="2"/>
    <n v="-1172.77"/>
    <x v="0"/>
  </r>
  <r>
    <x v="5"/>
    <x v="2"/>
    <n v="-117.28"/>
    <x v="0"/>
  </r>
  <r>
    <x v="6"/>
    <x v="3"/>
    <n v="-14.61"/>
    <x v="0"/>
  </r>
  <r>
    <x v="6"/>
    <x v="3"/>
    <n v="-97.4"/>
    <x v="0"/>
  </r>
  <r>
    <x v="7"/>
    <x v="1"/>
    <n v="-35.36"/>
    <x v="0"/>
  </r>
  <r>
    <x v="7"/>
    <x v="1"/>
    <n v="-7.43"/>
    <x v="0"/>
  </r>
  <r>
    <x v="7"/>
    <x v="1"/>
    <n v="-1728.5"/>
    <x v="0"/>
  </r>
  <r>
    <x v="7"/>
    <x v="1"/>
    <n v="-172.85"/>
    <x v="0"/>
  </r>
  <r>
    <x v="7"/>
    <x v="1"/>
    <n v="-0.5"/>
    <x v="0"/>
  </r>
  <r>
    <x v="7"/>
    <x v="1"/>
    <n v="-0.08"/>
    <x v="0"/>
  </r>
  <r>
    <x v="8"/>
    <x v="3"/>
    <n v="-56272.17"/>
    <x v="1"/>
  </r>
  <r>
    <x v="9"/>
    <x v="2"/>
    <n v="-54279"/>
    <x v="0"/>
  </r>
  <r>
    <x v="9"/>
    <x v="2"/>
    <n v="-5427.9"/>
    <x v="0"/>
  </r>
  <r>
    <x v="10"/>
    <x v="4"/>
    <n v="-1195248"/>
    <x v="0"/>
  </r>
  <r>
    <x v="10"/>
    <x v="4"/>
    <n v="-119524.8"/>
    <x v="0"/>
  </r>
  <r>
    <x v="11"/>
    <x v="2"/>
    <n v="-834167.45"/>
    <x v="1"/>
  </r>
  <r>
    <x v="12"/>
    <x v="2"/>
    <n v="-1534015"/>
    <x v="0"/>
  </r>
  <r>
    <x v="12"/>
    <x v="2"/>
    <n v="-153401.5"/>
    <x v="0"/>
  </r>
  <r>
    <x v="13"/>
    <x v="1"/>
    <n v="-152.56"/>
    <x v="1"/>
  </r>
  <r>
    <x v="13"/>
    <x v="1"/>
    <n v="-50.83"/>
    <x v="1"/>
  </r>
  <r>
    <x v="14"/>
    <x v="1"/>
    <n v="-65319.93"/>
    <x v="1"/>
  </r>
  <r>
    <x v="14"/>
    <x v="1"/>
    <n v="-3259.08"/>
    <x v="1"/>
  </r>
  <r>
    <x v="14"/>
    <x v="1"/>
    <n v="-24269"/>
    <x v="1"/>
  </r>
  <r>
    <x v="15"/>
    <x v="1"/>
    <n v="-14293.62"/>
    <x v="0"/>
  </r>
  <r>
    <x v="15"/>
    <x v="1"/>
    <n v="-8533.66"/>
    <x v="0"/>
  </r>
  <r>
    <x v="15"/>
    <x v="1"/>
    <n v="-2172.7199999999998"/>
    <x v="0"/>
  </r>
  <r>
    <x v="15"/>
    <x v="1"/>
    <n v="-35000"/>
    <x v="1"/>
  </r>
  <r>
    <x v="16"/>
    <x v="1"/>
    <n v="-438.82"/>
    <x v="1"/>
  </r>
  <r>
    <x v="16"/>
    <x v="1"/>
    <n v="-3551.18"/>
    <x v="1"/>
  </r>
  <r>
    <x v="17"/>
    <x v="3"/>
    <n v="-89268.14"/>
    <x v="0"/>
  </r>
  <r>
    <x v="17"/>
    <x v="3"/>
    <n v="-2068.4899999999998"/>
    <x v="1"/>
  </r>
  <r>
    <x v="18"/>
    <x v="5"/>
    <n v="-0.35"/>
    <x v="2"/>
  </r>
  <r>
    <x v="18"/>
    <x v="5"/>
    <n v="-9051"/>
    <x v="2"/>
  </r>
  <r>
    <x v="18"/>
    <x v="5"/>
    <n v="-1357.65"/>
    <x v="2"/>
  </r>
  <r>
    <x v="19"/>
    <x v="6"/>
    <n v="-551888.85"/>
    <x v="2"/>
  </r>
  <r>
    <x v="19"/>
    <x v="6"/>
    <n v="-505397.6"/>
    <x v="2"/>
  </r>
  <r>
    <x v="19"/>
    <x v="6"/>
    <n v="-3369317.4"/>
    <x v="2"/>
  </r>
  <r>
    <x v="19"/>
    <x v="6"/>
    <n v="-2628042.15"/>
    <x v="2"/>
  </r>
  <r>
    <x v="20"/>
    <x v="7"/>
    <n v="792533.21"/>
    <x v="2"/>
  </r>
  <r>
    <x v="20"/>
    <x v="7"/>
    <n v="166431.97"/>
    <x v="2"/>
  </r>
  <r>
    <x v="21"/>
    <x v="7"/>
    <n v="-12604.68"/>
    <x v="2"/>
  </r>
  <r>
    <x v="21"/>
    <x v="7"/>
    <n v="-126046.8"/>
    <x v="2"/>
  </r>
  <r>
    <x v="22"/>
    <x v="8"/>
    <n v="-2438774.38"/>
    <x v="2"/>
  </r>
  <r>
    <x v="22"/>
    <x v="8"/>
    <n v="-512142.62"/>
    <x v="2"/>
  </r>
  <r>
    <x v="23"/>
    <x v="9"/>
    <n v="-35644.19"/>
    <x v="2"/>
  </r>
  <r>
    <x v="23"/>
    <x v="9"/>
    <n v="-15153009.029999999"/>
    <x v="2"/>
  </r>
  <r>
    <x v="23"/>
    <x v="9"/>
    <n v="-169734.22"/>
    <x v="2"/>
  </r>
  <r>
    <x v="23"/>
    <x v="9"/>
    <n v="-2272951.36"/>
    <x v="2"/>
  </r>
  <r>
    <x v="24"/>
    <x v="10"/>
    <n v="-76289"/>
    <x v="2"/>
  </r>
  <r>
    <x v="24"/>
    <x v="10"/>
    <n v="-11443.4"/>
    <x v="2"/>
  </r>
  <r>
    <x v="25"/>
    <x v="10"/>
    <n v="-13446"/>
    <x v="2"/>
  </r>
  <r>
    <x v="25"/>
    <x v="10"/>
    <n v="-2016.9"/>
    <x v="2"/>
  </r>
  <r>
    <x v="26"/>
    <x v="10"/>
    <n v="-5154.8999999999996"/>
    <x v="2"/>
  </r>
  <r>
    <x v="26"/>
    <x v="10"/>
    <n v="-34366"/>
    <x v="2"/>
  </r>
  <r>
    <x v="27"/>
    <x v="10"/>
    <n v="-10565.1"/>
    <x v="2"/>
  </r>
  <r>
    <x v="27"/>
    <x v="10"/>
    <n v="-70434"/>
    <x v="2"/>
  </r>
  <r>
    <x v="28"/>
    <x v="10"/>
    <n v="-15281"/>
    <x v="2"/>
  </r>
  <r>
    <x v="28"/>
    <x v="10"/>
    <n v="-2292.1999999999998"/>
    <x v="2"/>
  </r>
  <r>
    <x v="29"/>
    <x v="10"/>
    <n v="-520732"/>
    <x v="2"/>
  </r>
  <r>
    <x v="29"/>
    <x v="10"/>
    <n v="-78109.8"/>
    <x v="2"/>
  </r>
  <r>
    <x v="30"/>
    <x v="11"/>
    <n v="0.04"/>
    <x v="2"/>
  </r>
  <r>
    <x v="30"/>
    <x v="11"/>
    <n v="-554579.23"/>
    <x v="2"/>
  </r>
  <r>
    <x v="30"/>
    <x v="11"/>
    <n v="-83186.880000000005"/>
    <x v="2"/>
  </r>
  <r>
    <x v="30"/>
    <x v="11"/>
    <n v="-11073.06"/>
    <x v="2"/>
  </r>
  <r>
    <x v="30"/>
    <x v="11"/>
    <n v="-52728.87"/>
    <x v="2"/>
  </r>
  <r>
    <x v="31"/>
    <x v="11"/>
    <n v="-126682.51"/>
    <x v="2"/>
  </r>
  <r>
    <x v="31"/>
    <x v="11"/>
    <n v="-844550.09"/>
    <x v="2"/>
  </r>
  <r>
    <x v="31"/>
    <x v="11"/>
    <n v="-0.4"/>
    <x v="2"/>
  </r>
  <r>
    <x v="32"/>
    <x v="12"/>
    <n v="-4500"/>
    <x v="2"/>
  </r>
  <r>
    <x v="32"/>
    <x v="12"/>
    <n v="-270.89999999999998"/>
    <x v="2"/>
  </r>
  <r>
    <x v="32"/>
    <x v="12"/>
    <n v="-675"/>
    <x v="2"/>
  </r>
  <r>
    <x v="32"/>
    <x v="12"/>
    <n v="-1290"/>
    <x v="2"/>
  </r>
  <r>
    <x v="33"/>
    <x v="13"/>
    <n v="-3242.4"/>
    <x v="2"/>
  </r>
  <r>
    <x v="33"/>
    <x v="13"/>
    <n v="-21615.99"/>
    <x v="2"/>
  </r>
  <r>
    <x v="34"/>
    <x v="10"/>
    <n v="-506542"/>
    <x v="2"/>
  </r>
  <r>
    <x v="34"/>
    <x v="10"/>
    <n v="-106373.82"/>
    <x v="2"/>
  </r>
  <r>
    <x v="34"/>
    <x v="10"/>
    <n v="-156315"/>
    <x v="2"/>
  </r>
  <r>
    <x v="34"/>
    <x v="10"/>
    <n v="-23447.25"/>
    <x v="2"/>
  </r>
  <r>
    <x v="35"/>
    <x v="14"/>
    <n v="-50336.480000000003"/>
    <x v="2"/>
  </r>
  <r>
    <x v="35"/>
    <x v="14"/>
    <n v="-335576.52"/>
    <x v="2"/>
  </r>
  <r>
    <x v="36"/>
    <x v="15"/>
    <n v="-189036.24"/>
    <x v="2"/>
  </r>
  <r>
    <x v="36"/>
    <x v="15"/>
    <n v="-1260241.6299999999"/>
    <x v="2"/>
  </r>
  <r>
    <x v="37"/>
    <x v="16"/>
    <n v="-23356"/>
    <x v="1"/>
  </r>
  <r>
    <x v="38"/>
    <x v="16"/>
    <n v="-1569143.3"/>
    <x v="0"/>
  </r>
  <r>
    <x v="38"/>
    <x v="16"/>
    <n v="-1569143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61" firstHeaderRow="1" firstDataRow="2" firstDataCol="1"/>
  <pivotFields count="4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axis="axisRow" showAll="0">
      <items count="18">
        <item x="13"/>
        <item x="2"/>
        <item x="7"/>
        <item x="4"/>
        <item x="5"/>
        <item x="14"/>
        <item x="9"/>
        <item x="6"/>
        <item x="8"/>
        <item x="0"/>
        <item x="10"/>
        <item x="12"/>
        <item x="11"/>
        <item x="16"/>
        <item x="3"/>
        <item x="1"/>
        <item x="15"/>
        <item t="default"/>
      </items>
    </pivotField>
    <pivotField dataField="1" numFmtId="4" showAll="0"/>
    <pivotField axis="axisCol" showAll="0">
      <items count="4">
        <item x="0"/>
        <item x="2"/>
        <item x="1"/>
        <item t="default"/>
      </items>
    </pivotField>
  </pivotFields>
  <rowFields count="2">
    <field x="1"/>
    <field x="0"/>
  </rowFields>
  <rowItems count="57">
    <i>
      <x/>
    </i>
    <i r="1">
      <x v="33"/>
    </i>
    <i>
      <x v="1"/>
    </i>
    <i r="1">
      <x v="4"/>
    </i>
    <i r="1">
      <x v="5"/>
    </i>
    <i r="1">
      <x v="9"/>
    </i>
    <i r="1">
      <x v="11"/>
    </i>
    <i r="1">
      <x v="12"/>
    </i>
    <i>
      <x v="2"/>
    </i>
    <i r="1">
      <x v="20"/>
    </i>
    <i r="1">
      <x v="21"/>
    </i>
    <i>
      <x v="3"/>
    </i>
    <i r="1">
      <x v="10"/>
    </i>
    <i>
      <x v="4"/>
    </i>
    <i r="1">
      <x v="18"/>
    </i>
    <i>
      <x v="5"/>
    </i>
    <i r="1">
      <x v="35"/>
    </i>
    <i>
      <x v="6"/>
    </i>
    <i r="1">
      <x v="23"/>
    </i>
    <i>
      <x v="7"/>
    </i>
    <i r="1">
      <x v="19"/>
    </i>
    <i>
      <x v="8"/>
    </i>
    <i r="1">
      <x v="22"/>
    </i>
    <i>
      <x v="9"/>
    </i>
    <i r="1">
      <x/>
    </i>
    <i>
      <x v="10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4"/>
    </i>
    <i>
      <x v="11"/>
    </i>
    <i r="1">
      <x v="32"/>
    </i>
    <i>
      <x v="12"/>
    </i>
    <i r="1">
      <x v="30"/>
    </i>
    <i r="1">
      <x v="31"/>
    </i>
    <i>
      <x v="13"/>
    </i>
    <i r="1">
      <x v="37"/>
    </i>
    <i r="1">
      <x v="38"/>
    </i>
    <i>
      <x v="14"/>
    </i>
    <i r="1">
      <x v="6"/>
    </i>
    <i r="1">
      <x v="8"/>
    </i>
    <i r="1">
      <x v="17"/>
    </i>
    <i>
      <x v="15"/>
    </i>
    <i r="1">
      <x v="1"/>
    </i>
    <i r="1">
      <x v="2"/>
    </i>
    <i r="1">
      <x v="3"/>
    </i>
    <i r="1">
      <x v="7"/>
    </i>
    <i r="1">
      <x v="13"/>
    </i>
    <i r="1">
      <x v="14"/>
    </i>
    <i r="1">
      <x v="15"/>
    </i>
    <i r="1">
      <x v="16"/>
    </i>
    <i>
      <x v="16"/>
    </i>
    <i r="1">
      <x v="36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56">
    <format dxfId="55">
      <pivotArea outline="0" collapsedLevelsAreSubtotals="1" fieldPosition="0"/>
    </format>
    <format dxfId="54">
      <pivotArea field="3" type="button" dataOnly="0" labelOnly="1" outline="0" axis="axisCol" fieldPosition="0"/>
    </format>
    <format dxfId="53">
      <pivotArea type="topRight" dataOnly="0" labelOnly="1" outline="0" fieldPosition="0"/>
    </format>
    <format dxfId="52">
      <pivotArea dataOnly="0" labelOnly="1" grandCol="1" outline="0" fieldPosition="0"/>
    </format>
    <format dxfId="51">
      <pivotArea dataOnly="0" labelOnly="1" fieldPosition="0">
        <references count="1">
          <reference field="3" count="0"/>
        </references>
      </pivotArea>
    </format>
    <format dxfId="50">
      <pivotArea dataOnly="0" labelOnly="1" fieldPosition="0">
        <references count="1">
          <reference field="3" count="0"/>
        </references>
      </pivotArea>
    </format>
    <format dxfId="49">
      <pivotArea type="all" dataOnly="0" outline="0" fieldPosition="0"/>
    </format>
    <format dxfId="48">
      <pivotArea dataOnly="0" labelOnly="1" fieldPosition="0">
        <references count="1">
          <reference field="1" count="0"/>
        </references>
      </pivotArea>
    </format>
    <format dxfId="47">
      <pivotArea dataOnly="0" labelOnly="1" fieldPosition="0">
        <references count="1">
          <reference field="1" count="0"/>
        </references>
      </pivotArea>
    </format>
    <format dxfId="46">
      <pivotArea dataOnly="0" outline="0" fieldPosition="0">
        <references count="1">
          <reference field="3" count="1">
            <x v="0"/>
          </reference>
        </references>
      </pivotArea>
    </format>
    <format dxfId="45">
      <pivotArea dataOnly="0" outline="0" fieldPosition="0">
        <references count="1">
          <reference field="3" count="1">
            <x v="1"/>
          </reference>
        </references>
      </pivotArea>
    </format>
    <format dxfId="44">
      <pivotArea dataOnly="0" outline="0" fieldPosition="0">
        <references count="1">
          <reference field="3" count="1">
            <x v="2"/>
          </reference>
        </references>
      </pivotArea>
    </format>
    <format dxfId="43">
      <pivotArea dataOnly="0" grandCol="1" outline="0" fieldPosition="0"/>
    </format>
    <format dxfId="42">
      <pivotArea field="1" type="button" dataOnly="0" labelOnly="1" outline="0" axis="axisRow" fieldPosition="0"/>
    </format>
    <format dxfId="41">
      <pivotArea dataOnly="0" labelOnly="1" fieldPosition="0">
        <references count="1">
          <reference field="3" count="0"/>
        </references>
      </pivotArea>
    </format>
    <format dxfId="40">
      <pivotArea dataOnly="0" labelOnly="1" grandCol="1" outline="0" fieldPosition="0"/>
    </format>
    <format dxfId="39">
      <pivotArea collapsedLevelsAreSubtotals="1" fieldPosition="0">
        <references count="1">
          <reference field="1" count="1">
            <x v="0"/>
          </reference>
        </references>
      </pivotArea>
    </format>
    <format dxfId="38">
      <pivotArea collapsedLevelsAreSubtotals="1" fieldPosition="0">
        <references count="1">
          <reference field="1" count="1">
            <x v="0"/>
          </reference>
        </references>
      </pivotArea>
    </format>
    <format dxfId="37">
      <pivotArea collapsedLevelsAreSubtotals="1" fieldPosition="0">
        <references count="1">
          <reference field="1" count="1">
            <x v="1"/>
          </reference>
        </references>
      </pivotArea>
    </format>
    <format dxfId="36">
      <pivotArea collapsedLevelsAreSubtotals="1" fieldPosition="0">
        <references count="1">
          <reference field="1" count="1">
            <x v="1"/>
          </reference>
        </references>
      </pivotArea>
    </format>
    <format dxfId="35">
      <pivotArea collapsedLevelsAreSubtotals="1" fieldPosition="0">
        <references count="1">
          <reference field="1" count="1">
            <x v="2"/>
          </reference>
        </references>
      </pivotArea>
    </format>
    <format dxfId="34">
      <pivotArea collapsedLevelsAreSubtotals="1" fieldPosition="0">
        <references count="1">
          <reference field="1" count="1">
            <x v="2"/>
          </reference>
        </references>
      </pivotArea>
    </format>
    <format dxfId="33">
      <pivotArea collapsedLevelsAreSubtotals="1" fieldPosition="0">
        <references count="1">
          <reference field="1" count="1">
            <x v="3"/>
          </reference>
        </references>
      </pivotArea>
    </format>
    <format dxfId="32">
      <pivotArea collapsedLevelsAreSubtotals="1" fieldPosition="0">
        <references count="1">
          <reference field="1" count="1">
            <x v="3"/>
          </reference>
        </references>
      </pivotArea>
    </format>
    <format dxfId="31">
      <pivotArea collapsedLevelsAreSubtotals="1" fieldPosition="0">
        <references count="1">
          <reference field="1" count="1">
            <x v="4"/>
          </reference>
        </references>
      </pivotArea>
    </format>
    <format dxfId="30">
      <pivotArea collapsedLevelsAreSubtotals="1" fieldPosition="0">
        <references count="1">
          <reference field="1" count="1">
            <x v="4"/>
          </reference>
        </references>
      </pivotArea>
    </format>
    <format dxfId="29">
      <pivotArea collapsedLevelsAreSubtotals="1" fieldPosition="0">
        <references count="1">
          <reference field="1" count="1">
            <x v="5"/>
          </reference>
        </references>
      </pivotArea>
    </format>
    <format dxfId="28">
      <pivotArea collapsedLevelsAreSubtotals="1" fieldPosition="0">
        <references count="1">
          <reference field="1" count="1">
            <x v="5"/>
          </reference>
        </references>
      </pivotArea>
    </format>
    <format dxfId="27">
      <pivotArea collapsedLevelsAreSubtotals="1" fieldPosition="0">
        <references count="1">
          <reference field="1" count="1">
            <x v="6"/>
          </reference>
        </references>
      </pivotArea>
    </format>
    <format dxfId="26">
      <pivotArea collapsedLevelsAreSubtotals="1" fieldPosition="0">
        <references count="1">
          <reference field="1" count="1">
            <x v="6"/>
          </reference>
        </references>
      </pivotArea>
    </format>
    <format dxfId="25">
      <pivotArea collapsedLevelsAreSubtotals="1" fieldPosition="0">
        <references count="1">
          <reference field="1" count="1">
            <x v="7"/>
          </reference>
        </references>
      </pivotArea>
    </format>
    <format dxfId="24">
      <pivotArea collapsedLevelsAreSubtotals="1" fieldPosition="0">
        <references count="1">
          <reference field="1" count="1">
            <x v="7"/>
          </reference>
        </references>
      </pivotArea>
    </format>
    <format dxfId="23">
      <pivotArea collapsedLevelsAreSubtotals="1" fieldPosition="0">
        <references count="1">
          <reference field="1" count="1">
            <x v="8"/>
          </reference>
        </references>
      </pivotArea>
    </format>
    <format dxfId="22">
      <pivotArea collapsedLevelsAreSubtotals="1" fieldPosition="0">
        <references count="1">
          <reference field="1" count="1">
            <x v="8"/>
          </reference>
        </references>
      </pivotArea>
    </format>
    <format dxfId="21">
      <pivotArea collapsedLevelsAreSubtotals="1" fieldPosition="0">
        <references count="1">
          <reference field="1" count="1">
            <x v="9"/>
          </reference>
        </references>
      </pivotArea>
    </format>
    <format dxfId="20">
      <pivotArea collapsedLevelsAreSubtotals="1" fieldPosition="0">
        <references count="1">
          <reference field="1" count="1">
            <x v="9"/>
          </reference>
        </references>
      </pivotArea>
    </format>
    <format dxfId="19">
      <pivotArea collapsedLevelsAreSubtotals="1" fieldPosition="0">
        <references count="1">
          <reference field="1" count="1">
            <x v="10"/>
          </reference>
        </references>
      </pivotArea>
    </format>
    <format dxfId="18">
      <pivotArea collapsedLevelsAreSubtotals="1" fieldPosition="0">
        <references count="1">
          <reference field="1" count="1">
            <x v="10"/>
          </reference>
        </references>
      </pivotArea>
    </format>
    <format dxfId="17">
      <pivotArea collapsedLevelsAreSubtotals="1" fieldPosition="0">
        <references count="1">
          <reference field="1" count="1">
            <x v="11"/>
          </reference>
        </references>
      </pivotArea>
    </format>
    <format dxfId="16">
      <pivotArea collapsedLevelsAreSubtotals="1" fieldPosition="0">
        <references count="1">
          <reference field="1" count="1">
            <x v="11"/>
          </reference>
        </references>
      </pivotArea>
    </format>
    <format dxfId="15">
      <pivotArea collapsedLevelsAreSubtotals="1" fieldPosition="0">
        <references count="1">
          <reference field="1" count="1">
            <x v="12"/>
          </reference>
        </references>
      </pivotArea>
    </format>
    <format dxfId="14">
      <pivotArea collapsedLevelsAreSubtotals="1" fieldPosition="0">
        <references count="1">
          <reference field="1" count="1">
            <x v="12"/>
          </reference>
        </references>
      </pivotArea>
    </format>
    <format dxfId="13">
      <pivotArea collapsedLevelsAreSubtotals="1" fieldPosition="0">
        <references count="1">
          <reference field="1" count="1">
            <x v="13"/>
          </reference>
        </references>
      </pivotArea>
    </format>
    <format dxfId="12">
      <pivotArea collapsedLevelsAreSubtotals="1" fieldPosition="0">
        <references count="1">
          <reference field="1" count="1">
            <x v="13"/>
          </reference>
        </references>
      </pivotArea>
    </format>
    <format dxfId="11">
      <pivotArea collapsedLevelsAreSubtotals="1" fieldPosition="0">
        <references count="1">
          <reference field="1" count="1">
            <x v="14"/>
          </reference>
        </references>
      </pivotArea>
    </format>
    <format dxfId="10">
      <pivotArea collapsedLevelsAreSubtotals="1" fieldPosition="0">
        <references count="1">
          <reference field="1" count="1">
            <x v="14"/>
          </reference>
        </references>
      </pivotArea>
    </format>
    <format dxfId="9">
      <pivotArea collapsedLevelsAreSubtotals="1" fieldPosition="0">
        <references count="1">
          <reference field="1" count="1">
            <x v="15"/>
          </reference>
        </references>
      </pivotArea>
    </format>
    <format dxfId="8">
      <pivotArea collapsedLevelsAreSubtotals="1" fieldPosition="0">
        <references count="1">
          <reference field="1" count="1">
            <x v="15"/>
          </reference>
        </references>
      </pivotArea>
    </format>
    <format dxfId="7">
      <pivotArea collapsedLevelsAreSubtotals="1" fieldPosition="0">
        <references count="1">
          <reference field="1" count="1">
            <x v="16"/>
          </reference>
        </references>
      </pivotArea>
    </format>
    <format dxfId="6">
      <pivotArea collapsedLevelsAreSubtotals="1" fieldPosition="0">
        <references count="1">
          <reference field="1" count="1">
            <x v="16"/>
          </reference>
        </references>
      </pivotArea>
    </format>
    <format dxfId="5">
      <pivotArea grandRow="1" outline="0" collapsedLevelsAreSubtotals="1" fieldPosition="0"/>
    </format>
    <format dxfId="4">
      <pivotArea dataOnly="0" labelOnly="1" grandRow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tabSelected="1" zoomScaleNormal="100" workbookViewId="0">
      <selection activeCell="I59" sqref="I59"/>
    </sheetView>
  </sheetViews>
  <sheetFormatPr defaultRowHeight="13.2"/>
  <cols>
    <col min="1" max="1" width="31.5546875" customWidth="1"/>
    <col min="2" max="2" width="17.88671875" style="4" bestFit="1" customWidth="1"/>
    <col min="3" max="3" width="14.77734375" style="4" bestFit="1" customWidth="1"/>
    <col min="4" max="4" width="13.44140625" style="4" bestFit="1" customWidth="1"/>
    <col min="5" max="5" width="14.77734375" style="4" bestFit="1" customWidth="1"/>
  </cols>
  <sheetData>
    <row r="1" spans="1:5">
      <c r="A1" s="25" t="s">
        <v>64</v>
      </c>
      <c r="B1" s="26"/>
      <c r="C1" s="27"/>
      <c r="D1" s="28" t="s">
        <v>65</v>
      </c>
    </row>
    <row r="2" spans="1:5" ht="13.8" thickBot="1"/>
    <row r="3" spans="1:5" ht="13.8" thickBot="1">
      <c r="A3" s="14" t="s">
        <v>62</v>
      </c>
      <c r="B3" s="10" t="s">
        <v>63</v>
      </c>
      <c r="C3" s="12"/>
      <c r="D3" s="12"/>
      <c r="E3" s="13"/>
    </row>
    <row r="4" spans="1:5" ht="13.8" thickBot="1">
      <c r="A4" s="17" t="s">
        <v>60</v>
      </c>
      <c r="B4" s="18">
        <v>50113300</v>
      </c>
      <c r="C4" s="18">
        <v>50115300</v>
      </c>
      <c r="D4" s="18">
        <v>50490360</v>
      </c>
      <c r="E4" s="19" t="s">
        <v>61</v>
      </c>
    </row>
    <row r="5" spans="1:5" ht="13.8" thickBot="1">
      <c r="A5" s="15" t="s">
        <v>46</v>
      </c>
      <c r="B5" s="20"/>
      <c r="C5" s="20">
        <v>-24858.390000000003</v>
      </c>
      <c r="D5" s="20"/>
      <c r="E5" s="20">
        <v>-24858.390000000003</v>
      </c>
    </row>
    <row r="6" spans="1:5" ht="13.8" thickBot="1">
      <c r="A6" s="6" t="s">
        <v>45</v>
      </c>
      <c r="B6" s="21"/>
      <c r="C6" s="21">
        <v>-24858.390000000003</v>
      </c>
      <c r="D6" s="21"/>
      <c r="E6" s="21">
        <v>-24858.390000000003</v>
      </c>
    </row>
    <row r="7" spans="1:5" ht="13.8" thickBot="1">
      <c r="A7" s="5" t="s">
        <v>9</v>
      </c>
      <c r="B7" s="20">
        <v>-1748413.45</v>
      </c>
      <c r="C7" s="20"/>
      <c r="D7" s="20">
        <v>-896335.2699999999</v>
      </c>
      <c r="E7" s="20">
        <v>-2644748.7199999997</v>
      </c>
    </row>
    <row r="8" spans="1:5">
      <c r="A8" s="7" t="s">
        <v>53</v>
      </c>
      <c r="B8" s="16"/>
      <c r="C8" s="16"/>
      <c r="D8" s="16">
        <v>-62167.82</v>
      </c>
      <c r="E8" s="16">
        <v>-62167.82</v>
      </c>
    </row>
    <row r="9" spans="1:5">
      <c r="A9" s="8" t="s">
        <v>8</v>
      </c>
      <c r="B9" s="11">
        <v>-1290.05</v>
      </c>
      <c r="C9" s="11"/>
      <c r="D9" s="11"/>
      <c r="E9" s="11">
        <v>-1290.05</v>
      </c>
    </row>
    <row r="10" spans="1:5">
      <c r="A10" s="8" t="s">
        <v>13</v>
      </c>
      <c r="B10" s="11">
        <v>-59706.9</v>
      </c>
      <c r="C10" s="11"/>
      <c r="D10" s="11"/>
      <c r="E10" s="11">
        <v>-59706.9</v>
      </c>
    </row>
    <row r="11" spans="1:5">
      <c r="A11" s="8" t="s">
        <v>55</v>
      </c>
      <c r="B11" s="11"/>
      <c r="C11" s="11"/>
      <c r="D11" s="11">
        <v>-834167.45</v>
      </c>
      <c r="E11" s="11">
        <v>-834167.45</v>
      </c>
    </row>
    <row r="12" spans="1:5" ht="13.8" thickBot="1">
      <c r="A12" s="9" t="s">
        <v>16</v>
      </c>
      <c r="B12" s="22">
        <v>-1687416.5</v>
      </c>
      <c r="C12" s="22"/>
      <c r="D12" s="22"/>
      <c r="E12" s="22">
        <v>-1687416.5</v>
      </c>
    </row>
    <row r="13" spans="1:5" ht="13.8" thickBot="1">
      <c r="A13" s="5" t="s">
        <v>27</v>
      </c>
      <c r="B13" s="20"/>
      <c r="C13" s="20">
        <v>820313.7</v>
      </c>
      <c r="D13" s="20"/>
      <c r="E13" s="20">
        <v>820313.7</v>
      </c>
    </row>
    <row r="14" spans="1:5">
      <c r="A14" s="7" t="s">
        <v>26</v>
      </c>
      <c r="B14" s="16"/>
      <c r="C14" s="16">
        <v>958965.17999999993</v>
      </c>
      <c r="D14" s="16"/>
      <c r="E14" s="16">
        <v>958965.17999999993</v>
      </c>
    </row>
    <row r="15" spans="1:5" ht="13.8" thickBot="1">
      <c r="A15" s="9" t="s">
        <v>28</v>
      </c>
      <c r="B15" s="22"/>
      <c r="C15" s="22">
        <v>-138651.48000000001</v>
      </c>
      <c r="D15" s="22"/>
      <c r="E15" s="22">
        <v>-138651.48000000001</v>
      </c>
    </row>
    <row r="16" spans="1:5" ht="13.8" thickBot="1">
      <c r="A16" s="5" t="s">
        <v>15</v>
      </c>
      <c r="B16" s="20">
        <v>-1314772.8</v>
      </c>
      <c r="C16" s="20"/>
      <c r="D16" s="20"/>
      <c r="E16" s="20">
        <v>-1314772.8</v>
      </c>
    </row>
    <row r="17" spans="1:5" ht="13.8" thickBot="1">
      <c r="A17" s="6" t="s">
        <v>14</v>
      </c>
      <c r="B17" s="21">
        <v>-1314772.8</v>
      </c>
      <c r="C17" s="21"/>
      <c r="D17" s="21"/>
      <c r="E17" s="21">
        <v>-1314772.8</v>
      </c>
    </row>
    <row r="18" spans="1:5" ht="13.8" thickBot="1">
      <c r="A18" s="5" t="s">
        <v>23</v>
      </c>
      <c r="B18" s="20"/>
      <c r="C18" s="20">
        <v>-10409</v>
      </c>
      <c r="D18" s="20"/>
      <c r="E18" s="20">
        <v>-10409</v>
      </c>
    </row>
    <row r="19" spans="1:5" ht="13.8" thickBot="1">
      <c r="A19" s="6" t="s">
        <v>22</v>
      </c>
      <c r="B19" s="21"/>
      <c r="C19" s="21">
        <v>-10409</v>
      </c>
      <c r="D19" s="21"/>
      <c r="E19" s="21">
        <v>-10409</v>
      </c>
    </row>
    <row r="20" spans="1:5" ht="13.8" thickBot="1">
      <c r="A20" s="5" t="s">
        <v>49</v>
      </c>
      <c r="B20" s="20"/>
      <c r="C20" s="20">
        <v>-385913</v>
      </c>
      <c r="D20" s="20"/>
      <c r="E20" s="20">
        <v>-385913</v>
      </c>
    </row>
    <row r="21" spans="1:5" ht="13.8" thickBot="1">
      <c r="A21" s="6" t="s">
        <v>48</v>
      </c>
      <c r="B21" s="21"/>
      <c r="C21" s="21">
        <v>-385913</v>
      </c>
      <c r="D21" s="21"/>
      <c r="E21" s="21">
        <v>-385913</v>
      </c>
    </row>
    <row r="22" spans="1:5" ht="13.8" thickBot="1">
      <c r="A22" s="5" t="s">
        <v>32</v>
      </c>
      <c r="B22" s="20"/>
      <c r="C22" s="20">
        <v>-17631338.800000001</v>
      </c>
      <c r="D22" s="20"/>
      <c r="E22" s="20">
        <v>-17631338.800000001</v>
      </c>
    </row>
    <row r="23" spans="1:5" ht="13.8" thickBot="1">
      <c r="A23" s="6" t="s">
        <v>31</v>
      </c>
      <c r="B23" s="21"/>
      <c r="C23" s="21">
        <v>-17631338.800000001</v>
      </c>
      <c r="D23" s="21"/>
      <c r="E23" s="21">
        <v>-17631338.800000001</v>
      </c>
    </row>
    <row r="24" spans="1:5" ht="13.8" thickBot="1">
      <c r="A24" s="5" t="s">
        <v>25</v>
      </c>
      <c r="B24" s="20"/>
      <c r="C24" s="20">
        <v>-7054646</v>
      </c>
      <c r="D24" s="20"/>
      <c r="E24" s="20">
        <v>-7054646</v>
      </c>
    </row>
    <row r="25" spans="1:5" ht="13.8" thickBot="1">
      <c r="A25" s="6" t="s">
        <v>24</v>
      </c>
      <c r="B25" s="21"/>
      <c r="C25" s="21">
        <v>-7054646</v>
      </c>
      <c r="D25" s="21"/>
      <c r="E25" s="21">
        <v>-7054646</v>
      </c>
    </row>
    <row r="26" spans="1:5" ht="13.8" thickBot="1">
      <c r="A26" s="5" t="s">
        <v>30</v>
      </c>
      <c r="B26" s="20"/>
      <c r="C26" s="20">
        <v>-2950917</v>
      </c>
      <c r="D26" s="20"/>
      <c r="E26" s="20">
        <v>-2950917</v>
      </c>
    </row>
    <row r="27" spans="1:5" ht="13.8" thickBot="1">
      <c r="A27" s="6" t="s">
        <v>29</v>
      </c>
      <c r="B27" s="21"/>
      <c r="C27" s="21">
        <v>-2950917</v>
      </c>
      <c r="D27" s="21"/>
      <c r="E27" s="21">
        <v>-2950917</v>
      </c>
    </row>
    <row r="28" spans="1:5" ht="13.8" thickBot="1">
      <c r="A28" s="5" t="s">
        <v>4</v>
      </c>
      <c r="B28" s="20">
        <v>-990366.71999999997</v>
      </c>
      <c r="C28" s="20"/>
      <c r="D28" s="20"/>
      <c r="E28" s="20">
        <v>-990366.71999999997</v>
      </c>
    </row>
    <row r="29" spans="1:5" ht="13.8" thickBot="1">
      <c r="A29" s="6" t="s">
        <v>3</v>
      </c>
      <c r="B29" s="21">
        <v>-990366.71999999997</v>
      </c>
      <c r="C29" s="21"/>
      <c r="D29" s="21"/>
      <c r="E29" s="21">
        <v>-990366.71999999997</v>
      </c>
    </row>
    <row r="30" spans="1:5" ht="13.8" thickBot="1">
      <c r="A30" s="5" t="s">
        <v>34</v>
      </c>
      <c r="B30" s="20"/>
      <c r="C30" s="20">
        <v>-1632808.37</v>
      </c>
      <c r="D30" s="20"/>
      <c r="E30" s="20">
        <v>-1632808.37</v>
      </c>
    </row>
    <row r="31" spans="1:5">
      <c r="A31" s="7" t="s">
        <v>33</v>
      </c>
      <c r="B31" s="16"/>
      <c r="C31" s="16">
        <v>-87732.4</v>
      </c>
      <c r="D31" s="16"/>
      <c r="E31" s="16">
        <v>-87732.4</v>
      </c>
    </row>
    <row r="32" spans="1:5">
      <c r="A32" s="8" t="s">
        <v>35</v>
      </c>
      <c r="B32" s="11"/>
      <c r="C32" s="11">
        <v>-15462.9</v>
      </c>
      <c r="D32" s="11"/>
      <c r="E32" s="11">
        <v>-15462.9</v>
      </c>
    </row>
    <row r="33" spans="1:5">
      <c r="A33" s="8" t="s">
        <v>36</v>
      </c>
      <c r="B33" s="11"/>
      <c r="C33" s="11">
        <v>-39520.9</v>
      </c>
      <c r="D33" s="11"/>
      <c r="E33" s="11">
        <v>-39520.9</v>
      </c>
    </row>
    <row r="34" spans="1:5">
      <c r="A34" s="8" t="s">
        <v>37</v>
      </c>
      <c r="B34" s="11"/>
      <c r="C34" s="11">
        <v>-80999.100000000006</v>
      </c>
      <c r="D34" s="11"/>
      <c r="E34" s="11">
        <v>-80999.100000000006</v>
      </c>
    </row>
    <row r="35" spans="1:5">
      <c r="A35" s="8" t="s">
        <v>38</v>
      </c>
      <c r="B35" s="11"/>
      <c r="C35" s="11">
        <v>-17573.2</v>
      </c>
      <c r="D35" s="11"/>
      <c r="E35" s="11">
        <v>-17573.2</v>
      </c>
    </row>
    <row r="36" spans="1:5">
      <c r="A36" s="8" t="s">
        <v>39</v>
      </c>
      <c r="B36" s="11"/>
      <c r="C36" s="11">
        <v>-598841.80000000005</v>
      </c>
      <c r="D36" s="11"/>
      <c r="E36" s="11">
        <v>-598841.80000000005</v>
      </c>
    </row>
    <row r="37" spans="1:5" ht="13.8" thickBot="1">
      <c r="A37" s="9" t="s">
        <v>47</v>
      </c>
      <c r="B37" s="22"/>
      <c r="C37" s="22">
        <v>-792678.07000000007</v>
      </c>
      <c r="D37" s="22"/>
      <c r="E37" s="22">
        <v>-792678.07000000007</v>
      </c>
    </row>
    <row r="38" spans="1:5" ht="13.8" thickBot="1">
      <c r="A38" s="5" t="s">
        <v>44</v>
      </c>
      <c r="B38" s="20"/>
      <c r="C38" s="20">
        <v>-6735.9</v>
      </c>
      <c r="D38" s="20"/>
      <c r="E38" s="20">
        <v>-6735.9</v>
      </c>
    </row>
    <row r="39" spans="1:5" ht="13.8" thickBot="1">
      <c r="A39" s="6" t="s">
        <v>43</v>
      </c>
      <c r="B39" s="21"/>
      <c r="C39" s="21">
        <v>-6735.9</v>
      </c>
      <c r="D39" s="21"/>
      <c r="E39" s="21">
        <v>-6735.9</v>
      </c>
    </row>
    <row r="40" spans="1:5" ht="13.8" thickBot="1">
      <c r="A40" s="5" t="s">
        <v>41</v>
      </c>
      <c r="B40" s="20"/>
      <c r="C40" s="20">
        <v>-1672801</v>
      </c>
      <c r="D40" s="20"/>
      <c r="E40" s="20">
        <v>-1672801</v>
      </c>
    </row>
    <row r="41" spans="1:5">
      <c r="A41" s="7" t="s">
        <v>40</v>
      </c>
      <c r="B41" s="16"/>
      <c r="C41" s="16">
        <v>-701568</v>
      </c>
      <c r="D41" s="16"/>
      <c r="E41" s="16">
        <v>-701568</v>
      </c>
    </row>
    <row r="42" spans="1:5" ht="13.8" thickBot="1">
      <c r="A42" s="9" t="s">
        <v>42</v>
      </c>
      <c r="B42" s="22"/>
      <c r="C42" s="22">
        <v>-971233</v>
      </c>
      <c r="D42" s="22"/>
      <c r="E42" s="22">
        <v>-971233</v>
      </c>
    </row>
    <row r="43" spans="1:5" ht="13.8" thickBot="1">
      <c r="A43" s="5" t="s">
        <v>20</v>
      </c>
      <c r="B43" s="20">
        <v>-17260576.300000001</v>
      </c>
      <c r="C43" s="20"/>
      <c r="D43" s="20">
        <v>-23356</v>
      </c>
      <c r="E43" s="20">
        <v>-17283932.300000001</v>
      </c>
    </row>
    <row r="44" spans="1:5">
      <c r="A44" s="7" t="s">
        <v>59</v>
      </c>
      <c r="B44" s="16"/>
      <c r="C44" s="16"/>
      <c r="D44" s="16">
        <v>-23356</v>
      </c>
      <c r="E44" s="16">
        <v>-23356</v>
      </c>
    </row>
    <row r="45" spans="1:5" ht="13.8" thickBot="1">
      <c r="A45" s="9" t="s">
        <v>19</v>
      </c>
      <c r="B45" s="22">
        <v>-17260576.300000001</v>
      </c>
      <c r="C45" s="22"/>
      <c r="D45" s="22"/>
      <c r="E45" s="22">
        <v>-17260576.300000001</v>
      </c>
    </row>
    <row r="46" spans="1:5" ht="13.8" thickBot="1">
      <c r="A46" s="5" t="s">
        <v>11</v>
      </c>
      <c r="B46" s="20">
        <v>-89380.15</v>
      </c>
      <c r="C46" s="20"/>
      <c r="D46" s="20">
        <v>-58340.659999999996</v>
      </c>
      <c r="E46" s="20">
        <v>-147720.81</v>
      </c>
    </row>
    <row r="47" spans="1:5">
      <c r="A47" s="7" t="s">
        <v>10</v>
      </c>
      <c r="B47" s="16">
        <v>-112.01</v>
      </c>
      <c r="C47" s="16"/>
      <c r="D47" s="16"/>
      <c r="E47" s="16">
        <v>-112.01</v>
      </c>
    </row>
    <row r="48" spans="1:5">
      <c r="A48" s="8" t="s">
        <v>54</v>
      </c>
      <c r="B48" s="11"/>
      <c r="C48" s="11"/>
      <c r="D48" s="11">
        <v>-56272.17</v>
      </c>
      <c r="E48" s="11">
        <v>-56272.17</v>
      </c>
    </row>
    <row r="49" spans="1:5" ht="13.8" thickBot="1">
      <c r="A49" s="9" t="s">
        <v>18</v>
      </c>
      <c r="B49" s="22">
        <v>-89268.14</v>
      </c>
      <c r="C49" s="22"/>
      <c r="D49" s="22">
        <v>-2068.4899999999998</v>
      </c>
      <c r="E49" s="22">
        <v>-91336.63</v>
      </c>
    </row>
    <row r="50" spans="1:5" ht="13.8" thickBot="1">
      <c r="A50" s="5" t="s">
        <v>6</v>
      </c>
      <c r="B50" s="20">
        <v>-256353.27</v>
      </c>
      <c r="C50" s="20"/>
      <c r="D50" s="20">
        <v>-505059.99000000005</v>
      </c>
      <c r="E50" s="20">
        <v>-761413.26</v>
      </c>
    </row>
    <row r="51" spans="1:5">
      <c r="A51" s="7" t="s">
        <v>5</v>
      </c>
      <c r="B51" s="16">
        <v>-4558.8100000000004</v>
      </c>
      <c r="C51" s="16"/>
      <c r="D51" s="16"/>
      <c r="E51" s="16">
        <v>-4558.8100000000004</v>
      </c>
    </row>
    <row r="52" spans="1:5">
      <c r="A52" s="8" t="s">
        <v>7</v>
      </c>
      <c r="B52" s="11">
        <v>-224849.74</v>
      </c>
      <c r="C52" s="11"/>
      <c r="D52" s="11"/>
      <c r="E52" s="11">
        <v>-224849.74</v>
      </c>
    </row>
    <row r="53" spans="1:5">
      <c r="A53" s="8" t="s">
        <v>52</v>
      </c>
      <c r="B53" s="11"/>
      <c r="C53" s="11"/>
      <c r="D53" s="11">
        <v>-373018.59</v>
      </c>
      <c r="E53" s="11">
        <v>-373018.59</v>
      </c>
    </row>
    <row r="54" spans="1:5">
      <c r="A54" s="8" t="s">
        <v>12</v>
      </c>
      <c r="B54" s="11">
        <v>-1944.7199999999998</v>
      </c>
      <c r="C54" s="11"/>
      <c r="D54" s="11"/>
      <c r="E54" s="11">
        <v>-1944.7199999999998</v>
      </c>
    </row>
    <row r="55" spans="1:5">
      <c r="A55" s="8" t="s">
        <v>56</v>
      </c>
      <c r="B55" s="11"/>
      <c r="C55" s="11"/>
      <c r="D55" s="11">
        <v>-203.39</v>
      </c>
      <c r="E55" s="11">
        <v>-203.39</v>
      </c>
    </row>
    <row r="56" spans="1:5">
      <c r="A56" s="8" t="s">
        <v>57</v>
      </c>
      <c r="B56" s="11"/>
      <c r="C56" s="11"/>
      <c r="D56" s="11">
        <v>-92848.01</v>
      </c>
      <c r="E56" s="11">
        <v>-92848.01</v>
      </c>
    </row>
    <row r="57" spans="1:5">
      <c r="A57" s="8" t="s">
        <v>17</v>
      </c>
      <c r="B57" s="11">
        <v>-25000</v>
      </c>
      <c r="C57" s="11"/>
      <c r="D57" s="11">
        <v>-35000</v>
      </c>
      <c r="E57" s="11">
        <v>-60000</v>
      </c>
    </row>
    <row r="58" spans="1:5" ht="13.8" thickBot="1">
      <c r="A58" s="9" t="s">
        <v>58</v>
      </c>
      <c r="B58" s="22"/>
      <c r="C58" s="22"/>
      <c r="D58" s="22">
        <v>-3990</v>
      </c>
      <c r="E58" s="22">
        <v>-3990</v>
      </c>
    </row>
    <row r="59" spans="1:5" ht="13.8" thickBot="1">
      <c r="A59" s="5" t="s">
        <v>51</v>
      </c>
      <c r="B59" s="20"/>
      <c r="C59" s="20">
        <v>-1449277.8699999999</v>
      </c>
      <c r="D59" s="20"/>
      <c r="E59" s="20">
        <v>-1449277.8699999999</v>
      </c>
    </row>
    <row r="60" spans="1:5" ht="13.8" thickBot="1">
      <c r="A60" s="6" t="s">
        <v>50</v>
      </c>
      <c r="B60" s="21"/>
      <c r="C60" s="21">
        <v>-1449277.8699999999</v>
      </c>
      <c r="D60" s="21"/>
      <c r="E60" s="21">
        <v>-1449277.8699999999</v>
      </c>
    </row>
    <row r="61" spans="1:5" ht="13.8" thickBot="1">
      <c r="A61" s="23" t="s">
        <v>61</v>
      </c>
      <c r="B61" s="24">
        <v>-21659862.689999998</v>
      </c>
      <c r="C61" s="24">
        <v>-31999391.629999999</v>
      </c>
      <c r="D61" s="24">
        <v>-1483091.92</v>
      </c>
      <c r="E61" s="24">
        <v>-55142346.240000002</v>
      </c>
    </row>
    <row r="63" spans="1:5">
      <c r="A63" s="29" t="s">
        <v>67</v>
      </c>
    </row>
    <row r="64" spans="1:5">
      <c r="A64" s="29" t="s">
        <v>66</v>
      </c>
    </row>
  </sheetData>
  <pageMargins left="0.31496062992125984" right="0.11811023622047245" top="0.59055118110236227" bottom="0.59055118110236227" header="0.31496062992125984" footer="0.31496062992125984"/>
  <pageSetup paperSize="9" scale="92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7"/>
  <sheetViews>
    <sheetView workbookViewId="0">
      <selection sqref="A1:D96"/>
    </sheetView>
  </sheetViews>
  <sheetFormatPr defaultColWidth="8.88671875" defaultRowHeight="12.75" customHeight="1"/>
  <cols>
    <col min="1" max="1" width="17.77734375" style="1" bestFit="1" customWidth="1"/>
    <col min="2" max="2" width="30.5546875" style="1" bestFit="1" customWidth="1"/>
    <col min="3" max="3" width="11.5546875" style="2" bestFit="1" customWidth="1"/>
    <col min="4" max="4" width="7.88671875" style="1" bestFit="1" customWidth="1"/>
    <col min="5" max="16384" width="8.88671875" style="1"/>
  </cols>
  <sheetData>
    <row r="1" spans="1:4" ht="12.75" customHeight="1">
      <c r="A1" s="1" t="s">
        <v>0</v>
      </c>
      <c r="B1" s="1" t="s">
        <v>2</v>
      </c>
      <c r="C1" s="2" t="s">
        <v>1</v>
      </c>
      <c r="D1" s="1" t="s">
        <v>21</v>
      </c>
    </row>
    <row r="2" spans="1:4" ht="12.75" customHeight="1">
      <c r="A2" s="1" t="s">
        <v>3</v>
      </c>
      <c r="B2" s="1" t="s">
        <v>4</v>
      </c>
      <c r="C2" s="3">
        <v>-90033.34</v>
      </c>
      <c r="D2" s="1">
        <v>50113300</v>
      </c>
    </row>
    <row r="3" spans="1:4" ht="12.75" customHeight="1">
      <c r="A3" s="1" t="s">
        <v>3</v>
      </c>
      <c r="B3" s="1" t="s">
        <v>4</v>
      </c>
      <c r="C3" s="3">
        <v>-900333.38</v>
      </c>
      <c r="D3" s="1">
        <v>50113300</v>
      </c>
    </row>
    <row r="4" spans="1:4" ht="12.75" customHeight="1">
      <c r="A4" s="1" t="s">
        <v>5</v>
      </c>
      <c r="B4" s="1" t="s">
        <v>6</v>
      </c>
      <c r="C4" s="3">
        <v>-4141.8</v>
      </c>
      <c r="D4" s="1">
        <v>50113300</v>
      </c>
    </row>
    <row r="5" spans="1:4" ht="12.75" customHeight="1">
      <c r="A5" s="1" t="s">
        <v>5</v>
      </c>
      <c r="B5" s="1" t="s">
        <v>6</v>
      </c>
      <c r="C5" s="3">
        <v>-414.18</v>
      </c>
      <c r="D5" s="1">
        <v>50113300</v>
      </c>
    </row>
    <row r="6" spans="1:4" ht="12.75" customHeight="1">
      <c r="A6" s="1" t="s">
        <v>5</v>
      </c>
      <c r="B6" s="1" t="s">
        <v>6</v>
      </c>
      <c r="C6" s="3">
        <v>-2.46</v>
      </c>
      <c r="D6" s="1">
        <v>50113300</v>
      </c>
    </row>
    <row r="7" spans="1:4" ht="12.75" customHeight="1">
      <c r="A7" s="1" t="s">
        <v>5</v>
      </c>
      <c r="B7" s="1" t="s">
        <v>6</v>
      </c>
      <c r="C7" s="3">
        <v>-0.37</v>
      </c>
      <c r="D7" s="1">
        <v>50113300</v>
      </c>
    </row>
    <row r="8" spans="1:4" ht="12.75" customHeight="1">
      <c r="A8" s="1" t="s">
        <v>7</v>
      </c>
      <c r="B8" s="1" t="s">
        <v>6</v>
      </c>
      <c r="C8" s="3">
        <v>-20440.89</v>
      </c>
      <c r="D8" s="1">
        <v>50113300</v>
      </c>
    </row>
    <row r="9" spans="1:4" ht="12.75" customHeight="1">
      <c r="A9" s="1" t="s">
        <v>7</v>
      </c>
      <c r="B9" s="1" t="s">
        <v>6</v>
      </c>
      <c r="C9" s="3">
        <v>-204408.85</v>
      </c>
      <c r="D9" s="1">
        <v>50113300</v>
      </c>
    </row>
    <row r="10" spans="1:4" ht="12.75" customHeight="1">
      <c r="A10" s="1" t="s">
        <v>52</v>
      </c>
      <c r="B10" s="1" t="s">
        <v>6</v>
      </c>
      <c r="C10" s="3">
        <v>-373018.59</v>
      </c>
      <c r="D10" s="1">
        <v>50490360</v>
      </c>
    </row>
    <row r="11" spans="1:4" ht="12.75" customHeight="1">
      <c r="A11" s="1" t="s">
        <v>53</v>
      </c>
      <c r="B11" s="1" t="s">
        <v>9</v>
      </c>
      <c r="C11" s="3">
        <v>-62167.82</v>
      </c>
      <c r="D11" s="1">
        <v>50490360</v>
      </c>
    </row>
    <row r="12" spans="1:4" ht="12.75" customHeight="1">
      <c r="A12" s="1" t="s">
        <v>8</v>
      </c>
      <c r="B12" s="1" t="s">
        <v>9</v>
      </c>
      <c r="C12" s="3">
        <v>-1172.77</v>
      </c>
      <c r="D12" s="1">
        <v>50113300</v>
      </c>
    </row>
    <row r="13" spans="1:4" ht="12.75" customHeight="1">
      <c r="A13" s="1" t="s">
        <v>8</v>
      </c>
      <c r="B13" s="1" t="s">
        <v>9</v>
      </c>
      <c r="C13" s="3">
        <v>-117.28</v>
      </c>
      <c r="D13" s="1">
        <v>50113300</v>
      </c>
    </row>
    <row r="14" spans="1:4" ht="12.75" customHeight="1">
      <c r="A14" s="1" t="s">
        <v>10</v>
      </c>
      <c r="B14" s="1" t="s">
        <v>11</v>
      </c>
      <c r="C14" s="3">
        <v>-14.61</v>
      </c>
      <c r="D14" s="1">
        <v>50113300</v>
      </c>
    </row>
    <row r="15" spans="1:4" ht="12.75" customHeight="1">
      <c r="A15" s="1" t="s">
        <v>10</v>
      </c>
      <c r="B15" s="1" t="s">
        <v>11</v>
      </c>
      <c r="C15" s="3">
        <v>-97.4</v>
      </c>
      <c r="D15" s="1">
        <v>50113300</v>
      </c>
    </row>
    <row r="16" spans="1:4" ht="12.75" customHeight="1">
      <c r="A16" s="1" t="s">
        <v>12</v>
      </c>
      <c r="B16" s="1" t="s">
        <v>6</v>
      </c>
      <c r="C16" s="3">
        <v>-35.36</v>
      </c>
      <c r="D16" s="1">
        <v>50113300</v>
      </c>
    </row>
    <row r="17" spans="1:4" ht="12.75" customHeight="1">
      <c r="A17" s="1" t="s">
        <v>12</v>
      </c>
      <c r="B17" s="1" t="s">
        <v>6</v>
      </c>
      <c r="C17" s="3">
        <v>-7.43</v>
      </c>
      <c r="D17" s="1">
        <v>50113300</v>
      </c>
    </row>
    <row r="18" spans="1:4" ht="12.75" customHeight="1">
      <c r="A18" s="1" t="s">
        <v>12</v>
      </c>
      <c r="B18" s="1" t="s">
        <v>6</v>
      </c>
      <c r="C18" s="3">
        <v>-1728.5</v>
      </c>
      <c r="D18" s="1">
        <v>50113300</v>
      </c>
    </row>
    <row r="19" spans="1:4" ht="12.75" customHeight="1">
      <c r="A19" s="1" t="s">
        <v>12</v>
      </c>
      <c r="B19" s="1" t="s">
        <v>6</v>
      </c>
      <c r="C19" s="3">
        <v>-172.85</v>
      </c>
      <c r="D19" s="1">
        <v>50113300</v>
      </c>
    </row>
    <row r="20" spans="1:4" ht="12.75" customHeight="1">
      <c r="A20" s="1" t="s">
        <v>12</v>
      </c>
      <c r="B20" s="1" t="s">
        <v>6</v>
      </c>
      <c r="C20" s="3">
        <v>-0.5</v>
      </c>
      <c r="D20" s="1">
        <v>50113300</v>
      </c>
    </row>
    <row r="21" spans="1:4" ht="12.75" customHeight="1">
      <c r="A21" s="1" t="s">
        <v>12</v>
      </c>
      <c r="B21" s="1" t="s">
        <v>6</v>
      </c>
      <c r="C21" s="3">
        <v>-0.08</v>
      </c>
      <c r="D21" s="1">
        <v>50113300</v>
      </c>
    </row>
    <row r="22" spans="1:4" ht="12.75" customHeight="1">
      <c r="A22" s="1" t="s">
        <v>54</v>
      </c>
      <c r="B22" s="1" t="s">
        <v>11</v>
      </c>
      <c r="C22" s="3">
        <v>-56272.17</v>
      </c>
      <c r="D22" s="1">
        <v>50490360</v>
      </c>
    </row>
    <row r="23" spans="1:4" ht="12.75" customHeight="1">
      <c r="A23" s="1" t="s">
        <v>13</v>
      </c>
      <c r="B23" s="1" t="s">
        <v>9</v>
      </c>
      <c r="C23" s="3">
        <v>-54279</v>
      </c>
      <c r="D23" s="1">
        <v>50113300</v>
      </c>
    </row>
    <row r="24" spans="1:4" ht="12.75" customHeight="1">
      <c r="A24" s="1" t="s">
        <v>13</v>
      </c>
      <c r="B24" s="1" t="s">
        <v>9</v>
      </c>
      <c r="C24" s="3">
        <v>-5427.9</v>
      </c>
      <c r="D24" s="1">
        <v>50113300</v>
      </c>
    </row>
    <row r="25" spans="1:4" ht="12.75" customHeight="1">
      <c r="A25" s="1" t="s">
        <v>14</v>
      </c>
      <c r="B25" s="1" t="s">
        <v>15</v>
      </c>
      <c r="C25" s="3">
        <v>-1195248</v>
      </c>
      <c r="D25" s="1">
        <v>50113300</v>
      </c>
    </row>
    <row r="26" spans="1:4" ht="12.75" customHeight="1">
      <c r="A26" s="1" t="s">
        <v>14</v>
      </c>
      <c r="B26" s="1" t="s">
        <v>15</v>
      </c>
      <c r="C26" s="3">
        <v>-119524.8</v>
      </c>
      <c r="D26" s="1">
        <v>50113300</v>
      </c>
    </row>
    <row r="27" spans="1:4" ht="12.75" customHeight="1">
      <c r="A27" s="1" t="s">
        <v>55</v>
      </c>
      <c r="B27" s="1" t="s">
        <v>9</v>
      </c>
      <c r="C27" s="3">
        <v>-834167.45</v>
      </c>
      <c r="D27" s="1">
        <v>50490360</v>
      </c>
    </row>
    <row r="28" spans="1:4" ht="12.75" customHeight="1">
      <c r="A28" s="1" t="s">
        <v>16</v>
      </c>
      <c r="B28" s="1" t="s">
        <v>9</v>
      </c>
      <c r="C28" s="3">
        <v>-1534015</v>
      </c>
      <c r="D28" s="1">
        <v>50113300</v>
      </c>
    </row>
    <row r="29" spans="1:4" ht="12.75" customHeight="1">
      <c r="A29" s="1" t="s">
        <v>16</v>
      </c>
      <c r="B29" s="1" t="s">
        <v>9</v>
      </c>
      <c r="C29" s="3">
        <v>-153401.5</v>
      </c>
      <c r="D29" s="1">
        <v>50113300</v>
      </c>
    </row>
    <row r="30" spans="1:4" ht="12.75" customHeight="1">
      <c r="A30" s="1" t="s">
        <v>56</v>
      </c>
      <c r="B30" s="1" t="s">
        <v>6</v>
      </c>
      <c r="C30" s="3">
        <v>-152.56</v>
      </c>
      <c r="D30" s="1">
        <v>50490360</v>
      </c>
    </row>
    <row r="31" spans="1:4" ht="12.75" customHeight="1">
      <c r="A31" s="1" t="s">
        <v>56</v>
      </c>
      <c r="B31" s="1" t="s">
        <v>6</v>
      </c>
      <c r="C31" s="3">
        <v>-50.83</v>
      </c>
      <c r="D31" s="1">
        <v>50490360</v>
      </c>
    </row>
    <row r="32" spans="1:4" ht="12.75" customHeight="1">
      <c r="A32" s="1" t="s">
        <v>57</v>
      </c>
      <c r="B32" s="1" t="s">
        <v>6</v>
      </c>
      <c r="C32" s="3">
        <v>-65319.93</v>
      </c>
      <c r="D32" s="1">
        <v>50490360</v>
      </c>
    </row>
    <row r="33" spans="1:4" ht="12.75" customHeight="1">
      <c r="A33" s="1" t="s">
        <v>57</v>
      </c>
      <c r="B33" s="1" t="s">
        <v>6</v>
      </c>
      <c r="C33" s="3">
        <v>-3259.08</v>
      </c>
      <c r="D33" s="1">
        <v>50490360</v>
      </c>
    </row>
    <row r="34" spans="1:4" ht="12.75" customHeight="1">
      <c r="A34" s="1" t="s">
        <v>57</v>
      </c>
      <c r="B34" s="1" t="s">
        <v>6</v>
      </c>
      <c r="C34" s="3">
        <v>-24269</v>
      </c>
      <c r="D34" s="1">
        <v>50490360</v>
      </c>
    </row>
    <row r="35" spans="1:4" ht="12.75" customHeight="1">
      <c r="A35" s="1" t="s">
        <v>17</v>
      </c>
      <c r="B35" s="1" t="s">
        <v>6</v>
      </c>
      <c r="C35" s="3">
        <v>-14293.62</v>
      </c>
      <c r="D35" s="1">
        <v>50113300</v>
      </c>
    </row>
    <row r="36" spans="1:4" ht="12.75" customHeight="1">
      <c r="A36" s="1" t="s">
        <v>17</v>
      </c>
      <c r="B36" s="1" t="s">
        <v>6</v>
      </c>
      <c r="C36" s="3">
        <v>-8533.66</v>
      </c>
      <c r="D36" s="1">
        <v>50113300</v>
      </c>
    </row>
    <row r="37" spans="1:4" ht="12.75" customHeight="1">
      <c r="A37" s="1" t="s">
        <v>17</v>
      </c>
      <c r="B37" s="1" t="s">
        <v>6</v>
      </c>
      <c r="C37" s="3">
        <v>-2172.7199999999998</v>
      </c>
      <c r="D37" s="1">
        <v>50113300</v>
      </c>
    </row>
    <row r="38" spans="1:4" ht="12.75" customHeight="1">
      <c r="A38" s="1" t="s">
        <v>17</v>
      </c>
      <c r="B38" s="1" t="s">
        <v>6</v>
      </c>
      <c r="C38" s="3">
        <v>-35000</v>
      </c>
      <c r="D38" s="1">
        <v>50490360</v>
      </c>
    </row>
    <row r="39" spans="1:4" ht="12.75" customHeight="1">
      <c r="A39" s="1" t="s">
        <v>58</v>
      </c>
      <c r="B39" s="1" t="s">
        <v>6</v>
      </c>
      <c r="C39" s="3">
        <v>-438.82</v>
      </c>
      <c r="D39" s="1">
        <v>50490360</v>
      </c>
    </row>
    <row r="40" spans="1:4" ht="12.75" customHeight="1">
      <c r="A40" s="1" t="s">
        <v>58</v>
      </c>
      <c r="B40" s="1" t="s">
        <v>6</v>
      </c>
      <c r="C40" s="3">
        <v>-3551.18</v>
      </c>
      <c r="D40" s="1">
        <v>50490360</v>
      </c>
    </row>
    <row r="41" spans="1:4" ht="12.75" customHeight="1">
      <c r="A41" s="1" t="s">
        <v>18</v>
      </c>
      <c r="B41" s="1" t="s">
        <v>11</v>
      </c>
      <c r="C41" s="3">
        <v>-89268.14</v>
      </c>
      <c r="D41" s="1">
        <v>50113300</v>
      </c>
    </row>
    <row r="42" spans="1:4" ht="12.75" customHeight="1">
      <c r="A42" s="1" t="s">
        <v>18</v>
      </c>
      <c r="B42" s="1" t="s">
        <v>11</v>
      </c>
      <c r="C42" s="3">
        <v>-2068.4899999999998</v>
      </c>
      <c r="D42" s="1">
        <v>50490360</v>
      </c>
    </row>
    <row r="43" spans="1:4" ht="12.75" customHeight="1">
      <c r="A43" s="1" t="s">
        <v>22</v>
      </c>
      <c r="B43" s="1" t="s">
        <v>23</v>
      </c>
      <c r="C43" s="3">
        <v>-0.35</v>
      </c>
      <c r="D43" s="1">
        <v>50115300</v>
      </c>
    </row>
    <row r="44" spans="1:4" ht="12.75" customHeight="1">
      <c r="A44" s="1" t="s">
        <v>22</v>
      </c>
      <c r="B44" s="1" t="s">
        <v>23</v>
      </c>
      <c r="C44" s="3">
        <v>-9051</v>
      </c>
      <c r="D44" s="1">
        <v>50115300</v>
      </c>
    </row>
    <row r="45" spans="1:4" ht="12.75" customHeight="1">
      <c r="A45" s="1" t="s">
        <v>22</v>
      </c>
      <c r="B45" s="1" t="s">
        <v>23</v>
      </c>
      <c r="C45" s="3">
        <v>-1357.65</v>
      </c>
      <c r="D45" s="1">
        <v>50115300</v>
      </c>
    </row>
    <row r="46" spans="1:4" ht="12.75" customHeight="1">
      <c r="A46" s="1" t="s">
        <v>24</v>
      </c>
      <c r="B46" s="1" t="s">
        <v>25</v>
      </c>
      <c r="C46" s="3">
        <v>-551888.85</v>
      </c>
      <c r="D46" s="1">
        <v>50115300</v>
      </c>
    </row>
    <row r="47" spans="1:4" ht="12.75" customHeight="1">
      <c r="A47" s="1" t="s">
        <v>24</v>
      </c>
      <c r="B47" s="1" t="s">
        <v>25</v>
      </c>
      <c r="C47" s="3">
        <v>-505397.6</v>
      </c>
      <c r="D47" s="1">
        <v>50115300</v>
      </c>
    </row>
    <row r="48" spans="1:4" ht="12.75" customHeight="1">
      <c r="A48" s="1" t="s">
        <v>24</v>
      </c>
      <c r="B48" s="1" t="s">
        <v>25</v>
      </c>
      <c r="C48" s="3">
        <v>-3369317.4</v>
      </c>
      <c r="D48" s="1">
        <v>50115300</v>
      </c>
    </row>
    <row r="49" spans="1:4" ht="12.75" customHeight="1">
      <c r="A49" s="1" t="s">
        <v>24</v>
      </c>
      <c r="B49" s="1" t="s">
        <v>25</v>
      </c>
      <c r="C49" s="3">
        <v>-2628042.15</v>
      </c>
      <c r="D49" s="1">
        <v>50115300</v>
      </c>
    </row>
    <row r="50" spans="1:4" ht="12.75" customHeight="1">
      <c r="A50" s="1" t="s">
        <v>26</v>
      </c>
      <c r="B50" s="1" t="s">
        <v>27</v>
      </c>
      <c r="C50" s="3">
        <v>792533.21</v>
      </c>
      <c r="D50" s="1">
        <v>50115300</v>
      </c>
    </row>
    <row r="51" spans="1:4" ht="12.75" customHeight="1">
      <c r="A51" s="1" t="s">
        <v>26</v>
      </c>
      <c r="B51" s="1" t="s">
        <v>27</v>
      </c>
      <c r="C51" s="3">
        <v>166431.97</v>
      </c>
      <c r="D51" s="1">
        <v>50115300</v>
      </c>
    </row>
    <row r="52" spans="1:4" ht="12.75" customHeight="1">
      <c r="A52" s="1" t="s">
        <v>28</v>
      </c>
      <c r="B52" s="1" t="s">
        <v>27</v>
      </c>
      <c r="C52" s="3">
        <v>-12604.68</v>
      </c>
      <c r="D52" s="1">
        <v>50115300</v>
      </c>
    </row>
    <row r="53" spans="1:4" ht="12.75" customHeight="1">
      <c r="A53" s="1" t="s">
        <v>28</v>
      </c>
      <c r="B53" s="1" t="s">
        <v>27</v>
      </c>
      <c r="C53" s="3">
        <v>-126046.8</v>
      </c>
      <c r="D53" s="1">
        <v>50115300</v>
      </c>
    </row>
    <row r="54" spans="1:4" ht="12.75" customHeight="1">
      <c r="A54" s="1" t="s">
        <v>29</v>
      </c>
      <c r="B54" s="1" t="s">
        <v>30</v>
      </c>
      <c r="C54" s="3">
        <v>-2438774.38</v>
      </c>
      <c r="D54" s="1">
        <v>50115300</v>
      </c>
    </row>
    <row r="55" spans="1:4" ht="12.75" customHeight="1">
      <c r="A55" s="1" t="s">
        <v>29</v>
      </c>
      <c r="B55" s="1" t="s">
        <v>30</v>
      </c>
      <c r="C55" s="3">
        <v>-512142.62</v>
      </c>
      <c r="D55" s="1">
        <v>50115300</v>
      </c>
    </row>
    <row r="56" spans="1:4" ht="12.75" customHeight="1">
      <c r="A56" s="1" t="s">
        <v>31</v>
      </c>
      <c r="B56" s="1" t="s">
        <v>32</v>
      </c>
      <c r="C56" s="3">
        <v>-35644.19</v>
      </c>
      <c r="D56" s="1">
        <v>50115300</v>
      </c>
    </row>
    <row r="57" spans="1:4" ht="12.75" customHeight="1">
      <c r="A57" s="1" t="s">
        <v>31</v>
      </c>
      <c r="B57" s="1" t="s">
        <v>32</v>
      </c>
      <c r="C57" s="3">
        <v>-15153009.029999999</v>
      </c>
      <c r="D57" s="1">
        <v>50115300</v>
      </c>
    </row>
    <row r="58" spans="1:4" ht="12.75" customHeight="1">
      <c r="A58" s="1" t="s">
        <v>31</v>
      </c>
      <c r="B58" s="1" t="s">
        <v>32</v>
      </c>
      <c r="C58" s="3">
        <v>-169734.22</v>
      </c>
      <c r="D58" s="1">
        <v>50115300</v>
      </c>
    </row>
    <row r="59" spans="1:4" ht="12.75" customHeight="1">
      <c r="A59" s="1" t="s">
        <v>31</v>
      </c>
      <c r="B59" s="1" t="s">
        <v>32</v>
      </c>
      <c r="C59" s="3">
        <v>-2272951.36</v>
      </c>
      <c r="D59" s="1">
        <v>50115300</v>
      </c>
    </row>
    <row r="60" spans="1:4" ht="12.75" customHeight="1">
      <c r="A60" s="1" t="s">
        <v>33</v>
      </c>
      <c r="B60" s="1" t="s">
        <v>34</v>
      </c>
      <c r="C60" s="3">
        <v>-76289</v>
      </c>
      <c r="D60" s="1">
        <v>50115300</v>
      </c>
    </row>
    <row r="61" spans="1:4" ht="12.75" customHeight="1">
      <c r="A61" s="1" t="s">
        <v>33</v>
      </c>
      <c r="B61" s="1" t="s">
        <v>34</v>
      </c>
      <c r="C61" s="3">
        <v>-11443.4</v>
      </c>
      <c r="D61" s="1">
        <v>50115300</v>
      </c>
    </row>
    <row r="62" spans="1:4" ht="12.75" customHeight="1">
      <c r="A62" s="1" t="s">
        <v>35</v>
      </c>
      <c r="B62" s="1" t="s">
        <v>34</v>
      </c>
      <c r="C62" s="3">
        <v>-13446</v>
      </c>
      <c r="D62" s="1">
        <v>50115300</v>
      </c>
    </row>
    <row r="63" spans="1:4" ht="12.75" customHeight="1">
      <c r="A63" s="1" t="s">
        <v>35</v>
      </c>
      <c r="B63" s="1" t="s">
        <v>34</v>
      </c>
      <c r="C63" s="3">
        <v>-2016.9</v>
      </c>
      <c r="D63" s="1">
        <v>50115300</v>
      </c>
    </row>
    <row r="64" spans="1:4" ht="12.75" customHeight="1">
      <c r="A64" s="1" t="s">
        <v>36</v>
      </c>
      <c r="B64" s="1" t="s">
        <v>34</v>
      </c>
      <c r="C64" s="3">
        <v>-5154.8999999999996</v>
      </c>
      <c r="D64" s="1">
        <v>50115300</v>
      </c>
    </row>
    <row r="65" spans="1:4" ht="12.75" customHeight="1">
      <c r="A65" s="1" t="s">
        <v>36</v>
      </c>
      <c r="B65" s="1" t="s">
        <v>34</v>
      </c>
      <c r="C65" s="3">
        <v>-34366</v>
      </c>
      <c r="D65" s="1">
        <v>50115300</v>
      </c>
    </row>
    <row r="66" spans="1:4" ht="12.75" customHeight="1">
      <c r="A66" s="1" t="s">
        <v>37</v>
      </c>
      <c r="B66" s="1" t="s">
        <v>34</v>
      </c>
      <c r="C66" s="3">
        <v>-10565.1</v>
      </c>
      <c r="D66" s="1">
        <v>50115300</v>
      </c>
    </row>
    <row r="67" spans="1:4" ht="12.75" customHeight="1">
      <c r="A67" s="1" t="s">
        <v>37</v>
      </c>
      <c r="B67" s="1" t="s">
        <v>34</v>
      </c>
      <c r="C67" s="3">
        <v>-70434</v>
      </c>
      <c r="D67" s="1">
        <v>50115300</v>
      </c>
    </row>
    <row r="68" spans="1:4" ht="12.75" customHeight="1">
      <c r="A68" s="1" t="s">
        <v>38</v>
      </c>
      <c r="B68" s="1" t="s">
        <v>34</v>
      </c>
      <c r="C68" s="3">
        <v>-15281</v>
      </c>
      <c r="D68" s="1">
        <v>50115300</v>
      </c>
    </row>
    <row r="69" spans="1:4" ht="12.75" customHeight="1">
      <c r="A69" s="1" t="s">
        <v>38</v>
      </c>
      <c r="B69" s="1" t="s">
        <v>34</v>
      </c>
      <c r="C69" s="3">
        <v>-2292.1999999999998</v>
      </c>
      <c r="D69" s="1">
        <v>50115300</v>
      </c>
    </row>
    <row r="70" spans="1:4" ht="12.75" customHeight="1">
      <c r="A70" s="1" t="s">
        <v>39</v>
      </c>
      <c r="B70" s="1" t="s">
        <v>34</v>
      </c>
      <c r="C70" s="3">
        <v>-520732</v>
      </c>
      <c r="D70" s="1">
        <v>50115300</v>
      </c>
    </row>
    <row r="71" spans="1:4" ht="12.75" customHeight="1">
      <c r="A71" s="1" t="s">
        <v>39</v>
      </c>
      <c r="B71" s="1" t="s">
        <v>34</v>
      </c>
      <c r="C71" s="3">
        <v>-78109.8</v>
      </c>
      <c r="D71" s="1">
        <v>50115300</v>
      </c>
    </row>
    <row r="72" spans="1:4" ht="12.75" customHeight="1">
      <c r="A72" s="1" t="s">
        <v>40</v>
      </c>
      <c r="B72" s="1" t="s">
        <v>41</v>
      </c>
      <c r="C72" s="3">
        <v>0.04</v>
      </c>
      <c r="D72" s="1">
        <v>50115300</v>
      </c>
    </row>
    <row r="73" spans="1:4" ht="12.75" customHeight="1">
      <c r="A73" s="1" t="s">
        <v>40</v>
      </c>
      <c r="B73" s="1" t="s">
        <v>41</v>
      </c>
      <c r="C73" s="3">
        <v>-554579.23</v>
      </c>
      <c r="D73" s="1">
        <v>50115300</v>
      </c>
    </row>
    <row r="74" spans="1:4" ht="12.75" customHeight="1">
      <c r="A74" s="1" t="s">
        <v>40</v>
      </c>
      <c r="B74" s="1" t="s">
        <v>41</v>
      </c>
      <c r="C74" s="3">
        <v>-83186.880000000005</v>
      </c>
      <c r="D74" s="1">
        <v>50115300</v>
      </c>
    </row>
    <row r="75" spans="1:4" ht="12.75" customHeight="1">
      <c r="A75" s="1" t="s">
        <v>40</v>
      </c>
      <c r="B75" s="1" t="s">
        <v>41</v>
      </c>
      <c r="C75" s="3">
        <v>-11073.06</v>
      </c>
      <c r="D75" s="1">
        <v>50115300</v>
      </c>
    </row>
    <row r="76" spans="1:4" ht="12.75" customHeight="1">
      <c r="A76" s="1" t="s">
        <v>40</v>
      </c>
      <c r="B76" s="1" t="s">
        <v>41</v>
      </c>
      <c r="C76" s="3">
        <v>-52728.87</v>
      </c>
      <c r="D76" s="1">
        <v>50115300</v>
      </c>
    </row>
    <row r="77" spans="1:4" ht="12.75" customHeight="1">
      <c r="A77" s="1" t="s">
        <v>42</v>
      </c>
      <c r="B77" s="1" t="s">
        <v>41</v>
      </c>
      <c r="C77" s="3">
        <v>-126682.51</v>
      </c>
      <c r="D77" s="1">
        <v>50115300</v>
      </c>
    </row>
    <row r="78" spans="1:4" ht="12.75" customHeight="1">
      <c r="A78" s="1" t="s">
        <v>42</v>
      </c>
      <c r="B78" s="1" t="s">
        <v>41</v>
      </c>
      <c r="C78" s="3">
        <v>-844550.09</v>
      </c>
      <c r="D78" s="1">
        <v>50115300</v>
      </c>
    </row>
    <row r="79" spans="1:4" ht="12.75" customHeight="1">
      <c r="A79" s="1" t="s">
        <v>42</v>
      </c>
      <c r="B79" s="1" t="s">
        <v>41</v>
      </c>
      <c r="C79" s="3">
        <v>-0.4</v>
      </c>
      <c r="D79" s="1">
        <v>50115300</v>
      </c>
    </row>
    <row r="80" spans="1:4" ht="12.75" customHeight="1">
      <c r="A80" s="1" t="s">
        <v>43</v>
      </c>
      <c r="B80" s="1" t="s">
        <v>44</v>
      </c>
      <c r="C80" s="3">
        <v>-4500</v>
      </c>
      <c r="D80" s="1">
        <v>50115300</v>
      </c>
    </row>
    <row r="81" spans="1:4" ht="12.75" customHeight="1">
      <c r="A81" s="1" t="s">
        <v>43</v>
      </c>
      <c r="B81" s="1" t="s">
        <v>44</v>
      </c>
      <c r="C81" s="3">
        <v>-270.89999999999998</v>
      </c>
      <c r="D81" s="1">
        <v>50115300</v>
      </c>
    </row>
    <row r="82" spans="1:4" ht="12.75" customHeight="1">
      <c r="A82" s="1" t="s">
        <v>43</v>
      </c>
      <c r="B82" s="1" t="s">
        <v>44</v>
      </c>
      <c r="C82" s="3">
        <v>-675</v>
      </c>
      <c r="D82" s="1">
        <v>50115300</v>
      </c>
    </row>
    <row r="83" spans="1:4" ht="12.75" customHeight="1">
      <c r="A83" s="1" t="s">
        <v>43</v>
      </c>
      <c r="B83" s="1" t="s">
        <v>44</v>
      </c>
      <c r="C83" s="3">
        <v>-1290</v>
      </c>
      <c r="D83" s="1">
        <v>50115300</v>
      </c>
    </row>
    <row r="84" spans="1:4" ht="12.75" customHeight="1">
      <c r="A84" s="1" t="s">
        <v>45</v>
      </c>
      <c r="B84" s="1" t="s">
        <v>46</v>
      </c>
      <c r="C84" s="3">
        <v>-3242.4</v>
      </c>
      <c r="D84" s="1">
        <v>50115300</v>
      </c>
    </row>
    <row r="85" spans="1:4" ht="12.75" customHeight="1">
      <c r="A85" s="1" t="s">
        <v>45</v>
      </c>
      <c r="B85" s="1" t="s">
        <v>46</v>
      </c>
      <c r="C85" s="3">
        <v>-21615.99</v>
      </c>
      <c r="D85" s="1">
        <v>50115300</v>
      </c>
    </row>
    <row r="86" spans="1:4" ht="12.75" customHeight="1">
      <c r="A86" s="1" t="s">
        <v>47</v>
      </c>
      <c r="B86" s="1" t="s">
        <v>34</v>
      </c>
      <c r="C86" s="3">
        <v>-506542</v>
      </c>
      <c r="D86" s="1">
        <v>50115300</v>
      </c>
    </row>
    <row r="87" spans="1:4" ht="12.75" customHeight="1">
      <c r="A87" s="1" t="s">
        <v>47</v>
      </c>
      <c r="B87" s="1" t="s">
        <v>34</v>
      </c>
      <c r="C87" s="3">
        <v>-106373.82</v>
      </c>
      <c r="D87" s="1">
        <v>50115300</v>
      </c>
    </row>
    <row r="88" spans="1:4" ht="12.75" customHeight="1">
      <c r="A88" s="1" t="s">
        <v>47</v>
      </c>
      <c r="B88" s="1" t="s">
        <v>34</v>
      </c>
      <c r="C88" s="3">
        <v>-156315</v>
      </c>
      <c r="D88" s="1">
        <v>50115300</v>
      </c>
    </row>
    <row r="89" spans="1:4" ht="12.75" customHeight="1">
      <c r="A89" s="1" t="s">
        <v>47</v>
      </c>
      <c r="B89" s="1" t="s">
        <v>34</v>
      </c>
      <c r="C89" s="3">
        <v>-23447.25</v>
      </c>
      <c r="D89" s="1">
        <v>50115300</v>
      </c>
    </row>
    <row r="90" spans="1:4" ht="12.75" customHeight="1">
      <c r="A90" s="1" t="s">
        <v>48</v>
      </c>
      <c r="B90" s="1" t="s">
        <v>49</v>
      </c>
      <c r="C90" s="3">
        <v>-50336.480000000003</v>
      </c>
      <c r="D90" s="1">
        <v>50115300</v>
      </c>
    </row>
    <row r="91" spans="1:4" ht="12.75" customHeight="1">
      <c r="A91" s="1" t="s">
        <v>48</v>
      </c>
      <c r="B91" s="1" t="s">
        <v>49</v>
      </c>
      <c r="C91" s="3">
        <v>-335576.52</v>
      </c>
      <c r="D91" s="1">
        <v>50115300</v>
      </c>
    </row>
    <row r="92" spans="1:4" ht="12.75" customHeight="1">
      <c r="A92" s="1" t="s">
        <v>50</v>
      </c>
      <c r="B92" s="1" t="s">
        <v>51</v>
      </c>
      <c r="C92" s="3">
        <v>-189036.24</v>
      </c>
      <c r="D92" s="1">
        <v>50115300</v>
      </c>
    </row>
    <row r="93" spans="1:4" ht="12.75" customHeight="1">
      <c r="A93" s="1" t="s">
        <v>50</v>
      </c>
      <c r="B93" s="1" t="s">
        <v>51</v>
      </c>
      <c r="C93" s="3">
        <v>-1260241.6299999999</v>
      </c>
      <c r="D93" s="1">
        <v>50115300</v>
      </c>
    </row>
    <row r="94" spans="1:4" ht="12.75" customHeight="1">
      <c r="A94" s="1" t="s">
        <v>59</v>
      </c>
      <c r="B94" s="1" t="s">
        <v>20</v>
      </c>
      <c r="C94" s="3">
        <v>-23356</v>
      </c>
      <c r="D94" s="1">
        <v>50490360</v>
      </c>
    </row>
    <row r="95" spans="1:4" ht="12.75" customHeight="1">
      <c r="A95" s="1" t="s">
        <v>19</v>
      </c>
      <c r="B95" s="1" t="s">
        <v>20</v>
      </c>
      <c r="C95" s="3">
        <v>-1569143.3</v>
      </c>
      <c r="D95" s="1">
        <v>50113300</v>
      </c>
    </row>
    <row r="96" spans="1:4" ht="12.75" customHeight="1">
      <c r="A96" s="1" t="s">
        <v>19</v>
      </c>
      <c r="B96" s="1" t="s">
        <v>20</v>
      </c>
      <c r="C96" s="3">
        <v>-15691433</v>
      </c>
      <c r="D96" s="1">
        <v>50113300</v>
      </c>
    </row>
    <row r="97" spans="3:3" ht="12.75" customHeight="1">
      <c r="C97" s="2">
        <f>SUM(C2:C96)</f>
        <v>-55142346.239999995</v>
      </c>
    </row>
  </sheetData>
  <sortState ref="A2:D98">
    <sortCondition ref="A2:A98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2017-08-11T06:54:00Z</cp:lastPrinted>
  <dcterms:modified xsi:type="dcterms:W3CDTF">2017-08-11T06:54:03Z</dcterms:modified>
</cp:coreProperties>
</file>