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32" yWindow="516" windowWidth="22716" windowHeight="8940"/>
  </bookViews>
  <sheets>
    <sheet name="List1" sheetId="2" r:id="rId1"/>
    <sheet name="Sheet1" sheetId="1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D58" i="1"/>
</calcChain>
</file>

<file path=xl/sharedStrings.xml><?xml version="1.0" encoding="utf-8"?>
<sst xmlns="http://schemas.openxmlformats.org/spreadsheetml/2006/main" count="165" uniqueCount="52">
  <si>
    <t>Evidenční číslo dokladu</t>
  </si>
  <si>
    <t>Obchodní partner</t>
  </si>
  <si>
    <t>Částka MD</t>
  </si>
  <si>
    <t>DP-2017-707-000143</t>
  </si>
  <si>
    <t>PHOENIX lékárenský velkoobchod, s.r.o.</t>
  </si>
  <si>
    <t>DP-2017-707-000144</t>
  </si>
  <si>
    <t>DP-2017-707-000145</t>
  </si>
  <si>
    <t>DP-2017-707-000146</t>
  </si>
  <si>
    <t>DP-2017-707-000148</t>
  </si>
  <si>
    <t>PHARMACY - distribuce léčiv s.r.o.</t>
  </si>
  <si>
    <t>DP-2017-707-000153</t>
  </si>
  <si>
    <t>Avenier a.s.</t>
  </si>
  <si>
    <t>DP-2017-707-000154</t>
  </si>
  <si>
    <t>Alliance Healthcare s.r.o.</t>
  </si>
  <si>
    <t>DP-2017-707-000157</t>
  </si>
  <si>
    <t>DP-2017-707-000158</t>
  </si>
  <si>
    <t>FP-2017-707-000032</t>
  </si>
  <si>
    <t>SERVIER s.r.o.</t>
  </si>
  <si>
    <t>FP-2017-707-000035</t>
  </si>
  <si>
    <t>Pfizer PFE, spol. s r.o.</t>
  </si>
  <si>
    <t>FP-2017-707-000037</t>
  </si>
  <si>
    <t>Novartis s.r.o.</t>
  </si>
  <si>
    <t>FP-2017-25-000067</t>
  </si>
  <si>
    <t>BEZNOSKA, s.r.o.</t>
  </si>
  <si>
    <t>FP-2017-25-000068</t>
  </si>
  <si>
    <t>Medtronic Czechia s.r.o.</t>
  </si>
  <si>
    <t>DP-2017-707-000137</t>
  </si>
  <si>
    <t>DP-2017-707-000139</t>
  </si>
  <si>
    <t>DP-2017-707-000140</t>
  </si>
  <si>
    <t>DP-2017-707-000141</t>
  </si>
  <si>
    <t>DP-2017-707-000142</t>
  </si>
  <si>
    <t>DP-2017-707-000147</t>
  </si>
  <si>
    <t>DP-2017-707-000149</t>
  </si>
  <si>
    <t>DP-2017-707-000150</t>
  </si>
  <si>
    <t>DP-2017-707-000151</t>
  </si>
  <si>
    <t>DP-2017-707-000152</t>
  </si>
  <si>
    <t>DP-2017-707-000155</t>
  </si>
  <si>
    <t>DP-2017-707-000156</t>
  </si>
  <si>
    <t>DP-2017-707-000159</t>
  </si>
  <si>
    <t>FP-2017-707-000031</t>
  </si>
  <si>
    <t>FP-2017-707-000033</t>
  </si>
  <si>
    <t>FP-2017-707-000034</t>
  </si>
  <si>
    <t>FP-2017-707-000036</t>
  </si>
  <si>
    <t>Účet MD</t>
  </si>
  <si>
    <t>Popisky řádků</t>
  </si>
  <si>
    <t>Celkový součet</t>
  </si>
  <si>
    <t>Součet z Částka MD</t>
  </si>
  <si>
    <t>Popisky sloupců</t>
  </si>
  <si>
    <t>V Olomouci dne 13.9.2017</t>
  </si>
  <si>
    <t>Vypracovala: Eva Buzková - vedoucí OUC</t>
  </si>
  <si>
    <t>Bonusy - léky, ZPr.</t>
  </si>
  <si>
    <t>srpen 2017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</si>
</sst>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/>
    <xf numFmtId="4" fontId="1" fillId="0" borderId="0" xfId="0" applyNumberFormat="1" applyFont="1"/>
    <xf numFmtId="0" fontId="1" fillId="0" borderId="1" xfId="0" pivotButton="1" applyFont="1" applyBorder="1"/>
    <xf numFmtId="4" fontId="1" fillId="0" borderId="3" xfId="0" pivotButton="1" applyNumberFormat="1" applyFont="1" applyBorder="1"/>
    <xf numFmtId="4" fontId="1" fillId="0" borderId="5" xfId="0" applyNumberFormat="1" applyFont="1" applyBorder="1"/>
    <xf numFmtId="4" fontId="1" fillId="0" borderId="3" xfId="0" applyNumberFormat="1" applyFont="1" applyBorder="1"/>
    <xf numFmtId="0" fontId="1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1" fillId="0" borderId="6" xfId="0" pivotButton="1" applyFont="1" applyBorder="1"/>
    <xf numFmtId="0" fontId="1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2" borderId="2" xfId="0" applyFont="1" applyFill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/>
    <xf numFmtId="4" fontId="1" fillId="2" borderId="2" xfId="0" applyNumberFormat="1" applyFont="1" applyFill="1" applyBorder="1"/>
    <xf numFmtId="4" fontId="1" fillId="0" borderId="7" xfId="0" applyNumberFormat="1" applyFont="1" applyBorder="1"/>
    <xf numFmtId="4" fontId="1" fillId="0" borderId="10" xfId="0" applyNumberFormat="1" applyFont="1" applyBorder="1"/>
    <xf numFmtId="0" fontId="1" fillId="3" borderId="11" xfId="0" applyFont="1" applyFill="1" applyBorder="1" applyAlignment="1">
      <alignment horizontal="left"/>
    </xf>
    <xf numFmtId="4" fontId="1" fillId="3" borderId="2" xfId="0" applyNumberFormat="1" applyFont="1" applyFill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left"/>
    </xf>
    <xf numFmtId="4" fontId="0" fillId="0" borderId="0" xfId="0" applyNumberFormat="1"/>
  </cellXfs>
  <cellStyles count="1">
    <cellStyle name="normální" xfId="0" builtinId="0"/>
  </cellStyles>
  <dxfs count="41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4" formatCode="#,##0.00"/>
    </dxf>
    <dxf>
      <numFmt numFmtId="30" formatCode="@"/>
    </dxf>
    <dxf>
      <numFmt numFmtId="4" formatCode="#,##0.00"/>
    </dxf>
    <dxf>
      <numFmt numFmtId="30" formatCode="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991.527369560186" createdVersion="3" refreshedVersion="3" minRefreshableVersion="3" recordCount="56">
  <cacheSource type="worksheet">
    <worksheetSource ref="A1:D57" sheet="Sheet1"/>
  </cacheSource>
  <cacheFields count="4">
    <cacheField name="Obchodní partner" numFmtId="0">
      <sharedItems count="9">
        <s v="PHOENIX lékárenský velkoobchod, s.r.o."/>
        <s v="PHARMACY - distribuce léčiv s.r.o."/>
        <s v="Avenier a.s."/>
        <s v="Alliance Healthcare s.r.o."/>
        <s v="SERVIER s.r.o."/>
        <s v="Pfizer PFE, spol. s r.o."/>
        <s v="Novartis s.r.o."/>
        <s v="BEZNOSKA, s.r.o."/>
        <s v="Medtronic Czechia s.r.o."/>
      </sharedItems>
    </cacheField>
    <cacheField name="Evidenční číslo dokladu" numFmtId="0">
      <sharedItems count="31">
        <s v="DP-2017-707-000143"/>
        <s v="DP-2017-707-000144"/>
        <s v="DP-2017-707-000145"/>
        <s v="DP-2017-707-000146"/>
        <s v="DP-2017-707-000148"/>
        <s v="DP-2017-707-000153"/>
        <s v="DP-2017-707-000154"/>
        <s v="DP-2017-707-000157"/>
        <s v="DP-2017-707-000158"/>
        <s v="FP-2017-707-000032"/>
        <s v="FP-2017-707-000035"/>
        <s v="FP-2017-707-000037"/>
        <s v="FP-2017-25-000067"/>
        <s v="FP-2017-25-000068"/>
        <s v="DP-2017-707-000137"/>
        <s v="DP-2017-707-000139"/>
        <s v="DP-2017-707-000140"/>
        <s v="DP-2017-707-000141"/>
        <s v="DP-2017-707-000142"/>
        <s v="DP-2017-707-000147"/>
        <s v="DP-2017-707-000149"/>
        <s v="DP-2017-707-000150"/>
        <s v="DP-2017-707-000151"/>
        <s v="DP-2017-707-000152"/>
        <s v="DP-2017-707-000155"/>
        <s v="DP-2017-707-000156"/>
        <s v="DP-2017-707-000159"/>
        <s v="FP-2017-707-000031"/>
        <s v="FP-2017-707-000033"/>
        <s v="FP-2017-707-000034"/>
        <s v="FP-2017-707-000036"/>
      </sharedItems>
    </cacheField>
    <cacheField name="Účet MD" numFmtId="0">
      <sharedItems containsSemiMixedTypes="0" containsString="0" containsNumber="1" containsInteger="1" minValue="50113300" maxValue="50490360" count="3">
        <n v="50113300"/>
        <n v="50115300"/>
        <n v="50490360"/>
      </sharedItems>
    </cacheField>
    <cacheField name="Částka MD" numFmtId="4">
      <sharedItems containsSemiMixedTypes="0" containsString="0" containsNumber="1" minValue="-2739544" maxValue="19254.5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x v="0"/>
    <x v="0"/>
    <n v="-427.81"/>
  </r>
  <r>
    <x v="0"/>
    <x v="0"/>
    <x v="0"/>
    <n v="-42.78"/>
  </r>
  <r>
    <x v="0"/>
    <x v="1"/>
    <x v="0"/>
    <n v="-20293.39"/>
  </r>
  <r>
    <x v="0"/>
    <x v="1"/>
    <x v="0"/>
    <n v="-202933.9"/>
  </r>
  <r>
    <x v="0"/>
    <x v="2"/>
    <x v="0"/>
    <n v="-38438.01"/>
  </r>
  <r>
    <x v="0"/>
    <x v="2"/>
    <x v="0"/>
    <n v="-384380.1"/>
  </r>
  <r>
    <x v="0"/>
    <x v="3"/>
    <x v="0"/>
    <n v="-21993.82"/>
  </r>
  <r>
    <x v="0"/>
    <x v="3"/>
    <x v="0"/>
    <n v="-16789.54"/>
  </r>
  <r>
    <x v="0"/>
    <x v="3"/>
    <x v="0"/>
    <n v="-666.64"/>
  </r>
  <r>
    <x v="1"/>
    <x v="4"/>
    <x v="0"/>
    <n v="19254.52"/>
  </r>
  <r>
    <x v="1"/>
    <x v="4"/>
    <x v="0"/>
    <n v="1925.5"/>
  </r>
  <r>
    <x v="2"/>
    <x v="5"/>
    <x v="0"/>
    <n v="-30490.5"/>
  </r>
  <r>
    <x v="2"/>
    <x v="5"/>
    <x v="0"/>
    <n v="-304904.5"/>
  </r>
  <r>
    <x v="3"/>
    <x v="6"/>
    <x v="0"/>
    <n v="-80427.98"/>
  </r>
  <r>
    <x v="3"/>
    <x v="6"/>
    <x v="0"/>
    <n v="-8042.8"/>
  </r>
  <r>
    <x v="3"/>
    <x v="7"/>
    <x v="0"/>
    <n v="-810.01"/>
  </r>
  <r>
    <x v="3"/>
    <x v="7"/>
    <x v="0"/>
    <n v="-8100.13"/>
  </r>
  <r>
    <x v="3"/>
    <x v="8"/>
    <x v="0"/>
    <n v="-4341.68"/>
  </r>
  <r>
    <x v="3"/>
    <x v="8"/>
    <x v="0"/>
    <n v="-434.17"/>
  </r>
  <r>
    <x v="4"/>
    <x v="9"/>
    <x v="0"/>
    <n v="-8257.56"/>
  </r>
  <r>
    <x v="4"/>
    <x v="9"/>
    <x v="0"/>
    <n v="-825.75"/>
  </r>
  <r>
    <x v="5"/>
    <x v="10"/>
    <x v="0"/>
    <n v="-2739544"/>
  </r>
  <r>
    <x v="5"/>
    <x v="10"/>
    <x v="0"/>
    <n v="-273954.40000000002"/>
  </r>
  <r>
    <x v="6"/>
    <x v="11"/>
    <x v="0"/>
    <n v="-174222.1"/>
  </r>
  <r>
    <x v="6"/>
    <x v="11"/>
    <x v="0"/>
    <n v="-1742221"/>
  </r>
  <r>
    <x v="7"/>
    <x v="12"/>
    <x v="1"/>
    <n v="-705.45"/>
  </r>
  <r>
    <x v="7"/>
    <x v="12"/>
    <x v="1"/>
    <n v="-4703"/>
  </r>
  <r>
    <x v="7"/>
    <x v="12"/>
    <x v="1"/>
    <n v="0.45"/>
  </r>
  <r>
    <x v="8"/>
    <x v="13"/>
    <x v="1"/>
    <n v="-27554.16"/>
  </r>
  <r>
    <x v="8"/>
    <x v="13"/>
    <x v="1"/>
    <n v="-168366.63"/>
  </r>
  <r>
    <x v="8"/>
    <x v="13"/>
    <x v="1"/>
    <n v="-35356.99"/>
  </r>
  <r>
    <x v="8"/>
    <x v="13"/>
    <x v="1"/>
    <n v="-183694.38"/>
  </r>
  <r>
    <x v="1"/>
    <x v="14"/>
    <x v="2"/>
    <n v="-146327.51"/>
  </r>
  <r>
    <x v="1"/>
    <x v="14"/>
    <x v="2"/>
    <n v="-1007.06"/>
  </r>
  <r>
    <x v="3"/>
    <x v="15"/>
    <x v="2"/>
    <n v="-1328300"/>
  </r>
  <r>
    <x v="0"/>
    <x v="16"/>
    <x v="2"/>
    <n v="-58181.94"/>
  </r>
  <r>
    <x v="0"/>
    <x v="17"/>
    <x v="2"/>
    <n v="-62032.22"/>
  </r>
  <r>
    <x v="0"/>
    <x v="18"/>
    <x v="2"/>
    <n v="-109132.01"/>
  </r>
  <r>
    <x v="0"/>
    <x v="18"/>
    <x v="2"/>
    <n v="-16534.830000000002"/>
  </r>
  <r>
    <x v="0"/>
    <x v="18"/>
    <x v="2"/>
    <n v="-4333.16"/>
  </r>
  <r>
    <x v="0"/>
    <x v="3"/>
    <x v="2"/>
    <n v="-2150"/>
  </r>
  <r>
    <x v="0"/>
    <x v="19"/>
    <x v="2"/>
    <n v="-400220.62"/>
  </r>
  <r>
    <x v="0"/>
    <x v="20"/>
    <x v="2"/>
    <n v="-58413.09"/>
  </r>
  <r>
    <x v="0"/>
    <x v="21"/>
    <x v="2"/>
    <n v="-8726.61"/>
  </r>
  <r>
    <x v="0"/>
    <x v="21"/>
    <x v="2"/>
    <n v="-167.77"/>
  </r>
  <r>
    <x v="0"/>
    <x v="21"/>
    <x v="2"/>
    <n v="-29.87"/>
  </r>
  <r>
    <x v="0"/>
    <x v="22"/>
    <x v="2"/>
    <n v="-292.5"/>
  </r>
  <r>
    <x v="0"/>
    <x v="22"/>
    <x v="2"/>
    <n v="-505.5"/>
  </r>
  <r>
    <x v="3"/>
    <x v="23"/>
    <x v="2"/>
    <n v="-631986"/>
  </r>
  <r>
    <x v="1"/>
    <x v="24"/>
    <x v="2"/>
    <n v="-14907.12"/>
  </r>
  <r>
    <x v="1"/>
    <x v="25"/>
    <x v="2"/>
    <n v="-67331.77"/>
  </r>
  <r>
    <x v="3"/>
    <x v="26"/>
    <x v="2"/>
    <n v="-104024.28"/>
  </r>
  <r>
    <x v="4"/>
    <x v="27"/>
    <x v="2"/>
    <n v="-31315.26"/>
  </r>
  <r>
    <x v="4"/>
    <x v="28"/>
    <x v="2"/>
    <n v="-49005.19"/>
  </r>
  <r>
    <x v="5"/>
    <x v="29"/>
    <x v="2"/>
    <n v="-1051418"/>
  </r>
  <r>
    <x v="6"/>
    <x v="30"/>
    <x v="2"/>
    <n v="-2162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45" firstHeaderRow="1" firstDataRow="2" firstDataCol="1"/>
  <pivotFields count="4">
    <pivotField axis="axisRow" showAll="0">
      <items count="10">
        <item x="3"/>
        <item x="2"/>
        <item x="7"/>
        <item x="8"/>
        <item x="6"/>
        <item x="5"/>
        <item x="1"/>
        <item x="0"/>
        <item x="4"/>
        <item t="default"/>
      </items>
    </pivotField>
    <pivotField axis="axisRow" showAll="0">
      <items count="32">
        <item x="14"/>
        <item x="15"/>
        <item x="16"/>
        <item x="17"/>
        <item x="18"/>
        <item x="0"/>
        <item x="1"/>
        <item x="2"/>
        <item x="3"/>
        <item x="19"/>
        <item x="4"/>
        <item x="20"/>
        <item x="21"/>
        <item x="22"/>
        <item x="23"/>
        <item x="5"/>
        <item x="6"/>
        <item x="24"/>
        <item x="25"/>
        <item x="7"/>
        <item x="8"/>
        <item x="26"/>
        <item x="12"/>
        <item x="13"/>
        <item x="27"/>
        <item x="9"/>
        <item x="28"/>
        <item x="29"/>
        <item x="10"/>
        <item x="3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4" showAll="0"/>
  </pivotFields>
  <rowFields count="2">
    <field x="0"/>
    <field x="1"/>
  </rowFields>
  <rowItems count="41">
    <i>
      <x/>
    </i>
    <i r="1">
      <x v="1"/>
    </i>
    <i r="1">
      <x v="14"/>
    </i>
    <i r="1">
      <x v="16"/>
    </i>
    <i r="1">
      <x v="19"/>
    </i>
    <i r="1">
      <x v="20"/>
    </i>
    <i r="1">
      <x v="21"/>
    </i>
    <i>
      <x v="1"/>
    </i>
    <i r="1">
      <x v="15"/>
    </i>
    <i>
      <x v="2"/>
    </i>
    <i r="1">
      <x v="22"/>
    </i>
    <i>
      <x v="3"/>
    </i>
    <i r="1">
      <x v="23"/>
    </i>
    <i>
      <x v="4"/>
    </i>
    <i r="1">
      <x v="29"/>
    </i>
    <i r="1">
      <x v="30"/>
    </i>
    <i>
      <x v="5"/>
    </i>
    <i r="1">
      <x v="27"/>
    </i>
    <i r="1">
      <x v="28"/>
    </i>
    <i>
      <x v="6"/>
    </i>
    <i r="1">
      <x/>
    </i>
    <i r="1">
      <x v="10"/>
    </i>
    <i r="1">
      <x v="17"/>
    </i>
    <i r="1">
      <x v="18"/>
    </i>
    <i>
      <x v="7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>
      <x v="8"/>
    </i>
    <i r="1">
      <x v="24"/>
    </i>
    <i r="1">
      <x v="25"/>
    </i>
    <i r="1">
      <x v="2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učet z Částka MD" fld="3" baseField="0" baseItem="0" numFmtId="4"/>
  </dataFields>
  <formats count="38">
    <format dxfId="40">
      <pivotArea type="all" dataOnly="0" outline="0" fieldPosition="0"/>
    </format>
    <format dxfId="38">
      <pivotArea outline="0" collapsedLevelsAreSubtotals="1" fieldPosition="0"/>
    </format>
    <format dxfId="37">
      <pivotArea field="2" type="button" dataOnly="0" labelOnly="1" outline="0" axis="axisCol" fieldPosition="0"/>
    </format>
    <format dxfId="36">
      <pivotArea type="topRight" dataOnly="0" labelOnly="1" outline="0" fieldPosition="0"/>
    </format>
    <format dxfId="35">
      <pivotArea type="all" dataOnly="0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grandCol="1" outline="0" fieldPosition="0"/>
    </format>
    <format dxfId="28">
      <pivotArea dataOnly="0" outline="0" fieldPosition="0">
        <references count="1">
          <reference field="2" count="1">
            <x v="0"/>
          </reference>
        </references>
      </pivotArea>
    </format>
    <format dxfId="27">
      <pivotArea dataOnly="0" outline="0" fieldPosition="0">
        <references count="1">
          <reference field="2" count="1">
            <x v="1"/>
          </reference>
        </references>
      </pivotArea>
    </format>
    <format dxfId="26">
      <pivotArea dataOnly="0" outline="0" fieldPosition="0">
        <references count="1">
          <reference field="2" count="1">
            <x v="2"/>
          </reference>
        </references>
      </pivotArea>
    </format>
    <format dxfId="25">
      <pivotArea dataOnly="0" grandCol="1" outline="0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fieldPosition="0">
        <references count="1">
          <reference field="0" count="0"/>
        </references>
      </pivotArea>
    </format>
    <format dxfId="21">
      <pivotArea collapsedLevelsAreSubtotals="1" fieldPosition="0">
        <references count="1">
          <reference field="0" count="1">
            <x v="0"/>
          </reference>
        </references>
      </pivotArea>
    </format>
    <format dxfId="20">
      <pivotArea collapsedLevelsAreSubtotals="1" fieldPosition="0">
        <references count="1">
          <reference field="0" count="1">
            <x v="0"/>
          </reference>
        </references>
      </pivotArea>
    </format>
    <format dxfId="19">
      <pivotArea collapsedLevelsAreSubtotals="1" fieldPosition="0">
        <references count="1">
          <reference field="0" count="1">
            <x v="1"/>
          </reference>
        </references>
      </pivotArea>
    </format>
    <format dxfId="18">
      <pivotArea collapsedLevelsAreSubtotals="1" fieldPosition="0">
        <references count="1">
          <reference field="0" count="1">
            <x v="1"/>
          </reference>
        </references>
      </pivotArea>
    </format>
    <format dxfId="17">
      <pivotArea collapsedLevelsAreSubtotals="1" fieldPosition="0">
        <references count="1">
          <reference field="0" count="1">
            <x v="2"/>
          </reference>
        </references>
      </pivotArea>
    </format>
    <format dxfId="16">
      <pivotArea collapsedLevelsAreSubtotals="1" fieldPosition="0">
        <references count="1">
          <reference field="0" count="1">
            <x v="2"/>
          </reference>
        </references>
      </pivotArea>
    </format>
    <format dxfId="15">
      <pivotArea collapsedLevelsAreSubtotals="1" fieldPosition="0">
        <references count="1">
          <reference field="0" count="1">
            <x v="3"/>
          </reference>
        </references>
      </pivotArea>
    </format>
    <format dxfId="14">
      <pivotArea collapsedLevelsAreSubtotals="1" fieldPosition="0">
        <references count="1">
          <reference field="0" count="1">
            <x v="3"/>
          </reference>
        </references>
      </pivotArea>
    </format>
    <format dxfId="13">
      <pivotArea collapsedLevelsAreSubtotals="1" fieldPosition="0">
        <references count="1">
          <reference field="0" count="1">
            <x v="4"/>
          </reference>
        </references>
      </pivotArea>
    </format>
    <format dxfId="12">
      <pivotArea collapsedLevelsAreSubtotals="1" fieldPosition="0">
        <references count="1">
          <reference field="0" count="1">
            <x v="4"/>
          </reference>
        </references>
      </pivotArea>
    </format>
    <format dxfId="11">
      <pivotArea collapsedLevelsAreSubtotals="1" fieldPosition="0">
        <references count="1">
          <reference field="0" count="1">
            <x v="5"/>
          </reference>
        </references>
      </pivotArea>
    </format>
    <format dxfId="10">
      <pivotArea collapsedLevelsAreSubtotals="1" fieldPosition="0">
        <references count="1">
          <reference field="0" count="1">
            <x v="5"/>
          </reference>
        </references>
      </pivotArea>
    </format>
    <format dxfId="9">
      <pivotArea collapsedLevelsAreSubtotals="1" fieldPosition="0">
        <references count="1">
          <reference field="0" count="1">
            <x v="6"/>
          </reference>
        </references>
      </pivotArea>
    </format>
    <format dxfId="8">
      <pivotArea collapsedLevelsAreSubtotals="1" fieldPosition="0">
        <references count="1">
          <reference field="0" count="1">
            <x v="6"/>
          </reference>
        </references>
      </pivotArea>
    </format>
    <format dxfId="7">
      <pivotArea collapsedLevelsAreSubtotals="1" fieldPosition="0">
        <references count="1">
          <reference field="0" count="1">
            <x v="7"/>
          </reference>
        </references>
      </pivotArea>
    </format>
    <format dxfId="6">
      <pivotArea collapsedLevelsAreSubtotals="1" fieldPosition="0">
        <references count="1">
          <reference field="0" count="1">
            <x v="7"/>
          </reference>
        </references>
      </pivotArea>
    </format>
    <format dxfId="5">
      <pivotArea collapsedLevelsAreSubtotals="1" fieldPosition="0">
        <references count="1">
          <reference field="0" count="1">
            <x v="8"/>
          </reference>
        </references>
      </pivotArea>
    </format>
    <format dxfId="4">
      <pivotArea collapsedLevelsAreSubtotals="1" fieldPosition="0">
        <references count="1">
          <reference field="0" count="1">
            <x v="8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I10" sqref="I10"/>
    </sheetView>
  </sheetViews>
  <sheetFormatPr defaultRowHeight="11.4"/>
  <cols>
    <col min="1" max="1" width="34.77734375" style="4" bestFit="1" customWidth="1"/>
    <col min="2" max="2" width="17.77734375" style="5" bestFit="1" customWidth="1"/>
    <col min="3" max="3" width="11" style="5" bestFit="1" customWidth="1"/>
    <col min="4" max="4" width="11.77734375" style="5" bestFit="1" customWidth="1"/>
    <col min="5" max="5" width="14.5546875" style="5" bestFit="1" customWidth="1"/>
    <col min="6" max="16384" width="8.88671875" style="4"/>
  </cols>
  <sheetData>
    <row r="1" spans="1:5" customFormat="1" ht="13.2">
      <c r="A1" s="23" t="s">
        <v>50</v>
      </c>
      <c r="B1" s="24"/>
      <c r="C1" s="25"/>
      <c r="D1" s="26" t="s">
        <v>51</v>
      </c>
      <c r="E1" s="27"/>
    </row>
    <row r="3" spans="1:5" ht="12" thickBot="1">
      <c r="A3" s="6" t="s">
        <v>46</v>
      </c>
      <c r="B3" s="7" t="s">
        <v>47</v>
      </c>
      <c r="C3" s="9"/>
      <c r="D3" s="9"/>
      <c r="E3" s="9"/>
    </row>
    <row r="4" spans="1:5" ht="12" thickBot="1">
      <c r="A4" s="12" t="s">
        <v>44</v>
      </c>
      <c r="B4" s="16">
        <v>50113300</v>
      </c>
      <c r="C4" s="16">
        <v>50115300</v>
      </c>
      <c r="D4" s="16">
        <v>50490360</v>
      </c>
      <c r="E4" s="16" t="s">
        <v>45</v>
      </c>
    </row>
    <row r="5" spans="1:5" ht="12" thickBot="1">
      <c r="A5" s="15" t="s">
        <v>13</v>
      </c>
      <c r="B5" s="18">
        <v>-102156.77</v>
      </c>
      <c r="C5" s="18"/>
      <c r="D5" s="18">
        <v>-2064310.28</v>
      </c>
      <c r="E5" s="18">
        <v>-2166467.0499999998</v>
      </c>
    </row>
    <row r="6" spans="1:5">
      <c r="A6" s="10" t="s">
        <v>27</v>
      </c>
      <c r="B6" s="17"/>
      <c r="C6" s="17"/>
      <c r="D6" s="17">
        <v>-1328300</v>
      </c>
      <c r="E6" s="17">
        <v>-1328300</v>
      </c>
    </row>
    <row r="7" spans="1:5">
      <c r="A7" s="11" t="s">
        <v>35</v>
      </c>
      <c r="B7" s="8"/>
      <c r="C7" s="8"/>
      <c r="D7" s="8">
        <v>-631986</v>
      </c>
      <c r="E7" s="8">
        <v>-631986</v>
      </c>
    </row>
    <row r="8" spans="1:5">
      <c r="A8" s="11" t="s">
        <v>12</v>
      </c>
      <c r="B8" s="8">
        <v>-88470.78</v>
      </c>
      <c r="C8" s="8"/>
      <c r="D8" s="8"/>
      <c r="E8" s="8">
        <v>-88470.78</v>
      </c>
    </row>
    <row r="9" spans="1:5">
      <c r="A9" s="11" t="s">
        <v>14</v>
      </c>
      <c r="B9" s="8">
        <v>-8910.14</v>
      </c>
      <c r="C9" s="8"/>
      <c r="D9" s="8"/>
      <c r="E9" s="8">
        <v>-8910.14</v>
      </c>
    </row>
    <row r="10" spans="1:5">
      <c r="A10" s="11" t="s">
        <v>15</v>
      </c>
      <c r="B10" s="8">
        <v>-4775.8500000000004</v>
      </c>
      <c r="C10" s="8"/>
      <c r="D10" s="8"/>
      <c r="E10" s="8">
        <v>-4775.8500000000004</v>
      </c>
    </row>
    <row r="11" spans="1:5" ht="12" thickBot="1">
      <c r="A11" s="13" t="s">
        <v>38</v>
      </c>
      <c r="B11" s="19"/>
      <c r="C11" s="19"/>
      <c r="D11" s="19">
        <v>-104024.28</v>
      </c>
      <c r="E11" s="19">
        <v>-104024.28</v>
      </c>
    </row>
    <row r="12" spans="1:5" ht="12" thickBot="1">
      <c r="A12" s="15" t="s">
        <v>11</v>
      </c>
      <c r="B12" s="18">
        <v>-335395</v>
      </c>
      <c r="C12" s="18"/>
      <c r="D12" s="18"/>
      <c r="E12" s="18">
        <v>-335395</v>
      </c>
    </row>
    <row r="13" spans="1:5" ht="12" thickBot="1">
      <c r="A13" s="14" t="s">
        <v>10</v>
      </c>
      <c r="B13" s="20">
        <v>-335395</v>
      </c>
      <c r="C13" s="20"/>
      <c r="D13" s="20"/>
      <c r="E13" s="20">
        <v>-335395</v>
      </c>
    </row>
    <row r="14" spans="1:5" ht="12" thickBot="1">
      <c r="A14" s="15" t="s">
        <v>23</v>
      </c>
      <c r="B14" s="18"/>
      <c r="C14" s="18">
        <v>-5408</v>
      </c>
      <c r="D14" s="18"/>
      <c r="E14" s="18">
        <v>-5408</v>
      </c>
    </row>
    <row r="15" spans="1:5" ht="12" thickBot="1">
      <c r="A15" s="14" t="s">
        <v>22</v>
      </c>
      <c r="B15" s="20"/>
      <c r="C15" s="20">
        <v>-5408</v>
      </c>
      <c r="D15" s="20"/>
      <c r="E15" s="20">
        <v>-5408</v>
      </c>
    </row>
    <row r="16" spans="1:5" ht="12" thickBot="1">
      <c r="A16" s="15" t="s">
        <v>25</v>
      </c>
      <c r="B16" s="18"/>
      <c r="C16" s="18">
        <v>-414972.16000000003</v>
      </c>
      <c r="D16" s="18"/>
      <c r="E16" s="18">
        <v>-414972.16000000003</v>
      </c>
    </row>
    <row r="17" spans="1:5" ht="12" thickBot="1">
      <c r="A17" s="14" t="s">
        <v>24</v>
      </c>
      <c r="B17" s="20"/>
      <c r="C17" s="20">
        <v>-414972.16000000003</v>
      </c>
      <c r="D17" s="20"/>
      <c r="E17" s="20">
        <v>-414972.16000000003</v>
      </c>
    </row>
    <row r="18" spans="1:5" ht="12" thickBot="1">
      <c r="A18" s="15" t="s">
        <v>21</v>
      </c>
      <c r="B18" s="18">
        <v>-1916443.1</v>
      </c>
      <c r="C18" s="18"/>
      <c r="D18" s="18">
        <v>-216263</v>
      </c>
      <c r="E18" s="18">
        <v>-2132706.1</v>
      </c>
    </row>
    <row r="19" spans="1:5">
      <c r="A19" s="10" t="s">
        <v>42</v>
      </c>
      <c r="B19" s="17"/>
      <c r="C19" s="17"/>
      <c r="D19" s="17">
        <v>-216263</v>
      </c>
      <c r="E19" s="17">
        <v>-216263</v>
      </c>
    </row>
    <row r="20" spans="1:5" ht="12" thickBot="1">
      <c r="A20" s="13" t="s">
        <v>20</v>
      </c>
      <c r="B20" s="19">
        <v>-1916443.1</v>
      </c>
      <c r="C20" s="19"/>
      <c r="D20" s="19"/>
      <c r="E20" s="19">
        <v>-1916443.1</v>
      </c>
    </row>
    <row r="21" spans="1:5" ht="12" thickBot="1">
      <c r="A21" s="15" t="s">
        <v>19</v>
      </c>
      <c r="B21" s="18">
        <v>-3013498.4</v>
      </c>
      <c r="C21" s="18"/>
      <c r="D21" s="18">
        <v>-1051418</v>
      </c>
      <c r="E21" s="18">
        <v>-4064916.4</v>
      </c>
    </row>
    <row r="22" spans="1:5">
      <c r="A22" s="10" t="s">
        <v>41</v>
      </c>
      <c r="B22" s="17"/>
      <c r="C22" s="17"/>
      <c r="D22" s="17">
        <v>-1051418</v>
      </c>
      <c r="E22" s="17">
        <v>-1051418</v>
      </c>
    </row>
    <row r="23" spans="1:5" ht="12" thickBot="1">
      <c r="A23" s="13" t="s">
        <v>18</v>
      </c>
      <c r="B23" s="19">
        <v>-3013498.4</v>
      </c>
      <c r="C23" s="19"/>
      <c r="D23" s="19"/>
      <c r="E23" s="19">
        <v>-3013498.4</v>
      </c>
    </row>
    <row r="24" spans="1:5" ht="12" thickBot="1">
      <c r="A24" s="15" t="s">
        <v>9</v>
      </c>
      <c r="B24" s="18">
        <v>21180.02</v>
      </c>
      <c r="C24" s="18"/>
      <c r="D24" s="18">
        <v>-229573.46000000002</v>
      </c>
      <c r="E24" s="18">
        <v>-208393.44</v>
      </c>
    </row>
    <row r="25" spans="1:5">
      <c r="A25" s="10" t="s">
        <v>26</v>
      </c>
      <c r="B25" s="17"/>
      <c r="C25" s="17"/>
      <c r="D25" s="17">
        <v>-147334.57</v>
      </c>
      <c r="E25" s="17">
        <v>-147334.57</v>
      </c>
    </row>
    <row r="26" spans="1:5">
      <c r="A26" s="11" t="s">
        <v>8</v>
      </c>
      <c r="B26" s="8">
        <v>21180.02</v>
      </c>
      <c r="C26" s="8"/>
      <c r="D26" s="8"/>
      <c r="E26" s="8">
        <v>21180.02</v>
      </c>
    </row>
    <row r="27" spans="1:5">
      <c r="A27" s="11" t="s">
        <v>36</v>
      </c>
      <c r="B27" s="8"/>
      <c r="C27" s="8"/>
      <c r="D27" s="8">
        <v>-14907.12</v>
      </c>
      <c r="E27" s="8">
        <v>-14907.12</v>
      </c>
    </row>
    <row r="28" spans="1:5" ht="12" thickBot="1">
      <c r="A28" s="13" t="s">
        <v>37</v>
      </c>
      <c r="B28" s="19"/>
      <c r="C28" s="19"/>
      <c r="D28" s="19">
        <v>-67331.77</v>
      </c>
      <c r="E28" s="19">
        <v>-67331.77</v>
      </c>
    </row>
    <row r="29" spans="1:5" ht="12" thickBot="1">
      <c r="A29" s="15" t="s">
        <v>4</v>
      </c>
      <c r="B29" s="18">
        <v>-685965.99</v>
      </c>
      <c r="C29" s="18"/>
      <c r="D29" s="18">
        <v>-720720.12</v>
      </c>
      <c r="E29" s="18">
        <v>-1406686.11</v>
      </c>
    </row>
    <row r="30" spans="1:5">
      <c r="A30" s="10" t="s">
        <v>28</v>
      </c>
      <c r="B30" s="17"/>
      <c r="C30" s="17"/>
      <c r="D30" s="17">
        <v>-58181.94</v>
      </c>
      <c r="E30" s="17">
        <v>-58181.94</v>
      </c>
    </row>
    <row r="31" spans="1:5">
      <c r="A31" s="11" t="s">
        <v>29</v>
      </c>
      <c r="B31" s="8"/>
      <c r="C31" s="8"/>
      <c r="D31" s="8">
        <v>-62032.22</v>
      </c>
      <c r="E31" s="8">
        <v>-62032.22</v>
      </c>
    </row>
    <row r="32" spans="1:5">
      <c r="A32" s="11" t="s">
        <v>30</v>
      </c>
      <c r="B32" s="8"/>
      <c r="C32" s="8"/>
      <c r="D32" s="8">
        <v>-130000</v>
      </c>
      <c r="E32" s="8">
        <v>-130000</v>
      </c>
    </row>
    <row r="33" spans="1:5">
      <c r="A33" s="11" t="s">
        <v>3</v>
      </c>
      <c r="B33" s="8">
        <v>-470.59000000000003</v>
      </c>
      <c r="C33" s="8"/>
      <c r="D33" s="8"/>
      <c r="E33" s="8">
        <v>-470.59000000000003</v>
      </c>
    </row>
    <row r="34" spans="1:5">
      <c r="A34" s="11" t="s">
        <v>5</v>
      </c>
      <c r="B34" s="8">
        <v>-223227.28999999998</v>
      </c>
      <c r="C34" s="8"/>
      <c r="D34" s="8"/>
      <c r="E34" s="8">
        <v>-223227.28999999998</v>
      </c>
    </row>
    <row r="35" spans="1:5">
      <c r="A35" s="11" t="s">
        <v>6</v>
      </c>
      <c r="B35" s="8">
        <v>-422818.11</v>
      </c>
      <c r="C35" s="8"/>
      <c r="D35" s="8"/>
      <c r="E35" s="8">
        <v>-422818.11</v>
      </c>
    </row>
    <row r="36" spans="1:5">
      <c r="A36" s="11" t="s">
        <v>7</v>
      </c>
      <c r="B36" s="8">
        <v>-39450</v>
      </c>
      <c r="C36" s="8"/>
      <c r="D36" s="8">
        <v>-2150</v>
      </c>
      <c r="E36" s="8">
        <v>-41600</v>
      </c>
    </row>
    <row r="37" spans="1:5">
      <c r="A37" s="11" t="s">
        <v>31</v>
      </c>
      <c r="B37" s="8"/>
      <c r="C37" s="8"/>
      <c r="D37" s="8">
        <v>-400220.62</v>
      </c>
      <c r="E37" s="8">
        <v>-400220.62</v>
      </c>
    </row>
    <row r="38" spans="1:5">
      <c r="A38" s="11" t="s">
        <v>32</v>
      </c>
      <c r="B38" s="8"/>
      <c r="C38" s="8"/>
      <c r="D38" s="8">
        <v>-58413.09</v>
      </c>
      <c r="E38" s="8">
        <v>-58413.09</v>
      </c>
    </row>
    <row r="39" spans="1:5">
      <c r="A39" s="11" t="s">
        <v>33</v>
      </c>
      <c r="B39" s="8"/>
      <c r="C39" s="8"/>
      <c r="D39" s="8">
        <v>-8924.2500000000018</v>
      </c>
      <c r="E39" s="8">
        <v>-8924.2500000000018</v>
      </c>
    </row>
    <row r="40" spans="1:5" ht="12" thickBot="1">
      <c r="A40" s="13" t="s">
        <v>34</v>
      </c>
      <c r="B40" s="19"/>
      <c r="C40" s="19"/>
      <c r="D40" s="19">
        <v>-798</v>
      </c>
      <c r="E40" s="19">
        <v>-798</v>
      </c>
    </row>
    <row r="41" spans="1:5" ht="12" thickBot="1">
      <c r="A41" s="15" t="s">
        <v>17</v>
      </c>
      <c r="B41" s="18">
        <v>-9083.31</v>
      </c>
      <c r="C41" s="18"/>
      <c r="D41" s="18">
        <v>-80320.45</v>
      </c>
      <c r="E41" s="18">
        <v>-89403.760000000009</v>
      </c>
    </row>
    <row r="42" spans="1:5">
      <c r="A42" s="10" t="s">
        <v>39</v>
      </c>
      <c r="B42" s="17"/>
      <c r="C42" s="17"/>
      <c r="D42" s="17">
        <v>-31315.26</v>
      </c>
      <c r="E42" s="17">
        <v>-31315.26</v>
      </c>
    </row>
    <row r="43" spans="1:5">
      <c r="A43" s="11" t="s">
        <v>16</v>
      </c>
      <c r="B43" s="8">
        <v>-9083.31</v>
      </c>
      <c r="C43" s="8"/>
      <c r="D43" s="8"/>
      <c r="E43" s="8">
        <v>-9083.31</v>
      </c>
    </row>
    <row r="44" spans="1:5" ht="12" thickBot="1">
      <c r="A44" s="13" t="s">
        <v>40</v>
      </c>
      <c r="B44" s="19"/>
      <c r="C44" s="19"/>
      <c r="D44" s="19">
        <v>-49005.19</v>
      </c>
      <c r="E44" s="19">
        <v>-49005.19</v>
      </c>
    </row>
    <row r="45" spans="1:5" ht="12" thickBot="1">
      <c r="A45" s="21" t="s">
        <v>45</v>
      </c>
      <c r="B45" s="22">
        <v>-6041362.5499999998</v>
      </c>
      <c r="C45" s="22">
        <v>-420380.16000000003</v>
      </c>
      <c r="D45" s="22">
        <v>-4362605.3100000005</v>
      </c>
      <c r="E45" s="22">
        <v>-10824348.019999998</v>
      </c>
    </row>
    <row r="47" spans="1:5">
      <c r="A47" s="4" t="s">
        <v>48</v>
      </c>
    </row>
    <row r="48" spans="1:5">
      <c r="A48" s="4" t="s">
        <v>49</v>
      </c>
    </row>
  </sheetData>
  <pageMargins left="0.7" right="0.7" top="0.78740157499999996" bottom="0.78740157499999996" header="0.3" footer="0.3"/>
  <pageSetup paperSize="9" scale="9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sqref="A1:D57"/>
    </sheetView>
  </sheetViews>
  <sheetFormatPr defaultColWidth="8.88671875" defaultRowHeight="12.75" customHeight="1"/>
  <cols>
    <col min="1" max="1" width="30.5546875" style="1" bestFit="1" customWidth="1"/>
    <col min="2" max="2" width="17.77734375" style="1" bestFit="1" customWidth="1"/>
    <col min="3" max="3" width="7.88671875" style="1" bestFit="1" customWidth="1"/>
    <col min="4" max="4" width="11.5546875" style="2" bestFit="1" customWidth="1"/>
    <col min="5" max="16384" width="8.88671875" style="1"/>
  </cols>
  <sheetData>
    <row r="1" spans="1:4" ht="12.75" customHeight="1">
      <c r="A1" s="1" t="s">
        <v>1</v>
      </c>
      <c r="B1" s="1" t="s">
        <v>0</v>
      </c>
      <c r="C1" s="1" t="s">
        <v>43</v>
      </c>
      <c r="D1" s="2" t="s">
        <v>2</v>
      </c>
    </row>
    <row r="2" spans="1:4" ht="12.75" customHeight="1">
      <c r="A2" s="1" t="s">
        <v>4</v>
      </c>
      <c r="B2" s="1" t="s">
        <v>3</v>
      </c>
      <c r="C2" s="1">
        <v>50113300</v>
      </c>
      <c r="D2" s="3">
        <v>-427.81</v>
      </c>
    </row>
    <row r="3" spans="1:4" ht="12.75" customHeight="1">
      <c r="A3" s="1" t="s">
        <v>4</v>
      </c>
      <c r="B3" s="1" t="s">
        <v>3</v>
      </c>
      <c r="C3" s="1">
        <v>50113300</v>
      </c>
      <c r="D3" s="3">
        <v>-42.78</v>
      </c>
    </row>
    <row r="4" spans="1:4" ht="12.75" customHeight="1">
      <c r="A4" s="1" t="s">
        <v>4</v>
      </c>
      <c r="B4" s="1" t="s">
        <v>5</v>
      </c>
      <c r="C4" s="1">
        <v>50113300</v>
      </c>
      <c r="D4" s="3">
        <v>-20293.39</v>
      </c>
    </row>
    <row r="5" spans="1:4" ht="12.75" customHeight="1">
      <c r="A5" s="1" t="s">
        <v>4</v>
      </c>
      <c r="B5" s="1" t="s">
        <v>5</v>
      </c>
      <c r="C5" s="1">
        <v>50113300</v>
      </c>
      <c r="D5" s="3">
        <v>-202933.9</v>
      </c>
    </row>
    <row r="6" spans="1:4" ht="12.75" customHeight="1">
      <c r="A6" s="1" t="s">
        <v>4</v>
      </c>
      <c r="B6" s="1" t="s">
        <v>6</v>
      </c>
      <c r="C6" s="1">
        <v>50113300</v>
      </c>
      <c r="D6" s="3">
        <v>-38438.01</v>
      </c>
    </row>
    <row r="7" spans="1:4" ht="12.75" customHeight="1">
      <c r="A7" s="1" t="s">
        <v>4</v>
      </c>
      <c r="B7" s="1" t="s">
        <v>6</v>
      </c>
      <c r="C7" s="1">
        <v>50113300</v>
      </c>
      <c r="D7" s="3">
        <v>-384380.1</v>
      </c>
    </row>
    <row r="8" spans="1:4" ht="12.75" customHeight="1">
      <c r="A8" s="1" t="s">
        <v>4</v>
      </c>
      <c r="B8" s="1" t="s">
        <v>7</v>
      </c>
      <c r="C8" s="1">
        <v>50113300</v>
      </c>
      <c r="D8" s="3">
        <v>-21993.82</v>
      </c>
    </row>
    <row r="9" spans="1:4" ht="12.75" customHeight="1">
      <c r="A9" s="1" t="s">
        <v>4</v>
      </c>
      <c r="B9" s="1" t="s">
        <v>7</v>
      </c>
      <c r="C9" s="1">
        <v>50113300</v>
      </c>
      <c r="D9" s="3">
        <v>-16789.54</v>
      </c>
    </row>
    <row r="10" spans="1:4" ht="12.75" customHeight="1">
      <c r="A10" s="1" t="s">
        <v>4</v>
      </c>
      <c r="B10" s="1" t="s">
        <v>7</v>
      </c>
      <c r="C10" s="1">
        <v>50113300</v>
      </c>
      <c r="D10" s="3">
        <v>-666.64</v>
      </c>
    </row>
    <row r="11" spans="1:4" ht="12.75" customHeight="1">
      <c r="A11" s="1" t="s">
        <v>9</v>
      </c>
      <c r="B11" s="1" t="s">
        <v>8</v>
      </c>
      <c r="C11" s="1">
        <v>50113300</v>
      </c>
      <c r="D11" s="3">
        <v>19254.52</v>
      </c>
    </row>
    <row r="12" spans="1:4" ht="12.75" customHeight="1">
      <c r="A12" s="1" t="s">
        <v>9</v>
      </c>
      <c r="B12" s="1" t="s">
        <v>8</v>
      </c>
      <c r="C12" s="1">
        <v>50113300</v>
      </c>
      <c r="D12" s="3">
        <v>1925.5</v>
      </c>
    </row>
    <row r="13" spans="1:4" ht="12.75" customHeight="1">
      <c r="A13" s="1" t="s">
        <v>11</v>
      </c>
      <c r="B13" s="1" t="s">
        <v>10</v>
      </c>
      <c r="C13" s="1">
        <v>50113300</v>
      </c>
      <c r="D13" s="3">
        <v>-30490.5</v>
      </c>
    </row>
    <row r="14" spans="1:4" ht="12.75" customHeight="1">
      <c r="A14" s="1" t="s">
        <v>11</v>
      </c>
      <c r="B14" s="1" t="s">
        <v>10</v>
      </c>
      <c r="C14" s="1">
        <v>50113300</v>
      </c>
      <c r="D14" s="3">
        <v>-304904.5</v>
      </c>
    </row>
    <row r="15" spans="1:4" ht="12.75" customHeight="1">
      <c r="A15" s="1" t="s">
        <v>13</v>
      </c>
      <c r="B15" s="1" t="s">
        <v>12</v>
      </c>
      <c r="C15" s="1">
        <v>50113300</v>
      </c>
      <c r="D15" s="3">
        <v>-80427.98</v>
      </c>
    </row>
    <row r="16" spans="1:4" ht="12.75" customHeight="1">
      <c r="A16" s="1" t="s">
        <v>13</v>
      </c>
      <c r="B16" s="1" t="s">
        <v>12</v>
      </c>
      <c r="C16" s="1">
        <v>50113300</v>
      </c>
      <c r="D16" s="3">
        <v>-8042.8</v>
      </c>
    </row>
    <row r="17" spans="1:4" ht="12.75" customHeight="1">
      <c r="A17" s="1" t="s">
        <v>13</v>
      </c>
      <c r="B17" s="1" t="s">
        <v>14</v>
      </c>
      <c r="C17" s="1">
        <v>50113300</v>
      </c>
      <c r="D17" s="3">
        <v>-810.01</v>
      </c>
    </row>
    <row r="18" spans="1:4" ht="12.75" customHeight="1">
      <c r="A18" s="1" t="s">
        <v>13</v>
      </c>
      <c r="B18" s="1" t="s">
        <v>14</v>
      </c>
      <c r="C18" s="1">
        <v>50113300</v>
      </c>
      <c r="D18" s="3">
        <v>-8100.13</v>
      </c>
    </row>
    <row r="19" spans="1:4" ht="12.75" customHeight="1">
      <c r="A19" s="1" t="s">
        <v>13</v>
      </c>
      <c r="B19" s="1" t="s">
        <v>15</v>
      </c>
      <c r="C19" s="1">
        <v>50113300</v>
      </c>
      <c r="D19" s="3">
        <v>-4341.68</v>
      </c>
    </row>
    <row r="20" spans="1:4" ht="12.75" customHeight="1">
      <c r="A20" s="1" t="s">
        <v>13</v>
      </c>
      <c r="B20" s="1" t="s">
        <v>15</v>
      </c>
      <c r="C20" s="1">
        <v>50113300</v>
      </c>
      <c r="D20" s="3">
        <v>-434.17</v>
      </c>
    </row>
    <row r="21" spans="1:4" ht="12.75" customHeight="1">
      <c r="A21" s="1" t="s">
        <v>17</v>
      </c>
      <c r="B21" s="1" t="s">
        <v>16</v>
      </c>
      <c r="C21" s="1">
        <v>50113300</v>
      </c>
      <c r="D21" s="3">
        <v>-8257.56</v>
      </c>
    </row>
    <row r="22" spans="1:4" ht="12.75" customHeight="1">
      <c r="A22" s="1" t="s">
        <v>17</v>
      </c>
      <c r="B22" s="1" t="s">
        <v>16</v>
      </c>
      <c r="C22" s="1">
        <v>50113300</v>
      </c>
      <c r="D22" s="3">
        <v>-825.75</v>
      </c>
    </row>
    <row r="23" spans="1:4" ht="12.75" customHeight="1">
      <c r="A23" s="1" t="s">
        <v>19</v>
      </c>
      <c r="B23" s="1" t="s">
        <v>18</v>
      </c>
      <c r="C23" s="1">
        <v>50113300</v>
      </c>
      <c r="D23" s="3">
        <v>-2739544</v>
      </c>
    </row>
    <row r="24" spans="1:4" ht="12.75" customHeight="1">
      <c r="A24" s="1" t="s">
        <v>19</v>
      </c>
      <c r="B24" s="1" t="s">
        <v>18</v>
      </c>
      <c r="C24" s="1">
        <v>50113300</v>
      </c>
      <c r="D24" s="3">
        <v>-273954.40000000002</v>
      </c>
    </row>
    <row r="25" spans="1:4" ht="12.75" customHeight="1">
      <c r="A25" s="1" t="s">
        <v>21</v>
      </c>
      <c r="B25" s="1" t="s">
        <v>20</v>
      </c>
      <c r="C25" s="1">
        <v>50113300</v>
      </c>
      <c r="D25" s="3">
        <v>-174222.1</v>
      </c>
    </row>
    <row r="26" spans="1:4" ht="12.75" customHeight="1">
      <c r="A26" s="1" t="s">
        <v>21</v>
      </c>
      <c r="B26" s="1" t="s">
        <v>20</v>
      </c>
      <c r="C26" s="1">
        <v>50113300</v>
      </c>
      <c r="D26" s="3">
        <v>-1742221</v>
      </c>
    </row>
    <row r="27" spans="1:4" ht="12.75" customHeight="1">
      <c r="A27" s="1" t="s">
        <v>23</v>
      </c>
      <c r="B27" s="1" t="s">
        <v>22</v>
      </c>
      <c r="C27" s="1">
        <v>50115300</v>
      </c>
      <c r="D27" s="3">
        <v>-705.45</v>
      </c>
    </row>
    <row r="28" spans="1:4" ht="12.75" customHeight="1">
      <c r="A28" s="1" t="s">
        <v>23</v>
      </c>
      <c r="B28" s="1" t="s">
        <v>22</v>
      </c>
      <c r="C28" s="1">
        <v>50115300</v>
      </c>
      <c r="D28" s="3">
        <v>-4703</v>
      </c>
    </row>
    <row r="29" spans="1:4" ht="12.75" customHeight="1">
      <c r="A29" s="1" t="s">
        <v>23</v>
      </c>
      <c r="B29" s="1" t="s">
        <v>22</v>
      </c>
      <c r="C29" s="1">
        <v>50115300</v>
      </c>
      <c r="D29" s="3">
        <v>0.45</v>
      </c>
    </row>
    <row r="30" spans="1:4" ht="12.75" customHeight="1">
      <c r="A30" s="1" t="s">
        <v>25</v>
      </c>
      <c r="B30" s="1" t="s">
        <v>24</v>
      </c>
      <c r="C30" s="1">
        <v>50115300</v>
      </c>
      <c r="D30" s="3">
        <v>-27554.16</v>
      </c>
    </row>
    <row r="31" spans="1:4" ht="12.75" customHeight="1">
      <c r="A31" s="1" t="s">
        <v>25</v>
      </c>
      <c r="B31" s="1" t="s">
        <v>24</v>
      </c>
      <c r="C31" s="1">
        <v>50115300</v>
      </c>
      <c r="D31" s="3">
        <v>-168366.63</v>
      </c>
    </row>
    <row r="32" spans="1:4" ht="12.75" customHeight="1">
      <c r="A32" s="1" t="s">
        <v>25</v>
      </c>
      <c r="B32" s="1" t="s">
        <v>24</v>
      </c>
      <c r="C32" s="1">
        <v>50115300</v>
      </c>
      <c r="D32" s="3">
        <v>-35356.99</v>
      </c>
    </row>
    <row r="33" spans="1:4" ht="12.75" customHeight="1">
      <c r="A33" s="1" t="s">
        <v>25</v>
      </c>
      <c r="B33" s="1" t="s">
        <v>24</v>
      </c>
      <c r="C33" s="1">
        <v>50115300</v>
      </c>
      <c r="D33" s="3">
        <v>-183694.38</v>
      </c>
    </row>
    <row r="34" spans="1:4" ht="12.75" customHeight="1">
      <c r="A34" s="1" t="s">
        <v>9</v>
      </c>
      <c r="B34" s="1" t="s">
        <v>26</v>
      </c>
      <c r="C34" s="1">
        <v>50490360</v>
      </c>
      <c r="D34" s="3">
        <v>-146327.51</v>
      </c>
    </row>
    <row r="35" spans="1:4" ht="12.75" customHeight="1">
      <c r="A35" s="1" t="s">
        <v>9</v>
      </c>
      <c r="B35" s="1" t="s">
        <v>26</v>
      </c>
      <c r="C35" s="1">
        <v>50490360</v>
      </c>
      <c r="D35" s="3">
        <v>-1007.06</v>
      </c>
    </row>
    <row r="36" spans="1:4" ht="12.75" customHeight="1">
      <c r="A36" s="1" t="s">
        <v>13</v>
      </c>
      <c r="B36" s="1" t="s">
        <v>27</v>
      </c>
      <c r="C36" s="1">
        <v>50490360</v>
      </c>
      <c r="D36" s="3">
        <v>-1328300</v>
      </c>
    </row>
    <row r="37" spans="1:4" ht="12.75" customHeight="1">
      <c r="A37" s="1" t="s">
        <v>4</v>
      </c>
      <c r="B37" s="1" t="s">
        <v>28</v>
      </c>
      <c r="C37" s="1">
        <v>50490360</v>
      </c>
      <c r="D37" s="3">
        <v>-58181.94</v>
      </c>
    </row>
    <row r="38" spans="1:4" ht="12.75" customHeight="1">
      <c r="A38" s="1" t="s">
        <v>4</v>
      </c>
      <c r="B38" s="1" t="s">
        <v>29</v>
      </c>
      <c r="C38" s="1">
        <v>50490360</v>
      </c>
      <c r="D38" s="3">
        <v>-62032.22</v>
      </c>
    </row>
    <row r="39" spans="1:4" ht="12.75" customHeight="1">
      <c r="A39" s="1" t="s">
        <v>4</v>
      </c>
      <c r="B39" s="1" t="s">
        <v>30</v>
      </c>
      <c r="C39" s="1">
        <v>50490360</v>
      </c>
      <c r="D39" s="3">
        <v>-109132.01</v>
      </c>
    </row>
    <row r="40" spans="1:4" ht="12.75" customHeight="1">
      <c r="A40" s="1" t="s">
        <v>4</v>
      </c>
      <c r="B40" s="1" t="s">
        <v>30</v>
      </c>
      <c r="C40" s="1">
        <v>50490360</v>
      </c>
      <c r="D40" s="3">
        <v>-16534.830000000002</v>
      </c>
    </row>
    <row r="41" spans="1:4" ht="12.75" customHeight="1">
      <c r="A41" s="1" t="s">
        <v>4</v>
      </c>
      <c r="B41" s="1" t="s">
        <v>30</v>
      </c>
      <c r="C41" s="1">
        <v>50490360</v>
      </c>
      <c r="D41" s="3">
        <v>-4333.16</v>
      </c>
    </row>
    <row r="42" spans="1:4" ht="12.75" customHeight="1">
      <c r="A42" s="1" t="s">
        <v>4</v>
      </c>
      <c r="B42" s="1" t="s">
        <v>7</v>
      </c>
      <c r="C42" s="1">
        <v>50490360</v>
      </c>
      <c r="D42" s="3">
        <v>-2150</v>
      </c>
    </row>
    <row r="43" spans="1:4" ht="12.75" customHeight="1">
      <c r="A43" s="1" t="s">
        <v>4</v>
      </c>
      <c r="B43" s="1" t="s">
        <v>31</v>
      </c>
      <c r="C43" s="1">
        <v>50490360</v>
      </c>
      <c r="D43" s="3">
        <v>-400220.62</v>
      </c>
    </row>
    <row r="44" spans="1:4" ht="12.75" customHeight="1">
      <c r="A44" s="1" t="s">
        <v>4</v>
      </c>
      <c r="B44" s="1" t="s">
        <v>32</v>
      </c>
      <c r="C44" s="1">
        <v>50490360</v>
      </c>
      <c r="D44" s="3">
        <v>-58413.09</v>
      </c>
    </row>
    <row r="45" spans="1:4" ht="12.75" customHeight="1">
      <c r="A45" s="1" t="s">
        <v>4</v>
      </c>
      <c r="B45" s="1" t="s">
        <v>33</v>
      </c>
      <c r="C45" s="1">
        <v>50490360</v>
      </c>
      <c r="D45" s="3">
        <v>-8726.61</v>
      </c>
    </row>
    <row r="46" spans="1:4" ht="12.75" customHeight="1">
      <c r="A46" s="1" t="s">
        <v>4</v>
      </c>
      <c r="B46" s="1" t="s">
        <v>33</v>
      </c>
      <c r="C46" s="1">
        <v>50490360</v>
      </c>
      <c r="D46" s="3">
        <v>-167.77</v>
      </c>
    </row>
    <row r="47" spans="1:4" ht="12.75" customHeight="1">
      <c r="A47" s="1" t="s">
        <v>4</v>
      </c>
      <c r="B47" s="1" t="s">
        <v>33</v>
      </c>
      <c r="C47" s="1">
        <v>50490360</v>
      </c>
      <c r="D47" s="3">
        <v>-29.87</v>
      </c>
    </row>
    <row r="48" spans="1:4" ht="12.75" customHeight="1">
      <c r="A48" s="1" t="s">
        <v>4</v>
      </c>
      <c r="B48" s="1" t="s">
        <v>34</v>
      </c>
      <c r="C48" s="1">
        <v>50490360</v>
      </c>
      <c r="D48" s="3">
        <v>-292.5</v>
      </c>
    </row>
    <row r="49" spans="1:4" ht="12.75" customHeight="1">
      <c r="A49" s="1" t="s">
        <v>4</v>
      </c>
      <c r="B49" s="1" t="s">
        <v>34</v>
      </c>
      <c r="C49" s="1">
        <v>50490360</v>
      </c>
      <c r="D49" s="3">
        <v>-505.5</v>
      </c>
    </row>
    <row r="50" spans="1:4" ht="12.75" customHeight="1">
      <c r="A50" s="1" t="s">
        <v>13</v>
      </c>
      <c r="B50" s="1" t="s">
        <v>35</v>
      </c>
      <c r="C50" s="1">
        <v>50490360</v>
      </c>
      <c r="D50" s="3">
        <v>-631986</v>
      </c>
    </row>
    <row r="51" spans="1:4" ht="12.75" customHeight="1">
      <c r="A51" s="1" t="s">
        <v>9</v>
      </c>
      <c r="B51" s="1" t="s">
        <v>36</v>
      </c>
      <c r="C51" s="1">
        <v>50490360</v>
      </c>
      <c r="D51" s="3">
        <v>-14907.12</v>
      </c>
    </row>
    <row r="52" spans="1:4" ht="12.75" customHeight="1">
      <c r="A52" s="1" t="s">
        <v>9</v>
      </c>
      <c r="B52" s="1" t="s">
        <v>37</v>
      </c>
      <c r="C52" s="1">
        <v>50490360</v>
      </c>
      <c r="D52" s="3">
        <v>-67331.77</v>
      </c>
    </row>
    <row r="53" spans="1:4" ht="12.75" customHeight="1">
      <c r="A53" s="1" t="s">
        <v>13</v>
      </c>
      <c r="B53" s="1" t="s">
        <v>38</v>
      </c>
      <c r="C53" s="1">
        <v>50490360</v>
      </c>
      <c r="D53" s="3">
        <v>-104024.28</v>
      </c>
    </row>
    <row r="54" spans="1:4" ht="12.75" customHeight="1">
      <c r="A54" s="1" t="s">
        <v>17</v>
      </c>
      <c r="B54" s="1" t="s">
        <v>39</v>
      </c>
      <c r="C54" s="1">
        <v>50490360</v>
      </c>
      <c r="D54" s="3">
        <v>-31315.26</v>
      </c>
    </row>
    <row r="55" spans="1:4" ht="12.75" customHeight="1">
      <c r="A55" s="1" t="s">
        <v>17</v>
      </c>
      <c r="B55" s="1" t="s">
        <v>40</v>
      </c>
      <c r="C55" s="1">
        <v>50490360</v>
      </c>
      <c r="D55" s="3">
        <v>-49005.19</v>
      </c>
    </row>
    <row r="56" spans="1:4" ht="12.75" customHeight="1">
      <c r="A56" s="1" t="s">
        <v>19</v>
      </c>
      <c r="B56" s="1" t="s">
        <v>41</v>
      </c>
      <c r="C56" s="1">
        <v>50490360</v>
      </c>
      <c r="D56" s="3">
        <v>-1051418</v>
      </c>
    </row>
    <row r="57" spans="1:4" ht="12.75" customHeight="1">
      <c r="A57" s="1" t="s">
        <v>21</v>
      </c>
      <c r="B57" s="1" t="s">
        <v>42</v>
      </c>
      <c r="C57" s="1">
        <v>50490360</v>
      </c>
      <c r="D57" s="3">
        <v>-216263</v>
      </c>
    </row>
    <row r="58" spans="1:4" ht="12.75" customHeight="1">
      <c r="D58" s="2">
        <f>SUM(D2:D57)</f>
        <v>-10824348.019999994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2017-09-13T10:47:21Z</cp:lastPrinted>
  <dcterms:modified xsi:type="dcterms:W3CDTF">2017-09-13T10:48:01Z</dcterms:modified>
</cp:coreProperties>
</file>