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 firstSheet="2" activeTab="2"/>
  </bookViews>
  <sheets>
    <sheet name="List2" sheetId="2" state="hidden" r:id="rId1"/>
    <sheet name="2003" sheetId="1" r:id="rId2"/>
    <sheet name="2018" sheetId="13" r:id="rId3"/>
  </sheets>
  <definedNames>
    <definedName name="_xlnm.Print_Area" localSheetId="1">'2003'!$A$1:$F$426</definedName>
    <definedName name="_xlnm.Print_Area" localSheetId="2">'2018'!$A$1:$H$66</definedName>
  </definedNames>
  <calcPr calcId="125725" calcMode="manual"/>
</workbook>
</file>

<file path=xl/calcChain.xml><?xml version="1.0" encoding="utf-8"?>
<calcChain xmlns="http://schemas.openxmlformats.org/spreadsheetml/2006/main">
  <c r="E56" i="13"/>
  <c r="E30"/>
  <c r="E24" i="1"/>
  <c r="E28"/>
  <c r="E61"/>
</calcChain>
</file>

<file path=xl/comments1.xml><?xml version="1.0" encoding="utf-8"?>
<comments xmlns="http://schemas.openxmlformats.org/spreadsheetml/2006/main">
  <authors>
    <author>12260</author>
  </authors>
  <commentList>
    <comment ref="G2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6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7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Ing.D.Sedlář</t>
        </r>
      </text>
    </comment>
    <comment ref="G32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3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4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6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7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0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1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2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3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4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6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7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50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5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D. Srovnal</t>
        </r>
      </text>
    </comment>
    <comment ref="G5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Bc. J. Solovská</t>
        </r>
      </text>
    </comment>
    <comment ref="G5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G5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D. Srovnal</t>
        </r>
      </text>
    </comment>
    <comment ref="G5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Š. Zdražilová</t>
        </r>
      </text>
    </comment>
  </commentList>
</comments>
</file>

<file path=xl/sharedStrings.xml><?xml version="1.0" encoding="utf-8"?>
<sst xmlns="http://schemas.openxmlformats.org/spreadsheetml/2006/main" count="292" uniqueCount="185">
  <si>
    <t>pro:</t>
  </si>
  <si>
    <t>Věc:</t>
  </si>
  <si>
    <t>dne:</t>
  </si>
  <si>
    <t>I. Hrbáčová</t>
  </si>
  <si>
    <t>Ing. Pavla Medková</t>
  </si>
  <si>
    <t>vedoucí odb. účetnictví a OE</t>
  </si>
  <si>
    <t>Interní sdělení</t>
  </si>
  <si>
    <t>Odesílá:</t>
  </si>
  <si>
    <t>Investice  s t r o j n í  nezařazené do DHM.</t>
  </si>
  <si>
    <t>č. dokladu</t>
  </si>
  <si>
    <t>Dodavatel - název zařízení</t>
  </si>
  <si>
    <t>částka v Kč</t>
  </si>
  <si>
    <t>dotace</t>
  </si>
  <si>
    <t>odpisy</t>
  </si>
  <si>
    <t>celkem</t>
  </si>
  <si>
    <t>U přístrojů a programů předaných do užívání vystavte laskavě protokol o jejich</t>
  </si>
  <si>
    <t>předání do dlouhodobého hmotného a nehmotného majetku.</t>
  </si>
  <si>
    <t>úvěr</t>
  </si>
  <si>
    <t>dary</t>
  </si>
  <si>
    <t>Medisap - zdravotní zařízení</t>
  </si>
  <si>
    <t>01/2797/01</t>
  </si>
  <si>
    <t>financováno</t>
  </si>
  <si>
    <t>Medisap - zdravotní technika</t>
  </si>
  <si>
    <t>01/0079/02</t>
  </si>
  <si>
    <t>10/0775/02</t>
  </si>
  <si>
    <t>10/1131/02</t>
  </si>
  <si>
    <t>ŽS Brno - montáž operačních lamp</t>
  </si>
  <si>
    <t>01/1344/02</t>
  </si>
  <si>
    <t>Fénix - vyšetřovací svítidla</t>
  </si>
  <si>
    <t>01/2453/02</t>
  </si>
  <si>
    <t>Kurka-Jaeger - modul oscilometrie</t>
  </si>
  <si>
    <t>01/0523/03</t>
  </si>
  <si>
    <t>Hospimed - zdravotnická technika</t>
  </si>
  <si>
    <t>01/1589/03</t>
  </si>
  <si>
    <t>Ing. B. Doleželová</t>
  </si>
  <si>
    <t>Ing. V. Pudl</t>
  </si>
  <si>
    <t>I. Srovnalová</t>
  </si>
  <si>
    <t>01/1946/03</t>
  </si>
  <si>
    <t>Ing. M. Bělka</t>
  </si>
  <si>
    <t>Zpracovala: I. Hrbáčová</t>
  </si>
  <si>
    <t>01/2865/03</t>
  </si>
  <si>
    <t>Fénix - dezinfektory</t>
  </si>
  <si>
    <t>01/3012/03</t>
  </si>
  <si>
    <t>Fénix - operační světla</t>
  </si>
  <si>
    <t>Ing. P. Gartner</t>
  </si>
  <si>
    <t>01/3324/03</t>
  </si>
  <si>
    <t>HSC Industry - kostní vrtačka</t>
  </si>
  <si>
    <t>01/3522/03</t>
  </si>
  <si>
    <t>Konsigna - Xerox Phaser 7300</t>
  </si>
  <si>
    <t>dotace/odpisy</t>
  </si>
  <si>
    <t>01/3557/03</t>
  </si>
  <si>
    <t>Dartin - ventilátor Fabian</t>
  </si>
  <si>
    <t>01/3599/03</t>
  </si>
  <si>
    <t>NorthMed - kardiotokograf</t>
  </si>
  <si>
    <t>01/3606/03</t>
  </si>
  <si>
    <t>TS Bohemia - PC Barbone</t>
  </si>
  <si>
    <t>01/3605/03</t>
  </si>
  <si>
    <t>TS Bohemia - barevná tiskárna</t>
  </si>
  <si>
    <t>01/3521/03</t>
  </si>
  <si>
    <t>Fénix Brno - dezinfektory</t>
  </si>
  <si>
    <t>01/3627/03</t>
  </si>
  <si>
    <t>IBM Praha - výpočetní technika</t>
  </si>
  <si>
    <t>01/3491/03</t>
  </si>
  <si>
    <t>AV Media - datový projektor</t>
  </si>
  <si>
    <t>Webcom - licence a tiskárna</t>
  </si>
  <si>
    <t>01/3584/03</t>
  </si>
  <si>
    <t>01/3581/03</t>
  </si>
  <si>
    <t>Puro Klima - lůžko Avantguard</t>
  </si>
  <si>
    <t>01/3600/03</t>
  </si>
  <si>
    <t>Fresenius - infuzní zařízení</t>
  </si>
  <si>
    <t>01/3602/03</t>
  </si>
  <si>
    <t>SaT Plus - monitor</t>
  </si>
  <si>
    <t>01/3603/03</t>
  </si>
  <si>
    <t>01/3368/03</t>
  </si>
  <si>
    <t>Dima - NoteBook Acer 245 LC</t>
  </si>
  <si>
    <t>01/3733/03</t>
  </si>
  <si>
    <t>DellComp. - SW NetWare 5.1</t>
  </si>
  <si>
    <t>01/3840/03</t>
  </si>
  <si>
    <t>IBM Praha - IS PACS</t>
  </si>
  <si>
    <t>01/3844/03</t>
  </si>
  <si>
    <t>Muller - analyzátor XE-2100</t>
  </si>
  <si>
    <t>01/3853/03</t>
  </si>
  <si>
    <t>B. Braun - instrumentárium</t>
  </si>
  <si>
    <t>01/3854/03</t>
  </si>
  <si>
    <t>Webcom - HW, SW a licence</t>
  </si>
  <si>
    <t>10/5598/03</t>
  </si>
  <si>
    <t>Elektro Brno TZ sítě - IČ 17243</t>
  </si>
  <si>
    <t>10/5660/03</t>
  </si>
  <si>
    <t>10/5597/03</t>
  </si>
  <si>
    <t>Elektro Brno TZ sítě - IČ 17245</t>
  </si>
  <si>
    <t>10/5599/03</t>
  </si>
  <si>
    <t>10/5601/03</t>
  </si>
  <si>
    <t>10/5596/03</t>
  </si>
  <si>
    <t>10/5595/03</t>
  </si>
  <si>
    <t>DS Soft TZ SW - IČ 18984</t>
  </si>
  <si>
    <t>10/5594/03</t>
  </si>
  <si>
    <t>DS Soft TZ SW - IČ 19030</t>
  </si>
  <si>
    <t>DS Soft TZ SW - IČ 20059</t>
  </si>
  <si>
    <t>Stav nezařazených strojních investic k 31.12.2003</t>
  </si>
  <si>
    <t>01/3538/03</t>
  </si>
  <si>
    <t>AKC - vybavení Planco pro SO 01</t>
  </si>
  <si>
    <t>ŽS Brno - operační lampy( ze stavby)</t>
  </si>
  <si>
    <t>Eva Buzková</t>
  </si>
  <si>
    <t xml:space="preserve"> </t>
  </si>
  <si>
    <t xml:space="preserve">   </t>
  </si>
  <si>
    <t>Mgr. M. Volejníková</t>
  </si>
  <si>
    <t>vedoucí OUC</t>
  </si>
  <si>
    <t xml:space="preserve">předání do dlouhodobého hmotného a nehmotného majetku a řádně vyplněný a podepsaný jej zašlete na </t>
  </si>
  <si>
    <t>22/000051/16</t>
  </si>
  <si>
    <t>OR-NEXT - SW evidence majetku</t>
  </si>
  <si>
    <t>FRM</t>
  </si>
  <si>
    <t>OINF</t>
  </si>
  <si>
    <t>Mgr. J. Čech</t>
  </si>
  <si>
    <t xml:space="preserve">OUC paní I. Hrbáčové. </t>
  </si>
  <si>
    <t xml:space="preserve">I. Hrbáčová - referentka OUC </t>
  </si>
  <si>
    <t>ONZTP</t>
  </si>
  <si>
    <t>OE</t>
  </si>
  <si>
    <t>Ing. J. Eyer</t>
  </si>
  <si>
    <t>OEVH</t>
  </si>
  <si>
    <t>D. Srovnal</t>
  </si>
  <si>
    <t>IN-01/2018</t>
  </si>
  <si>
    <t>ResMed CZ - AirCurve 10 Vauto</t>
  </si>
  <si>
    <t>VD</t>
  </si>
  <si>
    <t>21/000038/18</t>
  </si>
  <si>
    <t>Ing. Smolka - PD dochlazování  D1</t>
  </si>
  <si>
    <t>IN-02/2018</t>
  </si>
  <si>
    <t>Crospoint z.s. - analyzátor a mikroskop</t>
  </si>
  <si>
    <t>24/000041/18</t>
  </si>
  <si>
    <t>Bosch termotechnika - kotel plynový</t>
  </si>
  <si>
    <t>Alien technik s.r.o. - EEG hlavice AT32</t>
  </si>
  <si>
    <t>IN-03/2018</t>
  </si>
  <si>
    <t>RIV</t>
  </si>
  <si>
    <t>IN-04/2018</t>
  </si>
  <si>
    <t>IN-05/2018</t>
  </si>
  <si>
    <t>Šance Olomouic - Mini Rithmic PN s držákem</t>
  </si>
  <si>
    <t>HAIMAOM - přístroj sonografický 2HD</t>
  </si>
  <si>
    <t>22/000084/18</t>
  </si>
  <si>
    <t>Life Technologies CR - sekvenátor</t>
  </si>
  <si>
    <t>22/000085/18</t>
  </si>
  <si>
    <t>Life Technologies CR - stanice pro analýzu NGS</t>
  </si>
  <si>
    <t>22/000087/18</t>
  </si>
  <si>
    <t>LINET - lůžka</t>
  </si>
  <si>
    <t>22/000088/18</t>
  </si>
  <si>
    <t>22/000089/18</t>
  </si>
  <si>
    <r>
      <t>S</t>
    </r>
    <r>
      <rPr>
        <sz val="12"/>
        <rFont val="Times New Roman"/>
        <family val="1"/>
        <charset val="238"/>
      </rPr>
      <t>&amp;</t>
    </r>
    <r>
      <rPr>
        <sz val="12"/>
        <rFont val="Arial CE"/>
        <family val="2"/>
        <charset val="238"/>
      </rPr>
      <t>T Plus - EKG Holter</t>
    </r>
  </si>
  <si>
    <t>22/000090/18</t>
  </si>
  <si>
    <t>ArjoHuntleigh - lůžka bariatrická</t>
  </si>
  <si>
    <t>22/000086/18</t>
  </si>
  <si>
    <t>Konvička - štěpkovač větví</t>
  </si>
  <si>
    <t>22/000091/18</t>
  </si>
  <si>
    <t>ArjoHuntleigh - panel sprchový</t>
  </si>
  <si>
    <t>24/000063/18</t>
  </si>
  <si>
    <t>Nižník - platební automat RP</t>
  </si>
  <si>
    <t>24/000062/18</t>
  </si>
  <si>
    <t>Air Klimont - klimatizace</t>
  </si>
  <si>
    <t>Bc. J. Solovská</t>
  </si>
  <si>
    <t>Ing. Š. Zdražilová</t>
  </si>
  <si>
    <t>Celkem věcné dary</t>
  </si>
  <si>
    <t>22/000001/19</t>
  </si>
  <si>
    <t>S&amp;T Plus - monitory vitálních funkcí</t>
  </si>
  <si>
    <t>22/000002/19</t>
  </si>
  <si>
    <t>Z Technik - radiální endosonografie</t>
  </si>
  <si>
    <t>22/000004/19</t>
  </si>
  <si>
    <t>IROP</t>
  </si>
  <si>
    <t>22/000005/19</t>
  </si>
  <si>
    <t>22/000007/19</t>
  </si>
  <si>
    <t>LINET - zdravotnické vybavení</t>
  </si>
  <si>
    <t>Arjo CR - technika sprchovací</t>
  </si>
  <si>
    <t>Stav nezařazených strojních investic k 28.2.2019</t>
  </si>
  <si>
    <t>DARY</t>
  </si>
  <si>
    <t>22/000003/19</t>
  </si>
  <si>
    <t>Suppmed - mycí a dezinfekční automaty</t>
  </si>
  <si>
    <t>22/000006/19</t>
  </si>
  <si>
    <t>KLARO - vozík zdravotnický</t>
  </si>
  <si>
    <t>22/000009/19</t>
  </si>
  <si>
    <t>A.M.I. - plicní ventilace</t>
  </si>
  <si>
    <t>22/000010/19</t>
  </si>
  <si>
    <t>Saegeling Medizin. - plicní entilace</t>
  </si>
  <si>
    <t>22/000011/19</t>
  </si>
  <si>
    <t>MeWAdia - generátor elektrochirurgický</t>
  </si>
  <si>
    <t>22/000012/19</t>
  </si>
  <si>
    <t>DARTIN - zvlhčovací kanyla</t>
  </si>
  <si>
    <t>22/000008/19</t>
  </si>
  <si>
    <t>Arjo CR - zvedací mobilní systém</t>
  </si>
  <si>
    <t>odpovídá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</si>
</sst>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19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family val="2"/>
      <charset val="238"/>
    </font>
    <font>
      <b/>
      <u/>
      <sz val="11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i/>
      <sz val="10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name val="Arial CE"/>
      <family val="2"/>
      <charset val="238"/>
    </font>
    <font>
      <u/>
      <sz val="10"/>
      <name val="Arial CE"/>
      <charset val="238"/>
    </font>
    <font>
      <sz val="12"/>
      <name val="Times New Roman"/>
      <family val="1"/>
      <charset val="238"/>
    </font>
    <font>
      <sz val="12"/>
      <color rgb="FF00B050"/>
      <name val="Arial CE"/>
      <family val="2"/>
      <charset val="238"/>
    </font>
    <font>
      <sz val="10"/>
      <color rgb="FF00B05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/>
    <xf numFmtId="1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right"/>
    </xf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4" fontId="2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4" fontId="2" fillId="0" borderId="0" xfId="0" applyNumberFormat="1" applyFont="1"/>
    <xf numFmtId="4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/>
    <xf numFmtId="17" fontId="2" fillId="0" borderId="0" xfId="0" applyNumberFormat="1" applyFont="1"/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Border="1"/>
    <xf numFmtId="43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/>
    <xf numFmtId="43" fontId="2" fillId="0" borderId="0" xfId="0" applyNumberFormat="1" applyFont="1" applyBorder="1"/>
    <xf numFmtId="43" fontId="4" fillId="0" borderId="0" xfId="0" applyNumberFormat="1" applyFont="1"/>
    <xf numFmtId="43" fontId="3" fillId="0" borderId="0" xfId="0" applyNumberFormat="1" applyFont="1" applyBorder="1"/>
    <xf numFmtId="0" fontId="2" fillId="0" borderId="0" xfId="0" applyFont="1" applyBorder="1" applyAlignment="1">
      <alignment horizontal="left"/>
    </xf>
    <xf numFmtId="43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3" fontId="4" fillId="0" borderId="0" xfId="0" applyNumberFormat="1" applyFont="1" applyBorder="1"/>
    <xf numFmtId="17" fontId="2" fillId="0" borderId="0" xfId="0" applyNumberFormat="1" applyFont="1" applyBorder="1"/>
    <xf numFmtId="43" fontId="2" fillId="0" borderId="0" xfId="0" applyNumberFormat="1" applyFont="1" applyBorder="1" applyAlignment="1"/>
    <xf numFmtId="0" fontId="0" fillId="0" borderId="3" xfId="0" applyBorder="1"/>
    <xf numFmtId="0" fontId="3" fillId="0" borderId="3" xfId="0" applyFont="1" applyBorder="1"/>
    <xf numFmtId="43" fontId="3" fillId="0" borderId="3" xfId="0" applyNumberFormat="1" applyFont="1" applyBorder="1"/>
    <xf numFmtId="0" fontId="5" fillId="0" borderId="0" xfId="0" applyFont="1"/>
    <xf numFmtId="14" fontId="0" fillId="0" borderId="0" xfId="0" applyNumberFormat="1"/>
    <xf numFmtId="0" fontId="6" fillId="0" borderId="0" xfId="0" applyFont="1"/>
    <xf numFmtId="0" fontId="1" fillId="0" borderId="1" xfId="0" applyFont="1" applyBorder="1"/>
    <xf numFmtId="0" fontId="7" fillId="0" borderId="0" xfId="0" applyFont="1"/>
    <xf numFmtId="0" fontId="6" fillId="0" borderId="2" xfId="0" applyFont="1" applyBorder="1"/>
    <xf numFmtId="14" fontId="6" fillId="0" borderId="0" xfId="0" applyNumberFormat="1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3" xfId="0" applyFont="1" applyBorder="1"/>
    <xf numFmtId="0" fontId="7" fillId="0" borderId="3" xfId="0" applyFont="1" applyBorder="1"/>
    <xf numFmtId="43" fontId="7" fillId="0" borderId="3" xfId="0" applyNumberFormat="1" applyFont="1" applyBorder="1"/>
    <xf numFmtId="0" fontId="6" fillId="0" borderId="0" xfId="0" applyFont="1" applyBorder="1"/>
    <xf numFmtId="43" fontId="6" fillId="0" borderId="0" xfId="0" applyNumberFormat="1" applyFont="1" applyBorder="1"/>
    <xf numFmtId="49" fontId="6" fillId="0" borderId="0" xfId="0" applyNumberFormat="1" applyFont="1"/>
    <xf numFmtId="49" fontId="6" fillId="0" borderId="0" xfId="0" applyNumberFormat="1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49" fontId="8" fillId="0" borderId="0" xfId="0" applyNumberFormat="1" applyFont="1" applyBorder="1"/>
    <xf numFmtId="0" fontId="9" fillId="0" borderId="0" xfId="0" applyFont="1" applyBorder="1"/>
    <xf numFmtId="0" fontId="8" fillId="0" borderId="0" xfId="0" applyFont="1" applyFill="1" applyBorder="1"/>
    <xf numFmtId="43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49" fontId="6" fillId="0" borderId="0" xfId="0" applyNumberFormat="1" applyFont="1" applyFill="1" applyBorder="1"/>
    <xf numFmtId="43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Border="1"/>
    <xf numFmtId="43" fontId="7" fillId="0" borderId="0" xfId="0" applyNumberFormat="1" applyFont="1" applyBorder="1"/>
    <xf numFmtId="49" fontId="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14" fontId="6" fillId="0" borderId="0" xfId="0" applyNumberFormat="1" applyFont="1"/>
    <xf numFmtId="0" fontId="6" fillId="0" borderId="0" xfId="0" applyFont="1" applyAlignment="1"/>
    <xf numFmtId="49" fontId="17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Border="1"/>
    <xf numFmtId="0" fontId="17" fillId="0" borderId="0" xfId="0" applyFont="1" applyFill="1" applyBorder="1"/>
    <xf numFmtId="43" fontId="17" fillId="0" borderId="0" xfId="0" applyNumberFormat="1" applyFont="1" applyBorder="1"/>
    <xf numFmtId="0" fontId="17" fillId="0" borderId="0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Border="1"/>
    <xf numFmtId="0" fontId="15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</xdr:rowOff>
    </xdr:from>
    <xdr:to>
      <xdr:col>3</xdr:col>
      <xdr:colOff>274320</xdr:colOff>
      <xdr:row>2</xdr:row>
      <xdr:rowOff>15240</xdr:rowOff>
    </xdr:to>
    <xdr:pic>
      <xdr:nvPicPr>
        <xdr:cNvPr id="46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40208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02"/>
  <sheetViews>
    <sheetView zoomScaleNormal="100" workbookViewId="0">
      <selection activeCell="A71" sqref="A71:F71"/>
    </sheetView>
  </sheetViews>
  <sheetFormatPr defaultRowHeight="13.2"/>
  <cols>
    <col min="1" max="1" width="6.88671875" customWidth="1"/>
    <col min="2" max="2" width="5.6640625" hidden="1" customWidth="1"/>
    <col min="3" max="3" width="8" customWidth="1"/>
    <col min="4" max="4" width="37.5546875" customWidth="1"/>
    <col min="5" max="5" width="21.33203125" customWidth="1"/>
    <col min="6" max="6" width="21" customWidth="1"/>
    <col min="8" max="8" width="10.109375" bestFit="1" customWidth="1"/>
  </cols>
  <sheetData>
    <row r="1" spans="1:10" ht="18" customHeight="1">
      <c r="A1" s="3" t="s">
        <v>6</v>
      </c>
      <c r="E1" s="14" t="s">
        <v>0</v>
      </c>
      <c r="F1" s="4" t="s">
        <v>38</v>
      </c>
    </row>
    <row r="2" spans="1:10" ht="18" customHeight="1">
      <c r="A2" s="3"/>
      <c r="E2" s="14"/>
      <c r="F2" s="4" t="s">
        <v>34</v>
      </c>
    </row>
    <row r="3" spans="1:10" ht="13.8">
      <c r="F3" s="4" t="s">
        <v>35</v>
      </c>
    </row>
    <row r="4" spans="1:10" ht="17.399999999999999">
      <c r="F4" s="4" t="s">
        <v>44</v>
      </c>
      <c r="G4" s="3"/>
      <c r="H4" s="4"/>
      <c r="I4" s="3"/>
      <c r="J4" s="4"/>
    </row>
    <row r="5" spans="1:10" ht="14.4" thickBot="1">
      <c r="A5" s="2"/>
      <c r="B5" s="2"/>
      <c r="C5" s="2"/>
      <c r="D5" s="2"/>
      <c r="E5" s="2"/>
      <c r="F5" s="15" t="s">
        <v>36</v>
      </c>
      <c r="H5" s="4"/>
      <c r="J5" s="4"/>
    </row>
    <row r="6" spans="1:10" ht="14.4" thickTop="1">
      <c r="H6" s="4"/>
      <c r="J6" s="4"/>
    </row>
    <row r="7" spans="1:10" ht="17.399999999999999">
      <c r="A7" s="3" t="s">
        <v>7</v>
      </c>
      <c r="D7" s="4" t="s">
        <v>3</v>
      </c>
      <c r="E7" s="14" t="s">
        <v>2</v>
      </c>
      <c r="F7" s="9">
        <v>38008</v>
      </c>
      <c r="G7" s="18"/>
      <c r="H7" s="18"/>
      <c r="I7" s="18"/>
      <c r="J7" s="18"/>
    </row>
    <row r="8" spans="1:10" ht="13.8" hidden="1" thickTop="1">
      <c r="A8" s="1"/>
      <c r="B8" s="1"/>
      <c r="C8" s="1"/>
      <c r="D8" s="1"/>
      <c r="E8" s="1"/>
      <c r="F8" s="1"/>
      <c r="G8" s="18"/>
      <c r="H8" s="18"/>
      <c r="I8" s="18"/>
    </row>
    <row r="9" spans="1:10" ht="9" customHeight="1">
      <c r="G9" s="18"/>
      <c r="H9" s="18"/>
      <c r="I9" s="18"/>
      <c r="J9" s="18"/>
    </row>
    <row r="10" spans="1:10" ht="17.399999999999999">
      <c r="A10" s="3" t="s">
        <v>1</v>
      </c>
      <c r="D10" s="4" t="s">
        <v>8</v>
      </c>
      <c r="G10" s="3"/>
      <c r="H10" s="5"/>
      <c r="I10" s="18"/>
      <c r="J10" s="18"/>
    </row>
    <row r="11" spans="1:10" ht="9" customHeight="1">
      <c r="A11" s="1"/>
      <c r="B11" s="1"/>
      <c r="C11" s="1"/>
      <c r="D11" s="1"/>
      <c r="E11" s="1"/>
      <c r="F11" s="1"/>
      <c r="G11" s="18"/>
      <c r="H11" s="18"/>
      <c r="I11" s="18"/>
      <c r="J11" s="18"/>
    </row>
    <row r="12" spans="1:10" ht="18" customHeight="1">
      <c r="G12" s="18"/>
      <c r="H12" s="18"/>
      <c r="I12" s="18"/>
      <c r="J12" s="18"/>
    </row>
    <row r="13" spans="1:10" hidden="1">
      <c r="G13" s="18"/>
      <c r="H13" s="18"/>
      <c r="I13" s="18"/>
      <c r="J13" s="18"/>
    </row>
    <row r="14" spans="1:10" hidden="1">
      <c r="I14" s="18"/>
      <c r="J14" s="18"/>
    </row>
    <row r="15" spans="1:10" ht="13.8">
      <c r="D15" s="8" t="s">
        <v>98</v>
      </c>
      <c r="G15" s="18"/>
      <c r="H15" s="18"/>
      <c r="I15" s="18"/>
      <c r="J15" s="18"/>
    </row>
    <row r="16" spans="1:10">
      <c r="G16" s="18"/>
      <c r="H16" s="18"/>
      <c r="I16" s="18"/>
    </row>
    <row r="17" spans="1:9" ht="13.8">
      <c r="A17" s="7" t="s">
        <v>9</v>
      </c>
      <c r="B17" s="7"/>
      <c r="C17" s="7"/>
      <c r="D17" s="7" t="s">
        <v>10</v>
      </c>
      <c r="E17" s="11" t="s">
        <v>11</v>
      </c>
      <c r="F17" s="11" t="s">
        <v>21</v>
      </c>
    </row>
    <row r="18" spans="1:9" ht="13.8" hidden="1">
      <c r="G18" s="4"/>
      <c r="H18" s="4"/>
      <c r="I18" s="4"/>
    </row>
    <row r="19" spans="1:9" ht="13.8" hidden="1">
      <c r="G19" s="4"/>
      <c r="H19" s="4"/>
      <c r="I19" s="4"/>
    </row>
    <row r="20" spans="1:9" ht="13.8">
      <c r="A20" s="4"/>
      <c r="B20" s="4"/>
      <c r="C20" s="4"/>
      <c r="D20" s="4"/>
      <c r="E20" s="4"/>
      <c r="F20" s="6"/>
      <c r="G20" s="4"/>
      <c r="H20" s="4"/>
      <c r="I20" s="4"/>
    </row>
    <row r="21" spans="1:9" ht="13.8">
      <c r="A21" s="4" t="s">
        <v>20</v>
      </c>
      <c r="B21" s="4"/>
      <c r="C21" s="4"/>
      <c r="D21" s="4" t="s">
        <v>19</v>
      </c>
      <c r="E21" s="31">
        <v>303891.90000000002</v>
      </c>
      <c r="F21" s="6" t="s">
        <v>17</v>
      </c>
      <c r="G21" s="4"/>
      <c r="H21" s="4"/>
      <c r="I21" s="4"/>
    </row>
    <row r="22" spans="1:9" ht="13.8">
      <c r="A22" s="4" t="s">
        <v>23</v>
      </c>
      <c r="B22" s="4"/>
      <c r="C22" s="4"/>
      <c r="D22" s="4" t="s">
        <v>22</v>
      </c>
      <c r="E22" s="31">
        <v>507004.1</v>
      </c>
      <c r="F22" s="6" t="s">
        <v>12</v>
      </c>
      <c r="G22" s="4"/>
      <c r="H22" s="4"/>
      <c r="I22" s="4"/>
    </row>
    <row r="23" spans="1:9" ht="14.4">
      <c r="A23" s="4" t="s">
        <v>24</v>
      </c>
      <c r="B23" s="4"/>
      <c r="C23" s="4"/>
      <c r="D23" s="4" t="s">
        <v>101</v>
      </c>
      <c r="E23" s="33">
        <v>11277862.1</v>
      </c>
      <c r="F23" s="6" t="s">
        <v>12</v>
      </c>
      <c r="G23" s="4"/>
      <c r="H23" s="4"/>
      <c r="I23" s="4"/>
    </row>
    <row r="24" spans="1:9" ht="13.8">
      <c r="A24" s="4" t="s">
        <v>25</v>
      </c>
      <c r="B24" s="4"/>
      <c r="C24" s="4"/>
      <c r="D24" s="4" t="s">
        <v>26</v>
      </c>
      <c r="E24" s="31">
        <f>4035343.1-12200</f>
        <v>4023143.1</v>
      </c>
      <c r="F24" s="6" t="s">
        <v>12</v>
      </c>
      <c r="G24" s="4"/>
      <c r="H24" s="4"/>
      <c r="I24" s="4"/>
    </row>
    <row r="25" spans="1:9" ht="13.8">
      <c r="A25" s="4" t="s">
        <v>27</v>
      </c>
      <c r="B25" s="4"/>
      <c r="C25" s="4"/>
      <c r="D25" s="4" t="s">
        <v>28</v>
      </c>
      <c r="E25" s="31">
        <v>94417.3</v>
      </c>
      <c r="F25" s="6" t="s">
        <v>12</v>
      </c>
      <c r="G25" s="4"/>
      <c r="H25" s="4"/>
      <c r="I25" s="4"/>
    </row>
    <row r="26" spans="1:9" ht="13.8">
      <c r="A26" s="4" t="s">
        <v>29</v>
      </c>
      <c r="B26" s="4"/>
      <c r="C26" s="4"/>
      <c r="D26" s="4" t="s">
        <v>30</v>
      </c>
      <c r="E26" s="31">
        <v>299953.5</v>
      </c>
      <c r="F26" s="6" t="s">
        <v>18</v>
      </c>
      <c r="G26" s="4"/>
      <c r="H26" s="4"/>
      <c r="I26" s="4"/>
    </row>
    <row r="27" spans="1:9" ht="13.8">
      <c r="A27" s="4" t="s">
        <v>31</v>
      </c>
      <c r="B27" s="4"/>
      <c r="C27" s="4"/>
      <c r="D27" s="4" t="s">
        <v>32</v>
      </c>
      <c r="E27" s="31">
        <v>42907298</v>
      </c>
      <c r="F27" s="6" t="s">
        <v>12</v>
      </c>
      <c r="G27" s="4"/>
      <c r="H27" s="4"/>
      <c r="I27" s="4"/>
    </row>
    <row r="28" spans="1:9" ht="13.8">
      <c r="A28" s="4" t="s">
        <v>33</v>
      </c>
      <c r="B28" s="4"/>
      <c r="C28" s="4"/>
      <c r="D28" s="4" t="s">
        <v>32</v>
      </c>
      <c r="E28" s="31">
        <f>58470566.7-1673344-2155292</f>
        <v>54641930.700000003</v>
      </c>
      <c r="F28" s="6" t="s">
        <v>12</v>
      </c>
      <c r="G28" s="4"/>
      <c r="H28" s="4"/>
      <c r="I28" s="4"/>
    </row>
    <row r="29" spans="1:9" ht="13.8">
      <c r="A29" s="4" t="s">
        <v>37</v>
      </c>
      <c r="B29" s="4"/>
      <c r="C29" s="4"/>
      <c r="D29" s="4" t="s">
        <v>32</v>
      </c>
      <c r="E29" s="31">
        <v>16897524</v>
      </c>
      <c r="F29" s="6" t="s">
        <v>12</v>
      </c>
      <c r="G29" s="4"/>
      <c r="H29" s="4"/>
      <c r="I29" s="4"/>
    </row>
    <row r="30" spans="1:9" ht="13.8">
      <c r="A30" s="4" t="s">
        <v>40</v>
      </c>
      <c r="B30" s="4"/>
      <c r="C30" s="4"/>
      <c r="D30" s="4" t="s">
        <v>41</v>
      </c>
      <c r="E30" s="31">
        <v>1011829</v>
      </c>
      <c r="F30" s="6" t="s">
        <v>12</v>
      </c>
      <c r="G30" s="6"/>
      <c r="H30" s="4"/>
      <c r="I30" s="4"/>
    </row>
    <row r="31" spans="1:9" ht="13.8">
      <c r="A31" s="4" t="s">
        <v>42</v>
      </c>
      <c r="B31" s="4"/>
      <c r="C31" s="4"/>
      <c r="D31" s="4" t="s">
        <v>43</v>
      </c>
      <c r="E31" s="31">
        <v>5669597.9000000004</v>
      </c>
      <c r="F31" s="6" t="s">
        <v>12</v>
      </c>
      <c r="G31" s="4"/>
      <c r="H31" s="4"/>
      <c r="I31" s="4"/>
    </row>
    <row r="32" spans="1:9" ht="13.8">
      <c r="A32" s="4" t="s">
        <v>45</v>
      </c>
      <c r="B32" s="4"/>
      <c r="C32" s="4"/>
      <c r="D32" s="4" t="s">
        <v>46</v>
      </c>
      <c r="E32" s="31">
        <v>57750</v>
      </c>
      <c r="F32" s="6" t="s">
        <v>13</v>
      </c>
      <c r="G32" s="4"/>
      <c r="H32" s="4"/>
      <c r="I32" s="4"/>
    </row>
    <row r="33" spans="1:6" ht="13.8">
      <c r="A33" s="4" t="s">
        <v>47</v>
      </c>
      <c r="B33" s="4"/>
      <c r="C33" s="4"/>
      <c r="D33" s="4" t="s">
        <v>48</v>
      </c>
      <c r="E33" s="31">
        <v>180314</v>
      </c>
      <c r="F33" s="6" t="s">
        <v>49</v>
      </c>
    </row>
    <row r="34" spans="1:6" ht="13.8">
      <c r="A34" s="4" t="s">
        <v>50</v>
      </c>
      <c r="B34" s="4"/>
      <c r="C34" s="4"/>
      <c r="D34" s="4" t="s">
        <v>51</v>
      </c>
      <c r="E34" s="31">
        <v>1250000</v>
      </c>
      <c r="F34" s="6" t="s">
        <v>49</v>
      </c>
    </row>
    <row r="35" spans="1:6" ht="13.8">
      <c r="A35" s="4" t="s">
        <v>52</v>
      </c>
      <c r="B35" s="4"/>
      <c r="C35" s="4"/>
      <c r="D35" s="4" t="s">
        <v>53</v>
      </c>
      <c r="E35" s="31">
        <v>1000000</v>
      </c>
      <c r="F35" s="6" t="s">
        <v>49</v>
      </c>
    </row>
    <row r="36" spans="1:6" ht="13.8">
      <c r="A36" s="4" t="s">
        <v>54</v>
      </c>
      <c r="B36" s="4"/>
      <c r="C36" s="4"/>
      <c r="D36" s="4" t="s">
        <v>55</v>
      </c>
      <c r="E36" s="31">
        <v>64685</v>
      </c>
      <c r="F36" s="6" t="s">
        <v>12</v>
      </c>
    </row>
    <row r="37" spans="1:6" ht="13.8">
      <c r="A37" s="4" t="s">
        <v>56</v>
      </c>
      <c r="B37" s="4"/>
      <c r="C37" s="4"/>
      <c r="D37" s="4" t="s">
        <v>57</v>
      </c>
      <c r="E37" s="31">
        <v>34925.46</v>
      </c>
      <c r="F37" s="6" t="s">
        <v>12</v>
      </c>
    </row>
    <row r="38" spans="1:6" ht="13.8">
      <c r="A38" s="4" t="s">
        <v>99</v>
      </c>
      <c r="B38" s="4"/>
      <c r="C38" s="4"/>
      <c r="D38" s="4" t="s">
        <v>100</v>
      </c>
      <c r="E38" s="31">
        <v>1642273</v>
      </c>
      <c r="F38" s="6" t="s">
        <v>12</v>
      </c>
    </row>
    <row r="39" spans="1:6" ht="13.8">
      <c r="A39" s="4" t="s">
        <v>58</v>
      </c>
      <c r="B39" s="4"/>
      <c r="C39" s="4"/>
      <c r="D39" s="4" t="s">
        <v>59</v>
      </c>
      <c r="E39" s="31">
        <v>1469466</v>
      </c>
      <c r="F39" s="6" t="s">
        <v>12</v>
      </c>
    </row>
    <row r="40" spans="1:6" ht="13.8">
      <c r="A40" s="4" t="s">
        <v>60</v>
      </c>
      <c r="B40" s="4"/>
      <c r="C40" s="4"/>
      <c r="D40" s="4" t="s">
        <v>61</v>
      </c>
      <c r="E40" s="31">
        <v>26284519.460000001</v>
      </c>
      <c r="F40" s="6" t="s">
        <v>12</v>
      </c>
    </row>
    <row r="41" spans="1:6" ht="13.8">
      <c r="A41" s="12" t="s">
        <v>62</v>
      </c>
      <c r="B41" s="12"/>
      <c r="C41" s="12"/>
      <c r="D41" s="4" t="s">
        <v>63</v>
      </c>
      <c r="E41" s="31">
        <v>84302</v>
      </c>
      <c r="F41" s="6" t="s">
        <v>18</v>
      </c>
    </row>
    <row r="42" spans="1:6" ht="13.8">
      <c r="A42" s="12" t="s">
        <v>66</v>
      </c>
      <c r="B42" s="12"/>
      <c r="C42" s="12"/>
      <c r="D42" s="4" t="s">
        <v>64</v>
      </c>
      <c r="E42" s="31">
        <v>387479</v>
      </c>
      <c r="F42" s="6" t="s">
        <v>12</v>
      </c>
    </row>
    <row r="43" spans="1:6" ht="13.8">
      <c r="A43" s="12" t="s">
        <v>65</v>
      </c>
      <c r="B43" s="12"/>
      <c r="C43" s="12"/>
      <c r="D43" s="4" t="s">
        <v>67</v>
      </c>
      <c r="E43" s="31">
        <v>155568</v>
      </c>
      <c r="F43" s="6" t="s">
        <v>18</v>
      </c>
    </row>
    <row r="44" spans="1:6" ht="13.8">
      <c r="A44" s="12" t="s">
        <v>68</v>
      </c>
      <c r="B44" s="12"/>
      <c r="C44" s="12"/>
      <c r="D44" s="4" t="s">
        <v>69</v>
      </c>
      <c r="E44" s="31">
        <v>99999.9</v>
      </c>
      <c r="F44" s="6" t="s">
        <v>18</v>
      </c>
    </row>
    <row r="45" spans="1:6" ht="13.8">
      <c r="A45" s="12" t="s">
        <v>70</v>
      </c>
      <c r="B45" s="12"/>
      <c r="C45" s="12"/>
      <c r="D45" s="4" t="s">
        <v>71</v>
      </c>
      <c r="E45" s="31">
        <v>199500</v>
      </c>
      <c r="F45" s="6" t="s">
        <v>18</v>
      </c>
    </row>
    <row r="46" spans="1:6" ht="13.8">
      <c r="A46" s="12" t="s">
        <v>72</v>
      </c>
      <c r="B46" s="12"/>
      <c r="C46" s="12"/>
      <c r="D46" s="4" t="s">
        <v>71</v>
      </c>
      <c r="E46" s="31">
        <v>199500</v>
      </c>
      <c r="F46" s="6" t="s">
        <v>18</v>
      </c>
    </row>
    <row r="47" spans="1:6" ht="13.8">
      <c r="A47" s="12" t="s">
        <v>73</v>
      </c>
      <c r="B47" s="12"/>
      <c r="C47" s="12"/>
      <c r="D47" s="4" t="s">
        <v>74</v>
      </c>
      <c r="E47" s="31">
        <v>42993</v>
      </c>
      <c r="F47" s="6" t="s">
        <v>18</v>
      </c>
    </row>
    <row r="48" spans="1:6" ht="13.8">
      <c r="A48" s="4" t="s">
        <v>75</v>
      </c>
      <c r="B48" s="4"/>
      <c r="C48" s="4"/>
      <c r="D48" s="4" t="s">
        <v>76</v>
      </c>
      <c r="E48" s="31">
        <v>115987</v>
      </c>
      <c r="F48" s="6" t="s">
        <v>13</v>
      </c>
    </row>
    <row r="49" spans="1:8" ht="13.8">
      <c r="A49" s="4" t="s">
        <v>77</v>
      </c>
      <c r="B49" s="4"/>
      <c r="C49" s="4"/>
      <c r="D49" s="4" t="s">
        <v>78</v>
      </c>
      <c r="E49" s="31">
        <v>22075195.050000001</v>
      </c>
      <c r="F49" s="6" t="s">
        <v>12</v>
      </c>
    </row>
    <row r="50" spans="1:8" ht="13.8">
      <c r="A50" s="4" t="s">
        <v>79</v>
      </c>
      <c r="B50" s="4"/>
      <c r="C50" s="4"/>
      <c r="D50" s="4" t="s">
        <v>80</v>
      </c>
      <c r="E50" s="31">
        <v>3485521</v>
      </c>
      <c r="F50" s="6" t="s">
        <v>13</v>
      </c>
    </row>
    <row r="51" spans="1:8" ht="13.8">
      <c r="A51" s="4" t="s">
        <v>81</v>
      </c>
      <c r="B51" s="4"/>
      <c r="C51" s="4"/>
      <c r="D51" s="4" t="s">
        <v>82</v>
      </c>
      <c r="E51" s="31">
        <v>537711.30000000005</v>
      </c>
      <c r="F51" s="6" t="s">
        <v>12</v>
      </c>
    </row>
    <row r="52" spans="1:8" ht="13.8">
      <c r="A52" s="4" t="s">
        <v>83</v>
      </c>
      <c r="B52" s="4"/>
      <c r="C52" s="4"/>
      <c r="D52" s="4" t="s">
        <v>84</v>
      </c>
      <c r="E52" s="31">
        <v>1496570.54</v>
      </c>
      <c r="F52" s="6" t="s">
        <v>12</v>
      </c>
    </row>
    <row r="53" spans="1:8" ht="13.8">
      <c r="A53" s="4" t="s">
        <v>85</v>
      </c>
      <c r="B53" s="4"/>
      <c r="C53" s="4"/>
      <c r="D53" s="4" t="s">
        <v>86</v>
      </c>
      <c r="E53" s="31">
        <v>5128.5600000000004</v>
      </c>
      <c r="F53" s="6" t="s">
        <v>13</v>
      </c>
    </row>
    <row r="54" spans="1:8" ht="13.8">
      <c r="A54" s="4" t="s">
        <v>87</v>
      </c>
      <c r="B54" s="4"/>
      <c r="C54" s="4"/>
      <c r="D54" s="4" t="s">
        <v>86</v>
      </c>
      <c r="E54" s="31">
        <v>3171</v>
      </c>
      <c r="F54" s="6" t="s">
        <v>13</v>
      </c>
    </row>
    <row r="55" spans="1:8" ht="13.8">
      <c r="A55" s="4" t="s">
        <v>88</v>
      </c>
      <c r="B55" s="4"/>
      <c r="C55" s="4"/>
      <c r="D55" s="4" t="s">
        <v>89</v>
      </c>
      <c r="E55" s="31">
        <v>11528.73</v>
      </c>
      <c r="F55" s="6" t="s">
        <v>13</v>
      </c>
    </row>
    <row r="56" spans="1:8" ht="13.8">
      <c r="A56" s="4" t="s">
        <v>90</v>
      </c>
      <c r="B56" s="4"/>
      <c r="C56" s="4"/>
      <c r="D56" s="4" t="s">
        <v>89</v>
      </c>
      <c r="E56" s="31">
        <v>8925</v>
      </c>
      <c r="F56" s="6" t="s">
        <v>13</v>
      </c>
    </row>
    <row r="57" spans="1:8" ht="13.8">
      <c r="A57" s="4" t="s">
        <v>91</v>
      </c>
      <c r="B57" s="4"/>
      <c r="C57" s="4"/>
      <c r="D57" s="4" t="s">
        <v>89</v>
      </c>
      <c r="E57" s="31">
        <v>5331.37</v>
      </c>
      <c r="F57" s="6" t="s">
        <v>13</v>
      </c>
    </row>
    <row r="58" spans="1:8" ht="13.8">
      <c r="A58" s="4" t="s">
        <v>92</v>
      </c>
      <c r="B58" s="4"/>
      <c r="C58" s="4"/>
      <c r="D58" s="4" t="s">
        <v>94</v>
      </c>
      <c r="E58" s="31">
        <v>49980</v>
      </c>
      <c r="F58" s="6" t="s">
        <v>13</v>
      </c>
    </row>
    <row r="59" spans="1:8" ht="13.8">
      <c r="A59" s="4" t="s">
        <v>93</v>
      </c>
      <c r="B59" s="4"/>
      <c r="C59" s="4"/>
      <c r="D59" s="4" t="s">
        <v>96</v>
      </c>
      <c r="E59" s="31">
        <v>5145</v>
      </c>
      <c r="F59" s="6" t="s">
        <v>13</v>
      </c>
    </row>
    <row r="60" spans="1:8" ht="14.4" thickBot="1">
      <c r="A60" s="4" t="s">
        <v>95</v>
      </c>
      <c r="B60" s="4"/>
      <c r="C60" s="4"/>
      <c r="D60" s="4" t="s">
        <v>97</v>
      </c>
      <c r="E60" s="31">
        <v>14700</v>
      </c>
      <c r="F60" s="6" t="s">
        <v>13</v>
      </c>
      <c r="G60" s="31"/>
      <c r="H60" s="6"/>
    </row>
    <row r="61" spans="1:8" ht="14.4" thickTop="1">
      <c r="A61" s="42"/>
      <c r="B61" s="42"/>
      <c r="C61" s="42"/>
      <c r="D61" s="43" t="s">
        <v>14</v>
      </c>
      <c r="E61" s="44">
        <f>SUM(E21:E60)-E23</f>
        <v>187324758.87000003</v>
      </c>
      <c r="F61" s="42"/>
      <c r="G61" s="31"/>
      <c r="H61" s="6"/>
    </row>
    <row r="62" spans="1:8" ht="13.8">
      <c r="G62" s="31"/>
      <c r="H62" s="6"/>
    </row>
    <row r="63" spans="1:8" ht="13.8" hidden="1" thickBot="1"/>
    <row r="64" spans="1:8" ht="13.8" hidden="1" thickBot="1"/>
    <row r="67" spans="1:6" hidden="1"/>
    <row r="68" spans="1:6" ht="13.8" hidden="1">
      <c r="A68" s="18"/>
      <c r="B68" s="18"/>
      <c r="C68" s="18"/>
      <c r="D68" s="20"/>
      <c r="E68" s="34"/>
      <c r="F68" s="18"/>
    </row>
    <row r="69" spans="1:6" ht="13.8" hidden="1" thickTop="1"/>
    <row r="70" spans="1:6" ht="13.8">
      <c r="A70" s="90" t="s">
        <v>15</v>
      </c>
      <c r="B70" s="90"/>
      <c r="C70" s="90"/>
      <c r="D70" s="90"/>
      <c r="E70" s="90"/>
      <c r="F70" s="90"/>
    </row>
    <row r="71" spans="1:6" ht="13.8">
      <c r="A71" s="4" t="s">
        <v>16</v>
      </c>
      <c r="B71" s="4"/>
      <c r="C71" s="4"/>
      <c r="D71" s="4"/>
      <c r="E71" s="4"/>
    </row>
    <row r="73" spans="1:6" hidden="1"/>
    <row r="74" spans="1:6" hidden="1"/>
    <row r="76" spans="1:6" hidden="1"/>
    <row r="77" spans="1:6" ht="13.8">
      <c r="A77" s="4"/>
      <c r="B77" s="4"/>
      <c r="C77" s="4"/>
      <c r="D77" s="4"/>
      <c r="E77" s="6" t="s">
        <v>4</v>
      </c>
      <c r="F77" s="6"/>
    </row>
    <row r="78" spans="1:6" ht="13.8">
      <c r="A78" s="4"/>
      <c r="B78" s="4"/>
      <c r="C78" s="4"/>
      <c r="D78" s="4"/>
      <c r="E78" s="6" t="s">
        <v>5</v>
      </c>
      <c r="F78" s="6"/>
    </row>
    <row r="79" spans="1:6" ht="13.8" hidden="1">
      <c r="A79" s="4"/>
      <c r="B79" s="4"/>
      <c r="C79" s="4"/>
      <c r="D79" s="4"/>
      <c r="E79" s="31"/>
      <c r="F79" s="6"/>
    </row>
    <row r="80" spans="1:6" ht="13.8">
      <c r="D80" s="45"/>
    </row>
    <row r="81" spans="1:6" ht="13.8">
      <c r="D81" s="45"/>
    </row>
    <row r="83" spans="1:6" ht="13.8">
      <c r="A83" s="16"/>
      <c r="B83" s="16"/>
      <c r="C83" s="16"/>
      <c r="D83" s="16"/>
      <c r="E83" s="17"/>
      <c r="F83" s="17"/>
    </row>
    <row r="84" spans="1:6" hidden="1"/>
    <row r="85" spans="1:6" hidden="1"/>
    <row r="86" spans="1:6" ht="13.8">
      <c r="A86" s="4"/>
      <c r="B86" s="4"/>
      <c r="C86" s="4"/>
      <c r="D86" s="4"/>
      <c r="E86" s="4"/>
      <c r="F86" s="6"/>
    </row>
    <row r="87" spans="1:6" ht="13.8">
      <c r="A87" s="4"/>
      <c r="B87" s="4"/>
      <c r="C87" s="4"/>
      <c r="D87" s="4"/>
      <c r="E87" s="31"/>
      <c r="F87" s="6"/>
    </row>
    <row r="88" spans="1:6" ht="13.8">
      <c r="A88" s="4"/>
      <c r="B88" s="4"/>
      <c r="C88" s="4"/>
      <c r="D88" s="4"/>
      <c r="E88" s="31"/>
      <c r="F88" s="6"/>
    </row>
    <row r="89" spans="1:6" ht="13.8">
      <c r="A89" s="4"/>
      <c r="B89" s="4"/>
      <c r="C89" s="4"/>
      <c r="D89" s="4"/>
      <c r="E89" s="31"/>
      <c r="F89" s="6"/>
    </row>
    <row r="90" spans="1:6" ht="13.8">
      <c r="A90" s="4"/>
      <c r="B90" s="4"/>
      <c r="C90" s="4"/>
      <c r="D90" s="4"/>
      <c r="E90" s="31"/>
      <c r="F90" s="6"/>
    </row>
    <row r="91" spans="1:6" ht="13.8">
      <c r="A91" s="4"/>
      <c r="B91" s="4"/>
      <c r="C91" s="4"/>
      <c r="D91" s="4"/>
      <c r="E91" s="31"/>
      <c r="F91" s="6"/>
    </row>
    <row r="92" spans="1:6" ht="13.8">
      <c r="A92" s="4"/>
      <c r="B92" s="4"/>
      <c r="C92" s="4"/>
      <c r="D92" s="4"/>
      <c r="E92" s="31"/>
      <c r="F92" s="6"/>
    </row>
    <row r="93" spans="1:6" ht="13.8">
      <c r="A93" s="4"/>
      <c r="B93" s="4"/>
      <c r="C93" s="4"/>
      <c r="D93" s="4"/>
      <c r="E93" s="31"/>
      <c r="F93" s="6"/>
    </row>
    <row r="94" spans="1:6" ht="13.8">
      <c r="A94" s="4"/>
      <c r="B94" s="4"/>
      <c r="C94" s="4"/>
      <c r="D94" s="4"/>
      <c r="E94" s="31"/>
      <c r="F94" s="6"/>
    </row>
    <row r="95" spans="1:6" ht="13.8">
      <c r="A95" s="4"/>
      <c r="B95" s="4"/>
      <c r="C95" s="4"/>
      <c r="D95" s="4"/>
      <c r="E95" s="31"/>
      <c r="F95" s="6"/>
    </row>
    <row r="96" spans="1:6" ht="13.8">
      <c r="A96" s="4"/>
      <c r="B96" s="4"/>
      <c r="C96" s="4"/>
      <c r="D96" s="4"/>
      <c r="E96" s="31"/>
      <c r="F96" s="6"/>
    </row>
    <row r="97" spans="1:6" ht="13.8">
      <c r="A97" s="4"/>
      <c r="B97" s="4"/>
      <c r="C97" s="4"/>
      <c r="D97" s="4"/>
      <c r="E97" s="31"/>
      <c r="F97" s="6"/>
    </row>
    <row r="98" spans="1:6" ht="13.8">
      <c r="A98" s="4"/>
      <c r="B98" s="4"/>
      <c r="C98" s="4"/>
      <c r="D98" s="4"/>
      <c r="E98" s="31"/>
      <c r="F98" s="6"/>
    </row>
    <row r="99" spans="1:6" ht="13.8">
      <c r="A99" s="12"/>
      <c r="B99" s="12"/>
      <c r="C99" s="12"/>
      <c r="D99" s="4"/>
      <c r="E99" s="31"/>
      <c r="F99" s="6"/>
    </row>
    <row r="100" spans="1:6" ht="13.8">
      <c r="A100" s="4"/>
      <c r="B100" s="4"/>
      <c r="C100" s="4"/>
      <c r="D100" s="4"/>
      <c r="E100" s="31"/>
      <c r="F100" s="6"/>
    </row>
    <row r="101" spans="1:6" ht="13.8">
      <c r="A101" s="4"/>
      <c r="B101" s="4"/>
      <c r="C101" s="4"/>
      <c r="D101" s="4"/>
      <c r="E101" s="31"/>
      <c r="F101" s="6"/>
    </row>
    <row r="102" spans="1:6" ht="13.8">
      <c r="A102" s="4"/>
      <c r="B102" s="4"/>
      <c r="C102" s="4"/>
      <c r="D102" s="4"/>
      <c r="E102" s="31"/>
      <c r="F102" s="6"/>
    </row>
    <row r="103" spans="1:6" ht="13.8">
      <c r="A103" s="4"/>
      <c r="B103" s="4"/>
      <c r="C103" s="4"/>
      <c r="D103" s="4"/>
      <c r="E103" s="31"/>
      <c r="F103" s="6"/>
    </row>
    <row r="104" spans="1:6" ht="13.8">
      <c r="A104" s="4"/>
      <c r="B104" s="4"/>
      <c r="C104" s="4"/>
      <c r="D104" s="4"/>
      <c r="E104" s="31"/>
      <c r="F104" s="6"/>
    </row>
    <row r="105" spans="1:6" ht="13.8">
      <c r="A105" s="4"/>
      <c r="B105" s="4"/>
      <c r="C105" s="4"/>
      <c r="D105" s="4"/>
      <c r="E105" s="31"/>
      <c r="F105" s="6"/>
    </row>
    <row r="106" spans="1:6" ht="13.8">
      <c r="A106" s="4"/>
      <c r="B106" s="4"/>
      <c r="C106" s="4"/>
      <c r="D106" s="4"/>
      <c r="E106" s="31"/>
      <c r="F106" s="6"/>
    </row>
    <row r="107" spans="1:6" ht="13.8">
      <c r="A107" s="4"/>
      <c r="B107" s="4"/>
      <c r="C107" s="4"/>
      <c r="D107" s="4"/>
      <c r="E107" s="31"/>
      <c r="F107" s="6"/>
    </row>
    <row r="108" spans="1:6" ht="13.8">
      <c r="A108" s="4"/>
      <c r="B108" s="4"/>
      <c r="C108" s="4"/>
      <c r="D108" s="4"/>
      <c r="E108" s="31"/>
      <c r="F108" s="6"/>
    </row>
    <row r="109" spans="1:6" ht="13.8">
      <c r="A109" s="4"/>
      <c r="B109" s="4"/>
      <c r="C109" s="4"/>
      <c r="D109" s="4"/>
      <c r="E109" s="31"/>
      <c r="F109" s="6"/>
    </row>
    <row r="110" spans="1:6" ht="13.8">
      <c r="A110" s="4"/>
      <c r="B110" s="4"/>
      <c r="C110" s="4"/>
      <c r="D110" s="4"/>
      <c r="E110" s="31"/>
      <c r="F110" s="6"/>
    </row>
    <row r="111" spans="1:6" ht="13.8">
      <c r="A111" s="4"/>
      <c r="B111" s="4"/>
      <c r="C111" s="4"/>
      <c r="D111" s="4"/>
      <c r="E111" s="31"/>
      <c r="F111" s="6"/>
    </row>
    <row r="112" spans="1:6" ht="13.8">
      <c r="A112" s="4"/>
      <c r="B112" s="4"/>
      <c r="C112" s="4"/>
      <c r="D112" s="4"/>
      <c r="E112" s="31"/>
      <c r="F112" s="6"/>
    </row>
    <row r="113" spans="1:6" ht="13.8">
      <c r="A113" s="4"/>
      <c r="B113" s="4"/>
      <c r="C113" s="4"/>
      <c r="D113" s="4"/>
      <c r="E113" s="31"/>
      <c r="F113" s="6"/>
    </row>
    <row r="114" spans="1:6">
      <c r="A114" s="18"/>
      <c r="B114" s="18"/>
      <c r="C114" s="18"/>
      <c r="D114" s="18"/>
      <c r="E114" s="18"/>
      <c r="F114" s="18"/>
    </row>
    <row r="115" spans="1:6" ht="13.8">
      <c r="A115" s="18"/>
      <c r="B115" s="18"/>
      <c r="C115" s="18"/>
      <c r="D115" s="20"/>
      <c r="E115" s="34"/>
      <c r="F115" s="18"/>
    </row>
    <row r="120" spans="1:6">
      <c r="F120" s="46"/>
    </row>
    <row r="127" spans="1:6">
      <c r="A127" t="s">
        <v>39</v>
      </c>
    </row>
    <row r="130" spans="5:5" hidden="1"/>
    <row r="132" spans="5:5" ht="14.4" hidden="1">
      <c r="E132" s="33"/>
    </row>
    <row r="133" spans="5:5" hidden="1"/>
    <row r="150" spans="5:5" hidden="1"/>
    <row r="151" spans="5:5" hidden="1"/>
    <row r="152" spans="5:5" ht="14.4" hidden="1">
      <c r="E152" s="33"/>
    </row>
    <row r="153" spans="5:5" ht="14.4" hidden="1">
      <c r="E153" s="33"/>
    </row>
    <row r="154" spans="5:5" ht="14.4" hidden="1">
      <c r="E154" s="33"/>
    </row>
    <row r="155" spans="5:5" hidden="1"/>
    <row r="156" spans="5:5" hidden="1"/>
    <row r="157" spans="5:5" hidden="1"/>
    <row r="158" spans="5:5" hidden="1"/>
    <row r="159" spans="5:5" hidden="1"/>
    <row r="160" spans="5:5" hidden="1"/>
    <row r="161" spans="1:6" hidden="1"/>
    <row r="162" spans="1:6" hidden="1"/>
    <row r="163" spans="1:6" hidden="1"/>
    <row r="164" spans="1:6" hidden="1"/>
    <row r="165" spans="1:6" hidden="1"/>
    <row r="166" spans="1:6" hidden="1"/>
    <row r="167" spans="1:6" hidden="1"/>
    <row r="168" spans="1:6" hidden="1"/>
    <row r="169" spans="1:6" ht="14.4" hidden="1">
      <c r="E169" s="33"/>
    </row>
    <row r="170" spans="1:6" hidden="1"/>
    <row r="171" spans="1:6" hidden="1"/>
    <row r="172" spans="1:6" hidden="1"/>
    <row r="173" spans="1:6" hidden="1"/>
    <row r="174" spans="1:6" hidden="1"/>
    <row r="175" spans="1:6" ht="14.4" hidden="1">
      <c r="A175" s="16"/>
      <c r="B175" s="16"/>
      <c r="C175" s="16"/>
      <c r="D175" s="27"/>
      <c r="E175" s="28"/>
      <c r="F175" s="17"/>
    </row>
    <row r="176" spans="1:6" hidden="1"/>
    <row r="177" spans="6:6" hidden="1"/>
    <row r="178" spans="6:6" hidden="1"/>
    <row r="179" spans="6:6" hidden="1"/>
    <row r="180" spans="6:6" ht="13.8" hidden="1">
      <c r="F180" s="4"/>
    </row>
    <row r="181" spans="6:6" hidden="1"/>
    <row r="182" spans="6:6" hidden="1"/>
    <row r="183" spans="6:6" hidden="1"/>
    <row r="184" spans="6:6" hidden="1"/>
    <row r="185" spans="6:6" hidden="1"/>
    <row r="186" spans="6:6" hidden="1"/>
    <row r="187" spans="6:6" hidden="1"/>
    <row r="188" spans="6:6" hidden="1"/>
    <row r="189" spans="6:6" hidden="1"/>
    <row r="190" spans="6:6" hidden="1"/>
    <row r="191" spans="6:6" hidden="1"/>
    <row r="192" spans="6:6" hidden="1"/>
    <row r="193" spans="1:6" ht="13.8" hidden="1">
      <c r="D193" s="8"/>
    </row>
    <row r="194" spans="1:6" hidden="1"/>
    <row r="195" spans="1:6" ht="13.8" hidden="1">
      <c r="A195" s="16"/>
      <c r="B195" s="16"/>
      <c r="C195" s="16"/>
      <c r="D195" s="16"/>
      <c r="E195" s="17"/>
      <c r="F195" s="17"/>
    </row>
    <row r="196" spans="1:6" hidden="1"/>
    <row r="197" spans="1:6" hidden="1"/>
    <row r="198" spans="1:6" ht="13.8" hidden="1">
      <c r="A198" s="4"/>
      <c r="B198" s="4"/>
      <c r="C198" s="4"/>
      <c r="D198" s="4"/>
      <c r="E198" s="22"/>
      <c r="F198" s="6"/>
    </row>
    <row r="199" spans="1:6" ht="13.8" hidden="1">
      <c r="A199" s="4"/>
      <c r="B199" s="4"/>
      <c r="C199" s="4"/>
      <c r="D199" s="4"/>
      <c r="E199" s="4"/>
      <c r="F199" s="6"/>
    </row>
    <row r="200" spans="1:6" ht="13.8" hidden="1">
      <c r="A200" s="4"/>
      <c r="B200" s="4"/>
      <c r="C200" s="4"/>
      <c r="D200" s="4"/>
      <c r="E200" s="10"/>
      <c r="F200" s="6"/>
    </row>
    <row r="201" spans="1:6" ht="12.75" hidden="1" customHeight="1">
      <c r="A201" s="4"/>
      <c r="B201" s="4"/>
      <c r="C201" s="4"/>
      <c r="D201" s="4"/>
      <c r="E201" s="10"/>
      <c r="F201" s="6"/>
    </row>
    <row r="202" spans="1:6" ht="12.75" hidden="1" customHeight="1">
      <c r="A202" s="4"/>
      <c r="B202" s="4"/>
      <c r="C202" s="4"/>
      <c r="D202" s="4"/>
      <c r="E202" s="10"/>
      <c r="F202" s="6"/>
    </row>
    <row r="203" spans="1:6" ht="13.8" hidden="1">
      <c r="A203" s="4"/>
      <c r="B203" s="4"/>
      <c r="C203" s="4"/>
      <c r="D203" s="4"/>
      <c r="E203" s="10"/>
      <c r="F203" s="6"/>
    </row>
    <row r="204" spans="1:6" ht="13.8" hidden="1">
      <c r="A204" s="4"/>
      <c r="B204" s="4"/>
      <c r="C204" s="4"/>
      <c r="D204" s="4"/>
      <c r="E204" s="10"/>
      <c r="F204" s="6"/>
    </row>
    <row r="205" spans="1:6" ht="13.8">
      <c r="A205" s="4"/>
      <c r="B205" s="4"/>
      <c r="C205" s="4"/>
      <c r="D205" s="4"/>
      <c r="E205" s="10"/>
      <c r="F205" s="6"/>
    </row>
    <row r="206" spans="1:6" ht="13.8">
      <c r="A206" s="18"/>
      <c r="B206" s="18"/>
      <c r="C206" s="18"/>
      <c r="D206" s="20"/>
      <c r="E206" s="18"/>
      <c r="F206" s="18"/>
    </row>
    <row r="207" spans="1:6">
      <c r="A207" s="18"/>
      <c r="B207" s="18"/>
      <c r="C207" s="18"/>
      <c r="D207" s="18"/>
      <c r="E207" s="18"/>
      <c r="F207" s="18"/>
    </row>
    <row r="208" spans="1:6">
      <c r="A208" s="18"/>
      <c r="B208" s="18"/>
      <c r="C208" s="18"/>
      <c r="D208" s="18"/>
      <c r="E208" s="18"/>
      <c r="F208" s="18"/>
    </row>
    <row r="209" spans="1:6">
      <c r="A209" s="18"/>
      <c r="B209" s="18"/>
      <c r="C209" s="18"/>
      <c r="D209" s="18"/>
      <c r="E209" s="18"/>
      <c r="F209" s="18"/>
    </row>
    <row r="210" spans="1:6" ht="13.8">
      <c r="A210" s="16"/>
      <c r="B210" s="16"/>
      <c r="C210" s="16"/>
      <c r="D210" s="16"/>
      <c r="E210" s="17"/>
      <c r="F210" s="17"/>
    </row>
    <row r="211" spans="1:6" ht="13.8">
      <c r="A211" s="16"/>
      <c r="B211" s="16"/>
      <c r="C211" s="16"/>
      <c r="D211" s="16"/>
      <c r="E211" s="16"/>
      <c r="F211" s="17"/>
    </row>
    <row r="212" spans="1:6" ht="13.8">
      <c r="A212" s="16"/>
      <c r="B212" s="16"/>
      <c r="C212" s="16"/>
      <c r="D212" s="16"/>
      <c r="E212" s="30"/>
      <c r="F212" s="17"/>
    </row>
    <row r="213" spans="1:6" ht="13.8">
      <c r="A213" s="16"/>
      <c r="B213" s="16"/>
      <c r="C213" s="16"/>
      <c r="D213" s="16"/>
      <c r="E213" s="30"/>
      <c r="F213" s="17"/>
    </row>
    <row r="214" spans="1:6" ht="13.8">
      <c r="A214" s="16"/>
      <c r="B214" s="16"/>
      <c r="C214" s="16"/>
      <c r="D214" s="16"/>
      <c r="E214" s="32"/>
      <c r="F214" s="17"/>
    </row>
    <row r="215" spans="1:6" ht="13.8">
      <c r="A215" s="16"/>
      <c r="B215" s="16"/>
      <c r="C215" s="16"/>
      <c r="D215" s="16"/>
      <c r="E215" s="32"/>
      <c r="F215" s="17"/>
    </row>
    <row r="216" spans="1:6" ht="13.8">
      <c r="A216" s="40"/>
      <c r="B216" s="16"/>
      <c r="C216" s="16"/>
      <c r="D216" s="16"/>
      <c r="E216" s="32"/>
      <c r="F216" s="17"/>
    </row>
    <row r="217" spans="1:6" ht="13.8">
      <c r="A217" s="16"/>
      <c r="B217" s="16"/>
      <c r="C217" s="16"/>
      <c r="D217" s="16"/>
      <c r="E217" s="32"/>
      <c r="F217" s="17"/>
    </row>
    <row r="218" spans="1:6" ht="13.8">
      <c r="A218" s="16"/>
      <c r="B218" s="16"/>
      <c r="C218" s="16"/>
      <c r="D218" s="16"/>
      <c r="E218" s="32"/>
      <c r="F218" s="17"/>
    </row>
    <row r="219" spans="1:6" ht="13.8">
      <c r="A219" s="16"/>
      <c r="B219" s="16"/>
      <c r="C219" s="16"/>
      <c r="D219" s="16"/>
      <c r="E219" s="32"/>
      <c r="F219" s="17"/>
    </row>
    <row r="220" spans="1:6" ht="13.8">
      <c r="A220" s="16"/>
      <c r="B220" s="16"/>
      <c r="C220" s="16"/>
      <c r="D220" s="16"/>
      <c r="E220" s="32"/>
      <c r="F220" s="17"/>
    </row>
    <row r="221" spans="1:6" ht="13.8">
      <c r="A221" s="16"/>
      <c r="B221" s="16"/>
      <c r="C221" s="16"/>
      <c r="D221" s="16"/>
      <c r="E221" s="32"/>
      <c r="F221" s="17"/>
    </row>
    <row r="222" spans="1:6" ht="13.8">
      <c r="A222" s="16"/>
      <c r="B222" s="16"/>
      <c r="C222" s="16"/>
      <c r="D222" s="16"/>
      <c r="E222" s="32"/>
      <c r="F222" s="17"/>
    </row>
    <row r="223" spans="1:6" ht="13.8">
      <c r="A223" s="16"/>
      <c r="B223" s="16"/>
      <c r="C223" s="16"/>
      <c r="D223" s="16"/>
      <c r="E223" s="32"/>
      <c r="F223" s="17"/>
    </row>
    <row r="224" spans="1:6" ht="13.8">
      <c r="A224" s="16"/>
      <c r="B224" s="16"/>
      <c r="C224" s="16"/>
      <c r="D224" s="16"/>
      <c r="E224" s="32"/>
      <c r="F224" s="17"/>
    </row>
    <row r="225" spans="1:6" ht="13.8">
      <c r="A225" s="16"/>
      <c r="B225" s="16"/>
      <c r="C225" s="16"/>
      <c r="D225" s="16"/>
      <c r="E225" s="32"/>
      <c r="F225" s="17"/>
    </row>
    <row r="226" spans="1:6" ht="13.8" hidden="1">
      <c r="A226" s="16"/>
      <c r="B226" s="16"/>
      <c r="C226" s="16"/>
      <c r="D226" s="16"/>
      <c r="E226" s="32"/>
      <c r="F226" s="17"/>
    </row>
    <row r="227" spans="1:6" ht="13.8" hidden="1">
      <c r="A227" s="18"/>
      <c r="B227" s="18"/>
      <c r="C227" s="18"/>
      <c r="D227" s="18"/>
      <c r="E227" s="23"/>
      <c r="F227" s="17"/>
    </row>
    <row r="228" spans="1:6" ht="13.8" hidden="1">
      <c r="A228" s="16"/>
      <c r="B228" s="16"/>
      <c r="C228" s="16"/>
      <c r="D228" s="16"/>
      <c r="E228" s="23"/>
      <c r="F228" s="17"/>
    </row>
    <row r="229" spans="1:6" ht="13.8">
      <c r="A229" s="16"/>
      <c r="B229" s="16"/>
      <c r="C229" s="16"/>
      <c r="D229" s="16"/>
      <c r="E229" s="32"/>
      <c r="F229" s="17"/>
    </row>
    <row r="230" spans="1:6" ht="13.8">
      <c r="A230" s="16"/>
      <c r="B230" s="16"/>
      <c r="C230" s="16"/>
      <c r="D230" s="16"/>
      <c r="E230" s="32"/>
      <c r="F230" s="17"/>
    </row>
    <row r="231" spans="1:6" ht="13.8" hidden="1">
      <c r="A231" s="16"/>
      <c r="B231" s="16"/>
      <c r="C231" s="16"/>
      <c r="D231" s="16"/>
      <c r="E231" s="32"/>
      <c r="F231" s="17"/>
    </row>
    <row r="232" spans="1:6" ht="13.8">
      <c r="A232" s="16"/>
      <c r="B232" s="16"/>
      <c r="C232" s="16"/>
      <c r="D232" s="16"/>
      <c r="E232" s="32"/>
      <c r="F232" s="17"/>
    </row>
    <row r="233" spans="1:6" ht="13.8">
      <c r="A233" s="16"/>
      <c r="B233" s="16"/>
      <c r="C233" s="16"/>
      <c r="D233" s="16"/>
      <c r="E233" s="32"/>
      <c r="F233" s="17"/>
    </row>
    <row r="234" spans="1:6" ht="13.8">
      <c r="A234" s="16"/>
      <c r="B234" s="16"/>
      <c r="C234" s="16"/>
      <c r="D234" s="16"/>
      <c r="E234" s="32"/>
      <c r="F234" s="17"/>
    </row>
    <row r="235" spans="1:6" ht="13.8">
      <c r="A235" s="16"/>
      <c r="B235" s="16"/>
      <c r="C235" s="16"/>
      <c r="D235" s="16"/>
      <c r="E235" s="32"/>
      <c r="F235" s="17"/>
    </row>
    <row r="236" spans="1:6" ht="13.8">
      <c r="A236" s="16"/>
      <c r="B236" s="16"/>
      <c r="C236" s="16"/>
      <c r="D236" s="16"/>
      <c r="E236" s="32"/>
      <c r="F236" s="17"/>
    </row>
    <row r="237" spans="1:6" ht="13.8">
      <c r="A237" s="16"/>
      <c r="B237" s="16"/>
      <c r="C237" s="16"/>
      <c r="D237" s="16"/>
      <c r="E237" s="32"/>
      <c r="F237" s="17"/>
    </row>
    <row r="238" spans="1:6" ht="13.8">
      <c r="A238" s="16"/>
      <c r="B238" s="16"/>
      <c r="C238" s="16"/>
      <c r="D238" s="16"/>
      <c r="E238" s="32"/>
      <c r="F238" s="17"/>
    </row>
    <row r="239" spans="1:6" ht="13.8">
      <c r="A239" s="16"/>
      <c r="B239" s="16"/>
      <c r="C239" s="16"/>
      <c r="D239" s="16"/>
      <c r="E239" s="32"/>
      <c r="F239" s="17"/>
    </row>
    <row r="240" spans="1:6" ht="17.25" hidden="1" customHeight="1">
      <c r="A240" s="18"/>
      <c r="B240" s="18"/>
      <c r="C240" s="18"/>
      <c r="D240" s="18"/>
      <c r="E240" s="18"/>
      <c r="F240" s="18"/>
    </row>
    <row r="241" spans="1:6" hidden="1">
      <c r="A241" s="18"/>
      <c r="B241" s="18"/>
      <c r="C241" s="18"/>
      <c r="D241" s="18"/>
      <c r="E241" s="18"/>
      <c r="F241" s="18"/>
    </row>
    <row r="242" spans="1:6" ht="13.8">
      <c r="A242" s="16"/>
      <c r="B242" s="16"/>
      <c r="C242" s="16"/>
      <c r="D242" s="16"/>
      <c r="E242" s="32"/>
      <c r="F242" s="17"/>
    </row>
    <row r="243" spans="1:6" ht="13.8">
      <c r="A243" s="16"/>
      <c r="B243" s="16"/>
      <c r="C243" s="16"/>
      <c r="D243" s="16"/>
      <c r="E243" s="32"/>
      <c r="F243" s="17"/>
    </row>
    <row r="244" spans="1:6" ht="13.8">
      <c r="A244" s="16"/>
      <c r="B244" s="16"/>
      <c r="C244" s="16"/>
      <c r="D244" s="16"/>
      <c r="E244" s="32"/>
      <c r="F244" s="17"/>
    </row>
    <row r="245" spans="1:6" ht="13.8">
      <c r="A245" s="16"/>
      <c r="B245" s="16"/>
      <c r="C245" s="16"/>
      <c r="D245" s="16"/>
      <c r="E245" s="32"/>
      <c r="F245" s="17"/>
    </row>
    <row r="246" spans="1:6" ht="13.8">
      <c r="A246" s="16"/>
      <c r="B246" s="16"/>
      <c r="C246" s="16"/>
      <c r="D246" s="16"/>
      <c r="E246" s="32"/>
      <c r="F246" s="17"/>
    </row>
    <row r="247" spans="1:6" ht="13.8">
      <c r="A247" s="16"/>
      <c r="B247" s="16"/>
      <c r="C247" s="16"/>
      <c r="D247" s="16"/>
      <c r="E247" s="32"/>
      <c r="F247" s="17"/>
    </row>
    <row r="248" spans="1:6" ht="13.8">
      <c r="A248" s="16"/>
      <c r="B248" s="16"/>
      <c r="C248" s="16"/>
      <c r="D248" s="16"/>
      <c r="E248" s="32"/>
      <c r="F248" s="17"/>
    </row>
    <row r="249" spans="1:6" ht="13.8">
      <c r="A249" s="16"/>
      <c r="B249" s="16"/>
      <c r="C249" s="16"/>
      <c r="D249" s="16"/>
      <c r="E249" s="32"/>
      <c r="F249" s="17"/>
    </row>
    <row r="250" spans="1:6" ht="13.8">
      <c r="A250" s="16"/>
      <c r="B250" s="16"/>
      <c r="C250" s="16"/>
      <c r="D250" s="16"/>
      <c r="E250" s="32"/>
      <c r="F250" s="17"/>
    </row>
    <row r="251" spans="1:6" ht="13.8">
      <c r="A251" s="16"/>
      <c r="B251" s="16"/>
      <c r="C251" s="16"/>
      <c r="D251" s="16"/>
      <c r="E251" s="32"/>
      <c r="F251" s="17"/>
    </row>
    <row r="252" spans="1:6" ht="13.8">
      <c r="A252" s="16"/>
      <c r="B252" s="16"/>
      <c r="C252" s="16"/>
      <c r="D252" s="16"/>
      <c r="E252" s="32"/>
      <c r="F252" s="17"/>
    </row>
    <row r="253" spans="1:6" ht="13.8">
      <c r="A253" s="16"/>
      <c r="B253" s="16"/>
      <c r="C253" s="16"/>
      <c r="D253" s="16"/>
      <c r="E253" s="32"/>
      <c r="F253" s="17"/>
    </row>
    <row r="254" spans="1:6" ht="13.8">
      <c r="A254" s="16"/>
      <c r="B254" s="16"/>
      <c r="C254" s="16"/>
      <c r="D254" s="16"/>
      <c r="E254" s="32"/>
      <c r="F254" s="17"/>
    </row>
    <row r="255" spans="1:6" ht="14.4">
      <c r="A255" s="18"/>
      <c r="B255" s="18"/>
      <c r="C255" s="18"/>
      <c r="D255" s="27"/>
      <c r="E255" s="39"/>
      <c r="F255" s="18"/>
    </row>
    <row r="256" spans="1:6">
      <c r="A256" s="18"/>
      <c r="B256" s="18"/>
      <c r="C256" s="18"/>
      <c r="D256" s="18"/>
      <c r="E256" s="18"/>
      <c r="F256" s="18"/>
    </row>
    <row r="257" spans="1:6" ht="13.8">
      <c r="A257" s="16"/>
      <c r="B257" s="16"/>
      <c r="C257" s="16"/>
      <c r="D257" s="16"/>
      <c r="E257" s="17"/>
      <c r="F257" s="17"/>
    </row>
    <row r="258" spans="1:6">
      <c r="A258" s="18"/>
      <c r="B258" s="18"/>
      <c r="C258" s="18"/>
      <c r="D258" s="18"/>
      <c r="E258" s="18"/>
      <c r="F258" s="18"/>
    </row>
    <row r="259" spans="1:6" ht="13.8">
      <c r="A259" s="16"/>
      <c r="B259" s="16"/>
      <c r="C259" s="16"/>
      <c r="D259" s="16"/>
      <c r="E259" s="32"/>
      <c r="F259" s="17"/>
    </row>
    <row r="260" spans="1:6" ht="13.8">
      <c r="A260" s="16"/>
      <c r="B260" s="16"/>
      <c r="C260" s="16"/>
      <c r="D260" s="16"/>
      <c r="E260" s="32"/>
      <c r="F260" s="17"/>
    </row>
    <row r="261" spans="1:6" ht="13.8">
      <c r="A261" s="16"/>
      <c r="B261" s="16"/>
      <c r="C261" s="16"/>
      <c r="D261" s="16"/>
      <c r="E261" s="32"/>
      <c r="F261" s="17"/>
    </row>
    <row r="262" spans="1:6" ht="13.8">
      <c r="A262" s="16"/>
      <c r="B262" s="16"/>
      <c r="C262" s="16"/>
      <c r="D262" s="16"/>
      <c r="E262" s="32"/>
      <c r="F262" s="17"/>
    </row>
    <row r="263" spans="1:6" ht="13.8">
      <c r="A263" s="16"/>
      <c r="B263" s="16"/>
      <c r="C263" s="16"/>
      <c r="D263" s="16"/>
      <c r="E263" s="41"/>
      <c r="F263" s="17"/>
    </row>
    <row r="264" spans="1:6" ht="13.8">
      <c r="A264" s="16"/>
      <c r="B264" s="16"/>
      <c r="C264" s="16"/>
      <c r="D264" s="16"/>
      <c r="E264" s="32"/>
      <c r="F264" s="17"/>
    </row>
    <row r="265" spans="1:6" ht="13.8">
      <c r="A265" s="16"/>
      <c r="B265" s="16"/>
      <c r="C265" s="16"/>
      <c r="D265" s="16"/>
      <c r="E265" s="32"/>
      <c r="F265" s="17"/>
    </row>
    <row r="266" spans="1:6" ht="13.8">
      <c r="A266" s="16"/>
      <c r="B266" s="16"/>
      <c r="C266" s="16"/>
      <c r="D266" s="16"/>
      <c r="E266" s="32"/>
      <c r="F266" s="17"/>
    </row>
    <row r="267" spans="1:6" ht="13.8">
      <c r="A267" s="16"/>
      <c r="B267" s="16"/>
      <c r="C267" s="16"/>
      <c r="D267" s="16"/>
      <c r="E267" s="32"/>
      <c r="F267" s="17"/>
    </row>
    <row r="268" spans="1:6" ht="13.8">
      <c r="A268" s="16"/>
      <c r="B268" s="16"/>
      <c r="C268" s="16"/>
      <c r="D268" s="16"/>
      <c r="E268" s="32"/>
      <c r="F268" s="17"/>
    </row>
    <row r="269" spans="1:6" ht="13.8">
      <c r="A269" s="16"/>
      <c r="B269" s="16"/>
      <c r="C269" s="16"/>
      <c r="D269" s="16"/>
      <c r="E269" s="32"/>
      <c r="F269" s="17"/>
    </row>
    <row r="270" spans="1:6" ht="13.8">
      <c r="A270" s="16"/>
      <c r="B270" s="16"/>
      <c r="C270" s="16"/>
      <c r="D270" s="16"/>
      <c r="E270" s="32"/>
      <c r="F270" s="17"/>
    </row>
    <row r="271" spans="1:6" ht="14.4">
      <c r="A271" s="18"/>
      <c r="B271" s="18"/>
      <c r="C271" s="18"/>
      <c r="D271" s="27"/>
      <c r="E271" s="39"/>
      <c r="F271" s="18"/>
    </row>
    <row r="272" spans="1:6">
      <c r="A272" s="18"/>
      <c r="B272" s="18"/>
      <c r="C272" s="18"/>
      <c r="D272" s="18"/>
      <c r="E272" s="18"/>
      <c r="F272" s="18"/>
    </row>
    <row r="273" spans="1:7">
      <c r="A273" s="18"/>
      <c r="B273" s="18"/>
      <c r="C273" s="18"/>
      <c r="D273" s="18"/>
      <c r="E273" s="18"/>
      <c r="F273" s="18"/>
    </row>
    <row r="274" spans="1:7" hidden="1">
      <c r="A274" s="18"/>
      <c r="B274" s="18"/>
      <c r="C274" s="18"/>
      <c r="D274" s="18"/>
      <c r="E274" s="18"/>
      <c r="F274" s="18"/>
    </row>
    <row r="275" spans="1:7">
      <c r="A275" s="18"/>
      <c r="B275" s="18"/>
      <c r="C275" s="18"/>
      <c r="D275" s="18"/>
      <c r="E275" s="18"/>
      <c r="F275" s="18"/>
    </row>
    <row r="276" spans="1:7" ht="13.8">
      <c r="A276" s="18"/>
      <c r="B276" s="18"/>
      <c r="C276" s="18"/>
      <c r="D276" s="20"/>
      <c r="E276" s="34"/>
      <c r="F276" s="18"/>
    </row>
    <row r="278" spans="1:7">
      <c r="G278" s="18"/>
    </row>
    <row r="279" spans="1:7">
      <c r="G279" s="18"/>
    </row>
    <row r="280" spans="1:7">
      <c r="G280" s="18"/>
    </row>
    <row r="281" spans="1:7">
      <c r="G281" s="18"/>
    </row>
    <row r="282" spans="1:7">
      <c r="G282" s="18"/>
    </row>
    <row r="283" spans="1:7">
      <c r="G283" s="18"/>
    </row>
    <row r="284" spans="1:7">
      <c r="G284" s="18"/>
    </row>
    <row r="285" spans="1:7">
      <c r="G285" s="18"/>
    </row>
    <row r="286" spans="1:7" ht="13.8">
      <c r="A286" s="4"/>
      <c r="B286" s="4"/>
      <c r="C286" s="4"/>
      <c r="D286" s="4"/>
      <c r="E286" s="31"/>
      <c r="F286" s="6"/>
      <c r="G286" s="18"/>
    </row>
    <row r="287" spans="1:7" ht="13.8">
      <c r="A287" s="4"/>
      <c r="B287" s="4"/>
      <c r="C287" s="4"/>
      <c r="D287" s="4"/>
      <c r="E287" s="31"/>
      <c r="F287" s="6"/>
      <c r="G287" s="18"/>
    </row>
    <row r="288" spans="1:7" ht="14.4">
      <c r="A288" s="4"/>
      <c r="B288" s="4"/>
      <c r="C288" s="4"/>
      <c r="D288" s="26"/>
      <c r="E288" s="33"/>
      <c r="F288" s="6"/>
      <c r="G288" s="18"/>
    </row>
    <row r="289" spans="1:7" ht="14.4">
      <c r="A289" s="4"/>
      <c r="B289" s="4"/>
      <c r="C289" s="4"/>
      <c r="D289" s="26"/>
      <c r="E289" s="22"/>
      <c r="F289" s="6"/>
      <c r="G289" s="18"/>
    </row>
    <row r="290" spans="1:7" ht="13.8">
      <c r="A290" s="16"/>
      <c r="B290" s="16"/>
      <c r="C290" s="16"/>
      <c r="D290" s="16"/>
      <c r="E290" s="17"/>
      <c r="F290" s="17"/>
      <c r="G290" s="18"/>
    </row>
    <row r="291" spans="1:7" ht="13.8">
      <c r="A291" s="16"/>
      <c r="B291" s="16"/>
      <c r="C291" s="16"/>
      <c r="D291" s="16"/>
      <c r="E291" s="17"/>
      <c r="F291" s="17"/>
      <c r="G291" s="18"/>
    </row>
    <row r="292" spans="1:7" ht="13.8">
      <c r="A292" s="16"/>
      <c r="B292" s="16"/>
      <c r="C292" s="16"/>
      <c r="D292" s="16"/>
      <c r="E292" s="32"/>
      <c r="F292" s="17"/>
      <c r="G292" s="18"/>
    </row>
    <row r="293" spans="1:7" ht="13.8">
      <c r="A293" s="16"/>
      <c r="B293" s="16"/>
      <c r="C293" s="16"/>
      <c r="D293" s="16"/>
      <c r="E293" s="32"/>
      <c r="F293" s="17"/>
      <c r="G293" s="18"/>
    </row>
    <row r="294" spans="1:7" ht="13.8">
      <c r="A294" s="16"/>
      <c r="B294" s="16"/>
      <c r="C294" s="16"/>
      <c r="D294" s="16"/>
      <c r="E294" s="32"/>
      <c r="F294" s="17"/>
      <c r="G294" s="18"/>
    </row>
    <row r="295" spans="1:7" ht="13.8">
      <c r="A295" s="16"/>
      <c r="B295" s="16"/>
      <c r="C295" s="16"/>
      <c r="D295" s="16"/>
      <c r="E295" s="32"/>
      <c r="F295" s="17"/>
      <c r="G295" s="18"/>
    </row>
    <row r="296" spans="1:7" ht="13.8">
      <c r="A296" s="16"/>
      <c r="B296" s="16"/>
      <c r="C296" s="16"/>
      <c r="D296" s="16"/>
      <c r="E296" s="32"/>
      <c r="F296" s="17"/>
      <c r="G296" s="18"/>
    </row>
    <row r="297" spans="1:7" ht="14.4">
      <c r="A297" s="16"/>
      <c r="B297" s="16"/>
      <c r="C297" s="16"/>
      <c r="D297" s="27"/>
      <c r="E297" s="39"/>
      <c r="F297" s="17"/>
      <c r="G297" s="18"/>
    </row>
    <row r="298" spans="1:7" ht="14.4">
      <c r="A298" s="16"/>
      <c r="B298" s="16"/>
      <c r="C298" s="16"/>
      <c r="D298" s="27"/>
      <c r="E298" s="28"/>
      <c r="F298" s="17"/>
      <c r="G298" s="18"/>
    </row>
    <row r="299" spans="1:7" ht="13.8">
      <c r="A299" s="16"/>
      <c r="B299" s="16"/>
      <c r="C299" s="16"/>
      <c r="D299" s="20"/>
      <c r="E299" s="34"/>
      <c r="F299" s="17"/>
    </row>
    <row r="300" spans="1:7" ht="13.8">
      <c r="A300" s="16"/>
      <c r="B300" s="16"/>
      <c r="C300" s="16"/>
      <c r="D300" s="20"/>
      <c r="E300" s="34"/>
      <c r="F300" s="17"/>
    </row>
    <row r="301" spans="1:7" ht="13.8">
      <c r="A301" s="16"/>
      <c r="B301" s="16"/>
      <c r="C301" s="16"/>
      <c r="D301" s="20"/>
      <c r="E301" s="34"/>
      <c r="F301" s="17"/>
    </row>
    <row r="302" spans="1:7" ht="13.8">
      <c r="A302" s="12"/>
      <c r="B302" s="4"/>
      <c r="C302" s="4"/>
      <c r="D302" s="4"/>
      <c r="E302" s="4"/>
      <c r="F302" s="10"/>
    </row>
    <row r="303" spans="1:7" ht="13.8">
      <c r="A303" s="12"/>
      <c r="B303" s="4"/>
      <c r="C303" s="4"/>
      <c r="D303" s="4"/>
      <c r="E303" s="4"/>
      <c r="F303" s="10"/>
    </row>
    <row r="304" spans="1:7" ht="13.8">
      <c r="A304" s="24"/>
      <c r="B304" s="16"/>
      <c r="C304" s="16"/>
      <c r="D304" s="16"/>
      <c r="E304" s="16"/>
      <c r="F304" s="23"/>
    </row>
    <row r="305" spans="1:6" ht="13.8">
      <c r="A305" s="16"/>
      <c r="B305" s="16"/>
      <c r="C305" s="16"/>
      <c r="D305" s="16"/>
      <c r="E305" s="16"/>
      <c r="F305" s="19"/>
    </row>
    <row r="306" spans="1:6" ht="13.8">
      <c r="A306" s="4"/>
      <c r="B306" s="4"/>
      <c r="C306" s="4"/>
      <c r="D306" s="8"/>
      <c r="E306" s="4"/>
      <c r="F306" s="13"/>
    </row>
    <row r="316" spans="1:6" ht="13.8">
      <c r="D316" s="8"/>
    </row>
    <row r="317" spans="1:6" ht="13.8">
      <c r="D317" s="8"/>
    </row>
    <row r="318" spans="1:6" ht="13.8">
      <c r="D318" s="8"/>
    </row>
    <row r="320" spans="1:6" ht="13.8">
      <c r="A320" s="16"/>
      <c r="B320" s="16"/>
      <c r="C320" s="16"/>
      <c r="D320" s="16"/>
      <c r="E320" s="17"/>
      <c r="F320" s="17"/>
    </row>
    <row r="321" spans="1:6" ht="13.8">
      <c r="A321" s="16"/>
      <c r="B321" s="16"/>
      <c r="C321" s="16"/>
      <c r="D321" s="16"/>
      <c r="E321" s="17"/>
      <c r="F321" s="17"/>
    </row>
    <row r="322" spans="1:6" ht="13.8">
      <c r="A322" s="35"/>
      <c r="B322" s="35"/>
      <c r="C322" s="35"/>
      <c r="D322" s="16"/>
      <c r="E322" s="36"/>
      <c r="F322" s="37"/>
    </row>
    <row r="323" spans="1:6" ht="13.8">
      <c r="A323" s="16"/>
      <c r="B323" s="16"/>
      <c r="C323" s="16"/>
      <c r="D323" s="16"/>
      <c r="E323" s="36"/>
      <c r="F323" s="37"/>
    </row>
    <row r="324" spans="1:6" ht="13.8">
      <c r="A324" s="16"/>
      <c r="B324" s="16"/>
      <c r="C324" s="16"/>
      <c r="D324" s="16"/>
      <c r="E324" s="36"/>
      <c r="F324" s="37"/>
    </row>
    <row r="325" spans="1:6" ht="13.8">
      <c r="A325" s="4"/>
      <c r="B325" s="4"/>
      <c r="C325" s="4"/>
      <c r="D325" s="4"/>
      <c r="E325" s="31"/>
      <c r="F325" s="38"/>
    </row>
    <row r="327" spans="1:6" ht="13.8">
      <c r="A327" s="4"/>
      <c r="B327" s="4"/>
      <c r="C327" s="4"/>
      <c r="D327" s="4"/>
      <c r="E327" s="4"/>
      <c r="F327" s="6"/>
    </row>
    <row r="328" spans="1:6" ht="13.8">
      <c r="A328" s="4"/>
      <c r="B328" s="4"/>
      <c r="C328" s="4"/>
      <c r="D328" s="4"/>
      <c r="E328" s="29"/>
      <c r="F328" s="6"/>
    </row>
    <row r="329" spans="1:6" ht="13.8">
      <c r="A329" s="4"/>
      <c r="B329" s="4"/>
      <c r="C329" s="4"/>
      <c r="D329" s="4"/>
      <c r="E329" s="29"/>
      <c r="F329" s="6"/>
    </row>
    <row r="330" spans="1:6" ht="13.8">
      <c r="A330" s="4"/>
      <c r="B330" s="4"/>
      <c r="C330" s="4"/>
      <c r="D330" s="4"/>
      <c r="E330" s="29"/>
      <c r="F330" s="6"/>
    </row>
    <row r="331" spans="1:6" ht="13.8">
      <c r="A331" s="4"/>
      <c r="B331" s="4"/>
      <c r="C331" s="4"/>
      <c r="D331" s="4"/>
      <c r="E331" s="29"/>
      <c r="F331" s="6"/>
    </row>
    <row r="332" spans="1:6" ht="13.8">
      <c r="A332" s="4"/>
      <c r="B332" s="4"/>
      <c r="C332" s="4"/>
      <c r="D332" s="4"/>
      <c r="E332" s="29"/>
      <c r="F332" s="6"/>
    </row>
    <row r="333" spans="1:6" ht="13.8">
      <c r="A333" s="4"/>
      <c r="B333" s="4"/>
      <c r="C333" s="4"/>
      <c r="D333" s="4"/>
      <c r="E333" s="29"/>
      <c r="F333" s="6"/>
    </row>
    <row r="334" spans="1:6" ht="13.8">
      <c r="A334" s="4"/>
      <c r="B334" s="4"/>
      <c r="C334" s="4"/>
      <c r="D334" s="4"/>
      <c r="E334" s="29"/>
      <c r="F334" s="6"/>
    </row>
    <row r="335" spans="1:6" ht="13.8">
      <c r="A335" s="4"/>
      <c r="B335" s="4"/>
      <c r="C335" s="4"/>
      <c r="D335" s="4"/>
      <c r="E335" s="29"/>
      <c r="F335" s="6"/>
    </row>
    <row r="336" spans="1:6" ht="13.8">
      <c r="A336" s="25"/>
      <c r="B336" s="4"/>
      <c r="C336" s="4"/>
      <c r="D336" s="4"/>
      <c r="E336" s="29"/>
      <c r="F336" s="6"/>
    </row>
    <row r="337" spans="1:6" ht="13.8">
      <c r="A337" s="4"/>
      <c r="B337" s="4"/>
      <c r="C337" s="4"/>
      <c r="D337" s="4"/>
      <c r="E337" s="29"/>
      <c r="F337" s="6"/>
    </row>
    <row r="338" spans="1:6" ht="13.8">
      <c r="A338" s="4"/>
      <c r="B338" s="4"/>
      <c r="C338" s="4"/>
      <c r="D338" s="4"/>
      <c r="E338" s="29"/>
      <c r="F338" s="6"/>
    </row>
    <row r="339" spans="1:6" ht="13.8">
      <c r="A339" s="16"/>
      <c r="B339" s="16"/>
      <c r="C339" s="16"/>
      <c r="D339" s="16"/>
      <c r="E339" s="30"/>
      <c r="F339" s="17"/>
    </row>
    <row r="340" spans="1:6" ht="13.8">
      <c r="A340" s="16"/>
      <c r="B340" s="16"/>
      <c r="C340" s="16"/>
      <c r="D340" s="16"/>
      <c r="E340" s="30"/>
      <c r="F340" s="17"/>
    </row>
    <row r="341" spans="1:6" ht="13.8" hidden="1">
      <c r="A341" s="16"/>
      <c r="B341" s="16"/>
      <c r="C341" s="16"/>
      <c r="D341" s="16"/>
      <c r="E341" s="30"/>
      <c r="F341" s="17"/>
    </row>
    <row r="342" spans="1:6" ht="13.8" hidden="1">
      <c r="A342" s="4"/>
      <c r="B342" s="4"/>
      <c r="C342" s="4"/>
      <c r="D342" s="4"/>
      <c r="E342" s="31"/>
      <c r="F342" s="6"/>
    </row>
    <row r="343" spans="1:6" ht="13.8" hidden="1">
      <c r="A343" s="4"/>
      <c r="B343" s="4"/>
      <c r="C343" s="4"/>
      <c r="D343" s="4"/>
      <c r="E343" s="31"/>
      <c r="F343" s="6"/>
    </row>
    <row r="344" spans="1:6" ht="13.8">
      <c r="A344" s="4"/>
      <c r="B344" s="4"/>
      <c r="C344" s="4"/>
      <c r="D344" s="4"/>
      <c r="E344" s="31"/>
      <c r="F344" s="6"/>
    </row>
    <row r="345" spans="1:6" ht="13.8">
      <c r="A345" s="4"/>
      <c r="B345" s="4"/>
      <c r="C345" s="4"/>
      <c r="D345" s="4"/>
      <c r="E345" s="31"/>
      <c r="F345" s="6"/>
    </row>
    <row r="346" spans="1:6" ht="13.8">
      <c r="A346" s="16"/>
      <c r="B346" s="16"/>
      <c r="C346" s="16"/>
      <c r="D346" s="16"/>
      <c r="E346" s="30"/>
      <c r="F346" s="17"/>
    </row>
    <row r="347" spans="1:6" ht="13.8">
      <c r="A347" s="4"/>
      <c r="B347" s="4"/>
      <c r="C347" s="4"/>
      <c r="D347" s="4"/>
      <c r="E347" s="31"/>
      <c r="F347" s="6"/>
    </row>
    <row r="348" spans="1:6" ht="13.8">
      <c r="A348" s="16"/>
      <c r="B348" s="16"/>
      <c r="C348" s="16"/>
      <c r="D348" s="16"/>
      <c r="E348" s="30"/>
      <c r="F348" s="17"/>
    </row>
    <row r="349" spans="1:6" ht="13.8">
      <c r="A349" s="4"/>
      <c r="B349" s="4"/>
      <c r="C349" s="4"/>
      <c r="D349" s="4"/>
      <c r="E349" s="31"/>
      <c r="F349" s="6"/>
    </row>
    <row r="350" spans="1:6" ht="13.8">
      <c r="A350" s="4"/>
      <c r="B350" s="4"/>
      <c r="C350" s="4"/>
      <c r="D350" s="4"/>
      <c r="E350" s="31"/>
      <c r="F350" s="6"/>
    </row>
    <row r="351" spans="1:6" ht="13.8">
      <c r="A351" s="4"/>
      <c r="B351" s="4"/>
      <c r="C351" s="4"/>
      <c r="D351" s="4"/>
      <c r="E351" s="31"/>
      <c r="F351" s="6"/>
    </row>
    <row r="352" spans="1:6" ht="13.8">
      <c r="A352" s="4"/>
      <c r="B352" s="4"/>
      <c r="C352" s="4"/>
      <c r="D352" s="4"/>
      <c r="E352" s="31"/>
      <c r="F352" s="6"/>
    </row>
    <row r="353" spans="1:6" ht="13.8">
      <c r="A353" s="4"/>
      <c r="B353" s="4"/>
      <c r="C353" s="4"/>
      <c r="D353" s="4"/>
      <c r="E353" s="31"/>
      <c r="F353" s="6"/>
    </row>
    <row r="354" spans="1:6" ht="13.8">
      <c r="A354" s="4"/>
      <c r="B354" s="4"/>
      <c r="C354" s="4"/>
      <c r="D354" s="4"/>
      <c r="E354" s="31"/>
      <c r="F354" s="6"/>
    </row>
    <row r="355" spans="1:6" ht="13.8">
      <c r="A355" s="4"/>
      <c r="B355" s="4"/>
      <c r="C355" s="4"/>
      <c r="D355" s="4"/>
      <c r="E355" s="31"/>
      <c r="F355" s="6"/>
    </row>
    <row r="356" spans="1:6" ht="13.8" hidden="1">
      <c r="A356" s="16"/>
      <c r="B356" s="16"/>
      <c r="C356" s="16"/>
      <c r="D356" s="16"/>
      <c r="E356" s="32"/>
      <c r="F356" s="17"/>
    </row>
    <row r="357" spans="1:6" ht="13.8">
      <c r="A357" s="16"/>
      <c r="B357" s="16"/>
      <c r="C357" s="16"/>
      <c r="D357" s="16"/>
      <c r="E357" s="32"/>
      <c r="F357" s="17"/>
    </row>
    <row r="358" spans="1:6" ht="13.8">
      <c r="A358" s="4"/>
      <c r="B358" s="4"/>
      <c r="C358" s="4"/>
      <c r="D358" s="4"/>
      <c r="E358" s="31"/>
      <c r="F358" s="6"/>
    </row>
    <row r="359" spans="1:6" ht="13.8">
      <c r="A359" s="4"/>
      <c r="B359" s="4"/>
      <c r="C359" s="4"/>
      <c r="D359" s="4"/>
      <c r="E359" s="31"/>
      <c r="F359" s="6"/>
    </row>
    <row r="360" spans="1:6" ht="13.8" hidden="1">
      <c r="A360" s="4"/>
      <c r="B360" s="4"/>
      <c r="C360" s="4"/>
      <c r="D360" s="4"/>
      <c r="E360" s="31"/>
      <c r="F360" s="6"/>
    </row>
    <row r="361" spans="1:6" ht="13.8">
      <c r="A361" s="4"/>
      <c r="B361" s="4"/>
      <c r="C361" s="4"/>
      <c r="D361" s="4"/>
      <c r="E361" s="31"/>
      <c r="F361" s="6"/>
    </row>
    <row r="362" spans="1:6" ht="13.8" hidden="1">
      <c r="A362" s="4"/>
      <c r="B362" s="4"/>
      <c r="C362" s="4"/>
      <c r="D362" s="4"/>
      <c r="E362" s="31"/>
      <c r="F362" s="6"/>
    </row>
    <row r="363" spans="1:6" ht="13.8">
      <c r="A363" s="4"/>
      <c r="B363" s="4"/>
      <c r="C363" s="4"/>
      <c r="D363" s="4"/>
      <c r="E363" s="31"/>
      <c r="F363" s="6"/>
    </row>
    <row r="364" spans="1:6" ht="13.8">
      <c r="A364" s="4"/>
      <c r="B364" s="4"/>
      <c r="C364" s="4"/>
      <c r="D364" s="4"/>
      <c r="E364" s="31"/>
      <c r="F364" s="6"/>
    </row>
    <row r="365" spans="1:6" ht="13.8">
      <c r="A365" s="4"/>
      <c r="B365" s="4"/>
      <c r="C365" s="4"/>
      <c r="D365" s="4"/>
      <c r="E365" s="31"/>
      <c r="F365" s="6"/>
    </row>
    <row r="366" spans="1:6" ht="13.8">
      <c r="A366" s="4"/>
      <c r="B366" s="4"/>
      <c r="C366" s="4"/>
      <c r="D366" s="4"/>
      <c r="E366" s="31"/>
      <c r="F366" s="6"/>
    </row>
    <row r="367" spans="1:6" ht="13.8">
      <c r="A367" s="4"/>
      <c r="B367" s="4"/>
      <c r="C367" s="4"/>
      <c r="D367" s="4"/>
      <c r="E367" s="31"/>
      <c r="F367" s="6"/>
    </row>
    <row r="368" spans="1:6" ht="13.8">
      <c r="A368" s="25"/>
      <c r="B368" s="4"/>
      <c r="C368" s="4"/>
      <c r="D368" s="4"/>
      <c r="E368" s="31"/>
      <c r="F368" s="6"/>
    </row>
    <row r="369" spans="1:6" ht="13.8">
      <c r="A369" s="4"/>
      <c r="B369" s="4"/>
      <c r="C369" s="4"/>
      <c r="D369" s="4"/>
      <c r="E369" s="31"/>
      <c r="F369" s="6"/>
    </row>
    <row r="370" spans="1:6" ht="13.8">
      <c r="A370" s="4"/>
      <c r="B370" s="4"/>
      <c r="C370" s="4"/>
      <c r="D370" s="4"/>
      <c r="E370" s="31"/>
      <c r="F370" s="6"/>
    </row>
    <row r="371" spans="1:6" ht="13.8">
      <c r="A371" s="4"/>
      <c r="B371" s="4"/>
      <c r="C371" s="4"/>
      <c r="D371" s="4"/>
      <c r="E371" s="31"/>
      <c r="F371" s="6"/>
    </row>
    <row r="372" spans="1:6" ht="13.8">
      <c r="A372" s="4"/>
      <c r="B372" s="4"/>
      <c r="C372" s="4"/>
      <c r="D372" s="4"/>
      <c r="E372" s="31"/>
      <c r="F372" s="6"/>
    </row>
    <row r="373" spans="1:6" ht="14.4">
      <c r="A373" s="4"/>
      <c r="B373" s="4"/>
      <c r="C373" s="4"/>
      <c r="D373" s="26"/>
      <c r="E373" s="33"/>
      <c r="F373" s="6"/>
    </row>
    <row r="374" spans="1:6" ht="14.4">
      <c r="A374" s="4"/>
      <c r="B374" s="4"/>
      <c r="C374" s="4"/>
      <c r="D374" s="26"/>
      <c r="E374" s="22"/>
      <c r="F374" s="6"/>
    </row>
    <row r="375" spans="1:6" ht="13.8">
      <c r="A375" s="16"/>
      <c r="B375" s="16"/>
      <c r="C375" s="16"/>
      <c r="D375" s="16"/>
      <c r="E375" s="17"/>
      <c r="F375" s="17"/>
    </row>
    <row r="376" spans="1:6" ht="13.8">
      <c r="A376" s="16"/>
      <c r="B376" s="16"/>
      <c r="C376" s="16"/>
      <c r="D376" s="16"/>
      <c r="E376" s="17"/>
      <c r="F376" s="17"/>
    </row>
    <row r="377" spans="1:6" ht="13.8">
      <c r="A377" s="16"/>
      <c r="B377" s="16"/>
      <c r="C377" s="16"/>
      <c r="D377" s="16"/>
      <c r="E377" s="32"/>
      <c r="F377" s="17"/>
    </row>
    <row r="378" spans="1:6" ht="13.8">
      <c r="A378" s="4"/>
      <c r="B378" s="4"/>
      <c r="C378" s="4"/>
      <c r="D378" s="4"/>
      <c r="E378" s="31"/>
      <c r="F378" s="6"/>
    </row>
    <row r="379" spans="1:6" ht="13.8">
      <c r="A379" s="16"/>
      <c r="B379" s="16"/>
      <c r="C379" s="16"/>
      <c r="D379" s="4"/>
      <c r="E379" s="31"/>
      <c r="F379" s="17"/>
    </row>
    <row r="380" spans="1:6" ht="13.8">
      <c r="A380" s="4"/>
      <c r="B380" s="4"/>
      <c r="C380" s="4"/>
      <c r="D380" s="4"/>
      <c r="E380" s="31"/>
      <c r="F380" s="6"/>
    </row>
    <row r="381" spans="1:6" ht="13.8">
      <c r="A381" s="4"/>
      <c r="B381" s="4"/>
      <c r="C381" s="4"/>
      <c r="D381" s="4"/>
      <c r="E381" s="31"/>
      <c r="F381" s="6"/>
    </row>
    <row r="382" spans="1:6" ht="14.4">
      <c r="A382" s="16"/>
      <c r="B382" s="16"/>
      <c r="C382" s="16"/>
      <c r="D382" s="27"/>
      <c r="E382" s="39"/>
      <c r="F382" s="17"/>
    </row>
    <row r="383" spans="1:6" ht="14.4">
      <c r="A383" s="16"/>
      <c r="B383" s="16"/>
      <c r="C383" s="16"/>
      <c r="D383" s="27"/>
      <c r="E383" s="28"/>
      <c r="F383" s="17"/>
    </row>
    <row r="384" spans="1:6" ht="13.8">
      <c r="A384" s="16"/>
      <c r="B384" s="16"/>
      <c r="C384" s="16"/>
      <c r="D384" s="20"/>
      <c r="E384" s="34"/>
      <c r="F384" s="17"/>
    </row>
    <row r="402" spans="1:6" ht="13.8">
      <c r="A402" s="16"/>
      <c r="B402" s="18"/>
      <c r="C402" s="18"/>
      <c r="D402" s="20"/>
      <c r="E402" s="21"/>
      <c r="F402" s="17"/>
    </row>
  </sheetData>
  <mergeCells count="1">
    <mergeCell ref="A70:F70"/>
  </mergeCells>
  <phoneticPr fontId="0" type="noConversion"/>
  <pageMargins left="0.69" right="0.64" top="0.82" bottom="0.72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34"/>
  <sheetViews>
    <sheetView tabSelected="1" zoomScaleNormal="100" zoomScaleSheetLayoutView="50" workbookViewId="0">
      <selection activeCell="J28" sqref="J28:J29"/>
    </sheetView>
  </sheetViews>
  <sheetFormatPr defaultRowHeight="13.2"/>
  <cols>
    <col min="1" max="1" width="8.44140625" customWidth="1"/>
    <col min="2" max="2" width="8.5546875" customWidth="1"/>
    <col min="3" max="3" width="46.44140625" hidden="1" customWidth="1"/>
    <col min="4" max="4" width="44.33203125" customWidth="1"/>
    <col min="5" max="5" width="22.5546875" customWidth="1"/>
    <col min="6" max="6" width="13.109375" customWidth="1"/>
    <col min="7" max="7" width="1.109375" customWidth="1"/>
    <col min="8" max="8" width="8.33203125" bestFit="1" customWidth="1"/>
  </cols>
  <sheetData>
    <row r="1" spans="1:7" ht="9.75" customHeight="1"/>
    <row r="2" spans="1:7" ht="19.5" customHeight="1"/>
    <row r="3" spans="1:7" ht="16.5" customHeight="1">
      <c r="A3" s="3" t="s">
        <v>6</v>
      </c>
      <c r="E3" s="14" t="s">
        <v>0</v>
      </c>
      <c r="F3" s="47" t="s">
        <v>44</v>
      </c>
    </row>
    <row r="4" spans="1:7" ht="16.5" customHeight="1">
      <c r="A4" s="3"/>
      <c r="E4" s="14"/>
      <c r="F4" s="47" t="s">
        <v>112</v>
      </c>
    </row>
    <row r="5" spans="1:7" ht="16.5" customHeight="1">
      <c r="A5" s="3"/>
      <c r="E5" s="14"/>
      <c r="F5" s="47" t="s">
        <v>117</v>
      </c>
    </row>
    <row r="6" spans="1:7" ht="16.5" customHeight="1">
      <c r="A6" s="3"/>
      <c r="E6" s="14"/>
      <c r="F6" s="47" t="s">
        <v>155</v>
      </c>
    </row>
    <row r="7" spans="1:7" ht="16.5" customHeight="1">
      <c r="A7" s="3"/>
      <c r="E7" s="14"/>
      <c r="F7" s="47" t="s">
        <v>119</v>
      </c>
    </row>
    <row r="8" spans="1:7" ht="16.5" customHeight="1">
      <c r="A8" s="3"/>
      <c r="E8" s="14"/>
      <c r="F8" s="47" t="s">
        <v>156</v>
      </c>
    </row>
    <row r="9" spans="1:7" ht="15.6" thickBot="1">
      <c r="A9" s="2"/>
      <c r="B9" s="2"/>
      <c r="C9" s="2"/>
      <c r="D9" s="2"/>
      <c r="E9" s="2"/>
      <c r="F9" s="50" t="s">
        <v>105</v>
      </c>
    </row>
    <row r="10" spans="1:7" ht="3.75" customHeight="1" thickTop="1"/>
    <row r="11" spans="1:7" ht="3" customHeight="1"/>
    <row r="12" spans="1:7" hidden="1"/>
    <row r="13" spans="1:7" ht="4.5" customHeight="1"/>
    <row r="14" spans="1:7" ht="15.75" customHeight="1">
      <c r="A14" s="3" t="s">
        <v>7</v>
      </c>
      <c r="B14" s="3"/>
      <c r="D14" s="47" t="s">
        <v>114</v>
      </c>
      <c r="E14" s="14" t="s">
        <v>2</v>
      </c>
      <c r="F14" s="51">
        <v>43537</v>
      </c>
    </row>
    <row r="15" spans="1:7" ht="9.75" customHeight="1">
      <c r="A15" s="48"/>
      <c r="B15" s="48"/>
      <c r="C15" s="1"/>
      <c r="D15" s="1"/>
      <c r="E15" s="1"/>
      <c r="F15" s="1"/>
      <c r="G15" s="89"/>
    </row>
    <row r="16" spans="1:7" ht="12" customHeight="1">
      <c r="A16" s="3"/>
      <c r="B16" s="3"/>
    </row>
    <row r="17" spans="1:8" ht="15.75" customHeight="1">
      <c r="A17" s="3" t="s">
        <v>1</v>
      </c>
      <c r="B17" s="3"/>
      <c r="D17" s="47" t="s">
        <v>8</v>
      </c>
      <c r="E17" s="47"/>
      <c r="F17" s="79"/>
    </row>
    <row r="18" spans="1:8" ht="7.5" customHeight="1">
      <c r="A18" s="1"/>
      <c r="B18" s="1"/>
      <c r="C18" s="1"/>
      <c r="D18" s="1"/>
      <c r="E18" s="1"/>
      <c r="F18" s="1"/>
    </row>
    <row r="19" spans="1:8" ht="11.25" customHeight="1"/>
    <row r="20" spans="1:8" hidden="1"/>
    <row r="21" spans="1:8" ht="16.5" customHeight="1">
      <c r="A21" s="4"/>
      <c r="B21" s="4"/>
      <c r="C21" s="4"/>
      <c r="D21" s="49" t="s">
        <v>168</v>
      </c>
      <c r="E21" s="49"/>
      <c r="F21" s="4"/>
    </row>
    <row r="22" spans="1:8" ht="9" customHeight="1">
      <c r="A22" s="4"/>
      <c r="B22" s="4"/>
      <c r="C22" s="4"/>
      <c r="D22" s="4"/>
      <c r="E22" s="4"/>
      <c r="F22" s="4"/>
    </row>
    <row r="23" spans="1:8" ht="15">
      <c r="A23" s="52" t="s">
        <v>9</v>
      </c>
      <c r="B23" s="52"/>
      <c r="C23" s="52"/>
      <c r="D23" s="52" t="s">
        <v>10</v>
      </c>
      <c r="E23" s="53" t="s">
        <v>11</v>
      </c>
      <c r="F23" s="53" t="s">
        <v>21</v>
      </c>
      <c r="H23" t="s">
        <v>184</v>
      </c>
    </row>
    <row r="25" spans="1:8" ht="15">
      <c r="A25" s="81" t="s">
        <v>120</v>
      </c>
      <c r="B25" s="82"/>
      <c r="C25" s="83"/>
      <c r="D25" s="84" t="s">
        <v>121</v>
      </c>
      <c r="E25" s="85">
        <v>60000</v>
      </c>
      <c r="F25" s="86" t="s">
        <v>122</v>
      </c>
      <c r="H25" t="s">
        <v>115</v>
      </c>
    </row>
    <row r="26" spans="1:8" ht="15">
      <c r="A26" s="81" t="s">
        <v>125</v>
      </c>
      <c r="B26" s="82"/>
      <c r="C26" s="83"/>
      <c r="D26" s="84" t="s">
        <v>126</v>
      </c>
      <c r="E26" s="85">
        <v>1810841</v>
      </c>
      <c r="F26" s="86" t="s">
        <v>122</v>
      </c>
      <c r="H26" t="s">
        <v>115</v>
      </c>
    </row>
    <row r="27" spans="1:8" ht="15">
      <c r="A27" s="81" t="s">
        <v>130</v>
      </c>
      <c r="B27" s="82"/>
      <c r="C27" s="83"/>
      <c r="D27" s="84" t="s">
        <v>129</v>
      </c>
      <c r="E27" s="85">
        <v>96000</v>
      </c>
      <c r="F27" s="86" t="s">
        <v>122</v>
      </c>
      <c r="H27" t="s">
        <v>115</v>
      </c>
    </row>
    <row r="28" spans="1:8" ht="15">
      <c r="A28" s="81" t="s">
        <v>132</v>
      </c>
      <c r="B28" s="82"/>
      <c r="C28" s="83"/>
      <c r="D28" s="84" t="s">
        <v>134</v>
      </c>
      <c r="E28" s="85">
        <v>82280</v>
      </c>
      <c r="F28" s="86" t="s">
        <v>122</v>
      </c>
      <c r="H28" t="s">
        <v>115</v>
      </c>
    </row>
    <row r="29" spans="1:8" ht="15">
      <c r="A29" s="81" t="s">
        <v>133</v>
      </c>
      <c r="B29" s="82"/>
      <c r="C29" s="83"/>
      <c r="D29" s="84" t="s">
        <v>135</v>
      </c>
      <c r="E29" s="85">
        <v>140600</v>
      </c>
      <c r="F29" s="86" t="s">
        <v>122</v>
      </c>
      <c r="H29" t="s">
        <v>115</v>
      </c>
    </row>
    <row r="30" spans="1:8" ht="15">
      <c r="A30" s="81"/>
      <c r="B30" s="82"/>
      <c r="C30" s="83"/>
      <c r="D30" s="84" t="s">
        <v>157</v>
      </c>
      <c r="E30" s="85">
        <f>SUM(E25:E29)</f>
        <v>2189721</v>
      </c>
      <c r="F30" s="86"/>
    </row>
    <row r="31" spans="1:8" ht="15">
      <c r="A31" s="75" t="s">
        <v>108</v>
      </c>
      <c r="B31" s="76"/>
      <c r="C31" s="18"/>
      <c r="D31" s="63" t="s">
        <v>109</v>
      </c>
      <c r="E31" s="60">
        <v>239580</v>
      </c>
      <c r="F31" s="64" t="s">
        <v>110</v>
      </c>
      <c r="H31" t="s">
        <v>111</v>
      </c>
    </row>
    <row r="32" spans="1:8" ht="15">
      <c r="A32" s="75" t="s">
        <v>136</v>
      </c>
      <c r="B32" s="76"/>
      <c r="C32" s="18"/>
      <c r="D32" s="63" t="s">
        <v>139</v>
      </c>
      <c r="E32" s="60">
        <v>821175.35</v>
      </c>
      <c r="F32" s="64" t="s">
        <v>131</v>
      </c>
      <c r="H32" t="s">
        <v>115</v>
      </c>
    </row>
    <row r="33" spans="1:8" ht="15">
      <c r="A33" s="75" t="s">
        <v>138</v>
      </c>
      <c r="B33" s="76"/>
      <c r="C33" s="18"/>
      <c r="D33" s="63" t="s">
        <v>137</v>
      </c>
      <c r="E33" s="60">
        <v>4345809.6500000004</v>
      </c>
      <c r="F33" s="64" t="s">
        <v>169</v>
      </c>
      <c r="H33" t="s">
        <v>115</v>
      </c>
    </row>
    <row r="34" spans="1:8" ht="15">
      <c r="A34" s="75" t="s">
        <v>140</v>
      </c>
      <c r="B34" s="76"/>
      <c r="C34" s="18"/>
      <c r="D34" s="63" t="s">
        <v>141</v>
      </c>
      <c r="E34" s="60">
        <v>4602300</v>
      </c>
      <c r="F34" s="64" t="s">
        <v>110</v>
      </c>
      <c r="H34" t="s">
        <v>115</v>
      </c>
    </row>
    <row r="35" spans="1:8" ht="15">
      <c r="A35" s="75" t="s">
        <v>142</v>
      </c>
      <c r="B35" s="76"/>
      <c r="C35" s="18"/>
      <c r="D35" s="63" t="s">
        <v>141</v>
      </c>
      <c r="E35" s="60">
        <v>16192092</v>
      </c>
      <c r="F35" s="64" t="s">
        <v>110</v>
      </c>
      <c r="H35" t="s">
        <v>115</v>
      </c>
    </row>
    <row r="36" spans="1:8" ht="15.6">
      <c r="A36" s="75" t="s">
        <v>143</v>
      </c>
      <c r="B36" s="76"/>
      <c r="C36" s="18"/>
      <c r="D36" s="63" t="s">
        <v>144</v>
      </c>
      <c r="E36" s="60">
        <v>360000</v>
      </c>
      <c r="F36" s="64" t="s">
        <v>110</v>
      </c>
      <c r="H36" t="s">
        <v>115</v>
      </c>
    </row>
    <row r="37" spans="1:8" ht="15">
      <c r="A37" s="75" t="s">
        <v>145</v>
      </c>
      <c r="B37" s="76"/>
      <c r="C37" s="18"/>
      <c r="D37" s="63" t="s">
        <v>146</v>
      </c>
      <c r="E37" s="60">
        <v>1088604</v>
      </c>
      <c r="F37" s="64" t="s">
        <v>110</v>
      </c>
      <c r="H37" t="s">
        <v>115</v>
      </c>
    </row>
    <row r="38" spans="1:8" ht="15">
      <c r="A38" s="75" t="s">
        <v>149</v>
      </c>
      <c r="B38" s="76"/>
      <c r="C38" s="18"/>
      <c r="D38" s="63" t="s">
        <v>150</v>
      </c>
      <c r="E38" s="60">
        <v>438944</v>
      </c>
      <c r="F38" s="64" t="s">
        <v>110</v>
      </c>
      <c r="H38" t="s">
        <v>115</v>
      </c>
    </row>
    <row r="39" spans="1:8" ht="15">
      <c r="A39" s="75" t="s">
        <v>158</v>
      </c>
      <c r="B39" s="76"/>
      <c r="C39" s="18"/>
      <c r="D39" s="63" t="s">
        <v>159</v>
      </c>
      <c r="E39" s="60">
        <v>12888486</v>
      </c>
      <c r="F39" s="64" t="s">
        <v>110</v>
      </c>
      <c r="H39" t="s">
        <v>115</v>
      </c>
    </row>
    <row r="40" spans="1:8" ht="15">
      <c r="A40" s="75" t="s">
        <v>160</v>
      </c>
      <c r="B40" s="76"/>
      <c r="C40" s="18"/>
      <c r="D40" s="63" t="s">
        <v>161</v>
      </c>
      <c r="E40" s="60">
        <v>3896200</v>
      </c>
      <c r="F40" s="64" t="s">
        <v>110</v>
      </c>
      <c r="H40" t="s">
        <v>115</v>
      </c>
    </row>
    <row r="41" spans="1:8" ht="15">
      <c r="A41" s="75" t="s">
        <v>170</v>
      </c>
      <c r="B41" s="76"/>
      <c r="C41" s="18"/>
      <c r="D41" s="63" t="s">
        <v>171</v>
      </c>
      <c r="E41" s="60">
        <v>4222898.79</v>
      </c>
      <c r="F41" s="64" t="s">
        <v>110</v>
      </c>
      <c r="H41" t="s">
        <v>115</v>
      </c>
    </row>
    <row r="42" spans="1:8" ht="15">
      <c r="A42" s="75" t="s">
        <v>162</v>
      </c>
      <c r="B42" s="76"/>
      <c r="C42" s="18"/>
      <c r="D42" s="63" t="s">
        <v>166</v>
      </c>
      <c r="E42" s="60">
        <v>499548.5</v>
      </c>
      <c r="F42" s="64" t="s">
        <v>163</v>
      </c>
      <c r="H42" t="s">
        <v>115</v>
      </c>
    </row>
    <row r="43" spans="1:8" ht="15">
      <c r="A43" s="75" t="s">
        <v>164</v>
      </c>
      <c r="B43" s="76"/>
      <c r="C43" s="18"/>
      <c r="D43" s="63" t="s">
        <v>166</v>
      </c>
      <c r="E43" s="60">
        <v>2095753.28</v>
      </c>
      <c r="F43" s="64" t="s">
        <v>163</v>
      </c>
      <c r="H43" t="s">
        <v>115</v>
      </c>
    </row>
    <row r="44" spans="1:8" ht="15">
      <c r="A44" s="75" t="s">
        <v>172</v>
      </c>
      <c r="B44" s="76"/>
      <c r="C44" s="18"/>
      <c r="D44" s="63" t="s">
        <v>173</v>
      </c>
      <c r="E44" s="60">
        <v>40608.81</v>
      </c>
      <c r="F44" s="64" t="s">
        <v>163</v>
      </c>
      <c r="H44" t="s">
        <v>115</v>
      </c>
    </row>
    <row r="45" spans="1:8" ht="15">
      <c r="A45" s="75" t="s">
        <v>165</v>
      </c>
      <c r="B45" s="76"/>
      <c r="C45" s="18"/>
      <c r="D45" s="63" t="s">
        <v>167</v>
      </c>
      <c r="E45" s="60">
        <v>2089315</v>
      </c>
      <c r="F45" s="64" t="s">
        <v>163</v>
      </c>
      <c r="H45" t="s">
        <v>115</v>
      </c>
    </row>
    <row r="46" spans="1:8" ht="15">
      <c r="A46" s="75" t="s">
        <v>182</v>
      </c>
      <c r="B46" s="76"/>
      <c r="C46" s="18"/>
      <c r="D46" s="63" t="s">
        <v>183</v>
      </c>
      <c r="E46" s="60">
        <v>1514926</v>
      </c>
      <c r="F46" s="64" t="s">
        <v>110</v>
      </c>
      <c r="H46" t="s">
        <v>115</v>
      </c>
    </row>
    <row r="47" spans="1:8" ht="15">
      <c r="A47" s="75" t="s">
        <v>174</v>
      </c>
      <c r="B47" s="76"/>
      <c r="C47" s="18"/>
      <c r="D47" s="63" t="s">
        <v>175</v>
      </c>
      <c r="E47" s="60">
        <v>7933365</v>
      </c>
      <c r="F47" s="64" t="s">
        <v>110</v>
      </c>
      <c r="H47" t="s">
        <v>115</v>
      </c>
    </row>
    <row r="48" spans="1:8" ht="15">
      <c r="A48" s="75" t="s">
        <v>176</v>
      </c>
      <c r="B48" s="76"/>
      <c r="C48" s="18"/>
      <c r="D48" s="63" t="s">
        <v>177</v>
      </c>
      <c r="E48" s="60">
        <v>332189</v>
      </c>
      <c r="F48" s="64" t="s">
        <v>169</v>
      </c>
      <c r="H48" t="s">
        <v>115</v>
      </c>
    </row>
    <row r="49" spans="1:9" ht="15">
      <c r="A49" s="75" t="s">
        <v>178</v>
      </c>
      <c r="B49" s="76"/>
      <c r="C49" s="18"/>
      <c r="D49" s="63" t="s">
        <v>179</v>
      </c>
      <c r="E49" s="60">
        <v>289190</v>
      </c>
      <c r="F49" s="64" t="s">
        <v>163</v>
      </c>
      <c r="H49" t="s">
        <v>115</v>
      </c>
    </row>
    <row r="50" spans="1:9" ht="15">
      <c r="A50" s="75" t="s">
        <v>180</v>
      </c>
      <c r="B50" s="76"/>
      <c r="C50" s="18"/>
      <c r="D50" s="63" t="s">
        <v>181</v>
      </c>
      <c r="E50" s="60">
        <v>502816.46</v>
      </c>
      <c r="F50" s="64" t="s">
        <v>163</v>
      </c>
      <c r="H50" t="s">
        <v>115</v>
      </c>
    </row>
    <row r="51" spans="1:9" ht="15">
      <c r="A51" s="75" t="s">
        <v>123</v>
      </c>
      <c r="B51" s="76"/>
      <c r="C51" s="18"/>
      <c r="D51" s="63" t="s">
        <v>124</v>
      </c>
      <c r="E51" s="60">
        <v>302742</v>
      </c>
      <c r="F51" s="64" t="s">
        <v>110</v>
      </c>
      <c r="H51" t="s">
        <v>118</v>
      </c>
    </row>
    <row r="52" spans="1:9" ht="15">
      <c r="A52" s="75" t="s">
        <v>147</v>
      </c>
      <c r="B52" s="76"/>
      <c r="C52" s="18"/>
      <c r="D52" s="63" t="s">
        <v>148</v>
      </c>
      <c r="E52" s="60">
        <v>240790</v>
      </c>
      <c r="F52" s="64" t="s">
        <v>110</v>
      </c>
      <c r="H52" t="s">
        <v>118</v>
      </c>
    </row>
    <row r="53" spans="1:9" ht="15">
      <c r="A53" s="75" t="s">
        <v>127</v>
      </c>
      <c r="B53" s="76"/>
      <c r="C53" s="18"/>
      <c r="D53" s="63" t="s">
        <v>128</v>
      </c>
      <c r="E53" s="60">
        <v>3896841.3</v>
      </c>
      <c r="F53" s="64" t="s">
        <v>110</v>
      </c>
      <c r="H53" t="s">
        <v>116</v>
      </c>
    </row>
    <row r="54" spans="1:9" ht="15">
      <c r="A54" s="75" t="s">
        <v>153</v>
      </c>
      <c r="B54" s="87"/>
      <c r="C54" s="88"/>
      <c r="D54" s="63" t="s">
        <v>154</v>
      </c>
      <c r="E54" s="60">
        <v>816808.07</v>
      </c>
      <c r="F54" s="64" t="s">
        <v>110</v>
      </c>
      <c r="H54" t="s">
        <v>118</v>
      </c>
    </row>
    <row r="55" spans="1:9" ht="15.6" thickBot="1">
      <c r="A55" s="75" t="s">
        <v>151</v>
      </c>
      <c r="B55" s="87"/>
      <c r="C55" s="88"/>
      <c r="D55" s="63" t="s">
        <v>152</v>
      </c>
      <c r="E55" s="60">
        <v>95650.5</v>
      </c>
      <c r="F55" s="64" t="s">
        <v>110</v>
      </c>
      <c r="H55" t="s">
        <v>118</v>
      </c>
    </row>
    <row r="56" spans="1:9" ht="16.2" thickTop="1">
      <c r="A56" s="56"/>
      <c r="B56" s="56"/>
      <c r="C56" s="56"/>
      <c r="D56" s="57" t="s">
        <v>14</v>
      </c>
      <c r="E56" s="58">
        <f>SUM(E31:E55)</f>
        <v>69746633.709999993</v>
      </c>
      <c r="F56" s="56"/>
      <c r="H56" s="89"/>
      <c r="I56" s="18"/>
    </row>
    <row r="57" spans="1:9" ht="15.6">
      <c r="A57" s="59"/>
      <c r="B57" s="59"/>
      <c r="C57" s="59"/>
      <c r="D57" s="73"/>
      <c r="E57" s="74"/>
      <c r="F57" s="59"/>
    </row>
    <row r="58" spans="1:9" ht="15.6">
      <c r="A58" s="59"/>
      <c r="B58" s="59"/>
      <c r="C58" s="59"/>
      <c r="D58" s="73"/>
      <c r="E58" s="74"/>
      <c r="F58" s="59"/>
      <c r="I58" s="18"/>
    </row>
    <row r="59" spans="1:9" ht="15">
      <c r="A59" s="91" t="s">
        <v>15</v>
      </c>
      <c r="B59" s="91"/>
      <c r="C59" s="91"/>
      <c r="D59" s="91"/>
      <c r="E59" s="91"/>
      <c r="F59" s="91"/>
    </row>
    <row r="60" spans="1:9" ht="15">
      <c r="A60" s="47" t="s">
        <v>107</v>
      </c>
      <c r="B60" s="47"/>
      <c r="C60" s="47"/>
      <c r="D60" s="47"/>
      <c r="E60" s="47"/>
      <c r="F60" s="47"/>
    </row>
    <row r="61" spans="1:9" ht="15">
      <c r="A61" s="92" t="s">
        <v>113</v>
      </c>
      <c r="B61" s="92"/>
      <c r="C61" s="92"/>
      <c r="D61" s="92"/>
      <c r="E61" s="92"/>
      <c r="F61" s="92"/>
    </row>
    <row r="62" spans="1:9" ht="15">
      <c r="A62" s="80"/>
      <c r="B62" s="80"/>
      <c r="C62" s="80"/>
      <c r="D62" s="80"/>
      <c r="E62" s="80"/>
      <c r="F62" s="80"/>
    </row>
    <row r="63" spans="1:9" ht="15">
      <c r="A63" s="80"/>
      <c r="B63" s="80"/>
      <c r="C63" s="80"/>
      <c r="D63" s="80"/>
      <c r="E63" s="80"/>
      <c r="F63" s="80"/>
    </row>
    <row r="64" spans="1:9" ht="15">
      <c r="A64" s="80"/>
      <c r="B64" s="80"/>
      <c r="C64" s="80"/>
      <c r="D64" s="80"/>
      <c r="E64" s="80"/>
      <c r="F64" s="80"/>
    </row>
    <row r="65" spans="1:6" ht="15">
      <c r="E65" s="55" t="s">
        <v>102</v>
      </c>
    </row>
    <row r="66" spans="1:6" ht="15">
      <c r="E66" s="55" t="s">
        <v>106</v>
      </c>
    </row>
    <row r="68" spans="1:6" ht="15">
      <c r="A68" s="77"/>
      <c r="B68" s="78"/>
      <c r="C68" s="18"/>
      <c r="D68" s="63"/>
      <c r="E68" s="60"/>
      <c r="F68" s="64"/>
    </row>
    <row r="69" spans="1:6" ht="15">
      <c r="A69" s="62"/>
      <c r="B69" s="18"/>
      <c r="C69" s="18"/>
      <c r="D69" s="63"/>
      <c r="E69" s="60"/>
      <c r="F69" s="64"/>
    </row>
    <row r="70" spans="1:6" ht="15">
      <c r="A70" s="61"/>
      <c r="D70" s="63"/>
      <c r="E70" s="54"/>
      <c r="F70" s="55"/>
    </row>
    <row r="71" spans="1:6" ht="15">
      <c r="A71" s="61"/>
      <c r="D71" s="63"/>
      <c r="E71" s="54"/>
      <c r="F71" s="55"/>
    </row>
    <row r="72" spans="1:6" ht="15.6">
      <c r="A72" s="65"/>
      <c r="B72" s="66"/>
      <c r="C72" s="66"/>
      <c r="D72" s="67"/>
      <c r="E72" s="68"/>
      <c r="F72" s="69"/>
    </row>
    <row r="77" spans="1:6" ht="15.6">
      <c r="A77" s="59"/>
      <c r="B77" s="59"/>
      <c r="C77" s="59"/>
      <c r="D77" s="73"/>
      <c r="E77" s="74"/>
      <c r="F77" s="59"/>
    </row>
    <row r="82" spans="1:6">
      <c r="F82" t="s">
        <v>104</v>
      </c>
    </row>
    <row r="86" spans="1:6" ht="15.6">
      <c r="A86" s="59"/>
      <c r="B86" s="59"/>
      <c r="C86" s="59"/>
      <c r="D86" s="73"/>
      <c r="F86" s="59"/>
    </row>
    <row r="99" spans="1:6" ht="15">
      <c r="A99" s="61"/>
      <c r="D99" s="63"/>
      <c r="E99" s="54"/>
      <c r="F99" s="55"/>
    </row>
    <row r="101" spans="1:6" ht="15">
      <c r="A101" s="61"/>
      <c r="D101" s="63"/>
      <c r="F101" s="55"/>
    </row>
    <row r="105" spans="1:6" ht="15">
      <c r="A105" s="61"/>
      <c r="D105" s="63"/>
      <c r="E105" s="54"/>
      <c r="F105" s="55"/>
    </row>
    <row r="106" spans="1:6" ht="15">
      <c r="A106" s="61"/>
      <c r="D106" s="63"/>
      <c r="E106" s="54"/>
      <c r="F106" s="55"/>
    </row>
    <row r="107" spans="1:6" ht="15">
      <c r="A107" s="61"/>
      <c r="D107" s="63"/>
      <c r="E107" s="54"/>
      <c r="F107" s="55"/>
    </row>
    <row r="110" spans="1:6" ht="15">
      <c r="A110" s="61"/>
      <c r="D110" s="63"/>
      <c r="E110" s="54"/>
      <c r="F110" s="55"/>
    </row>
    <row r="111" spans="1:6" ht="15">
      <c r="A111" s="61"/>
      <c r="D111" s="63"/>
      <c r="E111" s="54"/>
      <c r="F111" s="55"/>
    </row>
    <row r="112" spans="1:6" ht="15">
      <c r="A112" s="61"/>
      <c r="D112" s="63"/>
      <c r="E112" s="54"/>
      <c r="F112" s="55"/>
    </row>
    <row r="123" spans="1:6" ht="15">
      <c r="A123" s="61"/>
      <c r="D123" s="63"/>
      <c r="E123" s="54"/>
      <c r="F123" s="55"/>
    </row>
    <row r="124" spans="1:6" ht="15">
      <c r="A124" s="61"/>
      <c r="D124" s="63"/>
      <c r="E124" s="54"/>
      <c r="F124" s="55"/>
    </row>
    <row r="125" spans="1:6" ht="15">
      <c r="A125" s="61"/>
      <c r="D125" s="63"/>
      <c r="E125" s="54"/>
      <c r="F125" s="55"/>
    </row>
    <row r="126" spans="1:6" ht="15">
      <c r="A126" s="61"/>
      <c r="D126" s="63"/>
      <c r="E126" s="54"/>
      <c r="F126" s="55"/>
    </row>
    <row r="127" spans="1:6" ht="15">
      <c r="A127" s="61"/>
      <c r="D127" s="63"/>
      <c r="E127" s="54"/>
      <c r="F127" s="55"/>
    </row>
    <row r="128" spans="1:6" ht="15">
      <c r="A128" s="61"/>
      <c r="D128" s="63"/>
      <c r="E128" s="54"/>
      <c r="F128" s="55"/>
    </row>
    <row r="133" spans="1:6" ht="15">
      <c r="A133" s="61"/>
      <c r="D133" s="63"/>
      <c r="E133" s="54"/>
      <c r="F133" s="55"/>
    </row>
    <row r="134" spans="1:6" ht="15">
      <c r="A134" s="61"/>
      <c r="D134" s="63"/>
      <c r="E134" s="54"/>
      <c r="F134" s="55"/>
    </row>
    <row r="139" spans="1:6" ht="15">
      <c r="A139" s="61"/>
      <c r="D139" s="63"/>
      <c r="E139" s="54"/>
      <c r="F139" s="55"/>
    </row>
    <row r="140" spans="1:6" ht="15">
      <c r="A140" s="61"/>
      <c r="D140" s="63"/>
      <c r="F140" s="55"/>
    </row>
    <row r="141" spans="1:6" ht="15">
      <c r="A141" s="61"/>
      <c r="D141" s="63"/>
      <c r="F141" s="55"/>
    </row>
    <row r="142" spans="1:6" ht="15">
      <c r="A142" s="61"/>
      <c r="D142" s="63"/>
      <c r="E142" s="54"/>
      <c r="F142" s="55"/>
    </row>
    <row r="143" spans="1:6" ht="15">
      <c r="A143" s="61"/>
      <c r="D143" s="63"/>
      <c r="E143" s="54"/>
      <c r="F143" s="55"/>
    </row>
    <row r="144" spans="1:6" ht="17.25" customHeight="1"/>
    <row r="145" spans="1:6" ht="17.25" customHeight="1">
      <c r="A145" s="61"/>
      <c r="D145" s="63"/>
      <c r="E145" s="54"/>
      <c r="F145" s="55"/>
    </row>
    <row r="146" spans="1:6" ht="17.25" customHeight="1"/>
    <row r="147" spans="1:6" ht="17.25" customHeight="1">
      <c r="A147" s="61"/>
      <c r="D147" s="63"/>
      <c r="E147" s="54"/>
      <c r="F147" s="55"/>
    </row>
    <row r="148" spans="1:6" ht="17.25" customHeight="1"/>
    <row r="149" spans="1:6" ht="17.25" customHeight="1"/>
    <row r="167" spans="1:8">
      <c r="H167" t="s">
        <v>103</v>
      </c>
    </row>
    <row r="170" spans="1:8" ht="15">
      <c r="A170" s="62"/>
      <c r="B170" s="18"/>
      <c r="C170" s="18"/>
      <c r="D170" s="63"/>
      <c r="E170" s="60"/>
      <c r="F170" s="64"/>
    </row>
    <row r="171" spans="1:8" ht="15">
      <c r="A171" s="61"/>
    </row>
    <row r="172" spans="1:8" ht="15">
      <c r="A172" s="61"/>
      <c r="D172" s="63"/>
      <c r="F172" s="72"/>
    </row>
    <row r="174" spans="1:8" ht="15">
      <c r="A174" s="61"/>
      <c r="D174" s="63"/>
      <c r="E174" s="54"/>
      <c r="F174" s="55"/>
    </row>
    <row r="175" spans="1:8" ht="15">
      <c r="A175" s="61"/>
      <c r="D175" s="63"/>
      <c r="E175" s="54"/>
      <c r="F175" s="55"/>
    </row>
    <row r="178" spans="1:6" ht="15">
      <c r="A178" s="61"/>
      <c r="D178" s="63"/>
      <c r="E178" s="54"/>
      <c r="F178" s="55"/>
    </row>
    <row r="179" spans="1:6" ht="15">
      <c r="A179" s="61"/>
      <c r="D179" s="63"/>
      <c r="E179" s="54"/>
      <c r="F179" s="55"/>
    </row>
    <row r="180" spans="1:6" ht="15">
      <c r="A180" s="61"/>
      <c r="D180" s="63"/>
      <c r="E180" s="54"/>
      <c r="F180" s="55"/>
    </row>
    <row r="183" spans="1:6" ht="15">
      <c r="A183" s="61"/>
      <c r="D183" s="63"/>
      <c r="E183" s="54"/>
      <c r="F183" s="55"/>
    </row>
    <row r="184" spans="1:6" ht="15">
      <c r="A184" s="61"/>
      <c r="D184" s="63"/>
      <c r="E184" s="54"/>
      <c r="F184" s="55"/>
    </row>
    <row r="185" spans="1:6" ht="15">
      <c r="A185" s="61"/>
      <c r="D185" s="63"/>
      <c r="E185" s="54"/>
      <c r="F185" s="55"/>
    </row>
    <row r="186" spans="1:6" ht="15">
      <c r="A186" s="61"/>
      <c r="D186" s="63"/>
      <c r="E186" s="54"/>
      <c r="F186" s="55"/>
    </row>
    <row r="187" spans="1:6" ht="15.6">
      <c r="A187" s="65"/>
      <c r="B187" s="66"/>
      <c r="C187" s="66"/>
      <c r="D187" s="67"/>
      <c r="E187" s="68"/>
      <c r="F187" s="69"/>
    </row>
    <row r="188" spans="1:6" ht="15">
      <c r="A188" s="61"/>
      <c r="D188" s="63"/>
      <c r="E188" s="54"/>
      <c r="F188" s="55"/>
    </row>
    <row r="191" spans="1:6" ht="15">
      <c r="A191" s="61"/>
      <c r="D191" s="63"/>
      <c r="E191" s="54"/>
      <c r="F191" s="55"/>
    </row>
    <row r="194" spans="1:6" ht="15">
      <c r="A194" s="61"/>
      <c r="D194" s="63"/>
      <c r="E194" s="54"/>
      <c r="F194" s="55"/>
    </row>
    <row r="196" spans="1:6" ht="15">
      <c r="A196" s="61"/>
      <c r="D196" s="63"/>
      <c r="E196" s="54"/>
      <c r="F196" s="55"/>
    </row>
    <row r="198" spans="1:6" ht="15">
      <c r="A198" s="70"/>
    </row>
    <row r="212" spans="1:6" ht="15">
      <c r="A212" s="61"/>
      <c r="D212" s="63"/>
      <c r="E212" s="54"/>
      <c r="F212" s="55"/>
    </row>
    <row r="220" spans="1:6" ht="15">
      <c r="A220" s="70"/>
      <c r="D220" s="63"/>
      <c r="E220" s="71"/>
      <c r="F220" s="72"/>
    </row>
    <row r="231" spans="1:6" ht="15">
      <c r="A231" s="61"/>
      <c r="D231" s="63"/>
      <c r="F231" s="55"/>
    </row>
    <row r="232" spans="1:6" ht="15">
      <c r="A232" s="62"/>
      <c r="B232" s="18"/>
      <c r="C232" s="18"/>
      <c r="D232" s="63"/>
      <c r="F232" s="64"/>
    </row>
    <row r="236" spans="1:6" ht="15">
      <c r="A236" s="61"/>
      <c r="D236" s="63"/>
      <c r="E236" s="54"/>
      <c r="F236" s="55"/>
    </row>
    <row r="239" spans="1:6" ht="15">
      <c r="D239" s="47"/>
      <c r="F239" s="47"/>
    </row>
    <row r="240" spans="1:6" ht="15">
      <c r="D240" s="47"/>
      <c r="F240" s="55"/>
    </row>
    <row r="243" spans="1:6" ht="15" hidden="1">
      <c r="A243" s="62"/>
      <c r="B243" s="18"/>
      <c r="C243" s="18"/>
      <c r="D243" s="63"/>
      <c r="E243" s="60"/>
      <c r="F243" s="64"/>
    </row>
    <row r="244" spans="1:6" ht="15.6">
      <c r="A244" s="65"/>
      <c r="B244" s="66"/>
      <c r="C244" s="66"/>
      <c r="D244" s="67"/>
      <c r="E244" s="68"/>
      <c r="F244" s="69"/>
    </row>
    <row r="245" spans="1:6" ht="15">
      <c r="A245" s="61"/>
      <c r="D245" s="63"/>
      <c r="E245" s="54"/>
      <c r="F245" s="55"/>
    </row>
    <row r="254" spans="1:6" ht="15">
      <c r="A254" s="61"/>
      <c r="D254" s="63"/>
      <c r="E254" s="54"/>
      <c r="F254" s="55"/>
    </row>
    <row r="258" spans="1:6" ht="15">
      <c r="A258" s="61"/>
      <c r="B258" s="61"/>
      <c r="C258" s="47"/>
      <c r="D258" s="47"/>
      <c r="E258" s="54"/>
      <c r="F258" s="55"/>
    </row>
    <row r="259" spans="1:6" ht="15">
      <c r="A259" s="61"/>
      <c r="D259" s="63"/>
      <c r="E259" s="54"/>
      <c r="F259" s="55"/>
    </row>
    <row r="272" spans="1:6" ht="15">
      <c r="A272" s="61"/>
      <c r="B272" s="61"/>
      <c r="C272" s="47"/>
    </row>
    <row r="273" spans="1:6" ht="15">
      <c r="A273" s="61"/>
      <c r="B273" s="61"/>
      <c r="C273" s="47"/>
    </row>
    <row r="274" spans="1:6" ht="15">
      <c r="A274" s="61"/>
      <c r="B274" s="61"/>
      <c r="C274" s="47"/>
      <c r="D274" s="47"/>
      <c r="E274" s="54"/>
      <c r="F274" s="55"/>
    </row>
    <row r="301" spans="1:6" ht="13.8">
      <c r="A301" s="4"/>
      <c r="B301" s="4"/>
      <c r="C301" s="4"/>
      <c r="D301" s="4"/>
      <c r="E301" s="31"/>
      <c r="F301" s="6"/>
    </row>
    <row r="302" spans="1:6" ht="13.8">
      <c r="A302" s="4"/>
      <c r="B302" s="4"/>
      <c r="C302" s="4"/>
      <c r="D302" s="4"/>
      <c r="E302" s="4"/>
      <c r="F302" s="4"/>
    </row>
    <row r="303" spans="1:6" ht="13.8">
      <c r="A303" s="4"/>
      <c r="B303" s="4"/>
      <c r="C303" s="4"/>
      <c r="D303" s="4"/>
      <c r="E303" s="4"/>
      <c r="F303" s="4"/>
    </row>
    <row r="306" spans="1:6" ht="13.8">
      <c r="A306" s="4"/>
      <c r="B306" s="4"/>
      <c r="C306" s="4"/>
    </row>
    <row r="307" spans="1:6" ht="13.8">
      <c r="A307" s="4"/>
      <c r="B307" s="4"/>
      <c r="C307" s="4"/>
    </row>
    <row r="308" spans="1:6" ht="13.8">
      <c r="A308" s="4"/>
      <c r="B308" s="4"/>
      <c r="C308" s="4"/>
      <c r="D308" s="4"/>
      <c r="E308" s="4"/>
      <c r="F308" s="4"/>
    </row>
    <row r="309" spans="1:6" ht="13.8">
      <c r="A309" s="4"/>
      <c r="B309" s="4"/>
      <c r="C309" s="4"/>
      <c r="D309" s="4"/>
      <c r="E309" s="4"/>
      <c r="F309" s="4"/>
    </row>
    <row r="310" spans="1:6" ht="13.8">
      <c r="A310" s="4"/>
      <c r="B310" s="4"/>
      <c r="C310" s="4"/>
      <c r="D310" s="4"/>
      <c r="E310" s="4"/>
      <c r="F310" s="4"/>
    </row>
    <row r="311" spans="1:6" ht="13.8">
      <c r="A311" s="4"/>
      <c r="B311" s="4"/>
      <c r="C311" s="4"/>
      <c r="D311" s="4"/>
      <c r="E311" s="4"/>
      <c r="F311" s="4"/>
    </row>
    <row r="312" spans="1:6" ht="13.8">
      <c r="A312" s="4"/>
      <c r="B312" s="4"/>
      <c r="C312" s="4"/>
      <c r="D312" s="4"/>
      <c r="E312" s="4"/>
      <c r="F312" s="4"/>
    </row>
    <row r="313" spans="1:6" ht="13.8">
      <c r="A313" s="4"/>
      <c r="B313" s="4"/>
      <c r="C313" s="4"/>
    </row>
    <row r="314" spans="1:6" ht="13.8">
      <c r="A314" s="4"/>
      <c r="B314" s="4"/>
      <c r="C314" s="4"/>
    </row>
    <row r="315" spans="1:6" ht="13.8">
      <c r="A315" s="4"/>
      <c r="B315" s="4"/>
      <c r="C315" s="4"/>
      <c r="D315" s="4"/>
      <c r="E315" s="4"/>
      <c r="F315" s="4"/>
    </row>
    <row r="316" spans="1:6" ht="13.8">
      <c r="A316" s="4"/>
      <c r="B316" s="4"/>
      <c r="C316" s="4"/>
      <c r="D316" s="4"/>
      <c r="E316" s="4"/>
      <c r="F316" s="4"/>
    </row>
    <row r="317" spans="1:6" ht="13.8">
      <c r="A317" s="4"/>
      <c r="B317" s="4"/>
      <c r="C317" s="4"/>
      <c r="D317" s="4"/>
      <c r="E317" s="4"/>
      <c r="F317" s="4"/>
    </row>
    <row r="318" spans="1:6" ht="13.8">
      <c r="A318" s="4"/>
      <c r="B318" s="4"/>
      <c r="C318" s="4"/>
      <c r="D318" s="4"/>
      <c r="E318" s="4"/>
      <c r="F318" s="4"/>
    </row>
    <row r="319" spans="1:6" ht="13.8">
      <c r="A319" s="4"/>
      <c r="B319" s="4"/>
      <c r="C319" s="4"/>
      <c r="D319" s="4"/>
      <c r="E319" s="4"/>
      <c r="F319" s="4"/>
    </row>
    <row r="320" spans="1:6" ht="13.8">
      <c r="A320" s="4"/>
      <c r="B320" s="4"/>
      <c r="C320" s="4"/>
      <c r="D320" s="4"/>
      <c r="E320" s="4"/>
      <c r="F320" s="4"/>
    </row>
    <row r="321" spans="1:6" ht="13.8">
      <c r="A321" s="4"/>
      <c r="B321" s="4"/>
      <c r="C321" s="4"/>
      <c r="D321" s="4"/>
      <c r="E321" s="31"/>
      <c r="F321" s="6"/>
    </row>
    <row r="322" spans="1:6" ht="13.8">
      <c r="A322" s="4"/>
      <c r="B322" s="4"/>
      <c r="C322" s="4"/>
      <c r="D322" s="4"/>
      <c r="E322" s="4"/>
      <c r="F322" s="4"/>
    </row>
    <row r="323" spans="1:6" ht="13.8">
      <c r="A323" s="4"/>
      <c r="B323" s="4"/>
      <c r="C323" s="4"/>
      <c r="D323" s="4"/>
      <c r="E323" s="4"/>
      <c r="F323" s="4"/>
    </row>
    <row r="324" spans="1:6" ht="13.8">
      <c r="A324" s="4"/>
      <c r="B324" s="4"/>
      <c r="C324" s="4"/>
      <c r="D324" s="4"/>
      <c r="E324" s="4"/>
      <c r="F324" s="4"/>
    </row>
    <row r="325" spans="1:6" ht="13.8">
      <c r="A325" s="4"/>
      <c r="B325" s="4"/>
      <c r="C325" s="4"/>
      <c r="D325" s="4"/>
      <c r="E325" s="4"/>
      <c r="F325" s="4"/>
    </row>
    <row r="326" spans="1:6" ht="13.8">
      <c r="A326" s="4"/>
      <c r="B326" s="4"/>
      <c r="C326" s="4"/>
      <c r="D326" s="4"/>
      <c r="E326" s="4"/>
      <c r="F326" s="4"/>
    </row>
    <row r="327" spans="1:6" ht="13.8">
      <c r="A327" s="4"/>
      <c r="B327" s="4"/>
      <c r="C327" s="4"/>
      <c r="D327" s="4"/>
      <c r="E327" s="31"/>
      <c r="F327" s="6"/>
    </row>
    <row r="328" spans="1:6" ht="13.8">
      <c r="A328" s="4"/>
      <c r="B328" s="4"/>
      <c r="C328" s="4"/>
      <c r="D328" s="4"/>
      <c r="E328" s="4"/>
      <c r="F328" s="4"/>
    </row>
    <row r="329" spans="1:6" ht="13.8">
      <c r="A329" s="4"/>
      <c r="B329" s="4"/>
      <c r="C329" s="4"/>
      <c r="D329" s="4"/>
      <c r="E329" s="4"/>
      <c r="F329" s="4"/>
    </row>
    <row r="330" spans="1:6" ht="13.8">
      <c r="A330" s="4"/>
      <c r="B330" s="4"/>
      <c r="C330" s="4"/>
      <c r="D330" s="4"/>
      <c r="E330" s="4"/>
      <c r="F330" s="4"/>
    </row>
    <row r="331" spans="1:6" ht="13.8">
      <c r="A331" s="4"/>
      <c r="B331" s="4"/>
      <c r="C331" s="4"/>
      <c r="D331" s="4"/>
      <c r="E331" s="4"/>
      <c r="F331" s="4"/>
    </row>
    <row r="332" spans="1:6" ht="15">
      <c r="A332" s="47"/>
      <c r="B332" s="47"/>
      <c r="C332" s="47"/>
      <c r="D332" s="47"/>
      <c r="E332" s="47"/>
      <c r="F332" s="47"/>
    </row>
    <row r="333" spans="1:6" ht="15">
      <c r="A333" s="47"/>
      <c r="B333" s="47"/>
      <c r="C333" s="47"/>
      <c r="D333" s="47"/>
      <c r="E333" s="47"/>
      <c r="F333" s="47"/>
    </row>
    <row r="334" spans="1:6" ht="15">
      <c r="A334" s="47"/>
      <c r="B334" s="47"/>
      <c r="C334" s="47"/>
      <c r="D334" s="47"/>
      <c r="E334" s="47"/>
      <c r="F334" s="47"/>
    </row>
  </sheetData>
  <mergeCells count="2">
    <mergeCell ref="A59:F59"/>
    <mergeCell ref="A61:F61"/>
  </mergeCells>
  <phoneticPr fontId="0" type="noConversion"/>
  <pageMargins left="0.6" right="0.56000000000000005" top="0.62" bottom="0.73" header="0.4921259845" footer="0.4921259845"/>
  <pageSetup paperSize="9" scale="86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List2</vt:lpstr>
      <vt:lpstr>2003</vt:lpstr>
      <vt:lpstr>2018</vt:lpstr>
      <vt:lpstr>'2003'!Oblast_tisku</vt:lpstr>
      <vt:lpstr>'2018'!Oblast_tisku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2019-03-12T13:27:50Z</cp:lastPrinted>
  <dcterms:created xsi:type="dcterms:W3CDTF">2001-02-23T06:57:29Z</dcterms:created>
  <dcterms:modified xsi:type="dcterms:W3CDTF">2019-03-14T07:39:46Z</dcterms:modified>
</cp:coreProperties>
</file>