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3.19" sheetId="2" r:id="rId4"/>
    <sheet name="Podklad 3.19" sheetId="1" r:id="rId5"/>
  </sheets>
  <definedNames>
    <definedName name="_xlnm.Print_Area" localSheetId="0">'KT bonusy shrnutí'!$A$1:$L$71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134" i="2"/>
  <c r="B33" i="1"/>
</calcChain>
</file>

<file path=xl/sharedStrings.xml><?xml version="1.0" encoding="utf-8"?>
<sst xmlns="http://schemas.openxmlformats.org/spreadsheetml/2006/main" count="1727" uniqueCount="274">
  <si>
    <t>Číslo deníku</t>
  </si>
  <si>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</si>
  <si>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</si>
  <si>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</si>
  <si>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</si>
  <si>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</si>
  <si>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</si>
  <si>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</si>
  <si>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</si>
  <si>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</si>
  <si>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PharmaSwiss 4q/2018</t>
  </si>
  <si>
    <t>Buzková Eva</t>
  </si>
  <si>
    <t>50113300</t>
  </si>
  <si>
    <t>32110700</t>
  </si>
  <si>
    <t>DP-2019-707-000028</t>
  </si>
  <si>
    <t>Alliance Healthcare s.r.o.</t>
  </si>
  <si>
    <t>3919002008</t>
  </si>
  <si>
    <t>Neuplatněná DPH - PharmaSwiss 4q/2018</t>
  </si>
  <si>
    <t>Takeda 4q/2018</t>
  </si>
  <si>
    <t>DP-2019-707-000029</t>
  </si>
  <si>
    <t>3919001550</t>
  </si>
  <si>
    <t>Neuplatněná DPH - Takeda 4q/2018</t>
  </si>
  <si>
    <t>Takeda 4q/2018, Neuraxpharm (Svus pharma) 3q a 4q/2018</t>
  </si>
  <si>
    <t>DP-2019-707-000030</t>
  </si>
  <si>
    <t>PHARMOS, a.s.</t>
  </si>
  <si>
    <t>2011191151</t>
  </si>
  <si>
    <t>Neuplatněná DPH - Takeda 4q/2018, Neuraxpharm (Svus pharma) 3q a 4q/2018</t>
  </si>
  <si>
    <t>DP-2019-707-000031</t>
  </si>
  <si>
    <t>PHOENIX lékárenský velkoobchod, s.r.o.</t>
  </si>
  <si>
    <t>9991900003</t>
  </si>
  <si>
    <t>DP-2019-707-000032</t>
  </si>
  <si>
    <t>ViaPharma s.r.o.</t>
  </si>
  <si>
    <t>1976500405</t>
  </si>
  <si>
    <t>Glenmark Pharmaceuticals 4q/2018</t>
  </si>
  <si>
    <t>DP-2019-707-000033</t>
  </si>
  <si>
    <t>3919002389</t>
  </si>
  <si>
    <t>Neuplatněná DPH - Glenmark Pharmaceuticals 4q/2018</t>
  </si>
  <si>
    <t>MSD 7-12/2018 sklad</t>
  </si>
  <si>
    <t>DP-2019-707-000039</t>
  </si>
  <si>
    <t>Merck Sharp &amp; Dohme s.r.o.</t>
  </si>
  <si>
    <t>1600000108</t>
  </si>
  <si>
    <t>Pfizer 9-11/2018</t>
  </si>
  <si>
    <t>FP-2019-707-000012</t>
  </si>
  <si>
    <t>Pfizer PFE, spol. s r.o.</t>
  </si>
  <si>
    <t>9750901744</t>
  </si>
  <si>
    <t>Neuplatněná DPH - Pfizer 9-11/2018</t>
  </si>
  <si>
    <t>finanční bonus</t>
  </si>
  <si>
    <t>50115300</t>
  </si>
  <si>
    <t>32130000</t>
  </si>
  <si>
    <t>FP-2019-25-000017</t>
  </si>
  <si>
    <t>BEZNOSKA, s.r.o.</t>
  </si>
  <si>
    <t>1901472</t>
  </si>
  <si>
    <t>Neuplatněná DPH - finanční bonus</t>
  </si>
  <si>
    <t>Haléřové vyrovnání</t>
  </si>
  <si>
    <t>50490360</t>
  </si>
  <si>
    <t>DP-2019-707-000024</t>
  </si>
  <si>
    <t>1976500403</t>
  </si>
  <si>
    <t>DP-2019-707-000025</t>
  </si>
  <si>
    <t>1976500399</t>
  </si>
  <si>
    <t>DP-2019-707-000026</t>
  </si>
  <si>
    <t>2011191154</t>
  </si>
  <si>
    <t>Takeda 4q/2018, SVUS Pharm 3q a 4q/2018</t>
  </si>
  <si>
    <t>DP-2019-707-000027</t>
  </si>
  <si>
    <t>2011191159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</si>
  <si>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</si>
  <si>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</si>
  <si>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</si>
  <si>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</si>
  <si>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</si>
  <si>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</si>
  <si>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</si>
  <si>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</si>
  <si>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</si>
  <si>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</si>
  <si>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MSD 7-12/2018 prodej</t>
  </si>
  <si>
    <t>FP-2019-707-000011</t>
  </si>
  <si>
    <t>9750901738</t>
  </si>
  <si>
    <t>Konečné storno dohad.pol.2018 - neadresné bonusy (léky)</t>
  </si>
  <si>
    <t>39520000</t>
  </si>
  <si>
    <t>ID-2019-01-000126</t>
  </si>
  <si>
    <t>Fakultní nemocnice Olomouc</t>
  </si>
  <si>
    <t>OPRAVA ÚČTOVÁNÍ 321 30 (chybně zaúčtován zápočet)</t>
  </si>
  <si>
    <t>ID-2019-01-000092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</si>
  <si>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</si>
  <si>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</si>
  <si>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</si>
  <si>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</si>
  <si>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</si>
  <si>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</si>
  <si>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</si>
  <si>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</si>
  <si>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ZDRAV.MAT.</t>
  </si>
  <si>
    <t>ZBOŽÍ</t>
  </si>
  <si>
    <t>1 / 2019</t>
  </si>
  <si>
    <t>3 / 2019</t>
  </si>
  <si>
    <t>leden</t>
  </si>
  <si>
    <t>březen</t>
  </si>
  <si>
    <t>únor</t>
  </si>
  <si>
    <t>DP-2019-707-000002</t>
  </si>
  <si>
    <t>9991810558</t>
  </si>
  <si>
    <t>Mylan 1-9/2018</t>
  </si>
  <si>
    <t>Neuplatněná DPH - Mylan 1-9/2018</t>
  </si>
  <si>
    <t>DP-2019-707-000003</t>
  </si>
  <si>
    <t>Grifols s.r.o.</t>
  </si>
  <si>
    <t>5616009412</t>
  </si>
  <si>
    <t>Grifols 7-12/2018</t>
  </si>
  <si>
    <t>Neuplatněná DPH - Grifols 7-12/2018</t>
  </si>
  <si>
    <t>DP-2019-707-000004</t>
  </si>
  <si>
    <t>32111700</t>
  </si>
  <si>
    <t>SHIRE CZECH s.r.o.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</si>
  <si>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</si>
  <si>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</si>
  <si>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</si>
  <si>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</si>
  <si>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</si>
  <si>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</si>
  <si>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</si>
  <si>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</si>
  <si>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</si>
  <si>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ROCHE s.r.o.</t>
  </si>
  <si>
    <t>34000041</t>
  </si>
  <si>
    <t>Roche 10-12/2018</t>
  </si>
  <si>
    <t>Neuplatněná DPH - Roche 10-12/2018</t>
  </si>
  <si>
    <t>DP-2019-707-000007</t>
  </si>
  <si>
    <t>4650005001</t>
  </si>
  <si>
    <t>DP-2019-707-000010</t>
  </si>
  <si>
    <t>7991802304</t>
  </si>
  <si>
    <t>Aspen 10-12/2018</t>
  </si>
  <si>
    <t>2 / 2019</t>
  </si>
  <si>
    <t>Neuplatněná DPH - Aspen 10-12/2018</t>
  </si>
  <si>
    <t>DP-2019-707-000011</t>
  </si>
  <si>
    <t>3919000405</t>
  </si>
  <si>
    <t>4 Life Pharma 7-9/2018</t>
  </si>
  <si>
    <t>Neuplatněná DPH - 4 Life Pharma 7-9/2018</t>
  </si>
  <si>
    <t>DP-2019-707-000014</t>
  </si>
  <si>
    <t>3919000848</t>
  </si>
  <si>
    <t>GL Pharma 10-12/2018</t>
  </si>
  <si>
    <t>Neuplatněná DPH - GL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</si>
  <si>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</si>
  <si>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</si>
  <si>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</si>
  <si>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</si>
  <si>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DP-2019-707-000022</t>
  </si>
  <si>
    <t>3919001072</t>
  </si>
  <si>
    <t>Abbvie 10-12/2018</t>
  </si>
  <si>
    <t>Neuplatněná DPH - Abbvie 10-12/2018</t>
  </si>
  <si>
    <t>FP-2019-707-000002</t>
  </si>
  <si>
    <t>Novartis s.r.o.</t>
  </si>
  <si>
    <t>2000049109</t>
  </si>
  <si>
    <t>Novartis 10-12/2018</t>
  </si>
  <si>
    <t>Neuplatněná DPH - Novartis 10-12/2018</t>
  </si>
  <si>
    <t>FP-2019-707-000004</t>
  </si>
  <si>
    <t>Sandoz s.r.o.</t>
  </si>
  <si>
    <t>4280033847</t>
  </si>
  <si>
    <t>Sandoz 10-12/2018</t>
  </si>
  <si>
    <t>Neuplatněná DPH - Sandoz 10-12/2018</t>
  </si>
  <si>
    <t>FP-2019-707-000005</t>
  </si>
  <si>
    <t>SERVIER s.r.o.</t>
  </si>
  <si>
    <t>2019000036</t>
  </si>
  <si>
    <t>Servier 10-12/2018</t>
  </si>
  <si>
    <t>Neuplatněná DPH - Servier 10-12/2018</t>
  </si>
  <si>
    <t>FP-2019-707-000007</t>
  </si>
  <si>
    <t>Octapharma AG</t>
  </si>
  <si>
    <t>7</t>
  </si>
  <si>
    <t>Octapharma 10-12/2018</t>
  </si>
  <si>
    <t>Neuplatněná DPH - Octapharma 10-12/2018</t>
  </si>
  <si>
    <t>FP-2019-707-000008</t>
  </si>
  <si>
    <t>Exeltis Czech s.r.o.</t>
  </si>
  <si>
    <t>2019019</t>
  </si>
  <si>
    <t>Exeltis 10-12/2018</t>
  </si>
  <si>
    <t>Neuplatněná DPH - Exeltis 10-12/2018</t>
  </si>
  <si>
    <t>FP-2019-707-000010</t>
  </si>
  <si>
    <t>2000049263</t>
  </si>
  <si>
    <t>FP-2019-25-000001</t>
  </si>
  <si>
    <t>ALINEX - Kácovská, s.r.o.</t>
  </si>
  <si>
    <t>605190002</t>
  </si>
  <si>
    <t>FP-2019-25-000002</t>
  </si>
  <si>
    <t>1900091</t>
  </si>
  <si>
    <t>FP-2019-25-000003</t>
  </si>
  <si>
    <t>Johnson  &amp; Johnson, s.r.o.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</si>
  <si>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</si>
  <si>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</si>
  <si>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</si>
  <si>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</si>
  <si>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</si>
  <si>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</si>
  <si>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</si>
  <si>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</si>
  <si>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EP SERVICES s.r.o.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</si>
  <si>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</si>
  <si>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</si>
  <si>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</si>
  <si>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</si>
  <si>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</si>
  <si>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</si>
  <si>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</si>
  <si>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BS PRAGUE MEDICAL CS, spol. s r.o.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</si>
  <si>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</si>
  <si>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</si>
  <si>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</si>
  <si>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</si>
  <si>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</si>
  <si>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</si>
  <si>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</si>
  <si>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</si>
  <si>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</si>
  <si>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</si>
  <si>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</si>
  <si>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</si>
  <si>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</si>
  <si>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</si>
  <si>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</si>
  <si>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</si>
  <si>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DP-2019-707-000001</t>
  </si>
  <si>
    <t>9991810498</t>
  </si>
  <si>
    <t>DP-2019-707-000008</t>
  </si>
  <si>
    <t>1976500206</t>
  </si>
  <si>
    <t>Richter Gedeon 10-12/2018</t>
  </si>
  <si>
    <t>DP-2019-707-000009</t>
  </si>
  <si>
    <t>7991802296</t>
  </si>
  <si>
    <t>DP-2019-707-000012</t>
  </si>
  <si>
    <t>3919000506</t>
  </si>
  <si>
    <t>ProMed 10-12/2018</t>
  </si>
  <si>
    <t>DP-2019-707-000013</t>
  </si>
  <si>
    <t>3919000714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</si>
  <si>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</si>
  <si>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</si>
  <si>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</si>
  <si>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</si>
  <si>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</si>
  <si>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</si>
  <si>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</si>
  <si>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</si>
  <si>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</si>
  <si>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2011190727</t>
  </si>
  <si>
    <t>DP-2019-707-000019</t>
  </si>
  <si>
    <t>2011190734</t>
  </si>
  <si>
    <t>Abbvie, ProMed a SD Pharma 10-12/2018</t>
  </si>
  <si>
    <t>Nutricia 12/2018  - prodej</t>
  </si>
  <si>
    <t>DP-2019-707-000021</t>
  </si>
  <si>
    <t>9991811668</t>
  </si>
  <si>
    <t>Merck 7-12/2018, Accord, Teva 7-9/2018, Berlin Chemie, ProMed 10-12/2018</t>
  </si>
  <si>
    <t>DP-2019-707-000023</t>
  </si>
  <si>
    <t>9991811618</t>
  </si>
  <si>
    <t>Accord 4-6/2018</t>
  </si>
  <si>
    <t>FP-2019-707-000001</t>
  </si>
  <si>
    <t>2000049108</t>
  </si>
  <si>
    <t>FP-2019-707-000003</t>
  </si>
  <si>
    <t>4280033848</t>
  </si>
  <si>
    <t>FP-2019-707-000006</t>
  </si>
  <si>
    <t>2019000035</t>
  </si>
  <si>
    <t>FP-2019-707-000009</t>
  </si>
  <si>
    <t>2019018</t>
  </si>
  <si>
    <t>ID-2019-01-000053</t>
  </si>
  <si>
    <t>Částečné storno dohad.pol.2018 - neadresné bonusy (léky)</t>
  </si>
  <si>
    <t>ID-2019-01-000081</t>
  </si>
  <si>
    <t>Z-2019-000043</t>
  </si>
  <si>
    <t>Úhrada dokladu  FP-2019-25-000015</t>
  </si>
  <si>
    <t>Popisky řádků</t>
  </si>
  <si>
    <t>Celkový součet</t>
  </si>
  <si>
    <t>Součet z Částka</t>
  </si>
  <si>
    <t>Popisky sloupců</t>
  </si>
  <si>
    <t>BONUSY Léky a ZM dle dodavatelů</t>
  </si>
  <si>
    <t xml:space="preserve">storno dohad.pol.r.2018 </t>
  </si>
  <si>
    <t>Bonusy celkem vč.bonusů za nákup zboží (lékárna)</t>
  </si>
  <si>
    <t>NEADRESNÉ BONUSY FNOL shrnutí 01 - 03 / 2019</t>
  </si>
  <si>
    <t>Poznámka:</t>
  </si>
  <si>
    <t>Vypracovala: Eva Buzková - vedoucí OUC</t>
  </si>
  <si>
    <t>V lednu 2019 byly bonusy za léky, zdrav.materiál a zboží účtovány dle dodavatelů mínusem na nákladový</t>
  </si>
  <si>
    <t>účet 50113300, 50115300, 50490360.</t>
  </si>
  <si>
    <t>Na základě ústního pokynu vedoucího UEZP z roku 2018, došlo v 1-3/2019 (ID-2019-01-000058, ID-2019-01-000083,</t>
  </si>
  <si>
    <t xml:space="preserve">ID-2019-01-000125) k přeúčtování do výnosů org.na účty 64910001, 64910002, 64910003. </t>
  </si>
  <si>
    <t>V Olomouci dne 23.4.2019</t>
  </si>
  <si>
    <t>HV před zdaněním za 1 - 3 / 2019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</si>
</sst>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Alignment="1">
      <alignment vertical="top"/>
    </xf>
    <xf numFmtId="0" fontId="7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9" fillId="5" borderId="0" xfId="0" applyFont="1" applyFill="1" applyAlignment="1">
      <alignment horizontal="left"/>
    </xf>
    <xf numFmtId="4" fontId="9" fillId="5" borderId="0" xfId="0" applyNumberFormat="1" applyFont="1" applyFill="1"/>
    <xf numFmtId="0" fontId="0" fillId="3" borderId="0" xfId="0" pivotButton="1" applyFill="1"/>
    <xf numFmtId="0" fontId="9" fillId="4" borderId="0" xfId="0" applyFont="1" applyFill="1" applyAlignment="1">
      <alignment horizontal="left"/>
    </xf>
    <xf numFmtId="4" fontId="9" fillId="4" borderId="0" xfId="0" applyNumberFormat="1" applyFont="1" applyFill="1"/>
    <xf numFmtId="3" fontId="12" fillId="6" borderId="0" xfId="0" applyNumberFormat="1" applyFont="1" applyFill="1"/>
    <xf numFmtId="0" fontId="0" fillId="7" borderId="0" xfId="0" applyFill="1"/>
    <xf numFmtId="3" fontId="13" fillId="6" borderId="0" xfId="0" applyNumberFormat="1" applyFont="1" applyFill="1"/>
    <xf numFmtId="0" fontId="14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3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ont>
        <color auto="1"/>
      </font>
    </dxf>
    <dxf>
      <font>
        <color auto="1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39</xdr:row>
      <xdr:rowOff>0</xdr:rowOff>
    </xdr:from>
    <xdr:to>
      <xdr:col>11</xdr:col>
      <xdr:colOff>495300</xdr:colOff>
      <xdr:row>69</xdr:row>
      <xdr:rowOff>74079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565900"/>
          <a:ext cx="8775699" cy="5027079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578.424134837966" createdVersion="3" refreshedVersion="3" minRefreshableVersion="3" recordCount="132">
  <cacheSource type="worksheet">
    <worksheetSource ref="A1:O133" sheet="Podklad 1-3.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4575804.13" count="128">
        <n v="24148.880000000001"/>
        <n v="2414.89"/>
        <n v="184909.9"/>
        <n v="18490.990000000002"/>
        <n v="973329"/>
        <n v="97332.9"/>
        <n v="13721.12"/>
        <n v="1372.11"/>
        <n v="186873"/>
        <n v="18687.3"/>
        <n v="1099827"/>
        <n v="109982.7"/>
        <n v="645799"/>
        <n v="64579.9"/>
        <n v="1790045"/>
        <n v="179004.5"/>
        <n v="10808.38"/>
        <n v="1080.8499999999999"/>
        <n v="671246.5"/>
        <n v="67124.649999999994"/>
        <n v="-6160778.5700000003"/>
        <n v="373885.09"/>
        <n v="37388.51"/>
        <n v="54134"/>
        <n v="5413.4"/>
        <n v="2686.66"/>
        <n v="268.67"/>
        <n v="34515"/>
        <n v="9262.4"/>
        <n v="1998762"/>
        <n v="199876.2"/>
        <n v="334.04"/>
        <n v="33.4"/>
        <n v="1348055"/>
        <n v="134805.5"/>
        <n v="-4199419.87"/>
        <n v="543.41999999999996"/>
        <n v="54.34"/>
        <n v="225.69"/>
        <n v="22.57"/>
        <n v="2738.65"/>
        <n v="273.87"/>
        <n v="1100.73"/>
        <n v="110.07"/>
        <n v="146.75"/>
        <n v="14.68"/>
        <n v="21852.44"/>
        <n v="2185.2399999999998"/>
        <n v="377491.02"/>
        <n v="2574526"/>
        <n v="257452.6"/>
        <n v="-464377.14"/>
        <n v="11126.51"/>
        <n v="126545.35"/>
        <n v="5341"/>
        <n v="2277896"/>
        <n v="78890.899999999994"/>
        <n v="-2499799.7599999998"/>
        <n v="433516.02"/>
        <n v="47.71"/>
        <n v="133074.32"/>
        <n v="47778"/>
        <n v="14003.92"/>
        <n v="2264.89"/>
        <n v="34261.26"/>
        <n v="115485"/>
        <n v="656910.43999999994"/>
        <n v="111583.52"/>
        <n v="12695.66"/>
        <n v="-1575624.66"/>
        <n v="1632.66"/>
        <n v="733.82"/>
        <n v="1186.32"/>
        <n v="9353.33"/>
        <n v="28243.82"/>
        <n v="596340.49"/>
        <n v="1022.85"/>
        <n v="1046.31"/>
        <n v="7339.98"/>
        <n v="920142"/>
        <n v="172022.43"/>
        <n v="25803.37"/>
        <n v="1194"/>
        <n v="179.1"/>
        <n v="-0.1"/>
        <n v="-4038"/>
        <n v="-605.70000000000005"/>
        <n v="772185.44"/>
        <n v="115827.82"/>
        <n v="11993.41"/>
        <n v="2518.62"/>
        <n v="-0.28999999999999998"/>
        <n v="1990816.48"/>
        <n v="298622.46999999997"/>
        <n v="74789.52"/>
        <n v="15705.8"/>
        <n v="-0.27"/>
        <n v="4048838.84"/>
        <n v="850256.16"/>
        <n v="3535269.56"/>
        <n v="530290.43999999994"/>
        <n v="4575804.13"/>
        <n v="960918.87"/>
        <n v="4373091.3"/>
        <n v="655963.69999999995"/>
        <n v="164154.29999999999"/>
        <n v="34472.400000000001"/>
        <n v="18928.95"/>
        <n v="2839.34"/>
        <n v="3201870"/>
        <n v="672392.7"/>
        <n v="768000"/>
        <n v="115200"/>
        <n v="1858967.5"/>
        <n v="278845.13"/>
        <n v="47379.27"/>
        <n v="9949.65"/>
        <n v="0.45"/>
        <n v="1300"/>
        <n v="195"/>
        <n v="543087.75"/>
        <n v="114048.43"/>
        <n v="0.82"/>
        <n v="1495"/>
        <n v="3387"/>
        <n v="508.05"/>
        <n v="-0.05"/>
        <n v="-1495"/>
      </sharedItems>
    </cacheField>
    <cacheField name="Číslo deníku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9520000" maxValue="39520000"/>
    </cacheField>
    <cacheField name="Obchodní partner" numFmtId="0">
      <sharedItems count="26">
        <s v="PHOENIX lékárenský velkoobchod, s.r.o."/>
        <s v="Grifols s.r.o."/>
        <s v="SHIRE CZECH s.r.o."/>
        <s v="PROMEDICA PRAHA GROUP, a.s."/>
        <s v="ROCHE s.r.o."/>
        <s v="Novartis s.r.o."/>
        <s v="Sandoz s.r.o."/>
        <s v="SERVIER s.r.o."/>
        <s v="Octapharma AG"/>
        <s v="Fakultní nemocnice Olomouc"/>
        <s v="Alliance Healthcare s.r.o."/>
        <s v="Exeltis Czech s.r.o."/>
        <s v="PHARMOS, a.s."/>
        <s v="ViaPharma s.r.o."/>
        <s v="Merck Sharp &amp; Dohme s.r.o."/>
        <s v="Pfizer PFE, spol. s 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INLAB Medical, s.r.o."/>
        <s v="Innova Medical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04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3">
        <s v="leden"/>
        <s v="únor"/>
        <s v="březen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4575804.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s v="DP-2019-707-000002"/>
    <x v="0"/>
    <m/>
    <s v="50113300"/>
    <s v="32110700"/>
    <x v="0"/>
    <s v="9991810558"/>
    <d v="2019-01-15T00:00:00"/>
    <s v="Buzková Eva"/>
    <s v="Mylan 1-9/2018"/>
    <x v="0"/>
    <s v="1 / 2019"/>
    <x v="0"/>
    <x v="0"/>
    <n v="24148.880000000001"/>
  </r>
  <r>
    <s v="DP-2019-707-000002"/>
    <x v="1"/>
    <m/>
    <s v="50113300"/>
    <s v="32110700"/>
    <x v="0"/>
    <s v="9991810558"/>
    <d v="2019-01-15T00:00:00"/>
    <s v="Buzková Eva"/>
    <s v="Neuplatněná DPH - Mylan 1-9/2018"/>
    <x v="0"/>
    <s v="1 / 2019"/>
    <x v="0"/>
    <x v="0"/>
    <n v="2414.89"/>
  </r>
  <r>
    <s v="DP-2019-707-000003"/>
    <x v="2"/>
    <m/>
    <s v="50113300"/>
    <s v="32110700"/>
    <x v="1"/>
    <s v="5616009412"/>
    <d v="2019-01-15T00:00:00"/>
    <s v="Buzková Eva"/>
    <s v="Grifols 7-12/2018"/>
    <x v="0"/>
    <s v="1 / 2019"/>
    <x v="0"/>
    <x v="0"/>
    <n v="184909.9"/>
  </r>
  <r>
    <s v="DP-2019-707-000003"/>
    <x v="3"/>
    <m/>
    <s v="50113300"/>
    <s v="32110700"/>
    <x v="1"/>
    <s v="5616009412"/>
    <d v="2019-01-15T00:00:00"/>
    <s v="Buzková Eva"/>
    <s v="Neuplatněná DPH - Grifols 7-12/2018"/>
    <x v="0"/>
    <s v="1 / 2019"/>
    <x v="0"/>
    <x v="0"/>
    <n v="18490.990000000002"/>
  </r>
  <r>
    <s v="DP-2019-707-000004"/>
    <x v="4"/>
    <m/>
    <s v="50113300"/>
    <s v="32111700"/>
    <x v="2"/>
    <s v="1600000287"/>
    <d v="2019-01-23T00:00:00"/>
    <s v="Buzková Eva"/>
    <s v="Shire 10-12/2018"/>
    <x v="0"/>
    <s v="1 / 2019"/>
    <x v="0"/>
    <x v="0"/>
    <n v="973329"/>
  </r>
  <r>
    <s v="DP-2019-707-000004"/>
    <x v="5"/>
    <m/>
    <s v="50113300"/>
    <s v="32111700"/>
    <x v="2"/>
    <s v="1600000287"/>
    <d v="2019-01-23T00:00:00"/>
    <s v="Buzková Eva"/>
    <s v="Neuplatněná DPH - Shire 10-12/2018"/>
    <x v="0"/>
    <s v="1 / 2019"/>
    <x v="0"/>
    <x v="0"/>
    <n v="97332.9"/>
  </r>
  <r>
    <s v="DP-2019-707-000005"/>
    <x v="6"/>
    <m/>
    <s v="50113300"/>
    <s v="32111700"/>
    <x v="3"/>
    <s v="1584313"/>
    <d v="2019-01-23T00:00:00"/>
    <s v="Buzková Eva"/>
    <s v="Promedica 10-12/2018"/>
    <x v="0"/>
    <s v="1 / 2019"/>
    <x v="0"/>
    <x v="0"/>
    <n v="13721.12"/>
  </r>
  <r>
    <s v="DP-2019-707-000005"/>
    <x v="7"/>
    <m/>
    <s v="50113300"/>
    <s v="32111700"/>
    <x v="3"/>
    <s v="1584313"/>
    <d v="2019-01-23T00:00:00"/>
    <s v="Buzková Eva"/>
    <s v="Neuplatněná DPH - Promedica 10-12/2018"/>
    <x v="0"/>
    <s v="1 / 2019"/>
    <x v="0"/>
    <x v="0"/>
    <n v="1372.11"/>
  </r>
  <r>
    <s v="DP-2019-707-000006"/>
    <x v="8"/>
    <m/>
    <s v="50113300"/>
    <s v="32111700"/>
    <x v="4"/>
    <s v="34000041"/>
    <d v="2019-01-29T00:00:00"/>
    <s v="Buzková Eva"/>
    <s v="Roche 10-12/2018"/>
    <x v="0"/>
    <s v="1 / 2019"/>
    <x v="0"/>
    <x v="0"/>
    <n v="186873"/>
  </r>
  <r>
    <s v="DP-2019-707-000006"/>
    <x v="9"/>
    <m/>
    <s v="50113300"/>
    <s v="32111700"/>
    <x v="4"/>
    <s v="34000041"/>
    <d v="2019-01-29T00:00:00"/>
    <s v="Buzková Eva"/>
    <s v="Neuplatněná DPH - Roche 10-12/2018"/>
    <x v="0"/>
    <s v="1 / 2019"/>
    <x v="0"/>
    <x v="0"/>
    <n v="18687.3"/>
  </r>
  <r>
    <s v="DP-2019-707-000007"/>
    <x v="10"/>
    <m/>
    <s v="50113300"/>
    <s v="32111700"/>
    <x v="4"/>
    <s v="4650005001"/>
    <d v="2019-01-29T00:00:00"/>
    <s v="Buzková Eva"/>
    <s v="Roche 10-12/2018"/>
    <x v="0"/>
    <s v="1 / 2019"/>
    <x v="0"/>
    <x v="0"/>
    <n v="1099827"/>
  </r>
  <r>
    <s v="DP-2019-707-000007"/>
    <x v="11"/>
    <m/>
    <s v="50113300"/>
    <s v="32111700"/>
    <x v="4"/>
    <s v="4650005001"/>
    <d v="2019-01-29T00:00:00"/>
    <s v="Buzková Eva"/>
    <s v="Neuplatněná DPH - Roche 10-12/2018"/>
    <x v="0"/>
    <s v="1 / 2019"/>
    <x v="0"/>
    <x v="0"/>
    <n v="109982.7"/>
  </r>
  <r>
    <s v="FP-2019-707-000002"/>
    <x v="12"/>
    <m/>
    <s v="50113300"/>
    <s v="32111700"/>
    <x v="5"/>
    <s v="2000049109"/>
    <d v="2019-01-16T00:00:00"/>
    <s v="Buzková Eva"/>
    <s v="Novartis 10-12/2018"/>
    <x v="0"/>
    <s v="1 / 2019"/>
    <x v="0"/>
    <x v="0"/>
    <n v="645799"/>
  </r>
  <r>
    <s v="FP-2019-707-000002"/>
    <x v="13"/>
    <m/>
    <s v="50113300"/>
    <s v="32111700"/>
    <x v="5"/>
    <s v="2000049109"/>
    <d v="2019-01-16T00:00:00"/>
    <s v="Buzková Eva"/>
    <s v="Neuplatněná DPH - Novartis 10-12/2018"/>
    <x v="0"/>
    <s v="1 / 2019"/>
    <x v="0"/>
    <x v="0"/>
    <n v="64579.9"/>
  </r>
  <r>
    <s v="FP-2019-707-000004"/>
    <x v="14"/>
    <m/>
    <s v="50113300"/>
    <s v="32111700"/>
    <x v="6"/>
    <s v="4280033847"/>
    <d v="2019-01-21T00:00:00"/>
    <s v="Buzková Eva"/>
    <s v="Sandoz 10-12/2018"/>
    <x v="0"/>
    <s v="1 / 2019"/>
    <x v="0"/>
    <x v="0"/>
    <n v="1790045"/>
  </r>
  <r>
    <s v="FP-2019-707-000004"/>
    <x v="15"/>
    <m/>
    <s v="50113300"/>
    <s v="32111700"/>
    <x v="6"/>
    <s v="4280033847"/>
    <d v="2019-01-21T00:00:00"/>
    <s v="Buzková Eva"/>
    <s v="Neuplatněná DPH - Sandoz 10-12/2018"/>
    <x v="0"/>
    <s v="1 / 2019"/>
    <x v="0"/>
    <x v="0"/>
    <n v="179004.5"/>
  </r>
  <r>
    <s v="FP-2019-707-000005"/>
    <x v="16"/>
    <m/>
    <s v="50113300"/>
    <s v="32111700"/>
    <x v="7"/>
    <s v="2019000036"/>
    <d v="2019-01-22T00:00:00"/>
    <s v="Buzková Eva"/>
    <s v="Servier 10-12/2018"/>
    <x v="0"/>
    <s v="1 / 2019"/>
    <x v="0"/>
    <x v="0"/>
    <n v="10808.38"/>
  </r>
  <r>
    <s v="FP-2019-707-000005"/>
    <x v="17"/>
    <m/>
    <s v="50113300"/>
    <s v="32111700"/>
    <x v="7"/>
    <s v="2019000036"/>
    <d v="2019-01-22T00:00:00"/>
    <s v="Buzková Eva"/>
    <s v="Neuplatněná DPH - Servier 10-12/2018"/>
    <x v="0"/>
    <s v="1 / 2019"/>
    <x v="0"/>
    <x v="0"/>
    <n v="1080.8499999999999"/>
  </r>
  <r>
    <s v="FP-2019-707-000007"/>
    <x v="18"/>
    <m/>
    <s v="50113300"/>
    <s v="32110700"/>
    <x v="8"/>
    <s v="7"/>
    <d v="2019-01-31T00:00:00"/>
    <s v="Buzková Eva"/>
    <s v="Octapharma 10-12/2018"/>
    <x v="0"/>
    <s v="1 / 2019"/>
    <x v="0"/>
    <x v="0"/>
    <n v="671246.5"/>
  </r>
  <r>
    <s v="FP-2019-707-000007"/>
    <x v="19"/>
    <m/>
    <s v="50113300"/>
    <s v="32110700"/>
    <x v="8"/>
    <s v="7"/>
    <d v="2019-01-31T00:00:00"/>
    <s v="Buzková Eva"/>
    <s v="Neuplatněná DPH - Octapharma 10-12/2018"/>
    <x v="0"/>
    <s v="1 / 2019"/>
    <x v="0"/>
    <x v="0"/>
    <n v="67124.649999999994"/>
  </r>
  <r>
    <s v="ID-2019-01-000053"/>
    <x v="20"/>
    <m/>
    <s v="50113300"/>
    <s v="39520000"/>
    <x v="9"/>
    <m/>
    <d v="2019-01-31T00:00:00"/>
    <s v="Buzková Eva"/>
    <s v="Částečné storno dohad.pol.2018 - neadresné bonusy (léky)"/>
    <x v="0"/>
    <s v="1 / 2019"/>
    <x v="0"/>
    <x v="0"/>
    <n v="-6160778.5700000003"/>
  </r>
  <r>
    <s v="DP-2019-707-000010"/>
    <x v="21"/>
    <m/>
    <s v="50113300"/>
    <s v="32110700"/>
    <x v="0"/>
    <s v="7991802304"/>
    <d v="2019-02-12T00:00:00"/>
    <s v="Buzková Eva"/>
    <s v="Aspen 10-12/2018"/>
    <x v="0"/>
    <s v="2 / 2019"/>
    <x v="1"/>
    <x v="0"/>
    <n v="373885.09"/>
  </r>
  <r>
    <s v="DP-2019-707-000010"/>
    <x v="22"/>
    <m/>
    <s v="50113300"/>
    <s v="32110700"/>
    <x v="0"/>
    <s v="7991802304"/>
    <d v="2019-02-12T00:00:00"/>
    <s v="Buzková Eva"/>
    <s v="Neuplatněná DPH - Aspen 10-12/2018"/>
    <x v="0"/>
    <s v="2 / 2019"/>
    <x v="1"/>
    <x v="0"/>
    <n v="37388.51"/>
  </r>
  <r>
    <s v="DP-2019-707-000011"/>
    <x v="23"/>
    <m/>
    <s v="50113300"/>
    <s v="32110700"/>
    <x v="10"/>
    <s v="3919000405"/>
    <d v="2019-02-07T00:00:00"/>
    <s v="Buzková Eva"/>
    <s v="4 Life Pharma 7-9/2018"/>
    <x v="0"/>
    <s v="2 / 2019"/>
    <x v="1"/>
    <x v="0"/>
    <n v="54134"/>
  </r>
  <r>
    <s v="DP-2019-707-000011"/>
    <x v="24"/>
    <m/>
    <s v="50113300"/>
    <s v="32110700"/>
    <x v="10"/>
    <s v="3919000405"/>
    <d v="2019-02-07T00:00:00"/>
    <s v="Buzková Eva"/>
    <s v="Neuplatněná DPH - 4 Life Pharma 7-9/2018"/>
    <x v="0"/>
    <s v="2 / 2019"/>
    <x v="1"/>
    <x v="0"/>
    <n v="5413.4"/>
  </r>
  <r>
    <s v="DP-2019-707-000014"/>
    <x v="25"/>
    <m/>
    <s v="50113300"/>
    <s v="32110700"/>
    <x v="10"/>
    <s v="3919000848"/>
    <d v="2019-02-12T00:00:00"/>
    <s v="Buzková Eva"/>
    <s v="GL Pharma 10-12/2018"/>
    <x v="0"/>
    <s v="2 / 2019"/>
    <x v="1"/>
    <x v="0"/>
    <n v="2686.66"/>
  </r>
  <r>
    <s v="DP-2019-707-000014"/>
    <x v="26"/>
    <m/>
    <s v="50113300"/>
    <s v="32110700"/>
    <x v="10"/>
    <s v="3919000848"/>
    <d v="2019-02-12T00:00:00"/>
    <s v="Buzková Eva"/>
    <s v="Neuplatněná DPH - GL Pharma 10-12/2018"/>
    <x v="0"/>
    <s v="2 / 2019"/>
    <x v="1"/>
    <x v="0"/>
    <n v="268.67"/>
  </r>
  <r>
    <s v="DP-2019-707-000020"/>
    <x v="27"/>
    <m/>
    <s v="50113300"/>
    <s v="32110700"/>
    <x v="0"/>
    <s v="9991811777"/>
    <d v="2019-02-13T00:00:00"/>
    <s v="Buzková Eva"/>
    <s v="Nutricia 12/2018 FNOL"/>
    <x v="0"/>
    <s v="2 / 2019"/>
    <x v="1"/>
    <x v="0"/>
    <n v="34515"/>
  </r>
  <r>
    <s v="DP-2019-707-000020"/>
    <x v="28"/>
    <m/>
    <s v="50113300"/>
    <s v="32110700"/>
    <x v="0"/>
    <s v="9991811777"/>
    <d v="2019-02-13T00:00:00"/>
    <s v="Buzková Eva"/>
    <s v="Teva 7-9/2018, Abbvie, Berlin Chemie, Richter Gedeon, ProMed 10-12/2018 - FNOL"/>
    <x v="0"/>
    <s v="2 / 2019"/>
    <x v="1"/>
    <x v="0"/>
    <n v="9262.4"/>
  </r>
  <r>
    <s v="DP-2019-707-000022"/>
    <x v="29"/>
    <m/>
    <s v="50113300"/>
    <s v="32110700"/>
    <x v="10"/>
    <s v="3919001072"/>
    <d v="2019-02-20T00:00:00"/>
    <s v="Buzková Eva"/>
    <s v="Abbvie 10-12/2018"/>
    <x v="0"/>
    <s v="2 / 2019"/>
    <x v="1"/>
    <x v="0"/>
    <n v="1998762"/>
  </r>
  <r>
    <s v="DP-2019-707-000022"/>
    <x v="30"/>
    <m/>
    <s v="50113300"/>
    <s v="32110700"/>
    <x v="10"/>
    <s v="3919001072"/>
    <d v="2019-02-20T00:00:00"/>
    <s v="Buzková Eva"/>
    <s v="Neuplatněná DPH - Abbvie 10-12/2018"/>
    <x v="0"/>
    <s v="2 / 2019"/>
    <x v="1"/>
    <x v="0"/>
    <n v="199876.2"/>
  </r>
  <r>
    <s v="FP-2019-707-000008"/>
    <x v="31"/>
    <m/>
    <s v="50113300"/>
    <s v="32110700"/>
    <x v="11"/>
    <s v="2019019"/>
    <d v="2019-02-13T00:00:00"/>
    <s v="Buzková Eva"/>
    <s v="Exeltis 10-12/2018"/>
    <x v="0"/>
    <s v="2 / 2019"/>
    <x v="1"/>
    <x v="0"/>
    <n v="334.04"/>
  </r>
  <r>
    <s v="FP-2019-707-000008"/>
    <x v="32"/>
    <m/>
    <s v="50113300"/>
    <s v="32110700"/>
    <x v="11"/>
    <s v="2019019"/>
    <d v="2019-02-13T00:00:00"/>
    <s v="Buzková Eva"/>
    <s v="Neuplatněná DPH - Exeltis 10-12/2018"/>
    <x v="0"/>
    <s v="2 / 2019"/>
    <x v="1"/>
    <x v="0"/>
    <n v="33.4"/>
  </r>
  <r>
    <s v="FP-2019-707-000010"/>
    <x v="33"/>
    <m/>
    <s v="50113300"/>
    <s v="32110700"/>
    <x v="5"/>
    <s v="2000049263"/>
    <d v="2019-02-14T00:00:00"/>
    <s v="Buzková Eva"/>
    <s v="Novartis 10-12/2018"/>
    <x v="0"/>
    <s v="2 / 2019"/>
    <x v="1"/>
    <x v="0"/>
    <n v="1348055"/>
  </r>
  <r>
    <s v="FP-2019-707-000010"/>
    <x v="34"/>
    <m/>
    <s v="50113300"/>
    <s v="32110700"/>
    <x v="5"/>
    <s v="2000049263"/>
    <d v="2019-02-14T00:00:00"/>
    <s v="Buzková Eva"/>
    <s v="Neuplatněná DPH - Novartis 10-12/2018"/>
    <x v="0"/>
    <s v="2 / 2019"/>
    <x v="1"/>
    <x v="0"/>
    <n v="134805.5"/>
  </r>
  <r>
    <s v="ID-2019-01-000081"/>
    <x v="35"/>
    <m/>
    <s v="50113300"/>
    <s v="39520000"/>
    <x v="9"/>
    <m/>
    <d v="2019-02-28T00:00:00"/>
    <s v="Buzková Eva"/>
    <s v="Částečné storno dohad.pol.2018 - neadresné bonusy (léky)"/>
    <x v="0"/>
    <s v="2 / 2019"/>
    <x v="1"/>
    <x v="0"/>
    <n v="-4199419.87"/>
  </r>
  <r>
    <s v="DP-2019-707-000028"/>
    <x v="36"/>
    <m/>
    <s v="50113300"/>
    <s v="32110700"/>
    <x v="10"/>
    <s v="3919002008"/>
    <d v="2019-03-25T00:00:00"/>
    <s v="Buzková Eva"/>
    <s v="PharmaSwiss 4q/2018"/>
    <x v="0"/>
    <s v="3 / 2019"/>
    <x v="2"/>
    <x v="0"/>
    <n v="543.41999999999996"/>
  </r>
  <r>
    <s v="DP-2019-707-000028"/>
    <x v="37"/>
    <m/>
    <s v="50113300"/>
    <s v="32110700"/>
    <x v="10"/>
    <s v="3919002008"/>
    <d v="2019-03-25T00:00:00"/>
    <s v="Buzková Eva"/>
    <s v="Neuplatněná DPH - PharmaSwiss 4q/2018"/>
    <x v="0"/>
    <s v="3 / 2019"/>
    <x v="2"/>
    <x v="0"/>
    <n v="54.34"/>
  </r>
  <r>
    <s v="DP-2019-707-000029"/>
    <x v="38"/>
    <m/>
    <s v="50113300"/>
    <s v="32110700"/>
    <x v="10"/>
    <s v="3919001550"/>
    <d v="2019-03-25T00:00:00"/>
    <s v="Buzková Eva"/>
    <s v="Takeda 4q/2018"/>
    <x v="0"/>
    <s v="3 / 2019"/>
    <x v="2"/>
    <x v="0"/>
    <n v="225.69"/>
  </r>
  <r>
    <s v="DP-2019-707-000029"/>
    <x v="39"/>
    <m/>
    <s v="50113300"/>
    <s v="32110700"/>
    <x v="10"/>
    <s v="3919001550"/>
    <d v="2019-03-25T00:00:00"/>
    <s v="Buzková Eva"/>
    <s v="Neuplatněná DPH - Takeda 4q/2018"/>
    <x v="0"/>
    <s v="3 / 2019"/>
    <x v="2"/>
    <x v="0"/>
    <n v="22.57"/>
  </r>
  <r>
    <s v="DP-2019-707-000030"/>
    <x v="40"/>
    <m/>
    <s v="50113300"/>
    <s v="32110700"/>
    <x v="12"/>
    <s v="2011191151"/>
    <d v="2019-03-25T00:00:00"/>
    <s v="Buzková Eva"/>
    <s v="Takeda 4q/2018, Neuraxpharm (Svus pharma) 3q a 4q/2018"/>
    <x v="0"/>
    <s v="3 / 2019"/>
    <x v="2"/>
    <x v="0"/>
    <n v="2738.65"/>
  </r>
  <r>
    <s v="DP-2019-707-000030"/>
    <x v="41"/>
    <m/>
    <s v="50113300"/>
    <s v="32110700"/>
    <x v="12"/>
    <s v="2011191151"/>
    <d v="2019-03-25T00:00:00"/>
    <s v="Buzková Eva"/>
    <s v="Neuplatněná DPH - Takeda 4q/2018, Neuraxpharm (Svus pharma) 3q a 4q/2018"/>
    <x v="0"/>
    <s v="3 / 2019"/>
    <x v="2"/>
    <x v="0"/>
    <n v="273.87"/>
  </r>
  <r>
    <s v="DP-2019-707-000031"/>
    <x v="42"/>
    <m/>
    <s v="50113300"/>
    <s v="32110700"/>
    <x v="0"/>
    <s v="9991900003"/>
    <d v="2019-03-25T00:00:00"/>
    <s v="Buzková Eva"/>
    <s v="Takeda 4q/2018"/>
    <x v="0"/>
    <s v="3 / 2019"/>
    <x v="2"/>
    <x v="0"/>
    <n v="1100.73"/>
  </r>
  <r>
    <s v="DP-2019-707-000031"/>
    <x v="43"/>
    <m/>
    <s v="50113300"/>
    <s v="32110700"/>
    <x v="0"/>
    <s v="9991900003"/>
    <d v="2019-03-25T00:00:00"/>
    <s v="Buzková Eva"/>
    <s v="Neuplatněná DPH - Takeda 4q/2018"/>
    <x v="0"/>
    <s v="3 / 2019"/>
    <x v="2"/>
    <x v="0"/>
    <n v="110.07"/>
  </r>
  <r>
    <s v="DP-2019-707-000032"/>
    <x v="44"/>
    <m/>
    <s v="50113300"/>
    <s v="32110700"/>
    <x v="13"/>
    <s v="1976500405"/>
    <d v="2019-03-25T00:00:00"/>
    <s v="Buzková Eva"/>
    <s v="Takeda 4q/2018"/>
    <x v="0"/>
    <s v="3 / 2019"/>
    <x v="2"/>
    <x v="0"/>
    <n v="146.75"/>
  </r>
  <r>
    <s v="DP-2019-707-000032"/>
    <x v="45"/>
    <m/>
    <s v="50113300"/>
    <s v="32110700"/>
    <x v="13"/>
    <s v="1976500405"/>
    <d v="2019-03-25T00:00:00"/>
    <s v="Buzková Eva"/>
    <s v="Neuplatněná DPH - Takeda 4q/2018"/>
    <x v="0"/>
    <s v="3 / 2019"/>
    <x v="2"/>
    <x v="0"/>
    <n v="14.68"/>
  </r>
  <r>
    <s v="DP-2019-707-000033"/>
    <x v="46"/>
    <m/>
    <s v="50113300"/>
    <s v="32110700"/>
    <x v="10"/>
    <s v="3919002389"/>
    <d v="2019-03-25T00:00:00"/>
    <s v="Buzková Eva"/>
    <s v="Glenmark Pharmaceuticals 4q/2018"/>
    <x v="0"/>
    <s v="3 / 2019"/>
    <x v="2"/>
    <x v="0"/>
    <n v="21852.44"/>
  </r>
  <r>
    <s v="DP-2019-707-000033"/>
    <x v="47"/>
    <m/>
    <s v="50113300"/>
    <s v="32110700"/>
    <x v="10"/>
    <s v="3919002389"/>
    <d v="2019-03-25T00:00:00"/>
    <s v="Buzková Eva"/>
    <s v="Neuplatněná DPH - Glenmark Pharmaceuticals 4q/2018"/>
    <x v="0"/>
    <s v="3 / 2019"/>
    <x v="2"/>
    <x v="0"/>
    <n v="2185.2399999999998"/>
  </r>
  <r>
    <s v="DP-2019-707-000039"/>
    <x v="48"/>
    <m/>
    <s v="50113300"/>
    <s v="32110700"/>
    <x v="14"/>
    <s v="1600000108"/>
    <d v="2019-03-28T00:00:00"/>
    <s v="Buzková Eva"/>
    <s v="MSD 7-12/2018 sklad"/>
    <x v="0"/>
    <s v="3 / 2019"/>
    <x v="2"/>
    <x v="0"/>
    <n v="377491.02"/>
  </r>
  <r>
    <s v="FP-2019-707-000012"/>
    <x v="49"/>
    <m/>
    <s v="50113300"/>
    <s v="32110700"/>
    <x v="15"/>
    <s v="9750901744"/>
    <d v="2019-03-27T00:00:00"/>
    <s v="Buzková Eva"/>
    <s v="Pfizer 9-11/2018"/>
    <x v="0"/>
    <s v="3 / 2019"/>
    <x v="2"/>
    <x v="0"/>
    <n v="2574526"/>
  </r>
  <r>
    <s v="FP-2019-707-000012"/>
    <x v="50"/>
    <m/>
    <s v="50113300"/>
    <s v="32110700"/>
    <x v="15"/>
    <s v="9750901744"/>
    <d v="2019-03-27T00:00:00"/>
    <s v="Buzková Eva"/>
    <s v="Neuplatněná DPH - Pfizer 9-11/2018"/>
    <x v="0"/>
    <s v="3 / 2019"/>
    <x v="2"/>
    <x v="0"/>
    <n v="257452.6"/>
  </r>
  <r>
    <s v="ID-2019-01-000126"/>
    <x v="51"/>
    <m/>
    <n v="50113300"/>
    <s v="39520000"/>
    <x v="9"/>
    <m/>
    <d v="2019-03-31T00:00:00"/>
    <s v="Buzková Eva"/>
    <s v="Konečné storno dohad.pol.2018 - neadresné bonusy (léky)"/>
    <x v="0"/>
    <s v="3 / 2019"/>
    <x v="2"/>
    <x v="0"/>
    <n v="-464377.14"/>
  </r>
  <r>
    <s v="DP-2019-707-000001"/>
    <x v="52"/>
    <m/>
    <s v="50490360"/>
    <s v="32110700"/>
    <x v="0"/>
    <s v="9991810498"/>
    <d v="2019-01-15T00:00:00"/>
    <s v="Buzková Eva"/>
    <s v="Mylan 1-9/2018"/>
    <x v="1"/>
    <s v="1 / 2019"/>
    <x v="0"/>
    <x v="0"/>
    <n v="11126.51"/>
  </r>
  <r>
    <s v="DP-2019-707-000008"/>
    <x v="53"/>
    <m/>
    <s v="50490360"/>
    <s v="32110700"/>
    <x v="13"/>
    <s v="1976500206"/>
    <d v="2019-01-31T00:00:00"/>
    <s v="Buzková Eva"/>
    <s v="Richter Gedeon 10-12/2018"/>
    <x v="1"/>
    <s v="1 / 2019"/>
    <x v="0"/>
    <x v="0"/>
    <n v="126545.35"/>
  </r>
  <r>
    <s v="FP-2019-707-000001"/>
    <x v="54"/>
    <m/>
    <s v="50490360"/>
    <s v="32111700"/>
    <x v="5"/>
    <s v="2000049108"/>
    <d v="2019-01-16T00:00:00"/>
    <s v="Buzková Eva"/>
    <s v="Novartis 10-12/2018"/>
    <x v="1"/>
    <s v="1 / 2019"/>
    <x v="0"/>
    <x v="0"/>
    <n v="5341"/>
  </r>
  <r>
    <s v="FP-2019-707-000003"/>
    <x v="55"/>
    <m/>
    <s v="50490360"/>
    <s v="32111700"/>
    <x v="6"/>
    <s v="4280033848"/>
    <d v="2019-01-21T00:00:00"/>
    <s v="Buzková Eva"/>
    <s v="Sandoz 10-12/2018"/>
    <x v="1"/>
    <s v="1 / 2019"/>
    <x v="0"/>
    <x v="0"/>
    <n v="2277896"/>
  </r>
  <r>
    <s v="FP-2019-707-000006"/>
    <x v="56"/>
    <m/>
    <s v="50490360"/>
    <s v="32111700"/>
    <x v="7"/>
    <s v="2019000035"/>
    <d v="2019-01-22T00:00:00"/>
    <s v="Buzková Eva"/>
    <s v="Servier 10-12/2018"/>
    <x v="1"/>
    <s v="1 / 2019"/>
    <x v="0"/>
    <x v="0"/>
    <n v="78890.899999999994"/>
  </r>
  <r>
    <s v="ID-2019-01-000053"/>
    <x v="57"/>
    <m/>
    <s v="50490360"/>
    <s v="39520000"/>
    <x v="9"/>
    <m/>
    <d v="2019-01-31T00:00:00"/>
    <s v="Buzková Eva"/>
    <s v="Částečné storno dohad.pol.2018 - neadresné bonusy (léky)"/>
    <x v="1"/>
    <s v="1 / 2019"/>
    <x v="0"/>
    <x v="0"/>
    <n v="-2499799.7599999998"/>
  </r>
  <r>
    <s v="DP-2019-707-000009"/>
    <x v="58"/>
    <m/>
    <s v="50490360"/>
    <s v="32110700"/>
    <x v="0"/>
    <s v="7991802296"/>
    <d v="2019-02-12T00:00:00"/>
    <s v="Buzková Eva"/>
    <s v="Aspen 10-12/2018"/>
    <x v="1"/>
    <s v="2 / 2019"/>
    <x v="1"/>
    <x v="0"/>
    <n v="433516.02"/>
  </r>
  <r>
    <s v="DP-2019-707-000012"/>
    <x v="59"/>
    <m/>
    <s v="50490360"/>
    <s v="32110700"/>
    <x v="10"/>
    <s v="3919000506"/>
    <d v="2019-02-12T00:00:00"/>
    <s v="Buzková Eva"/>
    <s v="ProMed 10-12/2018"/>
    <x v="1"/>
    <s v="2 / 2019"/>
    <x v="1"/>
    <x v="0"/>
    <n v="47.71"/>
  </r>
  <r>
    <s v="DP-2019-707-000013"/>
    <x v="60"/>
    <m/>
    <s v="50490360"/>
    <s v="32110700"/>
    <x v="10"/>
    <s v="3919000714"/>
    <d v="2019-02-12T00:00:00"/>
    <s v="Buzková Eva"/>
    <s v="GL Pharma 10-12/2018"/>
    <x v="1"/>
    <s v="2 / 2019"/>
    <x v="1"/>
    <x v="0"/>
    <n v="133074.32"/>
  </r>
  <r>
    <s v="DP-2019-707-000015"/>
    <x v="61"/>
    <m/>
    <s v="50490360"/>
    <s v="32110700"/>
    <x v="10"/>
    <s v="3919000966"/>
    <d v="2019-02-13T00:00:00"/>
    <s v="Buzková Eva"/>
    <s v="GlaxoSmithKline 10-12/2018"/>
    <x v="1"/>
    <s v="2 / 2019"/>
    <x v="1"/>
    <x v="0"/>
    <n v="47778"/>
  </r>
  <r>
    <s v="DP-2019-707-000016"/>
    <x v="62"/>
    <m/>
    <s v="50490360"/>
    <s v="32110700"/>
    <x v="10"/>
    <s v="3919000390"/>
    <d v="2019-02-13T00:00:00"/>
    <s v="Buzková Eva"/>
    <s v="Accord 10-12/2018"/>
    <x v="1"/>
    <s v="2 / 2019"/>
    <x v="1"/>
    <x v="0"/>
    <n v="14003.92"/>
  </r>
  <r>
    <s v="DP-2019-707-000017"/>
    <x v="62"/>
    <m/>
    <s v="50490360"/>
    <s v="32110700"/>
    <x v="10"/>
    <s v="3919000398"/>
    <d v="2019-02-13T00:00:00"/>
    <s v="Buzková Eva"/>
    <s v="Accord 10-12/2018"/>
    <x v="1"/>
    <s v="2 / 2019"/>
    <x v="1"/>
    <x v="0"/>
    <n v="14003.92"/>
  </r>
  <r>
    <s v="DP-2019-707-000018"/>
    <x v="63"/>
    <m/>
    <s v="50490360"/>
    <s v="32110700"/>
    <x v="12"/>
    <s v="2011190727"/>
    <d v="2019-02-13T00:00:00"/>
    <s v="Buzková Eva"/>
    <s v="ProMed 10-12/2018"/>
    <x v="1"/>
    <s v="2 / 2019"/>
    <x v="1"/>
    <x v="0"/>
    <n v="2264.89"/>
  </r>
  <r>
    <s v="DP-2019-707-000019"/>
    <x v="64"/>
    <m/>
    <s v="50490360"/>
    <s v="32110700"/>
    <x v="12"/>
    <s v="2011190734"/>
    <d v="2019-02-13T00:00:00"/>
    <s v="Buzková Eva"/>
    <s v="Abbvie, ProMed a SD Pharma 10-12/2018"/>
    <x v="1"/>
    <s v="2 / 2019"/>
    <x v="1"/>
    <x v="0"/>
    <n v="34261.26"/>
  </r>
  <r>
    <s v="DP-2019-707-000020"/>
    <x v="65"/>
    <m/>
    <s v="50490360"/>
    <s v="32110700"/>
    <x v="0"/>
    <s v="9991811777"/>
    <d v="2019-02-13T00:00:00"/>
    <s v="Buzková Eva"/>
    <s v="Nutricia 12/2018  - prodej"/>
    <x v="1"/>
    <s v="2 / 2019"/>
    <x v="1"/>
    <x v="0"/>
    <n v="115485"/>
  </r>
  <r>
    <s v="DP-2019-707-000021"/>
    <x v="66"/>
    <m/>
    <s v="50490360"/>
    <s v="32110700"/>
    <x v="0"/>
    <s v="9991811668"/>
    <d v="2019-02-13T00:00:00"/>
    <s v="Buzková Eva"/>
    <s v="Merck 7-12/2018, Accord, Teva 7-9/2018, Berlin Chemie, ProMed 10-12/2018"/>
    <x v="1"/>
    <s v="2 / 2019"/>
    <x v="1"/>
    <x v="0"/>
    <n v="656910.43999999994"/>
  </r>
  <r>
    <s v="DP-2019-707-000023"/>
    <x v="67"/>
    <m/>
    <s v="50490360"/>
    <s v="32110700"/>
    <x v="0"/>
    <s v="9991811618"/>
    <d v="2019-02-20T00:00:00"/>
    <s v="Buzková Eva"/>
    <s v="Accord 4-6/2018"/>
    <x v="1"/>
    <s v="2 / 2019"/>
    <x v="1"/>
    <x v="0"/>
    <n v="111583.52"/>
  </r>
  <r>
    <s v="FP-2019-707-000009"/>
    <x v="68"/>
    <m/>
    <s v="50490360"/>
    <s v="32110700"/>
    <x v="11"/>
    <s v="2019018"/>
    <d v="2019-02-13T00:00:00"/>
    <s v="Buzková Eva"/>
    <s v="Exeltis 10-12/2018"/>
    <x v="1"/>
    <s v="2 / 2019"/>
    <x v="1"/>
    <x v="0"/>
    <n v="12695.66"/>
  </r>
  <r>
    <s v="ID-2019-01-000081"/>
    <x v="69"/>
    <m/>
    <s v="50490360"/>
    <s v="39520000"/>
    <x v="9"/>
    <m/>
    <d v="2019-02-28T00:00:00"/>
    <s v="Buzková Eva"/>
    <s v="Částečné storno dohad.pol.2018 - neadresné bonusy (léky)"/>
    <x v="1"/>
    <s v="2 / 2019"/>
    <x v="1"/>
    <x v="0"/>
    <n v="-1575624.66"/>
  </r>
  <r>
    <s v="DP-2019-707-000024"/>
    <x v="70"/>
    <m/>
    <s v="50490360"/>
    <s v="32110700"/>
    <x v="13"/>
    <s v="1976500403"/>
    <d v="2019-03-25T00:00:00"/>
    <s v="Buzková Eva"/>
    <s v="Takeda 4q/2018"/>
    <x v="1"/>
    <s v="3 / 2019"/>
    <x v="2"/>
    <x v="0"/>
    <n v="1632.66"/>
  </r>
  <r>
    <s v="DP-2019-707-000025"/>
    <x v="71"/>
    <m/>
    <s v="50490360"/>
    <s v="32110700"/>
    <x v="13"/>
    <s v="1976500399"/>
    <d v="2019-03-25T00:00:00"/>
    <s v="Buzková Eva"/>
    <s v="Takeda 4q/2018"/>
    <x v="1"/>
    <s v="3 / 2019"/>
    <x v="2"/>
    <x v="0"/>
    <n v="733.82"/>
  </r>
  <r>
    <s v="DP-2019-707-000026"/>
    <x v="72"/>
    <m/>
    <s v="50490360"/>
    <s v="32110700"/>
    <x v="12"/>
    <s v="2011191154"/>
    <d v="2019-03-25T00:00:00"/>
    <s v="Buzková Eva"/>
    <s v="Takeda 4q/2018"/>
    <x v="1"/>
    <s v="3 / 2019"/>
    <x v="2"/>
    <x v="0"/>
    <n v="1186.32"/>
  </r>
  <r>
    <s v="DP-2019-707-000027"/>
    <x v="73"/>
    <m/>
    <s v="50490360"/>
    <s v="32110700"/>
    <x v="12"/>
    <s v="2011191159"/>
    <d v="2019-03-25T00:00:00"/>
    <s v="Buzková Eva"/>
    <s v="Takeda 4q/2018, SVUS Pharm 3q a 4q/2018"/>
    <x v="1"/>
    <s v="3 / 2019"/>
    <x v="2"/>
    <x v="0"/>
    <n v="9353.33"/>
  </r>
  <r>
    <s v="DP-2019-707-000034"/>
    <x v="74"/>
    <m/>
    <s v="50490360"/>
    <s v="32110700"/>
    <x v="10"/>
    <s v="3919001877"/>
    <d v="2019-03-25T00:00:00"/>
    <s v="Buzková Eva"/>
    <s v="PharmaSwiss 4q/2018"/>
    <x v="1"/>
    <s v="3 / 2019"/>
    <x v="2"/>
    <x v="0"/>
    <n v="28243.82"/>
  </r>
  <r>
    <s v="DP-2019-707-000035"/>
    <x v="75"/>
    <m/>
    <s v="50490360"/>
    <s v="32110700"/>
    <x v="10"/>
    <s v="3919002251"/>
    <d v="2019-03-25T00:00:00"/>
    <s v="Buzková Eva"/>
    <s v="Glenmark Pharmaceuticals 4q/2018"/>
    <x v="1"/>
    <s v="3 / 2019"/>
    <x v="2"/>
    <x v="0"/>
    <n v="596340.49"/>
  </r>
  <r>
    <s v="DP-2019-707-000036"/>
    <x v="44"/>
    <m/>
    <s v="50490360"/>
    <s v="32110700"/>
    <x v="0"/>
    <s v="9991900570"/>
    <d v="2019-03-25T00:00:00"/>
    <s v="Buzková Eva"/>
    <s v="Takeda 4q/2018"/>
    <x v="1"/>
    <s v="3 / 2019"/>
    <x v="2"/>
    <x v="0"/>
    <n v="146.75"/>
  </r>
  <r>
    <s v="DP-2019-707-000037"/>
    <x v="76"/>
    <m/>
    <s v="50490360"/>
    <s v="32110700"/>
    <x v="10"/>
    <s v="3919001470"/>
    <d v="2019-03-28T00:00:00"/>
    <s v="Buzková Eva"/>
    <s v="Takeda 4q/2018"/>
    <x v="1"/>
    <s v="3 / 2019"/>
    <x v="2"/>
    <x v="0"/>
    <n v="1022.85"/>
  </r>
  <r>
    <s v="DP-2019-707-000038"/>
    <x v="77"/>
    <m/>
    <s v="50490360"/>
    <s v="32110700"/>
    <x v="10"/>
    <s v="3919001364"/>
    <d v="2019-03-28T00:00:00"/>
    <s v="Buzková Eva"/>
    <s v="Takeda 4q/2018"/>
    <x v="1"/>
    <s v="3 / 2019"/>
    <x v="2"/>
    <x v="0"/>
    <n v="1046.31"/>
  </r>
  <r>
    <s v="DP-2019-707-000039"/>
    <x v="78"/>
    <m/>
    <s v="50490360"/>
    <s v="32110700"/>
    <x v="14"/>
    <s v="1600000108"/>
    <d v="2019-03-28T00:00:00"/>
    <s v="Buzková Eva"/>
    <s v="MSD 7-12/2018 prodej"/>
    <x v="1"/>
    <s v="3 / 2019"/>
    <x v="2"/>
    <x v="0"/>
    <n v="7339.98"/>
  </r>
  <r>
    <s v="FP-2019-707-000011"/>
    <x v="79"/>
    <m/>
    <s v="50490360"/>
    <s v="32110700"/>
    <x v="15"/>
    <s v="9750901738"/>
    <d v="2019-03-27T00:00:00"/>
    <s v="Buzková Eva"/>
    <s v="Pfizer 9-11/2018"/>
    <x v="1"/>
    <s v="3 / 2019"/>
    <x v="2"/>
    <x v="0"/>
    <n v="920142"/>
  </r>
  <r>
    <s v="FP-2019-25-000001"/>
    <x v="80"/>
    <m/>
    <s v="50115300"/>
    <s v="32130000"/>
    <x v="16"/>
    <s v="605190002"/>
    <d v="2019-01-15T00:00:00"/>
    <s v="Buzková Eva"/>
    <s v="finanční bonus"/>
    <x v="2"/>
    <s v="1 / 2019"/>
    <x v="0"/>
    <x v="0"/>
    <n v="172022.43"/>
  </r>
  <r>
    <s v="FP-2019-25-000001"/>
    <x v="81"/>
    <m/>
    <s v="50115300"/>
    <s v="32130000"/>
    <x v="16"/>
    <s v="605190002"/>
    <d v="2019-01-15T00:00:00"/>
    <s v="Buzková Eva"/>
    <s v="Neuplatněná DPH - finanční bonus"/>
    <x v="2"/>
    <s v="1 / 2019"/>
    <x v="0"/>
    <x v="0"/>
    <n v="25803.37"/>
  </r>
  <r>
    <s v="FP-2019-25-000002"/>
    <x v="82"/>
    <m/>
    <s v="50115300"/>
    <s v="32130000"/>
    <x v="17"/>
    <s v="1900091"/>
    <d v="2019-01-15T00:00:00"/>
    <s v="Buzková Eva"/>
    <s v="finanční bonus"/>
    <x v="2"/>
    <s v="1 / 2019"/>
    <x v="0"/>
    <x v="0"/>
    <n v="1194"/>
  </r>
  <r>
    <s v="FP-2019-25-000002"/>
    <x v="83"/>
    <m/>
    <s v="50115300"/>
    <s v="32130000"/>
    <x v="17"/>
    <s v="1900091"/>
    <d v="2019-01-15T00:00:00"/>
    <s v="Buzková Eva"/>
    <s v="Neuplatněná DPH - finanční bonus"/>
    <x v="2"/>
    <s v="1 / 2019"/>
    <x v="0"/>
    <x v="0"/>
    <n v="179.1"/>
  </r>
  <r>
    <s v="FP-2019-25-000002"/>
    <x v="84"/>
    <m/>
    <s v="50115300"/>
    <s v="32130000"/>
    <x v="17"/>
    <s v="1900091"/>
    <d v="2019-01-15T00:00:00"/>
    <s v="Buzková Eva"/>
    <s v="Haléřové vyrovnání"/>
    <x v="2"/>
    <s v="1 / 2019"/>
    <x v="0"/>
    <x v="0"/>
    <n v="-0.1"/>
  </r>
  <r>
    <s v="FP-2019-25-000003"/>
    <x v="85"/>
    <m/>
    <s v="50115300"/>
    <s v="32130000"/>
    <x v="18"/>
    <s v="172205728"/>
    <d v="2019-01-25T00:00:00"/>
    <s v="Buzková Eva"/>
    <s v="finanční bonus"/>
    <x v="2"/>
    <s v="1 / 2019"/>
    <x v="0"/>
    <x v="0"/>
    <n v="-4038"/>
  </r>
  <r>
    <s v="FP-2019-25-000003"/>
    <x v="86"/>
    <m/>
    <s v="50115300"/>
    <s v="32130000"/>
    <x v="18"/>
    <s v="172205728"/>
    <d v="2019-01-25T00:00:00"/>
    <s v="Buzková Eva"/>
    <s v="Neuplatněná DPH - finanční bonus"/>
    <x v="2"/>
    <s v="1 / 2019"/>
    <x v="0"/>
    <x v="0"/>
    <n v="-605.70000000000005"/>
  </r>
  <r>
    <s v="FP-2019-25-000004"/>
    <x v="85"/>
    <m/>
    <s v="50115300"/>
    <s v="32130000"/>
    <x v="18"/>
    <s v="172205728"/>
    <d v="2019-01-25T00:00:00"/>
    <s v="Buzková Eva"/>
    <s v="finanční bonus"/>
    <x v="2"/>
    <s v="1 / 2019"/>
    <x v="0"/>
    <x v="0"/>
    <n v="-4038"/>
  </r>
  <r>
    <s v="FP-2019-25-000004"/>
    <x v="86"/>
    <m/>
    <s v="50115300"/>
    <s v="32130000"/>
    <x v="18"/>
    <s v="172205728"/>
    <d v="2019-01-25T00:00:00"/>
    <s v="Buzková Eva"/>
    <s v="Neuplatněná DPH - finanční bonus"/>
    <x v="2"/>
    <s v="1 / 2019"/>
    <x v="0"/>
    <x v="0"/>
    <n v="-605.70000000000005"/>
  </r>
  <r>
    <s v="FP-2019-25-000005"/>
    <x v="87"/>
    <m/>
    <s v="50115300"/>
    <s v="32130000"/>
    <x v="19"/>
    <s v="1808152"/>
    <d v="2019-01-28T00:00:00"/>
    <s v="Buzková Eva"/>
    <s v="finanční bonus"/>
    <x v="2"/>
    <s v="1 / 2019"/>
    <x v="0"/>
    <x v="0"/>
    <n v="772185.44"/>
  </r>
  <r>
    <s v="FP-2019-25-000005"/>
    <x v="88"/>
    <m/>
    <s v="50115300"/>
    <s v="32130000"/>
    <x v="19"/>
    <s v="1808152"/>
    <d v="2019-01-28T00:00:00"/>
    <s v="Buzková Eva"/>
    <s v="Neuplatněná DPH - finanční bonus"/>
    <x v="2"/>
    <s v="1 / 2019"/>
    <x v="0"/>
    <x v="0"/>
    <n v="115827.82"/>
  </r>
  <r>
    <s v="FP-2019-25-000005"/>
    <x v="89"/>
    <m/>
    <s v="50115300"/>
    <s v="32130000"/>
    <x v="19"/>
    <s v="1808152"/>
    <d v="2019-01-28T00:00:00"/>
    <s v="Buzková Eva"/>
    <s v="finanční bonus"/>
    <x v="2"/>
    <s v="1 / 2019"/>
    <x v="0"/>
    <x v="0"/>
    <n v="11993.41"/>
  </r>
  <r>
    <s v="FP-2019-25-000005"/>
    <x v="90"/>
    <m/>
    <s v="50115300"/>
    <s v="32130000"/>
    <x v="19"/>
    <s v="1808152"/>
    <d v="2019-01-28T00:00:00"/>
    <s v="Buzková Eva"/>
    <s v="Neuplatněná DPH - finanční bonus"/>
    <x v="2"/>
    <s v="1 / 2019"/>
    <x v="0"/>
    <x v="0"/>
    <n v="2518.62"/>
  </r>
  <r>
    <s v="FP-2019-25-000005"/>
    <x v="91"/>
    <m/>
    <s v="50115300"/>
    <s v="32130000"/>
    <x v="19"/>
    <s v="1808152"/>
    <d v="2019-01-28T00:00:00"/>
    <s v="Buzková Eva"/>
    <s v="Haléřové vyrovnání"/>
    <x v="2"/>
    <s v="1 / 2019"/>
    <x v="0"/>
    <x v="0"/>
    <n v="-0.28999999999999998"/>
  </r>
  <r>
    <s v="FP-2019-25-000006"/>
    <x v="92"/>
    <m/>
    <s v="50115300"/>
    <s v="32130000"/>
    <x v="19"/>
    <s v="1808151"/>
    <d v="2019-01-28T00:00:00"/>
    <s v="Buzková Eva"/>
    <s v="finanční bonus"/>
    <x v="2"/>
    <s v="1 / 2019"/>
    <x v="0"/>
    <x v="0"/>
    <n v="1990816.48"/>
  </r>
  <r>
    <s v="FP-2019-25-000006"/>
    <x v="93"/>
    <m/>
    <s v="50115300"/>
    <s v="32130000"/>
    <x v="19"/>
    <s v="1808151"/>
    <d v="2019-01-28T00:00:00"/>
    <s v="Buzková Eva"/>
    <s v="Neuplatněná DPH - finanční bonus"/>
    <x v="2"/>
    <s v="1 / 2019"/>
    <x v="0"/>
    <x v="0"/>
    <n v="298622.46999999997"/>
  </r>
  <r>
    <s v="FP-2019-25-000006"/>
    <x v="94"/>
    <m/>
    <s v="50115300"/>
    <s v="32130000"/>
    <x v="19"/>
    <s v="1808151"/>
    <d v="2019-01-28T00:00:00"/>
    <s v="Buzková Eva"/>
    <s v="finanční bonus"/>
    <x v="2"/>
    <s v="1 / 2019"/>
    <x v="0"/>
    <x v="0"/>
    <n v="74789.52"/>
  </r>
  <r>
    <s v="FP-2019-25-000006"/>
    <x v="95"/>
    <m/>
    <s v="50115300"/>
    <s v="32130000"/>
    <x v="19"/>
    <s v="1808151"/>
    <d v="2019-01-28T00:00:00"/>
    <s v="Buzková Eva"/>
    <s v="Neuplatněná DPH - finanční bonus"/>
    <x v="2"/>
    <s v="1 / 2019"/>
    <x v="0"/>
    <x v="0"/>
    <n v="15705.8"/>
  </r>
  <r>
    <s v="FP-2019-25-000006"/>
    <x v="96"/>
    <m/>
    <s v="50115300"/>
    <s v="32130000"/>
    <x v="19"/>
    <s v="1808151"/>
    <d v="2019-01-28T00:00:00"/>
    <s v="Buzková Eva"/>
    <s v="Haléřové vyrovnání"/>
    <x v="2"/>
    <s v="1 / 2019"/>
    <x v="0"/>
    <x v="0"/>
    <n v="-0.27"/>
  </r>
  <r>
    <s v="FP-2019-25-000007"/>
    <x v="97"/>
    <m/>
    <s v="50115300"/>
    <s v="32130000"/>
    <x v="20"/>
    <s v="70011831"/>
    <d v="2019-01-29T00:00:00"/>
    <s v="Buzková Eva"/>
    <s v="finanční bonus"/>
    <x v="2"/>
    <s v="1 / 2019"/>
    <x v="0"/>
    <x v="0"/>
    <n v="4048838.84"/>
  </r>
  <r>
    <s v="FP-2019-25-000007"/>
    <x v="98"/>
    <m/>
    <s v="50115300"/>
    <s v="32130000"/>
    <x v="20"/>
    <s v="70011831"/>
    <d v="2019-01-29T00:00:00"/>
    <s v="Buzková Eva"/>
    <s v="Neuplatněná DPH - finanční bonus"/>
    <x v="2"/>
    <s v="1 / 2019"/>
    <x v="0"/>
    <x v="0"/>
    <n v="850256.16"/>
  </r>
  <r>
    <s v="FP-2019-25-000008"/>
    <x v="99"/>
    <m/>
    <s v="50115300"/>
    <s v="32130000"/>
    <x v="21"/>
    <s v="90097724"/>
    <d v="2019-01-29T00:00:00"/>
    <s v="Buzková Eva"/>
    <s v="finanční bonus"/>
    <x v="2"/>
    <s v="1 / 2019"/>
    <x v="0"/>
    <x v="0"/>
    <n v="3535269.56"/>
  </r>
  <r>
    <s v="FP-2019-25-000008"/>
    <x v="100"/>
    <m/>
    <s v="50115300"/>
    <s v="32130000"/>
    <x v="21"/>
    <s v="90097724"/>
    <d v="2019-01-29T00:00:00"/>
    <s v="Buzková Eva"/>
    <s v="Neuplatněná DPH - finanční bonus"/>
    <x v="2"/>
    <s v="1 / 2019"/>
    <x v="0"/>
    <x v="0"/>
    <n v="530290.43999999994"/>
  </r>
  <r>
    <s v="FP-2019-25-000008"/>
    <x v="101"/>
    <m/>
    <s v="50115300"/>
    <s v="32130000"/>
    <x v="21"/>
    <s v="90097724"/>
    <d v="2019-01-29T00:00:00"/>
    <s v="Buzková Eva"/>
    <s v="finanční bonus"/>
    <x v="2"/>
    <s v="1 / 2019"/>
    <x v="0"/>
    <x v="0"/>
    <n v="4575804.13"/>
  </r>
  <r>
    <s v="FP-2019-25-000008"/>
    <x v="102"/>
    <m/>
    <s v="50115300"/>
    <s v="32130000"/>
    <x v="21"/>
    <s v="90097724"/>
    <d v="2019-01-29T00:00:00"/>
    <s v="Buzková Eva"/>
    <s v="Neuplatněná DPH - finanční bonus"/>
    <x v="2"/>
    <s v="1 / 2019"/>
    <x v="0"/>
    <x v="0"/>
    <n v="960918.87"/>
  </r>
  <r>
    <s v="FP-2019-25-000009"/>
    <x v="103"/>
    <m/>
    <s v="50115300"/>
    <s v="32130000"/>
    <x v="21"/>
    <s v="90097725"/>
    <d v="2019-01-29T00:00:00"/>
    <s v="Buzková Eva"/>
    <s v="finanční bonus"/>
    <x v="2"/>
    <s v="1 / 2019"/>
    <x v="0"/>
    <x v="0"/>
    <n v="4373091.3"/>
  </r>
  <r>
    <s v="FP-2019-25-000009"/>
    <x v="104"/>
    <m/>
    <s v="50115300"/>
    <s v="32130000"/>
    <x v="21"/>
    <s v="90097725"/>
    <d v="2019-01-29T00:00:00"/>
    <s v="Buzková Eva"/>
    <s v="Neuplatněná DPH - finanční bonus"/>
    <x v="2"/>
    <s v="1 / 2019"/>
    <x v="0"/>
    <x v="0"/>
    <n v="655963.69999999995"/>
  </r>
  <r>
    <s v="FP-2019-25-000010"/>
    <x v="105"/>
    <m/>
    <s v="50115300"/>
    <s v="32130000"/>
    <x v="22"/>
    <s v="966190002"/>
    <d v="2019-01-30T00:00:00"/>
    <s v="Buzková Eva"/>
    <s v="finanční bonus"/>
    <x v="2"/>
    <s v="1 / 2019"/>
    <x v="0"/>
    <x v="0"/>
    <n v="164154.29999999999"/>
  </r>
  <r>
    <s v="FP-2019-25-000010"/>
    <x v="106"/>
    <m/>
    <s v="50115300"/>
    <s v="32130000"/>
    <x v="22"/>
    <s v="966190002"/>
    <d v="2019-01-30T00:00:00"/>
    <s v="Buzková Eva"/>
    <s v="Neuplatněná DPH - finanční bonus"/>
    <x v="2"/>
    <s v="1 / 2019"/>
    <x v="0"/>
    <x v="0"/>
    <n v="34472.400000000001"/>
  </r>
  <r>
    <s v="FP-2019-25-000011"/>
    <x v="107"/>
    <m/>
    <s v="50115300"/>
    <s v="32130000"/>
    <x v="22"/>
    <s v="966190003"/>
    <d v="2019-01-30T00:00:00"/>
    <s v="Buzková Eva"/>
    <s v="finanční bonus"/>
    <x v="2"/>
    <s v="1 / 2019"/>
    <x v="0"/>
    <x v="0"/>
    <n v="18928.95"/>
  </r>
  <r>
    <s v="FP-2019-25-000011"/>
    <x v="108"/>
    <m/>
    <s v="50115300"/>
    <s v="32130000"/>
    <x v="22"/>
    <s v="966190003"/>
    <d v="2019-01-30T00:00:00"/>
    <s v="Buzková Eva"/>
    <s v="Neuplatněná DPH - finanční bonus"/>
    <x v="2"/>
    <s v="1 / 2019"/>
    <x v="0"/>
    <x v="0"/>
    <n v="2839.34"/>
  </r>
  <r>
    <s v="FP-2019-25-000012"/>
    <x v="109"/>
    <m/>
    <s v="50115300"/>
    <s v="32130000"/>
    <x v="22"/>
    <s v="966190004"/>
    <d v="2019-01-30T00:00:00"/>
    <s v="Buzková Eva"/>
    <s v="finanční bonus"/>
    <x v="2"/>
    <s v="1 / 2019"/>
    <x v="0"/>
    <x v="0"/>
    <n v="3201870"/>
  </r>
  <r>
    <s v="FP-2019-25-000012"/>
    <x v="110"/>
    <m/>
    <s v="50115300"/>
    <s v="32130000"/>
    <x v="22"/>
    <s v="966190004"/>
    <d v="2019-01-30T00:00:00"/>
    <s v="Buzková Eva"/>
    <s v="Neuplatněná DPH - finanční bonus"/>
    <x v="2"/>
    <s v="1 / 2019"/>
    <x v="0"/>
    <x v="0"/>
    <n v="672392.7"/>
  </r>
  <r>
    <s v="FP-2019-25-000013"/>
    <x v="111"/>
    <m/>
    <s v="50115300"/>
    <s v="32130000"/>
    <x v="23"/>
    <s v="18416427"/>
    <d v="2019-01-31T00:00:00"/>
    <s v="Buzková Eva"/>
    <s v="finanční bonus"/>
    <x v="2"/>
    <s v="1 / 2019"/>
    <x v="0"/>
    <x v="0"/>
    <n v="768000"/>
  </r>
  <r>
    <s v="FP-2019-25-000013"/>
    <x v="112"/>
    <m/>
    <s v="50115300"/>
    <s v="32130000"/>
    <x v="23"/>
    <s v="18416427"/>
    <d v="2019-01-31T00:00:00"/>
    <s v="Buzková Eva"/>
    <s v="Neuplatněná DPH - finanční bonus"/>
    <x v="2"/>
    <s v="1 / 2019"/>
    <x v="0"/>
    <x v="0"/>
    <n v="115200"/>
  </r>
  <r>
    <s v="FP-2019-25-000014"/>
    <x v="113"/>
    <m/>
    <s v="50115300"/>
    <s v="32130000"/>
    <x v="24"/>
    <s v="594007"/>
    <d v="2019-02-04T00:00:00"/>
    <s v="Buzková Eva"/>
    <s v="finanční bonus"/>
    <x v="2"/>
    <s v="2 / 2019"/>
    <x v="1"/>
    <x v="0"/>
    <n v="1858967.5"/>
  </r>
  <r>
    <s v="FP-2019-25-000014"/>
    <x v="114"/>
    <m/>
    <s v="50115300"/>
    <s v="32130000"/>
    <x v="24"/>
    <s v="594007"/>
    <d v="2019-02-04T00:00:00"/>
    <s v="Buzková Eva"/>
    <s v="Neuplatněná DPH - finanční bonus"/>
    <x v="2"/>
    <s v="2 / 2019"/>
    <x v="1"/>
    <x v="0"/>
    <n v="278845.13"/>
  </r>
  <r>
    <s v="FP-2019-25-000014"/>
    <x v="115"/>
    <m/>
    <s v="50115300"/>
    <s v="32130000"/>
    <x v="24"/>
    <s v="594007"/>
    <d v="2019-02-04T00:00:00"/>
    <s v="Buzková Eva"/>
    <s v="finanční bonus"/>
    <x v="2"/>
    <s v="2 / 2019"/>
    <x v="1"/>
    <x v="0"/>
    <n v="47379.27"/>
  </r>
  <r>
    <s v="FP-2019-25-000014"/>
    <x v="116"/>
    <m/>
    <s v="50115300"/>
    <s v="32130000"/>
    <x v="24"/>
    <s v="594007"/>
    <d v="2019-02-04T00:00:00"/>
    <s v="Buzková Eva"/>
    <s v="Neuplatněná DPH - finanční bonus"/>
    <x v="2"/>
    <s v="2 / 2019"/>
    <x v="1"/>
    <x v="0"/>
    <n v="9949.65"/>
  </r>
  <r>
    <s v="FP-2019-25-000014"/>
    <x v="117"/>
    <m/>
    <s v="50115300"/>
    <s v="32130000"/>
    <x v="24"/>
    <s v="594007"/>
    <d v="2019-02-04T00:00:00"/>
    <s v="Buzková Eva"/>
    <s v="Haléřové vyrovnání"/>
    <x v="2"/>
    <s v="2 / 2019"/>
    <x v="1"/>
    <x v="0"/>
    <n v="0.45"/>
  </r>
  <r>
    <s v="FP-2019-25-000015"/>
    <x v="118"/>
    <m/>
    <s v="50115300"/>
    <s v="32130000"/>
    <x v="17"/>
    <s v="1900866"/>
    <d v="2019-02-07T00:00:00"/>
    <s v="Buzková Eva"/>
    <s v="finanční bonus"/>
    <x v="2"/>
    <s v="2 / 2019"/>
    <x v="1"/>
    <x v="0"/>
    <n v="1300"/>
  </r>
  <r>
    <s v="FP-2019-25-000015"/>
    <x v="119"/>
    <m/>
    <s v="50115300"/>
    <s v="32130000"/>
    <x v="17"/>
    <s v="1900866"/>
    <d v="2019-02-07T00:00:00"/>
    <s v="Buzková Eva"/>
    <s v="Neuplatněná DPH - finanční bonus"/>
    <x v="2"/>
    <s v="2 / 2019"/>
    <x v="1"/>
    <x v="0"/>
    <n v="195"/>
  </r>
  <r>
    <s v="FP-2019-25-000016"/>
    <x v="120"/>
    <m/>
    <s v="50115300"/>
    <s v="32130000"/>
    <x v="25"/>
    <s v="1802045"/>
    <d v="2019-02-26T00:00:00"/>
    <s v="Buzková Eva"/>
    <s v="finanční bonus"/>
    <x v="2"/>
    <s v="2 / 2019"/>
    <x v="1"/>
    <x v="0"/>
    <n v="543087.75"/>
  </r>
  <r>
    <s v="FP-2019-25-000016"/>
    <x v="121"/>
    <m/>
    <s v="50115300"/>
    <s v="32130000"/>
    <x v="25"/>
    <s v="1802045"/>
    <d v="2019-02-26T00:00:00"/>
    <s v="Buzková Eva"/>
    <s v="Neuplatněná DPH - finanční bonus"/>
    <x v="2"/>
    <s v="2 / 2019"/>
    <x v="1"/>
    <x v="0"/>
    <n v="114048.43"/>
  </r>
  <r>
    <s v="FP-2019-25-000016"/>
    <x v="122"/>
    <m/>
    <s v="50115300"/>
    <s v="32130000"/>
    <x v="25"/>
    <s v="1802045"/>
    <d v="2019-02-26T00:00:00"/>
    <s v="Buzková Eva"/>
    <s v="Haléřové vyrovnání"/>
    <x v="2"/>
    <s v="2 / 2019"/>
    <x v="1"/>
    <x v="0"/>
    <n v="0.82"/>
  </r>
  <r>
    <s v="Z-2019-000043"/>
    <x v="123"/>
    <m/>
    <s v="50115300"/>
    <s v="39520000"/>
    <x v="17"/>
    <s v="1900866"/>
    <d v="2019-02-13T00:00:00"/>
    <s v="Buzková Eva"/>
    <s v="Úhrada dokladu  FP-2019-25-000015"/>
    <x v="2"/>
    <s v="2 / 2019"/>
    <x v="1"/>
    <x v="0"/>
    <n v="1495"/>
  </r>
  <r>
    <s v="FP-2019-25-000017"/>
    <x v="124"/>
    <m/>
    <s v="50115300"/>
    <s v="32130000"/>
    <x v="17"/>
    <s v="1901472"/>
    <d v="2019-03-06T00:00:00"/>
    <s v="Buzková Eva"/>
    <s v="finanční bonus"/>
    <x v="2"/>
    <s v="3 / 2019"/>
    <x v="2"/>
    <x v="0"/>
    <n v="3387"/>
  </r>
  <r>
    <s v="FP-2019-25-000017"/>
    <x v="125"/>
    <m/>
    <s v="50115300"/>
    <s v="32130000"/>
    <x v="17"/>
    <s v="1901472"/>
    <d v="2019-03-06T00:00:00"/>
    <s v="Buzková Eva"/>
    <s v="Neuplatněná DPH - finanční bonus"/>
    <x v="2"/>
    <s v="3 / 2019"/>
    <x v="2"/>
    <x v="0"/>
    <n v="508.05"/>
  </r>
  <r>
    <s v="FP-2019-25-000017"/>
    <x v="126"/>
    <m/>
    <s v="50115300"/>
    <s v="32130000"/>
    <x v="17"/>
    <s v="1901472"/>
    <d v="2019-03-06T00:00:00"/>
    <s v="Buzková Eva"/>
    <s v="Haléřové vyrovnání"/>
    <x v="2"/>
    <s v="3 / 2019"/>
    <x v="2"/>
    <x v="0"/>
    <n v="-0.05"/>
  </r>
  <r>
    <s v="ID-2019-01-000092"/>
    <x v="127"/>
    <m/>
    <n v="50115300"/>
    <n v="39520000"/>
    <x v="17"/>
    <m/>
    <d v="2019-03-18T00:00:00"/>
    <s v="Buzková Eva"/>
    <s v="OPRAVA ÚČTOVÁNÍ 321 30 (chybně zaúčtován zápočet)"/>
    <x v="2"/>
    <s v="3 / 2019"/>
    <x v="2"/>
    <x v="0"/>
    <n v="-14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7">
    <format dxfId="16">
      <pivotArea dataOnly="0" labelOnly="1" fieldPosition="0">
        <references count="1">
          <reference field="13" count="0"/>
        </references>
      </pivotArea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13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10" type="button" dataOnly="0" labelOnly="1" outline="0" axis="axisRow" fieldPosition="0"/>
    </format>
    <format dxfId="10">
      <pivotArea dataOnly="0" labelOnly="1" fieldPosition="0">
        <references count="1">
          <reference field="13" count="0"/>
        </references>
      </pivotArea>
    </format>
    <format dxfId="9">
      <pivotArea dataOnly="0" labelOnly="1" grandCol="1" outline="0" fieldPosition="0"/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grandRow="1" outline="0" collapsedLevelsAreSubtotals="1" fieldPosition="0"/>
    </format>
    <format dxfId="5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2">
    <format dxfId="28">
      <pivotArea dataOnly="0" labelOnly="1" fieldPosition="0">
        <references count="1">
          <reference field="13" count="0"/>
        </references>
      </pivotArea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grandRow="1" outline="0" collapsedLevelsAreSubtotals="1" fieldPosition="0"/>
    </format>
    <format dxfId="17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2:C17" firstHeaderRow="1" firstDataRow="2" firstDataCol="1" rowPageCount="1" colPageCount="1"/>
  <pivotFields count="15">
    <pivotField showAll="0"/>
    <pivotField dataField="1" numFmtId="4" showAll="0">
      <items count="129">
        <item x="20"/>
        <item x="35"/>
        <item x="57"/>
        <item x="69"/>
        <item x="51"/>
        <item x="85"/>
        <item x="127"/>
        <item x="86"/>
        <item x="91"/>
        <item x="96"/>
        <item x="84"/>
        <item x="126"/>
        <item x="117"/>
        <item x="122"/>
        <item x="45"/>
        <item x="39"/>
        <item x="32"/>
        <item x="59"/>
        <item x="37"/>
        <item x="43"/>
        <item x="44"/>
        <item x="83"/>
        <item x="119"/>
        <item x="38"/>
        <item x="26"/>
        <item x="41"/>
        <item x="31"/>
        <item x="125"/>
        <item x="36"/>
        <item x="71"/>
        <item x="76"/>
        <item x="77"/>
        <item x="17"/>
        <item x="42"/>
        <item x="72"/>
        <item x="82"/>
        <item x="118"/>
        <item x="7"/>
        <item x="123"/>
        <item x="70"/>
        <item x="47"/>
        <item x="63"/>
        <item x="1"/>
        <item x="90"/>
        <item x="25"/>
        <item x="40"/>
        <item x="108"/>
        <item x="124"/>
        <item x="54"/>
        <item x="24"/>
        <item x="78"/>
        <item x="28"/>
        <item x="73"/>
        <item x="116"/>
        <item x="16"/>
        <item x="52"/>
        <item x="89"/>
        <item x="68"/>
        <item x="6"/>
        <item x="62"/>
        <item x="95"/>
        <item x="3"/>
        <item x="9"/>
        <item x="107"/>
        <item x="46"/>
        <item x="0"/>
        <item x="81"/>
        <item x="74"/>
        <item x="64"/>
        <item x="106"/>
        <item x="27"/>
        <item x="22"/>
        <item x="115"/>
        <item x="61"/>
        <item x="23"/>
        <item x="13"/>
        <item x="19"/>
        <item x="94"/>
        <item x="56"/>
        <item x="5"/>
        <item x="11"/>
        <item x="67"/>
        <item x="121"/>
        <item x="112"/>
        <item x="65"/>
        <item x="88"/>
        <item x="53"/>
        <item x="60"/>
        <item x="34"/>
        <item x="105"/>
        <item x="80"/>
        <item x="15"/>
        <item x="2"/>
        <item x="8"/>
        <item x="30"/>
        <item x="50"/>
        <item x="114"/>
        <item x="93"/>
        <item x="21"/>
        <item x="48"/>
        <item x="58"/>
        <item x="100"/>
        <item x="120"/>
        <item x="75"/>
        <item x="12"/>
        <item x="104"/>
        <item x="66"/>
        <item x="18"/>
        <item x="110"/>
        <item x="111"/>
        <item x="87"/>
        <item x="98"/>
        <item x="79"/>
        <item x="102"/>
        <item x="4"/>
        <item x="10"/>
        <item x="33"/>
        <item x="14"/>
        <item x="113"/>
        <item x="92"/>
        <item x="29"/>
        <item x="55"/>
        <item x="49"/>
        <item x="109"/>
        <item x="99"/>
        <item x="97"/>
        <item x="103"/>
        <item x="101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34">
      <pivotArea dataOnly="0" labelOnly="1" fieldPosition="0">
        <references count="1">
          <reference field="13" count="0"/>
        </references>
      </pivotArea>
    </format>
    <format dxfId="33">
      <pivotArea outline="0" collapsedLevelsAreSubtotals="1" fieldPosition="0"/>
    </format>
    <format dxfId="32">
      <pivotArea field="10" type="button" dataOnly="0" labelOnly="1" outline="0" axis="axisPage" fieldPosition="0"/>
    </format>
    <format dxfId="31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8" firstHeaderRow="1" firstDataRow="2" firstDataCol="1" rowPageCount="1" colPageCount="1"/>
  <pivotFields count="15">
    <pivotField showAll="0"/>
    <pivotField dataField="1" numFmtId="4" showAll="0">
      <items count="129">
        <item x="20"/>
        <item x="35"/>
        <item x="57"/>
        <item x="69"/>
        <item x="51"/>
        <item x="85"/>
        <item x="127"/>
        <item x="86"/>
        <item x="91"/>
        <item x="96"/>
        <item x="84"/>
        <item x="126"/>
        <item x="117"/>
        <item x="122"/>
        <item x="45"/>
        <item x="39"/>
        <item x="32"/>
        <item x="59"/>
        <item x="37"/>
        <item x="43"/>
        <item x="44"/>
        <item x="83"/>
        <item x="119"/>
        <item x="38"/>
        <item x="26"/>
        <item x="41"/>
        <item x="31"/>
        <item x="125"/>
        <item x="36"/>
        <item x="71"/>
        <item x="76"/>
        <item x="77"/>
        <item x="17"/>
        <item x="42"/>
        <item x="72"/>
        <item x="82"/>
        <item x="118"/>
        <item x="7"/>
        <item x="123"/>
        <item x="70"/>
        <item x="47"/>
        <item x="63"/>
        <item x="1"/>
        <item x="90"/>
        <item x="25"/>
        <item x="40"/>
        <item x="108"/>
        <item x="124"/>
        <item x="54"/>
        <item x="24"/>
        <item x="78"/>
        <item x="28"/>
        <item x="73"/>
        <item x="116"/>
        <item x="16"/>
        <item x="52"/>
        <item x="89"/>
        <item x="68"/>
        <item x="6"/>
        <item x="62"/>
        <item x="95"/>
        <item x="3"/>
        <item x="9"/>
        <item x="107"/>
        <item x="46"/>
        <item x="0"/>
        <item x="81"/>
        <item x="74"/>
        <item x="64"/>
        <item x="106"/>
        <item x="27"/>
        <item x="22"/>
        <item x="115"/>
        <item x="61"/>
        <item x="23"/>
        <item x="13"/>
        <item x="19"/>
        <item x="94"/>
        <item x="56"/>
        <item x="5"/>
        <item x="11"/>
        <item x="67"/>
        <item x="121"/>
        <item x="112"/>
        <item x="65"/>
        <item x="88"/>
        <item x="53"/>
        <item x="60"/>
        <item x="34"/>
        <item x="105"/>
        <item x="80"/>
        <item x="15"/>
        <item x="2"/>
        <item x="8"/>
        <item x="30"/>
        <item x="50"/>
        <item x="114"/>
        <item x="93"/>
        <item x="21"/>
        <item x="48"/>
        <item x="58"/>
        <item x="100"/>
        <item x="120"/>
        <item x="75"/>
        <item x="12"/>
        <item x="104"/>
        <item x="66"/>
        <item x="18"/>
        <item x="110"/>
        <item x="111"/>
        <item x="87"/>
        <item x="98"/>
        <item x="79"/>
        <item x="102"/>
        <item x="4"/>
        <item x="10"/>
        <item x="33"/>
        <item x="14"/>
        <item x="113"/>
        <item x="92"/>
        <item x="29"/>
        <item x="55"/>
        <item x="49"/>
        <item x="109"/>
        <item x="99"/>
        <item x="97"/>
        <item x="103"/>
        <item x="101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38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6">
      <pivotArea field="10" type="button" dataOnly="0" labelOnly="1" outline="0" axis="axisPage" fieldPosition="0"/>
    </format>
    <format dxfId="35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3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7">
        <item x="16"/>
        <item x="10"/>
        <item x="17"/>
        <item x="23"/>
        <item x="22"/>
        <item x="21"/>
        <item x="20"/>
        <item x="11"/>
        <item x="9"/>
        <item x="1"/>
        <item x="24"/>
        <item x="25"/>
        <item x="18"/>
        <item x="19"/>
        <item x="14"/>
        <item x="5"/>
        <item x="8"/>
        <item x="15"/>
        <item x="12"/>
        <item x="0"/>
        <item x="3"/>
        <item x="4"/>
        <item x="6"/>
        <item x="7"/>
        <item x="2"/>
        <item x="13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9">
    <i>
      <x/>
    </i>
    <i r="1">
      <x v="1"/>
    </i>
    <i r="1">
      <x v="7"/>
    </i>
    <i r="1">
      <x v="8"/>
    </i>
    <i r="1">
      <x v="9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2"/>
    </i>
    <i r="1">
      <x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">
    <format dxfId="30">
      <pivotArea outline="0" collapsedLevelsAreSubtotals="1" fieldPosition="0"/>
    </format>
    <format dxfId="29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zoomScaleNormal="100" workbookViewId="0">
      <selection activeCell="H15" sqref="H15"/>
    </sheetView>
  </sheetViews>
  <sheetFormatPr defaultRowHeight="13.2"/>
  <cols>
    <col min="1" max="1" width="15.77734375" bestFit="1" customWidth="1"/>
    <col min="2" max="2" width="19.44140625" customWidth="1"/>
    <col min="3" max="3" width="14.44140625" bestFit="1" customWidth="1"/>
  </cols>
  <sheetData>
    <row r="1" spans="1:5" ht="17.399999999999999">
      <c r="A1" s="41" t="s">
        <v>265</v>
      </c>
      <c r="B1" s="41"/>
      <c r="C1" s="41"/>
      <c r="D1" s="41"/>
      <c r="E1" s="41"/>
    </row>
    <row r="2" spans="1:5">
      <c r="C2" s="22"/>
      <c r="E2" s="23"/>
    </row>
    <row r="3" spans="1:5" ht="15.6">
      <c r="A3" s="42" t="s">
        <v>264</v>
      </c>
      <c r="B3" s="42"/>
      <c r="C3" s="42"/>
      <c r="D3" s="42"/>
      <c r="E3" s="42"/>
    </row>
    <row r="6" spans="1:5">
      <c r="A6" s="24" t="s">
        <v>260</v>
      </c>
      <c r="B6" s="24" t="s">
        <v>261</v>
      </c>
      <c r="C6" s="24"/>
    </row>
    <row r="7" spans="1:5">
      <c r="A7" s="27" t="s">
        <v>258</v>
      </c>
      <c r="B7" s="28">
        <v>2019</v>
      </c>
      <c r="C7" s="27" t="s">
        <v>259</v>
      </c>
    </row>
    <row r="8" spans="1:5">
      <c r="A8" s="16" t="s">
        <v>90</v>
      </c>
      <c r="B8" s="18">
        <v>2774360.9299999992</v>
      </c>
      <c r="C8" s="18">
        <v>2774360.9299999992</v>
      </c>
    </row>
    <row r="9" spans="1:5">
      <c r="A9" s="16" t="s">
        <v>92</v>
      </c>
      <c r="B9" s="18">
        <v>1567188.33</v>
      </c>
      <c r="C9" s="18">
        <v>1567188.33</v>
      </c>
    </row>
    <row r="10" spans="1:5">
      <c r="A10" s="16" t="s">
        <v>91</v>
      </c>
      <c r="B10" s="18">
        <v>30838330.089999992</v>
      </c>
      <c r="C10" s="18">
        <v>30838330.089999992</v>
      </c>
    </row>
    <row r="11" spans="1:5">
      <c r="A11" s="29" t="s">
        <v>259</v>
      </c>
      <c r="B11" s="30">
        <v>35179879.349999994</v>
      </c>
      <c r="C11" s="30">
        <v>35179879.349999994</v>
      </c>
    </row>
    <row r="14" spans="1:5">
      <c r="A14" s="31" t="s">
        <v>260</v>
      </c>
      <c r="B14" s="31" t="s">
        <v>261</v>
      </c>
      <c r="C14" s="24"/>
    </row>
    <row r="15" spans="1:5">
      <c r="A15" s="25" t="s">
        <v>258</v>
      </c>
      <c r="B15" s="26">
        <v>2019</v>
      </c>
      <c r="C15" s="25" t="s">
        <v>259</v>
      </c>
    </row>
    <row r="16" spans="1:5">
      <c r="A16" s="16" t="s">
        <v>90</v>
      </c>
      <c r="B16" s="18">
        <v>2774360.9299999992</v>
      </c>
      <c r="C16" s="18">
        <v>2774360.9299999992</v>
      </c>
    </row>
    <row r="17" spans="1:4">
      <c r="A17" s="16" t="s">
        <v>92</v>
      </c>
      <c r="B17" s="18">
        <v>1567188.33</v>
      </c>
      <c r="C17" s="18">
        <v>1567188.33</v>
      </c>
    </row>
    <row r="18" spans="1:4">
      <c r="A18" s="16" t="s">
        <v>91</v>
      </c>
      <c r="B18" s="18">
        <v>30838330.089999992</v>
      </c>
      <c r="C18" s="18">
        <v>30838330.089999992</v>
      </c>
    </row>
    <row r="19" spans="1:4">
      <c r="A19" s="32" t="s">
        <v>259</v>
      </c>
      <c r="B19" s="33">
        <v>35179879.349999994</v>
      </c>
      <c r="C19" s="33">
        <v>35179879.349999994</v>
      </c>
    </row>
    <row r="24" spans="1:4" ht="15.6">
      <c r="A24" s="34" t="s">
        <v>273</v>
      </c>
      <c r="B24" s="35"/>
      <c r="C24" s="36">
        <v>112315041.51000001</v>
      </c>
      <c r="D24" s="37"/>
    </row>
    <row r="27" spans="1:4">
      <c r="A27" s="38" t="s">
        <v>266</v>
      </c>
    </row>
    <row r="28" spans="1:4">
      <c r="A28" s="38" t="s">
        <v>268</v>
      </c>
    </row>
    <row r="29" spans="1:4">
      <c r="A29" s="38" t="s">
        <v>269</v>
      </c>
    </row>
    <row r="30" spans="1:4">
      <c r="A30" s="39" t="s">
        <v>270</v>
      </c>
    </row>
    <row r="31" spans="1:4">
      <c r="A31" s="39" t="s">
        <v>271</v>
      </c>
    </row>
    <row r="32" spans="1:4">
      <c r="A32" s="40"/>
    </row>
    <row r="33" spans="1:1">
      <c r="A33" s="40" t="s">
        <v>272</v>
      </c>
    </row>
    <row r="34" spans="1:1">
      <c r="A34" s="40" t="s">
        <v>267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H18" sqref="H18"/>
    </sheetView>
  </sheetViews>
  <sheetFormatPr defaultRowHeight="13.2"/>
  <cols>
    <col min="1" max="1" width="15.77734375" customWidth="1"/>
    <col min="2" max="2" width="17.6640625" bestFit="1" customWidth="1"/>
    <col min="3" max="3" width="14.44140625" bestFit="1" customWidth="1"/>
  </cols>
  <sheetData>
    <row r="1" spans="1:3">
      <c r="A1" s="21" t="s">
        <v>85</v>
      </c>
      <c r="B1" s="21" t="s">
        <v>90</v>
      </c>
    </row>
    <row r="3" spans="1:3">
      <c r="A3" s="15" t="s">
        <v>260</v>
      </c>
      <c r="B3" s="15" t="s">
        <v>261</v>
      </c>
    </row>
    <row r="4" spans="1:3">
      <c r="A4" s="15" t="s">
        <v>258</v>
      </c>
      <c r="B4" s="14">
        <v>2019</v>
      </c>
      <c r="C4" t="s">
        <v>259</v>
      </c>
    </row>
    <row r="5" spans="1:3">
      <c r="A5" s="16" t="s">
        <v>95</v>
      </c>
      <c r="B5" s="18">
        <v>-9.3132257461547852E-10</v>
      </c>
      <c r="C5" s="18">
        <v>-9.3132257461547852E-10</v>
      </c>
    </row>
    <row r="6" spans="1:3">
      <c r="A6" s="16" t="s">
        <v>97</v>
      </c>
      <c r="B6" s="18">
        <v>0</v>
      </c>
      <c r="C6" s="18">
        <v>0</v>
      </c>
    </row>
    <row r="7" spans="1:3">
      <c r="A7" s="16" t="s">
        <v>96</v>
      </c>
      <c r="B7" s="18">
        <v>2774360.93</v>
      </c>
      <c r="C7" s="18">
        <v>2774360.93</v>
      </c>
    </row>
    <row r="8" spans="1:3">
      <c r="A8" s="16" t="s">
        <v>259</v>
      </c>
      <c r="B8" s="18">
        <v>2774360.9299999992</v>
      </c>
      <c r="C8" s="18">
        <v>2774360.9299999992</v>
      </c>
    </row>
    <row r="10" spans="1:3">
      <c r="A10" s="21" t="s">
        <v>85</v>
      </c>
      <c r="B10" s="21" t="s">
        <v>91</v>
      </c>
    </row>
    <row r="12" spans="1:3">
      <c r="A12" s="15" t="s">
        <v>260</v>
      </c>
      <c r="B12" s="15" t="s">
        <v>261</v>
      </c>
    </row>
    <row r="13" spans="1:3">
      <c r="A13" s="15" t="s">
        <v>258</v>
      </c>
      <c r="B13" s="14">
        <v>2019</v>
      </c>
      <c r="C13" t="s">
        <v>259</v>
      </c>
    </row>
    <row r="14" spans="1:3">
      <c r="A14" s="16" t="s">
        <v>95</v>
      </c>
      <c r="B14" s="18">
        <v>27980661.090000007</v>
      </c>
      <c r="C14" s="18">
        <v>27980661.090000007</v>
      </c>
    </row>
    <row r="15" spans="1:3">
      <c r="A15" s="16" t="s">
        <v>97</v>
      </c>
      <c r="B15" s="18">
        <v>2855269</v>
      </c>
      <c r="C15" s="18">
        <v>2855269</v>
      </c>
    </row>
    <row r="16" spans="1:3">
      <c r="A16" s="16" t="s">
        <v>96</v>
      </c>
      <c r="B16" s="18">
        <v>2400</v>
      </c>
      <c r="C16" s="18">
        <v>2400</v>
      </c>
    </row>
    <row r="17" spans="1:3">
      <c r="A17" s="16" t="s">
        <v>259</v>
      </c>
      <c r="B17" s="18">
        <v>30838330.090000007</v>
      </c>
      <c r="C17" s="18">
        <v>30838330.090000007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E20" sqref="E20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4" width="17.33203125" customWidth="1"/>
  </cols>
  <sheetData>
    <row r="1" spans="1:4">
      <c r="A1" s="19" t="s">
        <v>262</v>
      </c>
    </row>
    <row r="3" spans="1:4">
      <c r="A3" s="15" t="s">
        <v>260</v>
      </c>
      <c r="B3" s="15" t="s">
        <v>261</v>
      </c>
    </row>
    <row r="4" spans="1:4">
      <c r="A4" s="15" t="s">
        <v>258</v>
      </c>
      <c r="B4" s="14">
        <v>2019</v>
      </c>
      <c r="C4" t="s">
        <v>259</v>
      </c>
    </row>
    <row r="5" spans="1:4">
      <c r="A5" s="16" t="s">
        <v>90</v>
      </c>
      <c r="B5" s="18">
        <v>2774360.9299999992</v>
      </c>
      <c r="C5" s="18">
        <v>2774360.9299999992</v>
      </c>
    </row>
    <row r="6" spans="1:4">
      <c r="A6" s="17" t="s">
        <v>15</v>
      </c>
      <c r="B6" s="18">
        <v>2286024.63</v>
      </c>
      <c r="C6" s="18">
        <v>2286024.63</v>
      </c>
    </row>
    <row r="7" spans="1:4">
      <c r="A7" s="17" t="s">
        <v>167</v>
      </c>
      <c r="B7" s="18">
        <v>367.44</v>
      </c>
      <c r="C7" s="18">
        <v>367.44</v>
      </c>
    </row>
    <row r="8" spans="1:4">
      <c r="A8" s="17" t="s">
        <v>80</v>
      </c>
      <c r="B8" s="18">
        <v>-10824575.580000002</v>
      </c>
      <c r="C8" s="18">
        <v>-10824575.580000002</v>
      </c>
      <c r="D8" s="20" t="s">
        <v>263</v>
      </c>
    </row>
    <row r="9" spans="1:4">
      <c r="A9" s="17" t="s">
        <v>103</v>
      </c>
      <c r="B9" s="18">
        <v>203400.88999999998</v>
      </c>
      <c r="C9" s="18">
        <v>203400.88999999998</v>
      </c>
    </row>
    <row r="10" spans="1:4">
      <c r="A10" s="17" t="s">
        <v>39</v>
      </c>
      <c r="B10" s="18">
        <v>377491.02</v>
      </c>
      <c r="C10" s="18">
        <v>377491.02</v>
      </c>
    </row>
    <row r="11" spans="1:4">
      <c r="A11" s="17" t="s">
        <v>147</v>
      </c>
      <c r="B11" s="18">
        <v>2193239.4</v>
      </c>
      <c r="C11" s="18">
        <v>2193239.4</v>
      </c>
    </row>
    <row r="12" spans="1:4">
      <c r="A12" s="17" t="s">
        <v>162</v>
      </c>
      <c r="B12" s="18">
        <v>738371.15</v>
      </c>
      <c r="C12" s="18">
        <v>738371.15</v>
      </c>
    </row>
    <row r="13" spans="1:4">
      <c r="A13" s="17" t="s">
        <v>43</v>
      </c>
      <c r="B13" s="18">
        <v>2831978.6</v>
      </c>
      <c r="C13" s="18">
        <v>2831978.6</v>
      </c>
    </row>
    <row r="14" spans="1:4">
      <c r="A14" s="17" t="s">
        <v>24</v>
      </c>
      <c r="B14" s="18">
        <v>3012.52</v>
      </c>
      <c r="C14" s="18">
        <v>3012.52</v>
      </c>
    </row>
    <row r="15" spans="1:4">
      <c r="A15" s="17" t="s">
        <v>28</v>
      </c>
      <c r="B15" s="18">
        <v>482825.57000000007</v>
      </c>
      <c r="C15" s="18">
        <v>482825.57000000007</v>
      </c>
    </row>
    <row r="16" spans="1:4">
      <c r="A16" s="17" t="s">
        <v>114</v>
      </c>
      <c r="B16" s="18">
        <v>15093.230000000001</v>
      </c>
      <c r="C16" s="18">
        <v>15093.230000000001</v>
      </c>
    </row>
    <row r="17" spans="1:3">
      <c r="A17" s="17" t="s">
        <v>119</v>
      </c>
      <c r="B17" s="18">
        <v>1415370</v>
      </c>
      <c r="C17" s="18">
        <v>1415370</v>
      </c>
    </row>
    <row r="18" spans="1:3">
      <c r="A18" s="17" t="s">
        <v>152</v>
      </c>
      <c r="B18" s="18">
        <v>1969049.5</v>
      </c>
      <c r="C18" s="18">
        <v>1969049.5</v>
      </c>
    </row>
    <row r="19" spans="1:3">
      <c r="A19" s="17" t="s">
        <v>157</v>
      </c>
      <c r="B19" s="18">
        <v>11889.23</v>
      </c>
      <c r="C19" s="18">
        <v>11889.23</v>
      </c>
    </row>
    <row r="20" spans="1:3">
      <c r="A20" s="17" t="s">
        <v>109</v>
      </c>
      <c r="B20" s="18">
        <v>1070661.8999999999</v>
      </c>
      <c r="C20" s="18">
        <v>1070661.8999999999</v>
      </c>
    </row>
    <row r="21" spans="1:3">
      <c r="A21" s="17" t="s">
        <v>31</v>
      </c>
      <c r="B21" s="18">
        <v>161.43</v>
      </c>
      <c r="C21" s="18">
        <v>161.43</v>
      </c>
    </row>
    <row r="22" spans="1:3">
      <c r="A22" s="16" t="s">
        <v>91</v>
      </c>
      <c r="B22" s="18">
        <v>30838330.090000004</v>
      </c>
      <c r="C22" s="18">
        <v>30838330.090000004</v>
      </c>
    </row>
    <row r="23" spans="1:3">
      <c r="A23" s="17" t="s">
        <v>174</v>
      </c>
      <c r="B23" s="18">
        <v>197825.8</v>
      </c>
      <c r="C23" s="18">
        <v>197825.8</v>
      </c>
    </row>
    <row r="24" spans="1:3">
      <c r="A24" s="17" t="s">
        <v>50</v>
      </c>
      <c r="B24" s="18">
        <v>6763</v>
      </c>
      <c r="C24" s="18">
        <v>6763</v>
      </c>
    </row>
    <row r="25" spans="1:3">
      <c r="A25" s="17" t="s">
        <v>203</v>
      </c>
      <c r="B25" s="18">
        <v>883200</v>
      </c>
      <c r="C25" s="18">
        <v>883200</v>
      </c>
    </row>
    <row r="26" spans="1:3">
      <c r="A26" s="17" t="s">
        <v>196</v>
      </c>
      <c r="B26" s="18">
        <v>4094657.69</v>
      </c>
      <c r="C26" s="18">
        <v>4094657.69</v>
      </c>
    </row>
    <row r="27" spans="1:3">
      <c r="A27" s="17" t="s">
        <v>191</v>
      </c>
      <c r="B27" s="18">
        <v>14631338</v>
      </c>
      <c r="C27" s="18">
        <v>14631338</v>
      </c>
    </row>
    <row r="28" spans="1:3">
      <c r="A28" s="17" t="s">
        <v>188</v>
      </c>
      <c r="B28" s="18">
        <v>4899095</v>
      </c>
      <c r="C28" s="18">
        <v>4899095</v>
      </c>
    </row>
    <row r="29" spans="1:3">
      <c r="A29" s="17" t="s">
        <v>206</v>
      </c>
      <c r="B29" s="18">
        <v>2195142</v>
      </c>
      <c r="C29" s="18">
        <v>2195142</v>
      </c>
    </row>
    <row r="30" spans="1:3">
      <c r="A30" s="17" t="s">
        <v>211</v>
      </c>
      <c r="B30" s="18">
        <v>657137</v>
      </c>
      <c r="C30" s="18">
        <v>657137</v>
      </c>
    </row>
    <row r="31" spans="1:3">
      <c r="A31" s="17" t="s">
        <v>179</v>
      </c>
      <c r="B31" s="18">
        <v>-9287.4000000000015</v>
      </c>
      <c r="C31" s="18">
        <v>-9287.4000000000015</v>
      </c>
    </row>
    <row r="32" spans="1:3">
      <c r="A32" s="17" t="s">
        <v>183</v>
      </c>
      <c r="B32" s="18">
        <v>3282459</v>
      </c>
      <c r="C32" s="18">
        <v>3282459</v>
      </c>
    </row>
    <row r="33" spans="1:3">
      <c r="A33" s="16" t="s">
        <v>259</v>
      </c>
      <c r="B33" s="18">
        <v>33612691.019999996</v>
      </c>
      <c r="C33" s="18">
        <v>33612691.019999996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4"/>
  <sheetViews>
    <sheetView workbookViewId="0">
      <selection sqref="A1:O133"/>
    </sheetView>
  </sheetViews>
  <sheetFormatPr defaultColWidth="8.88671875" defaultRowHeight="12.75" customHeight="1"/>
  <cols>
    <col min="1" max="1" width="17.77734375" style="1" bestFit="1" customWidth="1"/>
    <col min="2" max="2" width="15.77734375" style="3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2.33203125" style="1" bestFit="1" customWidth="1"/>
    <col min="11" max="11" width="10.21875" style="6" bestFit="1" customWidth="1"/>
    <col min="12" max="12" width="6.5546875" style="12" bestFit="1" customWidth="1"/>
    <col min="13" max="13" width="5" style="14" bestFit="1" customWidth="1"/>
    <col min="14" max="14" width="4.33203125" style="6" bestFit="1" customWidth="1"/>
    <col min="15" max="15" width="11.5546875" style="1" bestFit="1" customWidth="1"/>
    <col min="16" max="16384" width="8.88671875" style="1"/>
  </cols>
  <sheetData>
    <row r="1" spans="1:15" ht="12.75" customHeight="1">
      <c r="A1" s="1" t="s">
        <v>7</v>
      </c>
      <c r="B1" s="3" t="s">
        <v>1</v>
      </c>
      <c r="C1" s="1" t="s">
        <v>0</v>
      </c>
      <c r="D1" s="1" t="s">
        <v>5</v>
      </c>
      <c r="E1" s="1" t="s">
        <v>6</v>
      </c>
      <c r="F1" s="1" t="s">
        <v>8</v>
      </c>
      <c r="G1" s="1" t="s">
        <v>9</v>
      </c>
      <c r="H1" s="1" t="s">
        <v>2</v>
      </c>
      <c r="I1" s="1" t="s">
        <v>4</v>
      </c>
      <c r="J1" s="1" t="s">
        <v>3</v>
      </c>
      <c r="K1" s="6" t="s">
        <v>85</v>
      </c>
      <c r="L1" s="12" t="s">
        <v>86</v>
      </c>
      <c r="M1" s="6" t="s">
        <v>87</v>
      </c>
      <c r="N1" s="6" t="s">
        <v>88</v>
      </c>
      <c r="O1" s="1" t="s">
        <v>89</v>
      </c>
    </row>
    <row r="2" spans="1:15" ht="12.75" customHeight="1">
      <c r="A2" s="1" t="s">
        <v>98</v>
      </c>
      <c r="B2" s="4">
        <v>24148.880000000001</v>
      </c>
      <c r="D2" s="1" t="s">
        <v>12</v>
      </c>
      <c r="E2" s="1" t="s">
        <v>13</v>
      </c>
      <c r="F2" s="1" t="s">
        <v>28</v>
      </c>
      <c r="G2" s="1" t="s">
        <v>99</v>
      </c>
      <c r="H2" s="2">
        <v>43480</v>
      </c>
      <c r="I2" s="1" t="s">
        <v>11</v>
      </c>
      <c r="J2" s="1" t="s">
        <v>100</v>
      </c>
      <c r="K2" s="6" t="s">
        <v>90</v>
      </c>
      <c r="L2" s="12" t="s">
        <v>93</v>
      </c>
      <c r="M2" s="6" t="s">
        <v>95</v>
      </c>
      <c r="N2" s="6">
        <v>2019</v>
      </c>
      <c r="O2" s="4">
        <v>24148.880000000001</v>
      </c>
    </row>
    <row r="3" spans="1:15" ht="12.75" customHeight="1">
      <c r="A3" s="1" t="s">
        <v>98</v>
      </c>
      <c r="B3" s="4">
        <v>2414.89</v>
      </c>
      <c r="D3" s="1" t="s">
        <v>12</v>
      </c>
      <c r="E3" s="1" t="s">
        <v>13</v>
      </c>
      <c r="F3" s="1" t="s">
        <v>28</v>
      </c>
      <c r="G3" s="1" t="s">
        <v>99</v>
      </c>
      <c r="H3" s="2">
        <v>43480</v>
      </c>
      <c r="I3" s="1" t="s">
        <v>11</v>
      </c>
      <c r="J3" s="1" t="s">
        <v>101</v>
      </c>
      <c r="K3" s="6" t="s">
        <v>90</v>
      </c>
      <c r="L3" s="12" t="s">
        <v>93</v>
      </c>
      <c r="M3" s="6" t="s">
        <v>95</v>
      </c>
      <c r="N3" s="6">
        <v>2019</v>
      </c>
      <c r="O3" s="4">
        <v>2414.89</v>
      </c>
    </row>
    <row r="4" spans="1:15" ht="12.75" customHeight="1">
      <c r="A4" s="1" t="s">
        <v>102</v>
      </c>
      <c r="B4" s="4">
        <v>184909.9</v>
      </c>
      <c r="D4" s="1" t="s">
        <v>12</v>
      </c>
      <c r="E4" s="1" t="s">
        <v>13</v>
      </c>
      <c r="F4" s="1" t="s">
        <v>103</v>
      </c>
      <c r="G4" s="1" t="s">
        <v>104</v>
      </c>
      <c r="H4" s="2">
        <v>43480</v>
      </c>
      <c r="I4" s="1" t="s">
        <v>11</v>
      </c>
      <c r="J4" s="1" t="s">
        <v>105</v>
      </c>
      <c r="K4" s="6" t="s">
        <v>90</v>
      </c>
      <c r="L4" s="12" t="s">
        <v>93</v>
      </c>
      <c r="M4" s="6" t="s">
        <v>95</v>
      </c>
      <c r="N4" s="6">
        <v>2019</v>
      </c>
      <c r="O4" s="4">
        <v>184909.9</v>
      </c>
    </row>
    <row r="5" spans="1:15" ht="12.75" customHeight="1">
      <c r="A5" s="1" t="s">
        <v>102</v>
      </c>
      <c r="B5" s="4">
        <v>18490.990000000002</v>
      </c>
      <c r="D5" s="1" t="s">
        <v>12</v>
      </c>
      <c r="E5" s="1" t="s">
        <v>13</v>
      </c>
      <c r="F5" s="1" t="s">
        <v>103</v>
      </c>
      <c r="G5" s="1" t="s">
        <v>104</v>
      </c>
      <c r="H5" s="2">
        <v>43480</v>
      </c>
      <c r="I5" s="1" t="s">
        <v>11</v>
      </c>
      <c r="J5" s="1" t="s">
        <v>106</v>
      </c>
      <c r="K5" s="6" t="s">
        <v>90</v>
      </c>
      <c r="L5" s="12" t="s">
        <v>93</v>
      </c>
      <c r="M5" s="6" t="s">
        <v>95</v>
      </c>
      <c r="N5" s="6">
        <v>2019</v>
      </c>
      <c r="O5" s="4">
        <v>18490.990000000002</v>
      </c>
    </row>
    <row r="6" spans="1:15" ht="12.75" customHeight="1">
      <c r="A6" s="1" t="s">
        <v>107</v>
      </c>
      <c r="B6" s="4">
        <v>973329</v>
      </c>
      <c r="D6" s="1" t="s">
        <v>12</v>
      </c>
      <c r="E6" s="1" t="s">
        <v>108</v>
      </c>
      <c r="F6" s="1" t="s">
        <v>109</v>
      </c>
      <c r="G6" s="1" t="s">
        <v>110</v>
      </c>
      <c r="H6" s="2">
        <v>43488</v>
      </c>
      <c r="I6" s="1" t="s">
        <v>11</v>
      </c>
      <c r="J6" s="1" t="s">
        <v>111</v>
      </c>
      <c r="K6" s="6" t="s">
        <v>90</v>
      </c>
      <c r="L6" s="12" t="s">
        <v>93</v>
      </c>
      <c r="M6" s="6" t="s">
        <v>95</v>
      </c>
      <c r="N6" s="6">
        <v>2019</v>
      </c>
      <c r="O6" s="4">
        <v>973329</v>
      </c>
    </row>
    <row r="7" spans="1:15" ht="12.75" customHeight="1">
      <c r="A7" s="1" t="s">
        <v>107</v>
      </c>
      <c r="B7" s="4">
        <v>97332.9</v>
      </c>
      <c r="D7" s="1" t="s">
        <v>12</v>
      </c>
      <c r="E7" s="1" t="s">
        <v>108</v>
      </c>
      <c r="F7" s="1" t="s">
        <v>109</v>
      </c>
      <c r="G7" s="1" t="s">
        <v>110</v>
      </c>
      <c r="H7" s="2">
        <v>43488</v>
      </c>
      <c r="I7" s="1" t="s">
        <v>11</v>
      </c>
      <c r="J7" s="1" t="s">
        <v>112</v>
      </c>
      <c r="K7" s="6" t="s">
        <v>90</v>
      </c>
      <c r="L7" s="12" t="s">
        <v>93</v>
      </c>
      <c r="M7" s="6" t="s">
        <v>95</v>
      </c>
      <c r="N7" s="6">
        <v>2019</v>
      </c>
      <c r="O7" s="4">
        <v>97332.9</v>
      </c>
    </row>
    <row r="8" spans="1:15" ht="12.75" customHeight="1">
      <c r="A8" s="1" t="s">
        <v>113</v>
      </c>
      <c r="B8" s="4">
        <v>13721.12</v>
      </c>
      <c r="D8" s="1" t="s">
        <v>12</v>
      </c>
      <c r="E8" s="1" t="s">
        <v>108</v>
      </c>
      <c r="F8" s="1" t="s">
        <v>114</v>
      </c>
      <c r="G8" s="1" t="s">
        <v>115</v>
      </c>
      <c r="H8" s="2">
        <v>43488</v>
      </c>
      <c r="I8" s="1" t="s">
        <v>11</v>
      </c>
      <c r="J8" s="1" t="s">
        <v>116</v>
      </c>
      <c r="K8" s="6" t="s">
        <v>90</v>
      </c>
      <c r="L8" s="12" t="s">
        <v>93</v>
      </c>
      <c r="M8" s="6" t="s">
        <v>95</v>
      </c>
      <c r="N8" s="6">
        <v>2019</v>
      </c>
      <c r="O8" s="4">
        <v>13721.12</v>
      </c>
    </row>
    <row r="9" spans="1:15" ht="12.75" customHeight="1">
      <c r="A9" s="1" t="s">
        <v>113</v>
      </c>
      <c r="B9" s="4">
        <v>1372.11</v>
      </c>
      <c r="D9" s="1" t="s">
        <v>12</v>
      </c>
      <c r="E9" s="1" t="s">
        <v>108</v>
      </c>
      <c r="F9" s="1" t="s">
        <v>114</v>
      </c>
      <c r="G9" s="1" t="s">
        <v>115</v>
      </c>
      <c r="H9" s="2">
        <v>43488</v>
      </c>
      <c r="I9" s="1" t="s">
        <v>11</v>
      </c>
      <c r="J9" s="1" t="s">
        <v>117</v>
      </c>
      <c r="K9" s="6" t="s">
        <v>90</v>
      </c>
      <c r="L9" s="12" t="s">
        <v>93</v>
      </c>
      <c r="M9" s="6" t="s">
        <v>95</v>
      </c>
      <c r="N9" s="6">
        <v>2019</v>
      </c>
      <c r="O9" s="4">
        <v>1372.11</v>
      </c>
    </row>
    <row r="10" spans="1:15" ht="12.75" customHeight="1">
      <c r="A10" s="1" t="s">
        <v>118</v>
      </c>
      <c r="B10" s="4">
        <v>186873</v>
      </c>
      <c r="D10" s="1" t="s">
        <v>12</v>
      </c>
      <c r="E10" s="1" t="s">
        <v>108</v>
      </c>
      <c r="F10" s="1" t="s">
        <v>119</v>
      </c>
      <c r="G10" s="1" t="s">
        <v>120</v>
      </c>
      <c r="H10" s="2">
        <v>43494</v>
      </c>
      <c r="I10" s="1" t="s">
        <v>11</v>
      </c>
      <c r="J10" s="1" t="s">
        <v>121</v>
      </c>
      <c r="K10" s="6" t="s">
        <v>90</v>
      </c>
      <c r="L10" s="12" t="s">
        <v>93</v>
      </c>
      <c r="M10" s="6" t="s">
        <v>95</v>
      </c>
      <c r="N10" s="6">
        <v>2019</v>
      </c>
      <c r="O10" s="4">
        <v>186873</v>
      </c>
    </row>
    <row r="11" spans="1:15" ht="12.75" customHeight="1">
      <c r="A11" s="1" t="s">
        <v>118</v>
      </c>
      <c r="B11" s="4">
        <v>18687.3</v>
      </c>
      <c r="D11" s="1" t="s">
        <v>12</v>
      </c>
      <c r="E11" s="1" t="s">
        <v>108</v>
      </c>
      <c r="F11" s="1" t="s">
        <v>119</v>
      </c>
      <c r="G11" s="1" t="s">
        <v>120</v>
      </c>
      <c r="H11" s="2">
        <v>43494</v>
      </c>
      <c r="I11" s="1" t="s">
        <v>11</v>
      </c>
      <c r="J11" s="1" t="s">
        <v>122</v>
      </c>
      <c r="K11" s="6" t="s">
        <v>90</v>
      </c>
      <c r="L11" s="12" t="s">
        <v>93</v>
      </c>
      <c r="M11" s="6" t="s">
        <v>95</v>
      </c>
      <c r="N11" s="6">
        <v>2019</v>
      </c>
      <c r="O11" s="4">
        <v>18687.3</v>
      </c>
    </row>
    <row r="12" spans="1:15" ht="12.75" customHeight="1">
      <c r="A12" s="1" t="s">
        <v>123</v>
      </c>
      <c r="B12" s="4">
        <v>1099827</v>
      </c>
      <c r="D12" s="1" t="s">
        <v>12</v>
      </c>
      <c r="E12" s="1" t="s">
        <v>108</v>
      </c>
      <c r="F12" s="1" t="s">
        <v>119</v>
      </c>
      <c r="G12" s="1" t="s">
        <v>124</v>
      </c>
      <c r="H12" s="2">
        <v>43494</v>
      </c>
      <c r="I12" s="1" t="s">
        <v>11</v>
      </c>
      <c r="J12" s="1" t="s">
        <v>121</v>
      </c>
      <c r="K12" s="6" t="s">
        <v>90</v>
      </c>
      <c r="L12" s="12" t="s">
        <v>93</v>
      </c>
      <c r="M12" s="6" t="s">
        <v>95</v>
      </c>
      <c r="N12" s="6">
        <v>2019</v>
      </c>
      <c r="O12" s="4">
        <v>1099827</v>
      </c>
    </row>
    <row r="13" spans="1:15" ht="12.75" customHeight="1">
      <c r="A13" s="1" t="s">
        <v>123</v>
      </c>
      <c r="B13" s="4">
        <v>109982.7</v>
      </c>
      <c r="D13" s="1" t="s">
        <v>12</v>
      </c>
      <c r="E13" s="1" t="s">
        <v>108</v>
      </c>
      <c r="F13" s="1" t="s">
        <v>119</v>
      </c>
      <c r="G13" s="1" t="s">
        <v>124</v>
      </c>
      <c r="H13" s="2">
        <v>43494</v>
      </c>
      <c r="I13" s="1" t="s">
        <v>11</v>
      </c>
      <c r="J13" s="1" t="s">
        <v>122</v>
      </c>
      <c r="K13" s="6" t="s">
        <v>90</v>
      </c>
      <c r="L13" s="12" t="s">
        <v>93</v>
      </c>
      <c r="M13" s="6" t="s">
        <v>95</v>
      </c>
      <c r="N13" s="6">
        <v>2019</v>
      </c>
      <c r="O13" s="4">
        <v>109982.7</v>
      </c>
    </row>
    <row r="14" spans="1:15" ht="12.75" customHeight="1">
      <c r="A14" s="1" t="s">
        <v>146</v>
      </c>
      <c r="B14" s="4">
        <v>645799</v>
      </c>
      <c r="D14" s="1" t="s">
        <v>12</v>
      </c>
      <c r="E14" s="1" t="s">
        <v>108</v>
      </c>
      <c r="F14" s="1" t="s">
        <v>147</v>
      </c>
      <c r="G14" s="1" t="s">
        <v>148</v>
      </c>
      <c r="H14" s="2">
        <v>43481</v>
      </c>
      <c r="I14" s="1" t="s">
        <v>11</v>
      </c>
      <c r="J14" s="1" t="s">
        <v>149</v>
      </c>
      <c r="K14" s="6" t="s">
        <v>90</v>
      </c>
      <c r="L14" s="12" t="s">
        <v>93</v>
      </c>
      <c r="M14" s="6" t="s">
        <v>95</v>
      </c>
      <c r="N14" s="6">
        <v>2019</v>
      </c>
      <c r="O14" s="4">
        <v>645799</v>
      </c>
    </row>
    <row r="15" spans="1:15" ht="12.75" customHeight="1">
      <c r="A15" s="1" t="s">
        <v>146</v>
      </c>
      <c r="B15" s="4">
        <v>64579.9</v>
      </c>
      <c r="D15" s="1" t="s">
        <v>12</v>
      </c>
      <c r="E15" s="1" t="s">
        <v>108</v>
      </c>
      <c r="F15" s="1" t="s">
        <v>147</v>
      </c>
      <c r="G15" s="1" t="s">
        <v>148</v>
      </c>
      <c r="H15" s="2">
        <v>43481</v>
      </c>
      <c r="I15" s="1" t="s">
        <v>11</v>
      </c>
      <c r="J15" s="1" t="s">
        <v>150</v>
      </c>
      <c r="K15" s="6" t="s">
        <v>90</v>
      </c>
      <c r="L15" s="12" t="s">
        <v>93</v>
      </c>
      <c r="M15" s="6" t="s">
        <v>95</v>
      </c>
      <c r="N15" s="6">
        <v>2019</v>
      </c>
      <c r="O15" s="4">
        <v>64579.9</v>
      </c>
    </row>
    <row r="16" spans="1:15" ht="12.75" customHeight="1">
      <c r="A16" s="1" t="s">
        <v>151</v>
      </c>
      <c r="B16" s="4">
        <v>1790045</v>
      </c>
      <c r="D16" s="1" t="s">
        <v>12</v>
      </c>
      <c r="E16" s="1" t="s">
        <v>108</v>
      </c>
      <c r="F16" s="1" t="s">
        <v>152</v>
      </c>
      <c r="G16" s="1" t="s">
        <v>153</v>
      </c>
      <c r="H16" s="2">
        <v>43486</v>
      </c>
      <c r="I16" s="1" t="s">
        <v>11</v>
      </c>
      <c r="J16" s="1" t="s">
        <v>154</v>
      </c>
      <c r="K16" s="6" t="s">
        <v>90</v>
      </c>
      <c r="L16" s="12" t="s">
        <v>93</v>
      </c>
      <c r="M16" s="6" t="s">
        <v>95</v>
      </c>
      <c r="N16" s="6">
        <v>2019</v>
      </c>
      <c r="O16" s="4">
        <v>1790045</v>
      </c>
    </row>
    <row r="17" spans="1:15" ht="12.75" customHeight="1">
      <c r="A17" s="1" t="s">
        <v>151</v>
      </c>
      <c r="B17" s="4">
        <v>179004.5</v>
      </c>
      <c r="D17" s="1" t="s">
        <v>12</v>
      </c>
      <c r="E17" s="1" t="s">
        <v>108</v>
      </c>
      <c r="F17" s="1" t="s">
        <v>152</v>
      </c>
      <c r="G17" s="1" t="s">
        <v>153</v>
      </c>
      <c r="H17" s="2">
        <v>43486</v>
      </c>
      <c r="I17" s="1" t="s">
        <v>11</v>
      </c>
      <c r="J17" s="1" t="s">
        <v>155</v>
      </c>
      <c r="K17" s="6" t="s">
        <v>90</v>
      </c>
      <c r="L17" s="12" t="s">
        <v>93</v>
      </c>
      <c r="M17" s="6" t="s">
        <v>95</v>
      </c>
      <c r="N17" s="6">
        <v>2019</v>
      </c>
      <c r="O17" s="4">
        <v>179004.5</v>
      </c>
    </row>
    <row r="18" spans="1:15" ht="12.75" customHeight="1">
      <c r="A18" s="1" t="s">
        <v>156</v>
      </c>
      <c r="B18" s="4">
        <v>10808.38</v>
      </c>
      <c r="D18" s="1" t="s">
        <v>12</v>
      </c>
      <c r="E18" s="1" t="s">
        <v>108</v>
      </c>
      <c r="F18" s="1" t="s">
        <v>157</v>
      </c>
      <c r="G18" s="1" t="s">
        <v>158</v>
      </c>
      <c r="H18" s="2">
        <v>43487</v>
      </c>
      <c r="I18" s="1" t="s">
        <v>11</v>
      </c>
      <c r="J18" s="1" t="s">
        <v>159</v>
      </c>
      <c r="K18" s="6" t="s">
        <v>90</v>
      </c>
      <c r="L18" s="12" t="s">
        <v>93</v>
      </c>
      <c r="M18" s="6" t="s">
        <v>95</v>
      </c>
      <c r="N18" s="6">
        <v>2019</v>
      </c>
      <c r="O18" s="4">
        <v>10808.38</v>
      </c>
    </row>
    <row r="19" spans="1:15" ht="12.75" customHeight="1">
      <c r="A19" s="1" t="s">
        <v>156</v>
      </c>
      <c r="B19" s="4">
        <v>1080.8499999999999</v>
      </c>
      <c r="D19" s="1" t="s">
        <v>12</v>
      </c>
      <c r="E19" s="1" t="s">
        <v>108</v>
      </c>
      <c r="F19" s="1" t="s">
        <v>157</v>
      </c>
      <c r="G19" s="1" t="s">
        <v>158</v>
      </c>
      <c r="H19" s="2">
        <v>43487</v>
      </c>
      <c r="I19" s="1" t="s">
        <v>11</v>
      </c>
      <c r="J19" s="1" t="s">
        <v>160</v>
      </c>
      <c r="K19" s="6" t="s">
        <v>90</v>
      </c>
      <c r="L19" s="12" t="s">
        <v>93</v>
      </c>
      <c r="M19" s="6" t="s">
        <v>95</v>
      </c>
      <c r="N19" s="6">
        <v>2019</v>
      </c>
      <c r="O19" s="4">
        <v>1080.8499999999999</v>
      </c>
    </row>
    <row r="20" spans="1:15" ht="12.75" customHeight="1">
      <c r="A20" s="1" t="s">
        <v>161</v>
      </c>
      <c r="B20" s="4">
        <v>671246.5</v>
      </c>
      <c r="D20" s="1" t="s">
        <v>12</v>
      </c>
      <c r="E20" s="1" t="s">
        <v>13</v>
      </c>
      <c r="F20" s="1" t="s">
        <v>162</v>
      </c>
      <c r="G20" s="1" t="s">
        <v>163</v>
      </c>
      <c r="H20" s="2">
        <v>43496</v>
      </c>
      <c r="I20" s="1" t="s">
        <v>11</v>
      </c>
      <c r="J20" s="1" t="s">
        <v>164</v>
      </c>
      <c r="K20" s="6" t="s">
        <v>90</v>
      </c>
      <c r="L20" s="12" t="s">
        <v>93</v>
      </c>
      <c r="M20" s="6" t="s">
        <v>95</v>
      </c>
      <c r="N20" s="6">
        <v>2019</v>
      </c>
      <c r="O20" s="4">
        <v>671246.5</v>
      </c>
    </row>
    <row r="21" spans="1:15" ht="12.75" customHeight="1">
      <c r="A21" s="1" t="s">
        <v>161</v>
      </c>
      <c r="B21" s="4">
        <v>67124.649999999994</v>
      </c>
      <c r="D21" s="1" t="s">
        <v>12</v>
      </c>
      <c r="E21" s="1" t="s">
        <v>13</v>
      </c>
      <c r="F21" s="1" t="s">
        <v>162</v>
      </c>
      <c r="G21" s="1" t="s">
        <v>163</v>
      </c>
      <c r="H21" s="2">
        <v>43496</v>
      </c>
      <c r="I21" s="1" t="s">
        <v>11</v>
      </c>
      <c r="J21" s="1" t="s">
        <v>165</v>
      </c>
      <c r="K21" s="6" t="s">
        <v>90</v>
      </c>
      <c r="L21" s="12" t="s">
        <v>93</v>
      </c>
      <c r="M21" s="6" t="s">
        <v>95</v>
      </c>
      <c r="N21" s="6">
        <v>2019</v>
      </c>
      <c r="O21" s="4">
        <v>67124.649999999994</v>
      </c>
    </row>
    <row r="22" spans="1:15" ht="12.75" customHeight="1">
      <c r="A22" s="9" t="s">
        <v>253</v>
      </c>
      <c r="B22" s="5">
        <v>-6160778.5700000003</v>
      </c>
      <c r="C22" s="9"/>
      <c r="D22" s="9" t="s">
        <v>12</v>
      </c>
      <c r="E22" s="9" t="s">
        <v>78</v>
      </c>
      <c r="F22" s="9" t="s">
        <v>80</v>
      </c>
      <c r="G22" s="9"/>
      <c r="H22" s="10">
        <v>43496</v>
      </c>
      <c r="I22" s="9" t="s">
        <v>11</v>
      </c>
      <c r="J22" s="9" t="s">
        <v>254</v>
      </c>
      <c r="K22" s="11" t="s">
        <v>90</v>
      </c>
      <c r="L22" s="13" t="s">
        <v>93</v>
      </c>
      <c r="M22" s="11" t="s">
        <v>95</v>
      </c>
      <c r="N22" s="11">
        <v>2019</v>
      </c>
      <c r="O22" s="5">
        <v>-6160778.5700000003</v>
      </c>
    </row>
    <row r="23" spans="1:15" ht="12.75" customHeight="1">
      <c r="A23" s="1" t="s">
        <v>125</v>
      </c>
      <c r="B23" s="4">
        <v>373885.09</v>
      </c>
      <c r="D23" s="1" t="s">
        <v>12</v>
      </c>
      <c r="E23" s="1" t="s">
        <v>13</v>
      </c>
      <c r="F23" s="1" t="s">
        <v>28</v>
      </c>
      <c r="G23" s="1" t="s">
        <v>126</v>
      </c>
      <c r="H23" s="2">
        <v>43508</v>
      </c>
      <c r="I23" s="1" t="s">
        <v>11</v>
      </c>
      <c r="J23" s="1" t="s">
        <v>127</v>
      </c>
      <c r="K23" s="6" t="s">
        <v>90</v>
      </c>
      <c r="L23" s="12" t="s">
        <v>128</v>
      </c>
      <c r="M23" s="6" t="s">
        <v>97</v>
      </c>
      <c r="N23" s="6">
        <v>2019</v>
      </c>
      <c r="O23" s="4">
        <v>373885.09</v>
      </c>
    </row>
    <row r="24" spans="1:15" ht="12.75" customHeight="1">
      <c r="A24" s="1" t="s">
        <v>125</v>
      </c>
      <c r="B24" s="4">
        <v>37388.51</v>
      </c>
      <c r="D24" s="1" t="s">
        <v>12</v>
      </c>
      <c r="E24" s="1" t="s">
        <v>13</v>
      </c>
      <c r="F24" s="1" t="s">
        <v>28</v>
      </c>
      <c r="G24" s="1" t="s">
        <v>126</v>
      </c>
      <c r="H24" s="2">
        <v>43508</v>
      </c>
      <c r="I24" s="1" t="s">
        <v>11</v>
      </c>
      <c r="J24" s="1" t="s">
        <v>129</v>
      </c>
      <c r="K24" s="6" t="s">
        <v>90</v>
      </c>
      <c r="L24" s="12" t="s">
        <v>128</v>
      </c>
      <c r="M24" s="6" t="s">
        <v>97</v>
      </c>
      <c r="N24" s="6">
        <v>2019</v>
      </c>
      <c r="O24" s="4">
        <v>37388.51</v>
      </c>
    </row>
    <row r="25" spans="1:15" ht="12.75" customHeight="1">
      <c r="A25" s="1" t="s">
        <v>130</v>
      </c>
      <c r="B25" s="4">
        <v>54134</v>
      </c>
      <c r="D25" s="1" t="s">
        <v>12</v>
      </c>
      <c r="E25" s="1" t="s">
        <v>13</v>
      </c>
      <c r="F25" s="1" t="s">
        <v>15</v>
      </c>
      <c r="G25" s="1" t="s">
        <v>131</v>
      </c>
      <c r="H25" s="2">
        <v>43503</v>
      </c>
      <c r="I25" s="1" t="s">
        <v>11</v>
      </c>
      <c r="J25" s="1" t="s">
        <v>132</v>
      </c>
      <c r="K25" s="6" t="s">
        <v>90</v>
      </c>
      <c r="L25" s="12" t="s">
        <v>128</v>
      </c>
      <c r="M25" s="6" t="s">
        <v>97</v>
      </c>
      <c r="N25" s="6">
        <v>2019</v>
      </c>
      <c r="O25" s="4">
        <v>54134</v>
      </c>
    </row>
    <row r="26" spans="1:15" ht="12.75" customHeight="1">
      <c r="A26" s="1" t="s">
        <v>130</v>
      </c>
      <c r="B26" s="4">
        <v>5413.4</v>
      </c>
      <c r="D26" s="1" t="s">
        <v>12</v>
      </c>
      <c r="E26" s="1" t="s">
        <v>13</v>
      </c>
      <c r="F26" s="1" t="s">
        <v>15</v>
      </c>
      <c r="G26" s="1" t="s">
        <v>131</v>
      </c>
      <c r="H26" s="2">
        <v>43503</v>
      </c>
      <c r="I26" s="1" t="s">
        <v>11</v>
      </c>
      <c r="J26" s="1" t="s">
        <v>133</v>
      </c>
      <c r="K26" s="6" t="s">
        <v>90</v>
      </c>
      <c r="L26" s="12" t="s">
        <v>128</v>
      </c>
      <c r="M26" s="6" t="s">
        <v>97</v>
      </c>
      <c r="N26" s="6">
        <v>2019</v>
      </c>
      <c r="O26" s="4">
        <v>5413.4</v>
      </c>
    </row>
    <row r="27" spans="1:15" ht="12.75" customHeight="1">
      <c r="A27" s="1" t="s">
        <v>134</v>
      </c>
      <c r="B27" s="4">
        <v>2686.66</v>
      </c>
      <c r="D27" s="1" t="s">
        <v>12</v>
      </c>
      <c r="E27" s="1" t="s">
        <v>13</v>
      </c>
      <c r="F27" s="1" t="s">
        <v>15</v>
      </c>
      <c r="G27" s="1" t="s">
        <v>135</v>
      </c>
      <c r="H27" s="2">
        <v>43508</v>
      </c>
      <c r="I27" s="1" t="s">
        <v>11</v>
      </c>
      <c r="J27" s="1" t="s">
        <v>136</v>
      </c>
      <c r="K27" s="6" t="s">
        <v>90</v>
      </c>
      <c r="L27" s="12" t="s">
        <v>128</v>
      </c>
      <c r="M27" s="6" t="s">
        <v>97</v>
      </c>
      <c r="N27" s="6">
        <v>2019</v>
      </c>
      <c r="O27" s="4">
        <v>2686.66</v>
      </c>
    </row>
    <row r="28" spans="1:15" ht="12.75" customHeight="1">
      <c r="A28" s="1" t="s">
        <v>134</v>
      </c>
      <c r="B28" s="4">
        <v>268.67</v>
      </c>
      <c r="D28" s="1" t="s">
        <v>12</v>
      </c>
      <c r="E28" s="1" t="s">
        <v>13</v>
      </c>
      <c r="F28" s="1" t="s">
        <v>15</v>
      </c>
      <c r="G28" s="1" t="s">
        <v>135</v>
      </c>
      <c r="H28" s="2">
        <v>43508</v>
      </c>
      <c r="I28" s="1" t="s">
        <v>11</v>
      </c>
      <c r="J28" s="1" t="s">
        <v>137</v>
      </c>
      <c r="K28" s="6" t="s">
        <v>90</v>
      </c>
      <c r="L28" s="12" t="s">
        <v>128</v>
      </c>
      <c r="M28" s="6" t="s">
        <v>97</v>
      </c>
      <c r="N28" s="6">
        <v>2019</v>
      </c>
      <c r="O28" s="4">
        <v>268.67</v>
      </c>
    </row>
    <row r="29" spans="1:15" ht="12.75" customHeight="1">
      <c r="A29" s="1" t="s">
        <v>138</v>
      </c>
      <c r="B29" s="4">
        <v>34515</v>
      </c>
      <c r="D29" s="1" t="s">
        <v>12</v>
      </c>
      <c r="E29" s="1" t="s">
        <v>13</v>
      </c>
      <c r="F29" s="1" t="s">
        <v>28</v>
      </c>
      <c r="G29" s="1" t="s">
        <v>139</v>
      </c>
      <c r="H29" s="2">
        <v>43509</v>
      </c>
      <c r="I29" s="1" t="s">
        <v>11</v>
      </c>
      <c r="J29" s="1" t="s">
        <v>140</v>
      </c>
      <c r="K29" s="6" t="s">
        <v>90</v>
      </c>
      <c r="L29" s="12" t="s">
        <v>128</v>
      </c>
      <c r="M29" s="6" t="s">
        <v>97</v>
      </c>
      <c r="N29" s="6">
        <v>2019</v>
      </c>
      <c r="O29" s="4">
        <v>34515</v>
      </c>
    </row>
    <row r="30" spans="1:15" ht="12.75" customHeight="1">
      <c r="A30" s="1" t="s">
        <v>138</v>
      </c>
      <c r="B30" s="4">
        <v>9262.4</v>
      </c>
      <c r="D30" s="1" t="s">
        <v>12</v>
      </c>
      <c r="E30" s="1" t="s">
        <v>13</v>
      </c>
      <c r="F30" s="1" t="s">
        <v>28</v>
      </c>
      <c r="G30" s="1" t="s">
        <v>139</v>
      </c>
      <c r="H30" s="2">
        <v>43509</v>
      </c>
      <c r="I30" s="1" t="s">
        <v>11</v>
      </c>
      <c r="J30" s="1" t="s">
        <v>141</v>
      </c>
      <c r="K30" s="6" t="s">
        <v>90</v>
      </c>
      <c r="L30" s="12" t="s">
        <v>128</v>
      </c>
      <c r="M30" s="6" t="s">
        <v>97</v>
      </c>
      <c r="N30" s="6">
        <v>2019</v>
      </c>
      <c r="O30" s="4">
        <v>9262.4</v>
      </c>
    </row>
    <row r="31" spans="1:15" ht="12.75" customHeight="1">
      <c r="A31" s="1" t="s">
        <v>142</v>
      </c>
      <c r="B31" s="4">
        <v>1998762</v>
      </c>
      <c r="D31" s="1" t="s">
        <v>12</v>
      </c>
      <c r="E31" s="1" t="s">
        <v>13</v>
      </c>
      <c r="F31" s="1" t="s">
        <v>15</v>
      </c>
      <c r="G31" s="1" t="s">
        <v>143</v>
      </c>
      <c r="H31" s="2">
        <v>43516</v>
      </c>
      <c r="I31" s="1" t="s">
        <v>11</v>
      </c>
      <c r="J31" s="1" t="s">
        <v>144</v>
      </c>
      <c r="K31" s="6" t="s">
        <v>90</v>
      </c>
      <c r="L31" s="12" t="s">
        <v>128</v>
      </c>
      <c r="M31" s="6" t="s">
        <v>97</v>
      </c>
      <c r="N31" s="6">
        <v>2019</v>
      </c>
      <c r="O31" s="4">
        <v>1998762</v>
      </c>
    </row>
    <row r="32" spans="1:15" ht="12.75" customHeight="1">
      <c r="A32" s="1" t="s">
        <v>142</v>
      </c>
      <c r="B32" s="4">
        <v>199876.2</v>
      </c>
      <c r="D32" s="1" t="s">
        <v>12</v>
      </c>
      <c r="E32" s="1" t="s">
        <v>13</v>
      </c>
      <c r="F32" s="1" t="s">
        <v>15</v>
      </c>
      <c r="G32" s="1" t="s">
        <v>143</v>
      </c>
      <c r="H32" s="2">
        <v>43516</v>
      </c>
      <c r="I32" s="1" t="s">
        <v>11</v>
      </c>
      <c r="J32" s="1" t="s">
        <v>145</v>
      </c>
      <c r="K32" s="6" t="s">
        <v>90</v>
      </c>
      <c r="L32" s="12" t="s">
        <v>128</v>
      </c>
      <c r="M32" s="6" t="s">
        <v>97</v>
      </c>
      <c r="N32" s="6">
        <v>2019</v>
      </c>
      <c r="O32" s="4">
        <v>199876.2</v>
      </c>
    </row>
    <row r="33" spans="1:15" ht="12.75" customHeight="1">
      <c r="A33" s="1" t="s">
        <v>166</v>
      </c>
      <c r="B33" s="4">
        <v>334.04</v>
      </c>
      <c r="D33" s="1" t="s">
        <v>12</v>
      </c>
      <c r="E33" s="1" t="s">
        <v>13</v>
      </c>
      <c r="F33" s="1" t="s">
        <v>167</v>
      </c>
      <c r="G33" s="1" t="s">
        <v>168</v>
      </c>
      <c r="H33" s="2">
        <v>43509</v>
      </c>
      <c r="I33" s="1" t="s">
        <v>11</v>
      </c>
      <c r="J33" s="1" t="s">
        <v>169</v>
      </c>
      <c r="K33" s="6" t="s">
        <v>90</v>
      </c>
      <c r="L33" s="12" t="s">
        <v>128</v>
      </c>
      <c r="M33" s="6" t="s">
        <v>97</v>
      </c>
      <c r="N33" s="6">
        <v>2019</v>
      </c>
      <c r="O33" s="4">
        <v>334.04</v>
      </c>
    </row>
    <row r="34" spans="1:15" ht="12.75" customHeight="1">
      <c r="A34" s="1" t="s">
        <v>166</v>
      </c>
      <c r="B34" s="4">
        <v>33.4</v>
      </c>
      <c r="D34" s="1" t="s">
        <v>12</v>
      </c>
      <c r="E34" s="1" t="s">
        <v>13</v>
      </c>
      <c r="F34" s="1" t="s">
        <v>167</v>
      </c>
      <c r="G34" s="1" t="s">
        <v>168</v>
      </c>
      <c r="H34" s="2">
        <v>43509</v>
      </c>
      <c r="I34" s="1" t="s">
        <v>11</v>
      </c>
      <c r="J34" s="1" t="s">
        <v>170</v>
      </c>
      <c r="K34" s="6" t="s">
        <v>90</v>
      </c>
      <c r="L34" s="12" t="s">
        <v>128</v>
      </c>
      <c r="M34" s="6" t="s">
        <v>97</v>
      </c>
      <c r="N34" s="6">
        <v>2019</v>
      </c>
      <c r="O34" s="4">
        <v>33.4</v>
      </c>
    </row>
    <row r="35" spans="1:15" ht="12.75" customHeight="1">
      <c r="A35" s="1" t="s">
        <v>171</v>
      </c>
      <c r="B35" s="4">
        <v>1348055</v>
      </c>
      <c r="D35" s="1" t="s">
        <v>12</v>
      </c>
      <c r="E35" s="1" t="s">
        <v>13</v>
      </c>
      <c r="F35" s="1" t="s">
        <v>147</v>
      </c>
      <c r="G35" s="1" t="s">
        <v>172</v>
      </c>
      <c r="H35" s="2">
        <v>43510</v>
      </c>
      <c r="I35" s="1" t="s">
        <v>11</v>
      </c>
      <c r="J35" s="1" t="s">
        <v>149</v>
      </c>
      <c r="K35" s="6" t="s">
        <v>90</v>
      </c>
      <c r="L35" s="12" t="s">
        <v>128</v>
      </c>
      <c r="M35" s="6" t="s">
        <v>97</v>
      </c>
      <c r="N35" s="6">
        <v>2019</v>
      </c>
      <c r="O35" s="4">
        <v>1348055</v>
      </c>
    </row>
    <row r="36" spans="1:15" ht="12.75" customHeight="1">
      <c r="A36" s="1" t="s">
        <v>171</v>
      </c>
      <c r="B36" s="4">
        <v>134805.5</v>
      </c>
      <c r="D36" s="1" t="s">
        <v>12</v>
      </c>
      <c r="E36" s="1" t="s">
        <v>13</v>
      </c>
      <c r="F36" s="1" t="s">
        <v>147</v>
      </c>
      <c r="G36" s="1" t="s">
        <v>172</v>
      </c>
      <c r="H36" s="2">
        <v>43510</v>
      </c>
      <c r="I36" s="1" t="s">
        <v>11</v>
      </c>
      <c r="J36" s="1" t="s">
        <v>150</v>
      </c>
      <c r="K36" s="6" t="s">
        <v>90</v>
      </c>
      <c r="L36" s="12" t="s">
        <v>128</v>
      </c>
      <c r="M36" s="6" t="s">
        <v>97</v>
      </c>
      <c r="N36" s="6">
        <v>2019</v>
      </c>
      <c r="O36" s="4">
        <v>134805.5</v>
      </c>
    </row>
    <row r="37" spans="1:15" ht="12.75" customHeight="1">
      <c r="A37" s="9" t="s">
        <v>255</v>
      </c>
      <c r="B37" s="5">
        <v>-4199419.87</v>
      </c>
      <c r="C37" s="9"/>
      <c r="D37" s="9" t="s">
        <v>12</v>
      </c>
      <c r="E37" s="9" t="s">
        <v>78</v>
      </c>
      <c r="F37" s="9" t="s">
        <v>80</v>
      </c>
      <c r="G37" s="9"/>
      <c r="H37" s="10">
        <v>43524</v>
      </c>
      <c r="I37" s="9" t="s">
        <v>11</v>
      </c>
      <c r="J37" s="9" t="s">
        <v>254</v>
      </c>
      <c r="K37" s="11" t="s">
        <v>90</v>
      </c>
      <c r="L37" s="13" t="s">
        <v>128</v>
      </c>
      <c r="M37" s="11" t="s">
        <v>97</v>
      </c>
      <c r="N37" s="11">
        <v>2019</v>
      </c>
      <c r="O37" s="5">
        <v>-4199419.87</v>
      </c>
    </row>
    <row r="38" spans="1:15" ht="12.75" customHeight="1">
      <c r="A38" s="1" t="s">
        <v>14</v>
      </c>
      <c r="B38" s="4">
        <v>543.41999999999996</v>
      </c>
      <c r="D38" s="1" t="s">
        <v>12</v>
      </c>
      <c r="E38" s="1" t="s">
        <v>13</v>
      </c>
      <c r="F38" s="1" t="s">
        <v>15</v>
      </c>
      <c r="G38" s="1" t="s">
        <v>16</v>
      </c>
      <c r="H38" s="2">
        <v>43549</v>
      </c>
      <c r="I38" s="1" t="s">
        <v>11</v>
      </c>
      <c r="J38" s="1" t="s">
        <v>10</v>
      </c>
      <c r="K38" s="6" t="s">
        <v>90</v>
      </c>
      <c r="L38" s="12" t="s">
        <v>94</v>
      </c>
      <c r="M38" s="6" t="s">
        <v>96</v>
      </c>
      <c r="N38" s="1">
        <v>2019</v>
      </c>
      <c r="O38" s="4">
        <v>543.41999999999996</v>
      </c>
    </row>
    <row r="39" spans="1:15" ht="12.75" customHeight="1">
      <c r="A39" s="1" t="s">
        <v>14</v>
      </c>
      <c r="B39" s="4">
        <v>54.34</v>
      </c>
      <c r="D39" s="1" t="s">
        <v>12</v>
      </c>
      <c r="E39" s="1" t="s">
        <v>13</v>
      </c>
      <c r="F39" s="1" t="s">
        <v>15</v>
      </c>
      <c r="G39" s="1" t="s">
        <v>16</v>
      </c>
      <c r="H39" s="2">
        <v>43549</v>
      </c>
      <c r="I39" s="1" t="s">
        <v>11</v>
      </c>
      <c r="J39" s="1" t="s">
        <v>17</v>
      </c>
      <c r="K39" s="6" t="s">
        <v>90</v>
      </c>
      <c r="L39" s="12" t="s">
        <v>94</v>
      </c>
      <c r="M39" s="6" t="s">
        <v>96</v>
      </c>
      <c r="N39" s="1">
        <v>2019</v>
      </c>
      <c r="O39" s="4">
        <v>54.34</v>
      </c>
    </row>
    <row r="40" spans="1:15" ht="12.75" customHeight="1">
      <c r="A40" s="1" t="s">
        <v>19</v>
      </c>
      <c r="B40" s="4">
        <v>225.69</v>
      </c>
      <c r="D40" s="1" t="s">
        <v>12</v>
      </c>
      <c r="E40" s="1" t="s">
        <v>13</v>
      </c>
      <c r="F40" s="1" t="s">
        <v>15</v>
      </c>
      <c r="G40" s="1" t="s">
        <v>20</v>
      </c>
      <c r="H40" s="2">
        <v>43549</v>
      </c>
      <c r="I40" s="1" t="s">
        <v>11</v>
      </c>
      <c r="J40" s="1" t="s">
        <v>18</v>
      </c>
      <c r="K40" s="6" t="s">
        <v>90</v>
      </c>
      <c r="L40" s="12" t="s">
        <v>94</v>
      </c>
      <c r="M40" s="6" t="s">
        <v>96</v>
      </c>
      <c r="N40" s="1">
        <v>2019</v>
      </c>
      <c r="O40" s="4">
        <v>225.69</v>
      </c>
    </row>
    <row r="41" spans="1:15" ht="12.75" customHeight="1">
      <c r="A41" s="1" t="s">
        <v>19</v>
      </c>
      <c r="B41" s="4">
        <v>22.57</v>
      </c>
      <c r="D41" s="1" t="s">
        <v>12</v>
      </c>
      <c r="E41" s="1" t="s">
        <v>13</v>
      </c>
      <c r="F41" s="1" t="s">
        <v>15</v>
      </c>
      <c r="G41" s="1" t="s">
        <v>20</v>
      </c>
      <c r="H41" s="2">
        <v>43549</v>
      </c>
      <c r="I41" s="1" t="s">
        <v>11</v>
      </c>
      <c r="J41" s="1" t="s">
        <v>21</v>
      </c>
      <c r="K41" s="6" t="s">
        <v>90</v>
      </c>
      <c r="L41" s="12" t="s">
        <v>94</v>
      </c>
      <c r="M41" s="6" t="s">
        <v>96</v>
      </c>
      <c r="N41" s="1">
        <v>2019</v>
      </c>
      <c r="O41" s="4">
        <v>22.57</v>
      </c>
    </row>
    <row r="42" spans="1:15" ht="12.75" customHeight="1">
      <c r="A42" s="1" t="s">
        <v>23</v>
      </c>
      <c r="B42" s="4">
        <v>2738.65</v>
      </c>
      <c r="D42" s="1" t="s">
        <v>12</v>
      </c>
      <c r="E42" s="1" t="s">
        <v>13</v>
      </c>
      <c r="F42" s="1" t="s">
        <v>24</v>
      </c>
      <c r="G42" s="1" t="s">
        <v>25</v>
      </c>
      <c r="H42" s="2">
        <v>43549</v>
      </c>
      <c r="I42" s="1" t="s">
        <v>11</v>
      </c>
      <c r="J42" s="1" t="s">
        <v>22</v>
      </c>
      <c r="K42" s="6" t="s">
        <v>90</v>
      </c>
      <c r="L42" s="12" t="s">
        <v>94</v>
      </c>
      <c r="M42" s="6" t="s">
        <v>96</v>
      </c>
      <c r="N42" s="1">
        <v>2019</v>
      </c>
      <c r="O42" s="4">
        <v>2738.65</v>
      </c>
    </row>
    <row r="43" spans="1:15" ht="12.75" customHeight="1">
      <c r="A43" s="1" t="s">
        <v>23</v>
      </c>
      <c r="B43" s="4">
        <v>273.87</v>
      </c>
      <c r="D43" s="1" t="s">
        <v>12</v>
      </c>
      <c r="E43" s="1" t="s">
        <v>13</v>
      </c>
      <c r="F43" s="1" t="s">
        <v>24</v>
      </c>
      <c r="G43" s="1" t="s">
        <v>25</v>
      </c>
      <c r="H43" s="2">
        <v>43549</v>
      </c>
      <c r="I43" s="1" t="s">
        <v>11</v>
      </c>
      <c r="J43" s="1" t="s">
        <v>26</v>
      </c>
      <c r="K43" s="6" t="s">
        <v>90</v>
      </c>
      <c r="L43" s="12" t="s">
        <v>94</v>
      </c>
      <c r="M43" s="6" t="s">
        <v>96</v>
      </c>
      <c r="N43" s="1">
        <v>2019</v>
      </c>
      <c r="O43" s="4">
        <v>273.87</v>
      </c>
    </row>
    <row r="44" spans="1:15" ht="12.75" customHeight="1">
      <c r="A44" s="1" t="s">
        <v>27</v>
      </c>
      <c r="B44" s="4">
        <v>1100.73</v>
      </c>
      <c r="D44" s="1" t="s">
        <v>12</v>
      </c>
      <c r="E44" s="1" t="s">
        <v>13</v>
      </c>
      <c r="F44" s="1" t="s">
        <v>28</v>
      </c>
      <c r="G44" s="1" t="s">
        <v>29</v>
      </c>
      <c r="H44" s="2">
        <v>43549</v>
      </c>
      <c r="I44" s="1" t="s">
        <v>11</v>
      </c>
      <c r="J44" s="1" t="s">
        <v>18</v>
      </c>
      <c r="K44" s="6" t="s">
        <v>90</v>
      </c>
      <c r="L44" s="12" t="s">
        <v>94</v>
      </c>
      <c r="M44" s="6" t="s">
        <v>96</v>
      </c>
      <c r="N44" s="1">
        <v>2019</v>
      </c>
      <c r="O44" s="4">
        <v>1100.73</v>
      </c>
    </row>
    <row r="45" spans="1:15" ht="12.75" customHeight="1">
      <c r="A45" s="1" t="s">
        <v>27</v>
      </c>
      <c r="B45" s="4">
        <v>110.07</v>
      </c>
      <c r="D45" s="1" t="s">
        <v>12</v>
      </c>
      <c r="E45" s="1" t="s">
        <v>13</v>
      </c>
      <c r="F45" s="1" t="s">
        <v>28</v>
      </c>
      <c r="G45" s="1" t="s">
        <v>29</v>
      </c>
      <c r="H45" s="2">
        <v>43549</v>
      </c>
      <c r="I45" s="1" t="s">
        <v>11</v>
      </c>
      <c r="J45" s="1" t="s">
        <v>21</v>
      </c>
      <c r="K45" s="6" t="s">
        <v>90</v>
      </c>
      <c r="L45" s="12" t="s">
        <v>94</v>
      </c>
      <c r="M45" s="6" t="s">
        <v>96</v>
      </c>
      <c r="N45" s="1">
        <v>2019</v>
      </c>
      <c r="O45" s="4">
        <v>110.07</v>
      </c>
    </row>
    <row r="46" spans="1:15" ht="12.75" customHeight="1">
      <c r="A46" s="1" t="s">
        <v>30</v>
      </c>
      <c r="B46" s="4">
        <v>146.75</v>
      </c>
      <c r="D46" s="1" t="s">
        <v>12</v>
      </c>
      <c r="E46" s="1" t="s">
        <v>13</v>
      </c>
      <c r="F46" s="1" t="s">
        <v>31</v>
      </c>
      <c r="G46" s="1" t="s">
        <v>32</v>
      </c>
      <c r="H46" s="2">
        <v>43549</v>
      </c>
      <c r="I46" s="1" t="s">
        <v>11</v>
      </c>
      <c r="J46" s="1" t="s">
        <v>18</v>
      </c>
      <c r="K46" s="6" t="s">
        <v>90</v>
      </c>
      <c r="L46" s="12" t="s">
        <v>94</v>
      </c>
      <c r="M46" s="6" t="s">
        <v>96</v>
      </c>
      <c r="N46" s="1">
        <v>2019</v>
      </c>
      <c r="O46" s="4">
        <v>146.75</v>
      </c>
    </row>
    <row r="47" spans="1:15" ht="12.75" customHeight="1">
      <c r="A47" s="1" t="s">
        <v>30</v>
      </c>
      <c r="B47" s="4">
        <v>14.68</v>
      </c>
      <c r="D47" s="1" t="s">
        <v>12</v>
      </c>
      <c r="E47" s="1" t="s">
        <v>13</v>
      </c>
      <c r="F47" s="1" t="s">
        <v>31</v>
      </c>
      <c r="G47" s="1" t="s">
        <v>32</v>
      </c>
      <c r="H47" s="2">
        <v>43549</v>
      </c>
      <c r="I47" s="1" t="s">
        <v>11</v>
      </c>
      <c r="J47" s="1" t="s">
        <v>21</v>
      </c>
      <c r="K47" s="6" t="s">
        <v>90</v>
      </c>
      <c r="L47" s="12" t="s">
        <v>94</v>
      </c>
      <c r="M47" s="6" t="s">
        <v>96</v>
      </c>
      <c r="N47" s="1">
        <v>2019</v>
      </c>
      <c r="O47" s="4">
        <v>14.68</v>
      </c>
    </row>
    <row r="48" spans="1:15" ht="12.75" customHeight="1">
      <c r="A48" s="1" t="s">
        <v>34</v>
      </c>
      <c r="B48" s="4">
        <v>21852.44</v>
      </c>
      <c r="D48" s="1" t="s">
        <v>12</v>
      </c>
      <c r="E48" s="1" t="s">
        <v>13</v>
      </c>
      <c r="F48" s="1" t="s">
        <v>15</v>
      </c>
      <c r="G48" s="1" t="s">
        <v>35</v>
      </c>
      <c r="H48" s="2">
        <v>43549</v>
      </c>
      <c r="I48" s="1" t="s">
        <v>11</v>
      </c>
      <c r="J48" s="1" t="s">
        <v>33</v>
      </c>
      <c r="K48" s="6" t="s">
        <v>90</v>
      </c>
      <c r="L48" s="12" t="s">
        <v>94</v>
      </c>
      <c r="M48" s="6" t="s">
        <v>96</v>
      </c>
      <c r="N48" s="1">
        <v>2019</v>
      </c>
      <c r="O48" s="4">
        <v>21852.44</v>
      </c>
    </row>
    <row r="49" spans="1:15" ht="12.75" customHeight="1">
      <c r="A49" s="1" t="s">
        <v>34</v>
      </c>
      <c r="B49" s="4">
        <v>2185.2399999999998</v>
      </c>
      <c r="D49" s="1" t="s">
        <v>12</v>
      </c>
      <c r="E49" s="1" t="s">
        <v>13</v>
      </c>
      <c r="F49" s="1" t="s">
        <v>15</v>
      </c>
      <c r="G49" s="1" t="s">
        <v>35</v>
      </c>
      <c r="H49" s="2">
        <v>43549</v>
      </c>
      <c r="I49" s="1" t="s">
        <v>11</v>
      </c>
      <c r="J49" s="1" t="s">
        <v>36</v>
      </c>
      <c r="K49" s="6" t="s">
        <v>90</v>
      </c>
      <c r="L49" s="12" t="s">
        <v>94</v>
      </c>
      <c r="M49" s="6" t="s">
        <v>96</v>
      </c>
      <c r="N49" s="1">
        <v>2019</v>
      </c>
      <c r="O49" s="4">
        <v>2185.2399999999998</v>
      </c>
    </row>
    <row r="50" spans="1:15" ht="12.75" customHeight="1">
      <c r="A50" s="1" t="s">
        <v>38</v>
      </c>
      <c r="B50" s="4">
        <v>377491.02</v>
      </c>
      <c r="D50" s="1" t="s">
        <v>12</v>
      </c>
      <c r="E50" s="1" t="s">
        <v>13</v>
      </c>
      <c r="F50" s="1" t="s">
        <v>39</v>
      </c>
      <c r="G50" s="1" t="s">
        <v>40</v>
      </c>
      <c r="H50" s="2">
        <v>43552</v>
      </c>
      <c r="I50" s="1" t="s">
        <v>11</v>
      </c>
      <c r="J50" s="1" t="s">
        <v>37</v>
      </c>
      <c r="K50" s="6" t="s">
        <v>90</v>
      </c>
      <c r="L50" s="12" t="s">
        <v>94</v>
      </c>
      <c r="M50" s="6" t="s">
        <v>96</v>
      </c>
      <c r="N50" s="1">
        <v>2019</v>
      </c>
      <c r="O50" s="4">
        <v>377491.02</v>
      </c>
    </row>
    <row r="51" spans="1:15" ht="12.75" customHeight="1">
      <c r="A51" s="1" t="s">
        <v>42</v>
      </c>
      <c r="B51" s="4">
        <v>2574526</v>
      </c>
      <c r="D51" s="1" t="s">
        <v>12</v>
      </c>
      <c r="E51" s="1" t="s">
        <v>13</v>
      </c>
      <c r="F51" s="1" t="s">
        <v>43</v>
      </c>
      <c r="G51" s="1" t="s">
        <v>44</v>
      </c>
      <c r="H51" s="2">
        <v>43551</v>
      </c>
      <c r="I51" s="1" t="s">
        <v>11</v>
      </c>
      <c r="J51" s="1" t="s">
        <v>41</v>
      </c>
      <c r="K51" s="6" t="s">
        <v>90</v>
      </c>
      <c r="L51" s="12" t="s">
        <v>94</v>
      </c>
      <c r="M51" s="6" t="s">
        <v>96</v>
      </c>
      <c r="N51" s="1">
        <v>2019</v>
      </c>
      <c r="O51" s="4">
        <v>2574526</v>
      </c>
    </row>
    <row r="52" spans="1:15" ht="12.75" customHeight="1">
      <c r="A52" s="1" t="s">
        <v>42</v>
      </c>
      <c r="B52" s="4">
        <v>257452.6</v>
      </c>
      <c r="D52" s="1" t="s">
        <v>12</v>
      </c>
      <c r="E52" s="1" t="s">
        <v>13</v>
      </c>
      <c r="F52" s="1" t="s">
        <v>43</v>
      </c>
      <c r="G52" s="1" t="s">
        <v>44</v>
      </c>
      <c r="H52" s="2">
        <v>43551</v>
      </c>
      <c r="I52" s="1" t="s">
        <v>11</v>
      </c>
      <c r="J52" s="1" t="s">
        <v>45</v>
      </c>
      <c r="K52" s="6" t="s">
        <v>90</v>
      </c>
      <c r="L52" s="12" t="s">
        <v>94</v>
      </c>
      <c r="M52" s="6" t="s">
        <v>96</v>
      </c>
      <c r="N52" s="1">
        <v>2019</v>
      </c>
      <c r="O52" s="4">
        <v>257452.6</v>
      </c>
    </row>
    <row r="53" spans="1:15" ht="12.75" customHeight="1">
      <c r="A53" s="9" t="s">
        <v>79</v>
      </c>
      <c r="B53" s="5">
        <v>-464377.14</v>
      </c>
      <c r="C53" s="9"/>
      <c r="D53" s="9">
        <v>50113300</v>
      </c>
      <c r="E53" s="9" t="s">
        <v>78</v>
      </c>
      <c r="F53" s="9" t="s">
        <v>80</v>
      </c>
      <c r="G53" s="9"/>
      <c r="H53" s="10">
        <v>43555</v>
      </c>
      <c r="I53" s="9" t="s">
        <v>11</v>
      </c>
      <c r="J53" s="9" t="s">
        <v>77</v>
      </c>
      <c r="K53" s="11" t="s">
        <v>90</v>
      </c>
      <c r="L53" s="12" t="s">
        <v>94</v>
      </c>
      <c r="M53" s="6" t="s">
        <v>96</v>
      </c>
      <c r="N53" s="1">
        <v>2019</v>
      </c>
      <c r="O53" s="5">
        <v>-464377.14</v>
      </c>
    </row>
    <row r="54" spans="1:15" ht="12.75" customHeight="1">
      <c r="A54" s="1" t="s">
        <v>213</v>
      </c>
      <c r="B54" s="4">
        <v>11126.51</v>
      </c>
      <c r="D54" s="1" t="s">
        <v>54</v>
      </c>
      <c r="E54" s="1" t="s">
        <v>13</v>
      </c>
      <c r="F54" s="1" t="s">
        <v>28</v>
      </c>
      <c r="G54" s="1" t="s">
        <v>214</v>
      </c>
      <c r="H54" s="2">
        <v>43480</v>
      </c>
      <c r="I54" s="1" t="s">
        <v>11</v>
      </c>
      <c r="J54" s="1" t="s">
        <v>100</v>
      </c>
      <c r="K54" s="6" t="s">
        <v>92</v>
      </c>
      <c r="L54" s="12" t="s">
        <v>93</v>
      </c>
      <c r="M54" s="6" t="s">
        <v>95</v>
      </c>
      <c r="N54" s="6">
        <v>2019</v>
      </c>
      <c r="O54" s="4">
        <v>11126.51</v>
      </c>
    </row>
    <row r="55" spans="1:15" ht="12.75" customHeight="1">
      <c r="A55" s="1" t="s">
        <v>215</v>
      </c>
      <c r="B55" s="4">
        <v>126545.35</v>
      </c>
      <c r="D55" s="1" t="s">
        <v>54</v>
      </c>
      <c r="E55" s="1" t="s">
        <v>13</v>
      </c>
      <c r="F55" s="1" t="s">
        <v>31</v>
      </c>
      <c r="G55" s="1" t="s">
        <v>216</v>
      </c>
      <c r="H55" s="2">
        <v>43496</v>
      </c>
      <c r="I55" s="1" t="s">
        <v>11</v>
      </c>
      <c r="J55" s="1" t="s">
        <v>217</v>
      </c>
      <c r="K55" s="6" t="s">
        <v>92</v>
      </c>
      <c r="L55" s="12" t="s">
        <v>93</v>
      </c>
      <c r="M55" s="6" t="s">
        <v>95</v>
      </c>
      <c r="N55" s="6">
        <v>2019</v>
      </c>
      <c r="O55" s="4">
        <v>126545.35</v>
      </c>
    </row>
    <row r="56" spans="1:15" ht="12.75" customHeight="1">
      <c r="A56" s="1" t="s">
        <v>245</v>
      </c>
      <c r="B56" s="4">
        <v>5341</v>
      </c>
      <c r="D56" s="1" t="s">
        <v>54</v>
      </c>
      <c r="E56" s="1" t="s">
        <v>108</v>
      </c>
      <c r="F56" s="1" t="s">
        <v>147</v>
      </c>
      <c r="G56" s="1" t="s">
        <v>246</v>
      </c>
      <c r="H56" s="2">
        <v>43481</v>
      </c>
      <c r="I56" s="1" t="s">
        <v>11</v>
      </c>
      <c r="J56" s="1" t="s">
        <v>149</v>
      </c>
      <c r="K56" s="6" t="s">
        <v>92</v>
      </c>
      <c r="L56" s="12" t="s">
        <v>93</v>
      </c>
      <c r="M56" s="6" t="s">
        <v>95</v>
      </c>
      <c r="N56" s="6">
        <v>2019</v>
      </c>
      <c r="O56" s="4">
        <v>5341</v>
      </c>
    </row>
    <row r="57" spans="1:15" ht="12.75" customHeight="1">
      <c r="A57" s="1" t="s">
        <v>247</v>
      </c>
      <c r="B57" s="4">
        <v>2277896</v>
      </c>
      <c r="D57" s="1" t="s">
        <v>54</v>
      </c>
      <c r="E57" s="1" t="s">
        <v>108</v>
      </c>
      <c r="F57" s="1" t="s">
        <v>152</v>
      </c>
      <c r="G57" s="1" t="s">
        <v>248</v>
      </c>
      <c r="H57" s="2">
        <v>43486</v>
      </c>
      <c r="I57" s="1" t="s">
        <v>11</v>
      </c>
      <c r="J57" s="1" t="s">
        <v>154</v>
      </c>
      <c r="K57" s="6" t="s">
        <v>92</v>
      </c>
      <c r="L57" s="12" t="s">
        <v>93</v>
      </c>
      <c r="M57" s="6" t="s">
        <v>95</v>
      </c>
      <c r="N57" s="6">
        <v>2019</v>
      </c>
      <c r="O57" s="4">
        <v>2277896</v>
      </c>
    </row>
    <row r="58" spans="1:15" ht="12.75" customHeight="1">
      <c r="A58" s="1" t="s">
        <v>249</v>
      </c>
      <c r="B58" s="4">
        <v>78890.899999999994</v>
      </c>
      <c r="D58" s="1" t="s">
        <v>54</v>
      </c>
      <c r="E58" s="1" t="s">
        <v>108</v>
      </c>
      <c r="F58" s="1" t="s">
        <v>157</v>
      </c>
      <c r="G58" s="1" t="s">
        <v>250</v>
      </c>
      <c r="H58" s="2">
        <v>43487</v>
      </c>
      <c r="I58" s="1" t="s">
        <v>11</v>
      </c>
      <c r="J58" s="1" t="s">
        <v>159</v>
      </c>
      <c r="K58" s="6" t="s">
        <v>92</v>
      </c>
      <c r="L58" s="12" t="s">
        <v>93</v>
      </c>
      <c r="M58" s="6" t="s">
        <v>95</v>
      </c>
      <c r="N58" s="6">
        <v>2019</v>
      </c>
      <c r="O58" s="4">
        <v>78890.899999999994</v>
      </c>
    </row>
    <row r="59" spans="1:15" ht="12.75" customHeight="1">
      <c r="A59" s="9" t="s">
        <v>253</v>
      </c>
      <c r="B59" s="5">
        <v>-2499799.7599999998</v>
      </c>
      <c r="C59" s="9"/>
      <c r="D59" s="9" t="s">
        <v>54</v>
      </c>
      <c r="E59" s="9" t="s">
        <v>78</v>
      </c>
      <c r="F59" s="9" t="s">
        <v>80</v>
      </c>
      <c r="G59" s="9"/>
      <c r="H59" s="10">
        <v>43496</v>
      </c>
      <c r="I59" s="9" t="s">
        <v>11</v>
      </c>
      <c r="J59" s="9" t="s">
        <v>254</v>
      </c>
      <c r="K59" s="11" t="s">
        <v>92</v>
      </c>
      <c r="L59" s="13" t="s">
        <v>93</v>
      </c>
      <c r="M59" s="11" t="s">
        <v>95</v>
      </c>
      <c r="N59" s="11">
        <v>2019</v>
      </c>
      <c r="O59" s="5">
        <v>-2499799.7599999998</v>
      </c>
    </row>
    <row r="60" spans="1:15" ht="12.75" customHeight="1">
      <c r="A60" s="1" t="s">
        <v>218</v>
      </c>
      <c r="B60" s="4">
        <v>433516.02</v>
      </c>
      <c r="D60" s="1" t="s">
        <v>54</v>
      </c>
      <c r="E60" s="1" t="s">
        <v>13</v>
      </c>
      <c r="F60" s="1" t="s">
        <v>28</v>
      </c>
      <c r="G60" s="1" t="s">
        <v>219</v>
      </c>
      <c r="H60" s="2">
        <v>43508</v>
      </c>
      <c r="I60" s="1" t="s">
        <v>11</v>
      </c>
      <c r="J60" s="1" t="s">
        <v>127</v>
      </c>
      <c r="K60" s="6" t="s">
        <v>92</v>
      </c>
      <c r="L60" s="12" t="s">
        <v>128</v>
      </c>
      <c r="M60" s="6" t="s">
        <v>97</v>
      </c>
      <c r="N60" s="6">
        <v>2019</v>
      </c>
      <c r="O60" s="4">
        <v>433516.02</v>
      </c>
    </row>
    <row r="61" spans="1:15" ht="12.75" customHeight="1">
      <c r="A61" s="1" t="s">
        <v>220</v>
      </c>
      <c r="B61" s="4">
        <v>47.71</v>
      </c>
      <c r="D61" s="1" t="s">
        <v>54</v>
      </c>
      <c r="E61" s="1" t="s">
        <v>13</v>
      </c>
      <c r="F61" s="1" t="s">
        <v>15</v>
      </c>
      <c r="G61" s="1" t="s">
        <v>221</v>
      </c>
      <c r="H61" s="2">
        <v>43508</v>
      </c>
      <c r="I61" s="1" t="s">
        <v>11</v>
      </c>
      <c r="J61" s="1" t="s">
        <v>222</v>
      </c>
      <c r="K61" s="6" t="s">
        <v>92</v>
      </c>
      <c r="L61" s="12" t="s">
        <v>128</v>
      </c>
      <c r="M61" s="6" t="s">
        <v>97</v>
      </c>
      <c r="N61" s="6">
        <v>2019</v>
      </c>
      <c r="O61" s="4">
        <v>47.71</v>
      </c>
    </row>
    <row r="62" spans="1:15" ht="12.75" customHeight="1">
      <c r="A62" s="1" t="s">
        <v>223</v>
      </c>
      <c r="B62" s="4">
        <v>133074.32</v>
      </c>
      <c r="D62" s="1" t="s">
        <v>54</v>
      </c>
      <c r="E62" s="1" t="s">
        <v>13</v>
      </c>
      <c r="F62" s="1" t="s">
        <v>15</v>
      </c>
      <c r="G62" s="1" t="s">
        <v>224</v>
      </c>
      <c r="H62" s="2">
        <v>43508</v>
      </c>
      <c r="I62" s="1" t="s">
        <v>11</v>
      </c>
      <c r="J62" s="1" t="s">
        <v>136</v>
      </c>
      <c r="K62" s="6" t="s">
        <v>92</v>
      </c>
      <c r="L62" s="12" t="s">
        <v>128</v>
      </c>
      <c r="M62" s="6" t="s">
        <v>97</v>
      </c>
      <c r="N62" s="6">
        <v>2019</v>
      </c>
      <c r="O62" s="4">
        <v>133074.32</v>
      </c>
    </row>
    <row r="63" spans="1:15" ht="12.75" customHeight="1">
      <c r="A63" s="1" t="s">
        <v>225</v>
      </c>
      <c r="B63" s="4">
        <v>47778</v>
      </c>
      <c r="D63" s="1" t="s">
        <v>54</v>
      </c>
      <c r="E63" s="1" t="s">
        <v>13</v>
      </c>
      <c r="F63" s="1" t="s">
        <v>15</v>
      </c>
      <c r="G63" s="1" t="s">
        <v>226</v>
      </c>
      <c r="H63" s="2">
        <v>43509</v>
      </c>
      <c r="I63" s="1" t="s">
        <v>11</v>
      </c>
      <c r="J63" s="1" t="s">
        <v>227</v>
      </c>
      <c r="K63" s="6" t="s">
        <v>92</v>
      </c>
      <c r="L63" s="12" t="s">
        <v>128</v>
      </c>
      <c r="M63" s="6" t="s">
        <v>97</v>
      </c>
      <c r="N63" s="6">
        <v>2019</v>
      </c>
      <c r="O63" s="4">
        <v>47778</v>
      </c>
    </row>
    <row r="64" spans="1:15" ht="12.75" customHeight="1">
      <c r="A64" s="1" t="s">
        <v>228</v>
      </c>
      <c r="B64" s="4">
        <v>14003.92</v>
      </c>
      <c r="D64" s="1" t="s">
        <v>54</v>
      </c>
      <c r="E64" s="1" t="s">
        <v>13</v>
      </c>
      <c r="F64" s="1" t="s">
        <v>15</v>
      </c>
      <c r="G64" s="1" t="s">
        <v>229</v>
      </c>
      <c r="H64" s="2">
        <v>43509</v>
      </c>
      <c r="I64" s="1" t="s">
        <v>11</v>
      </c>
      <c r="J64" s="1" t="s">
        <v>230</v>
      </c>
      <c r="K64" s="6" t="s">
        <v>92</v>
      </c>
      <c r="L64" s="12" t="s">
        <v>128</v>
      </c>
      <c r="M64" s="6" t="s">
        <v>97</v>
      </c>
      <c r="N64" s="6">
        <v>2019</v>
      </c>
      <c r="O64" s="4">
        <v>14003.92</v>
      </c>
    </row>
    <row r="65" spans="1:15" ht="12.75" customHeight="1">
      <c r="A65" s="1" t="s">
        <v>231</v>
      </c>
      <c r="B65" s="4">
        <v>14003.92</v>
      </c>
      <c r="D65" s="1" t="s">
        <v>54</v>
      </c>
      <c r="E65" s="1" t="s">
        <v>13</v>
      </c>
      <c r="F65" s="1" t="s">
        <v>15</v>
      </c>
      <c r="G65" s="1" t="s">
        <v>232</v>
      </c>
      <c r="H65" s="2">
        <v>43509</v>
      </c>
      <c r="I65" s="1" t="s">
        <v>11</v>
      </c>
      <c r="J65" s="1" t="s">
        <v>230</v>
      </c>
      <c r="K65" s="6" t="s">
        <v>92</v>
      </c>
      <c r="L65" s="12" t="s">
        <v>128</v>
      </c>
      <c r="M65" s="6" t="s">
        <v>97</v>
      </c>
      <c r="N65" s="6">
        <v>2019</v>
      </c>
      <c r="O65" s="4">
        <v>14003.92</v>
      </c>
    </row>
    <row r="66" spans="1:15" ht="12.75" customHeight="1">
      <c r="A66" s="1" t="s">
        <v>233</v>
      </c>
      <c r="B66" s="4">
        <v>2264.89</v>
      </c>
      <c r="D66" s="1" t="s">
        <v>54</v>
      </c>
      <c r="E66" s="1" t="s">
        <v>13</v>
      </c>
      <c r="F66" s="1" t="s">
        <v>24</v>
      </c>
      <c r="G66" s="1" t="s">
        <v>234</v>
      </c>
      <c r="H66" s="2">
        <v>43509</v>
      </c>
      <c r="I66" s="1" t="s">
        <v>11</v>
      </c>
      <c r="J66" s="1" t="s">
        <v>222</v>
      </c>
      <c r="K66" s="6" t="s">
        <v>92</v>
      </c>
      <c r="L66" s="12" t="s">
        <v>128</v>
      </c>
      <c r="M66" s="6" t="s">
        <v>97</v>
      </c>
      <c r="N66" s="6">
        <v>2019</v>
      </c>
      <c r="O66" s="4">
        <v>2264.89</v>
      </c>
    </row>
    <row r="67" spans="1:15" ht="12.75" customHeight="1">
      <c r="A67" s="1" t="s">
        <v>235</v>
      </c>
      <c r="B67" s="4">
        <v>34261.26</v>
      </c>
      <c r="D67" s="1" t="s">
        <v>54</v>
      </c>
      <c r="E67" s="1" t="s">
        <v>13</v>
      </c>
      <c r="F67" s="1" t="s">
        <v>24</v>
      </c>
      <c r="G67" s="1" t="s">
        <v>236</v>
      </c>
      <c r="H67" s="2">
        <v>43509</v>
      </c>
      <c r="I67" s="1" t="s">
        <v>11</v>
      </c>
      <c r="J67" s="1" t="s">
        <v>237</v>
      </c>
      <c r="K67" s="6" t="s">
        <v>92</v>
      </c>
      <c r="L67" s="12" t="s">
        <v>128</v>
      </c>
      <c r="M67" s="6" t="s">
        <v>97</v>
      </c>
      <c r="N67" s="6">
        <v>2019</v>
      </c>
      <c r="O67" s="4">
        <v>34261.26</v>
      </c>
    </row>
    <row r="68" spans="1:15" ht="12.75" customHeight="1">
      <c r="A68" s="1" t="s">
        <v>138</v>
      </c>
      <c r="B68" s="4">
        <v>115485</v>
      </c>
      <c r="D68" s="1" t="s">
        <v>54</v>
      </c>
      <c r="E68" s="1" t="s">
        <v>13</v>
      </c>
      <c r="F68" s="1" t="s">
        <v>28</v>
      </c>
      <c r="G68" s="1" t="s">
        <v>139</v>
      </c>
      <c r="H68" s="2">
        <v>43509</v>
      </c>
      <c r="I68" s="1" t="s">
        <v>11</v>
      </c>
      <c r="J68" s="1" t="s">
        <v>238</v>
      </c>
      <c r="K68" s="6" t="s">
        <v>92</v>
      </c>
      <c r="L68" s="12" t="s">
        <v>128</v>
      </c>
      <c r="M68" s="6" t="s">
        <v>97</v>
      </c>
      <c r="N68" s="6">
        <v>2019</v>
      </c>
      <c r="O68" s="4">
        <v>115485</v>
      </c>
    </row>
    <row r="69" spans="1:15" ht="12.75" customHeight="1">
      <c r="A69" s="1" t="s">
        <v>239</v>
      </c>
      <c r="B69" s="4">
        <v>656910.43999999994</v>
      </c>
      <c r="D69" s="1" t="s">
        <v>54</v>
      </c>
      <c r="E69" s="1" t="s">
        <v>13</v>
      </c>
      <c r="F69" s="1" t="s">
        <v>28</v>
      </c>
      <c r="G69" s="1" t="s">
        <v>240</v>
      </c>
      <c r="H69" s="2">
        <v>43509</v>
      </c>
      <c r="I69" s="1" t="s">
        <v>11</v>
      </c>
      <c r="J69" s="1" t="s">
        <v>241</v>
      </c>
      <c r="K69" s="6" t="s">
        <v>92</v>
      </c>
      <c r="L69" s="12" t="s">
        <v>128</v>
      </c>
      <c r="M69" s="6" t="s">
        <v>97</v>
      </c>
      <c r="N69" s="6">
        <v>2019</v>
      </c>
      <c r="O69" s="4">
        <v>656910.43999999994</v>
      </c>
    </row>
    <row r="70" spans="1:15" ht="12.75" customHeight="1">
      <c r="A70" s="1" t="s">
        <v>242</v>
      </c>
      <c r="B70" s="4">
        <v>111583.52</v>
      </c>
      <c r="D70" s="1" t="s">
        <v>54</v>
      </c>
      <c r="E70" s="1" t="s">
        <v>13</v>
      </c>
      <c r="F70" s="1" t="s">
        <v>28</v>
      </c>
      <c r="G70" s="1" t="s">
        <v>243</v>
      </c>
      <c r="H70" s="2">
        <v>43516</v>
      </c>
      <c r="I70" s="1" t="s">
        <v>11</v>
      </c>
      <c r="J70" s="1" t="s">
        <v>244</v>
      </c>
      <c r="K70" s="6" t="s">
        <v>92</v>
      </c>
      <c r="L70" s="12" t="s">
        <v>128</v>
      </c>
      <c r="M70" s="6" t="s">
        <v>97</v>
      </c>
      <c r="N70" s="6">
        <v>2019</v>
      </c>
      <c r="O70" s="4">
        <v>111583.52</v>
      </c>
    </row>
    <row r="71" spans="1:15" ht="12.75" customHeight="1">
      <c r="A71" s="1" t="s">
        <v>251</v>
      </c>
      <c r="B71" s="4">
        <v>12695.66</v>
      </c>
      <c r="D71" s="1" t="s">
        <v>54</v>
      </c>
      <c r="E71" s="1" t="s">
        <v>13</v>
      </c>
      <c r="F71" s="1" t="s">
        <v>167</v>
      </c>
      <c r="G71" s="1" t="s">
        <v>252</v>
      </c>
      <c r="H71" s="2">
        <v>43509</v>
      </c>
      <c r="I71" s="1" t="s">
        <v>11</v>
      </c>
      <c r="J71" s="1" t="s">
        <v>169</v>
      </c>
      <c r="K71" s="6" t="s">
        <v>92</v>
      </c>
      <c r="L71" s="12" t="s">
        <v>128</v>
      </c>
      <c r="M71" s="6" t="s">
        <v>97</v>
      </c>
      <c r="N71" s="6">
        <v>2019</v>
      </c>
      <c r="O71" s="4">
        <v>12695.66</v>
      </c>
    </row>
    <row r="72" spans="1:15" ht="12.75" customHeight="1">
      <c r="A72" s="9" t="s">
        <v>255</v>
      </c>
      <c r="B72" s="5">
        <v>-1575624.66</v>
      </c>
      <c r="C72" s="9"/>
      <c r="D72" s="9" t="s">
        <v>54</v>
      </c>
      <c r="E72" s="9" t="s">
        <v>78</v>
      </c>
      <c r="F72" s="9" t="s">
        <v>80</v>
      </c>
      <c r="G72" s="9"/>
      <c r="H72" s="10">
        <v>43524</v>
      </c>
      <c r="I72" s="9" t="s">
        <v>11</v>
      </c>
      <c r="J72" s="9" t="s">
        <v>254</v>
      </c>
      <c r="K72" s="11" t="s">
        <v>92</v>
      </c>
      <c r="L72" s="13" t="s">
        <v>128</v>
      </c>
      <c r="M72" s="11" t="s">
        <v>97</v>
      </c>
      <c r="N72" s="11">
        <v>2019</v>
      </c>
      <c r="O72" s="5">
        <v>-1575624.66</v>
      </c>
    </row>
    <row r="73" spans="1:15" ht="12.75" customHeight="1">
      <c r="A73" s="1" t="s">
        <v>55</v>
      </c>
      <c r="B73" s="4">
        <v>1632.66</v>
      </c>
      <c r="D73" s="1" t="s">
        <v>54</v>
      </c>
      <c r="E73" s="1" t="s">
        <v>13</v>
      </c>
      <c r="F73" s="1" t="s">
        <v>31</v>
      </c>
      <c r="G73" s="1" t="s">
        <v>56</v>
      </c>
      <c r="H73" s="2">
        <v>43549</v>
      </c>
      <c r="I73" s="1" t="s">
        <v>11</v>
      </c>
      <c r="J73" s="1" t="s">
        <v>18</v>
      </c>
      <c r="K73" s="6" t="s">
        <v>92</v>
      </c>
      <c r="L73" s="12" t="s">
        <v>94</v>
      </c>
      <c r="M73" s="6" t="s">
        <v>96</v>
      </c>
      <c r="N73" s="1">
        <v>2019</v>
      </c>
      <c r="O73" s="4">
        <v>1632.66</v>
      </c>
    </row>
    <row r="74" spans="1:15" ht="12.75" customHeight="1">
      <c r="A74" s="1" t="s">
        <v>57</v>
      </c>
      <c r="B74" s="4">
        <v>733.82</v>
      </c>
      <c r="D74" s="1" t="s">
        <v>54</v>
      </c>
      <c r="E74" s="1" t="s">
        <v>13</v>
      </c>
      <c r="F74" s="1" t="s">
        <v>31</v>
      </c>
      <c r="G74" s="1" t="s">
        <v>58</v>
      </c>
      <c r="H74" s="2">
        <v>43549</v>
      </c>
      <c r="I74" s="1" t="s">
        <v>11</v>
      </c>
      <c r="J74" s="1" t="s">
        <v>18</v>
      </c>
      <c r="K74" s="6" t="s">
        <v>92</v>
      </c>
      <c r="L74" s="12" t="s">
        <v>94</v>
      </c>
      <c r="M74" s="6" t="s">
        <v>96</v>
      </c>
      <c r="N74" s="1">
        <v>2019</v>
      </c>
      <c r="O74" s="4">
        <v>733.82</v>
      </c>
    </row>
    <row r="75" spans="1:15" ht="12.75" customHeight="1">
      <c r="A75" s="1" t="s">
        <v>59</v>
      </c>
      <c r="B75" s="4">
        <v>1186.32</v>
      </c>
      <c r="D75" s="1" t="s">
        <v>54</v>
      </c>
      <c r="E75" s="1" t="s">
        <v>13</v>
      </c>
      <c r="F75" s="1" t="s">
        <v>24</v>
      </c>
      <c r="G75" s="1" t="s">
        <v>60</v>
      </c>
      <c r="H75" s="2">
        <v>43549</v>
      </c>
      <c r="I75" s="1" t="s">
        <v>11</v>
      </c>
      <c r="J75" s="1" t="s">
        <v>18</v>
      </c>
      <c r="K75" s="6" t="s">
        <v>92</v>
      </c>
      <c r="L75" s="12" t="s">
        <v>94</v>
      </c>
      <c r="M75" s="6" t="s">
        <v>96</v>
      </c>
      <c r="N75" s="1">
        <v>2019</v>
      </c>
      <c r="O75" s="4">
        <v>1186.32</v>
      </c>
    </row>
    <row r="76" spans="1:15" ht="12.75" customHeight="1">
      <c r="A76" s="1" t="s">
        <v>62</v>
      </c>
      <c r="B76" s="4">
        <v>9353.33</v>
      </c>
      <c r="D76" s="1" t="s">
        <v>54</v>
      </c>
      <c r="E76" s="1" t="s">
        <v>13</v>
      </c>
      <c r="F76" s="1" t="s">
        <v>24</v>
      </c>
      <c r="G76" s="1" t="s">
        <v>63</v>
      </c>
      <c r="H76" s="2">
        <v>43549</v>
      </c>
      <c r="I76" s="1" t="s">
        <v>11</v>
      </c>
      <c r="J76" s="1" t="s">
        <v>61</v>
      </c>
      <c r="K76" s="6" t="s">
        <v>92</v>
      </c>
      <c r="L76" s="12" t="s">
        <v>94</v>
      </c>
      <c r="M76" s="6" t="s">
        <v>96</v>
      </c>
      <c r="N76" s="1">
        <v>2019</v>
      </c>
      <c r="O76" s="4">
        <v>9353.33</v>
      </c>
    </row>
    <row r="77" spans="1:15" ht="12.75" customHeight="1">
      <c r="A77" s="1" t="s">
        <v>64</v>
      </c>
      <c r="B77" s="4">
        <v>28243.82</v>
      </c>
      <c r="D77" s="1" t="s">
        <v>54</v>
      </c>
      <c r="E77" s="1" t="s">
        <v>13</v>
      </c>
      <c r="F77" s="1" t="s">
        <v>15</v>
      </c>
      <c r="G77" s="1" t="s">
        <v>65</v>
      </c>
      <c r="H77" s="2">
        <v>43549</v>
      </c>
      <c r="I77" s="1" t="s">
        <v>11</v>
      </c>
      <c r="J77" s="1" t="s">
        <v>10</v>
      </c>
      <c r="K77" s="6" t="s">
        <v>92</v>
      </c>
      <c r="L77" s="12" t="s">
        <v>94</v>
      </c>
      <c r="M77" s="6" t="s">
        <v>96</v>
      </c>
      <c r="N77" s="1">
        <v>2019</v>
      </c>
      <c r="O77" s="4">
        <v>28243.82</v>
      </c>
    </row>
    <row r="78" spans="1:15" ht="12.75" customHeight="1">
      <c r="A78" s="1" t="s">
        <v>66</v>
      </c>
      <c r="B78" s="4">
        <v>596340.49</v>
      </c>
      <c r="D78" s="1" t="s">
        <v>54</v>
      </c>
      <c r="E78" s="1" t="s">
        <v>13</v>
      </c>
      <c r="F78" s="1" t="s">
        <v>15</v>
      </c>
      <c r="G78" s="1" t="s">
        <v>67</v>
      </c>
      <c r="H78" s="2">
        <v>43549</v>
      </c>
      <c r="I78" s="1" t="s">
        <v>11</v>
      </c>
      <c r="J78" s="1" t="s">
        <v>33</v>
      </c>
      <c r="K78" s="6" t="s">
        <v>92</v>
      </c>
      <c r="L78" s="12" t="s">
        <v>94</v>
      </c>
      <c r="M78" s="6" t="s">
        <v>96</v>
      </c>
      <c r="N78" s="1">
        <v>2019</v>
      </c>
      <c r="O78" s="4">
        <v>596340.49</v>
      </c>
    </row>
    <row r="79" spans="1:15" ht="12.75" customHeight="1">
      <c r="A79" s="1" t="s">
        <v>68</v>
      </c>
      <c r="B79" s="4">
        <v>146.75</v>
      </c>
      <c r="D79" s="1" t="s">
        <v>54</v>
      </c>
      <c r="E79" s="1" t="s">
        <v>13</v>
      </c>
      <c r="F79" s="1" t="s">
        <v>28</v>
      </c>
      <c r="G79" s="1" t="s">
        <v>69</v>
      </c>
      <c r="H79" s="2">
        <v>43549</v>
      </c>
      <c r="I79" s="1" t="s">
        <v>11</v>
      </c>
      <c r="J79" s="1" t="s">
        <v>18</v>
      </c>
      <c r="K79" s="6" t="s">
        <v>92</v>
      </c>
      <c r="L79" s="12" t="s">
        <v>94</v>
      </c>
      <c r="M79" s="6" t="s">
        <v>96</v>
      </c>
      <c r="N79" s="1">
        <v>2019</v>
      </c>
      <c r="O79" s="4">
        <v>146.75</v>
      </c>
    </row>
    <row r="80" spans="1:15" ht="12.75" customHeight="1">
      <c r="A80" s="1" t="s">
        <v>70</v>
      </c>
      <c r="B80" s="4">
        <v>1022.85</v>
      </c>
      <c r="D80" s="1" t="s">
        <v>54</v>
      </c>
      <c r="E80" s="1" t="s">
        <v>13</v>
      </c>
      <c r="F80" s="1" t="s">
        <v>15</v>
      </c>
      <c r="G80" s="1" t="s">
        <v>71</v>
      </c>
      <c r="H80" s="2">
        <v>43552</v>
      </c>
      <c r="I80" s="1" t="s">
        <v>11</v>
      </c>
      <c r="J80" s="1" t="s">
        <v>18</v>
      </c>
      <c r="K80" s="6" t="s">
        <v>92</v>
      </c>
      <c r="L80" s="12" t="s">
        <v>94</v>
      </c>
      <c r="M80" s="6" t="s">
        <v>96</v>
      </c>
      <c r="N80" s="1">
        <v>2019</v>
      </c>
      <c r="O80" s="4">
        <v>1022.85</v>
      </c>
    </row>
    <row r="81" spans="1:15" ht="12.75" customHeight="1">
      <c r="A81" s="1" t="s">
        <v>72</v>
      </c>
      <c r="B81" s="4">
        <v>1046.31</v>
      </c>
      <c r="D81" s="1" t="s">
        <v>54</v>
      </c>
      <c r="E81" s="1" t="s">
        <v>13</v>
      </c>
      <c r="F81" s="1" t="s">
        <v>15</v>
      </c>
      <c r="G81" s="1" t="s">
        <v>73</v>
      </c>
      <c r="H81" s="2">
        <v>43552</v>
      </c>
      <c r="I81" s="1" t="s">
        <v>11</v>
      </c>
      <c r="J81" s="1" t="s">
        <v>18</v>
      </c>
      <c r="K81" s="6" t="s">
        <v>92</v>
      </c>
      <c r="L81" s="12" t="s">
        <v>94</v>
      </c>
      <c r="M81" s="6" t="s">
        <v>96</v>
      </c>
      <c r="N81" s="1">
        <v>2019</v>
      </c>
      <c r="O81" s="4">
        <v>1046.31</v>
      </c>
    </row>
    <row r="82" spans="1:15" ht="12.75" customHeight="1">
      <c r="A82" s="1" t="s">
        <v>38</v>
      </c>
      <c r="B82" s="4">
        <v>7339.98</v>
      </c>
      <c r="D82" s="1" t="s">
        <v>54</v>
      </c>
      <c r="E82" s="1" t="s">
        <v>13</v>
      </c>
      <c r="F82" s="1" t="s">
        <v>39</v>
      </c>
      <c r="G82" s="1" t="s">
        <v>40</v>
      </c>
      <c r="H82" s="2">
        <v>43552</v>
      </c>
      <c r="I82" s="1" t="s">
        <v>11</v>
      </c>
      <c r="J82" s="1" t="s">
        <v>74</v>
      </c>
      <c r="K82" s="6" t="s">
        <v>92</v>
      </c>
      <c r="L82" s="12" t="s">
        <v>94</v>
      </c>
      <c r="M82" s="6" t="s">
        <v>96</v>
      </c>
      <c r="N82" s="1">
        <v>2019</v>
      </c>
      <c r="O82" s="4">
        <v>7339.98</v>
      </c>
    </row>
    <row r="83" spans="1:15" ht="12.75" customHeight="1">
      <c r="A83" s="1" t="s">
        <v>75</v>
      </c>
      <c r="B83" s="4">
        <v>920142</v>
      </c>
      <c r="D83" s="1" t="s">
        <v>54</v>
      </c>
      <c r="E83" s="1" t="s">
        <v>13</v>
      </c>
      <c r="F83" s="1" t="s">
        <v>43</v>
      </c>
      <c r="G83" s="1" t="s">
        <v>76</v>
      </c>
      <c r="H83" s="2">
        <v>43551</v>
      </c>
      <c r="I83" s="1" t="s">
        <v>11</v>
      </c>
      <c r="J83" s="1" t="s">
        <v>41</v>
      </c>
      <c r="K83" s="6" t="s">
        <v>92</v>
      </c>
      <c r="L83" s="12" t="s">
        <v>94</v>
      </c>
      <c r="M83" s="6" t="s">
        <v>96</v>
      </c>
      <c r="N83" s="1">
        <v>2019</v>
      </c>
      <c r="O83" s="4">
        <v>920142</v>
      </c>
    </row>
    <row r="84" spans="1:15" ht="12.75" customHeight="1">
      <c r="A84" s="1" t="s">
        <v>173</v>
      </c>
      <c r="B84" s="4">
        <v>172022.43</v>
      </c>
      <c r="D84" s="1" t="s">
        <v>47</v>
      </c>
      <c r="E84" s="1" t="s">
        <v>48</v>
      </c>
      <c r="F84" s="1" t="s">
        <v>174</v>
      </c>
      <c r="G84" s="1" t="s">
        <v>175</v>
      </c>
      <c r="H84" s="2">
        <v>43480</v>
      </c>
      <c r="I84" s="1" t="s">
        <v>11</v>
      </c>
      <c r="J84" s="1" t="s">
        <v>46</v>
      </c>
      <c r="K84" s="6" t="s">
        <v>91</v>
      </c>
      <c r="L84" s="12" t="s">
        <v>93</v>
      </c>
      <c r="M84" s="6" t="s">
        <v>95</v>
      </c>
      <c r="N84" s="6">
        <v>2019</v>
      </c>
      <c r="O84" s="4">
        <v>172022.43</v>
      </c>
    </row>
    <row r="85" spans="1:15" ht="12.75" customHeight="1">
      <c r="A85" s="1" t="s">
        <v>173</v>
      </c>
      <c r="B85" s="4">
        <v>25803.37</v>
      </c>
      <c r="D85" s="1" t="s">
        <v>47</v>
      </c>
      <c r="E85" s="1" t="s">
        <v>48</v>
      </c>
      <c r="F85" s="1" t="s">
        <v>174</v>
      </c>
      <c r="G85" s="1" t="s">
        <v>175</v>
      </c>
      <c r="H85" s="2">
        <v>43480</v>
      </c>
      <c r="I85" s="1" t="s">
        <v>11</v>
      </c>
      <c r="J85" s="1" t="s">
        <v>52</v>
      </c>
      <c r="K85" s="6" t="s">
        <v>91</v>
      </c>
      <c r="L85" s="12" t="s">
        <v>93</v>
      </c>
      <c r="M85" s="6" t="s">
        <v>95</v>
      </c>
      <c r="N85" s="6">
        <v>2019</v>
      </c>
      <c r="O85" s="4">
        <v>25803.37</v>
      </c>
    </row>
    <row r="86" spans="1:15" ht="12.75" customHeight="1">
      <c r="A86" s="1" t="s">
        <v>176</v>
      </c>
      <c r="B86" s="4">
        <v>1194</v>
      </c>
      <c r="D86" s="1" t="s">
        <v>47</v>
      </c>
      <c r="E86" s="1" t="s">
        <v>48</v>
      </c>
      <c r="F86" s="1" t="s">
        <v>50</v>
      </c>
      <c r="G86" s="1" t="s">
        <v>177</v>
      </c>
      <c r="H86" s="2">
        <v>43480</v>
      </c>
      <c r="I86" s="1" t="s">
        <v>11</v>
      </c>
      <c r="J86" s="1" t="s">
        <v>46</v>
      </c>
      <c r="K86" s="6" t="s">
        <v>91</v>
      </c>
      <c r="L86" s="12" t="s">
        <v>93</v>
      </c>
      <c r="M86" s="6" t="s">
        <v>95</v>
      </c>
      <c r="N86" s="6">
        <v>2019</v>
      </c>
      <c r="O86" s="4">
        <v>1194</v>
      </c>
    </row>
    <row r="87" spans="1:15" ht="12.75" customHeight="1">
      <c r="A87" s="1" t="s">
        <v>176</v>
      </c>
      <c r="B87" s="4">
        <v>179.1</v>
      </c>
      <c r="D87" s="1" t="s">
        <v>47</v>
      </c>
      <c r="E87" s="1" t="s">
        <v>48</v>
      </c>
      <c r="F87" s="1" t="s">
        <v>50</v>
      </c>
      <c r="G87" s="1" t="s">
        <v>177</v>
      </c>
      <c r="H87" s="2">
        <v>43480</v>
      </c>
      <c r="I87" s="1" t="s">
        <v>11</v>
      </c>
      <c r="J87" s="1" t="s">
        <v>52</v>
      </c>
      <c r="K87" s="6" t="s">
        <v>91</v>
      </c>
      <c r="L87" s="12" t="s">
        <v>93</v>
      </c>
      <c r="M87" s="6" t="s">
        <v>95</v>
      </c>
      <c r="N87" s="6">
        <v>2019</v>
      </c>
      <c r="O87" s="4">
        <v>179.1</v>
      </c>
    </row>
    <row r="88" spans="1:15" ht="12.75" customHeight="1">
      <c r="A88" s="9" t="s">
        <v>176</v>
      </c>
      <c r="B88" s="5">
        <v>-0.1</v>
      </c>
      <c r="C88" s="9"/>
      <c r="D88" s="9" t="s">
        <v>47</v>
      </c>
      <c r="E88" s="9" t="s">
        <v>48</v>
      </c>
      <c r="F88" s="9" t="s">
        <v>50</v>
      </c>
      <c r="G88" s="9" t="s">
        <v>177</v>
      </c>
      <c r="H88" s="10">
        <v>43480</v>
      </c>
      <c r="I88" s="9" t="s">
        <v>11</v>
      </c>
      <c r="J88" s="9" t="s">
        <v>53</v>
      </c>
      <c r="K88" s="11" t="s">
        <v>91</v>
      </c>
      <c r="L88" s="13" t="s">
        <v>93</v>
      </c>
      <c r="M88" s="11" t="s">
        <v>95</v>
      </c>
      <c r="N88" s="11">
        <v>2019</v>
      </c>
      <c r="O88" s="5">
        <v>-0.1</v>
      </c>
    </row>
    <row r="89" spans="1:15" ht="12.75" customHeight="1">
      <c r="A89" s="9" t="s">
        <v>178</v>
      </c>
      <c r="B89" s="5">
        <v>-4038</v>
      </c>
      <c r="C89" s="9"/>
      <c r="D89" s="9" t="s">
        <v>47</v>
      </c>
      <c r="E89" s="9" t="s">
        <v>48</v>
      </c>
      <c r="F89" s="9" t="s">
        <v>179</v>
      </c>
      <c r="G89" s="9" t="s">
        <v>180</v>
      </c>
      <c r="H89" s="10">
        <v>43490</v>
      </c>
      <c r="I89" s="9" t="s">
        <v>11</v>
      </c>
      <c r="J89" s="9" t="s">
        <v>46</v>
      </c>
      <c r="K89" s="11" t="s">
        <v>91</v>
      </c>
      <c r="L89" s="13" t="s">
        <v>93</v>
      </c>
      <c r="M89" s="11" t="s">
        <v>95</v>
      </c>
      <c r="N89" s="11">
        <v>2019</v>
      </c>
      <c r="O89" s="5">
        <v>-4038</v>
      </c>
    </row>
    <row r="90" spans="1:15" ht="12.75" customHeight="1">
      <c r="A90" s="9" t="s">
        <v>178</v>
      </c>
      <c r="B90" s="5">
        <v>-605.70000000000005</v>
      </c>
      <c r="C90" s="9"/>
      <c r="D90" s="9" t="s">
        <v>47</v>
      </c>
      <c r="E90" s="9" t="s">
        <v>48</v>
      </c>
      <c r="F90" s="9" t="s">
        <v>179</v>
      </c>
      <c r="G90" s="9" t="s">
        <v>180</v>
      </c>
      <c r="H90" s="10">
        <v>43490</v>
      </c>
      <c r="I90" s="9" t="s">
        <v>11</v>
      </c>
      <c r="J90" s="9" t="s">
        <v>52</v>
      </c>
      <c r="K90" s="11" t="s">
        <v>91</v>
      </c>
      <c r="L90" s="13" t="s">
        <v>93</v>
      </c>
      <c r="M90" s="11" t="s">
        <v>95</v>
      </c>
      <c r="N90" s="11">
        <v>2019</v>
      </c>
      <c r="O90" s="5">
        <v>-605.70000000000005</v>
      </c>
    </row>
    <row r="91" spans="1:15" ht="12.75" customHeight="1">
      <c r="A91" s="9" t="s">
        <v>181</v>
      </c>
      <c r="B91" s="5">
        <v>-4038</v>
      </c>
      <c r="C91" s="9"/>
      <c r="D91" s="9" t="s">
        <v>47</v>
      </c>
      <c r="E91" s="9" t="s">
        <v>48</v>
      </c>
      <c r="F91" s="9" t="s">
        <v>179</v>
      </c>
      <c r="G91" s="9" t="s">
        <v>180</v>
      </c>
      <c r="H91" s="10">
        <v>43490</v>
      </c>
      <c r="I91" s="9" t="s">
        <v>11</v>
      </c>
      <c r="J91" s="9" t="s">
        <v>46</v>
      </c>
      <c r="K91" s="11" t="s">
        <v>91</v>
      </c>
      <c r="L91" s="13" t="s">
        <v>93</v>
      </c>
      <c r="M91" s="11" t="s">
        <v>95</v>
      </c>
      <c r="N91" s="11">
        <v>2019</v>
      </c>
      <c r="O91" s="5">
        <v>-4038</v>
      </c>
    </row>
    <row r="92" spans="1:15" ht="12.75" customHeight="1">
      <c r="A92" s="9" t="s">
        <v>181</v>
      </c>
      <c r="B92" s="5">
        <v>-605.70000000000005</v>
      </c>
      <c r="C92" s="9"/>
      <c r="D92" s="9" t="s">
        <v>47</v>
      </c>
      <c r="E92" s="9" t="s">
        <v>48</v>
      </c>
      <c r="F92" s="9" t="s">
        <v>179</v>
      </c>
      <c r="G92" s="9" t="s">
        <v>180</v>
      </c>
      <c r="H92" s="10">
        <v>43490</v>
      </c>
      <c r="I92" s="9" t="s">
        <v>11</v>
      </c>
      <c r="J92" s="9" t="s">
        <v>52</v>
      </c>
      <c r="K92" s="11" t="s">
        <v>91</v>
      </c>
      <c r="L92" s="13" t="s">
        <v>93</v>
      </c>
      <c r="M92" s="11" t="s">
        <v>95</v>
      </c>
      <c r="N92" s="11">
        <v>2019</v>
      </c>
      <c r="O92" s="5">
        <v>-605.70000000000005</v>
      </c>
    </row>
    <row r="93" spans="1:15" ht="12.75" customHeight="1">
      <c r="A93" s="1" t="s">
        <v>182</v>
      </c>
      <c r="B93" s="4">
        <v>772185.44</v>
      </c>
      <c r="D93" s="1" t="s">
        <v>47</v>
      </c>
      <c r="E93" s="1" t="s">
        <v>48</v>
      </c>
      <c r="F93" s="1" t="s">
        <v>183</v>
      </c>
      <c r="G93" s="1" t="s">
        <v>184</v>
      </c>
      <c r="H93" s="2">
        <v>43493</v>
      </c>
      <c r="I93" s="1" t="s">
        <v>11</v>
      </c>
      <c r="J93" s="1" t="s">
        <v>46</v>
      </c>
      <c r="K93" s="6" t="s">
        <v>91</v>
      </c>
      <c r="L93" s="12" t="s">
        <v>93</v>
      </c>
      <c r="M93" s="6" t="s">
        <v>95</v>
      </c>
      <c r="N93" s="6">
        <v>2019</v>
      </c>
      <c r="O93" s="4">
        <v>772185.44</v>
      </c>
    </row>
    <row r="94" spans="1:15" ht="12.75" customHeight="1">
      <c r="A94" s="1" t="s">
        <v>182</v>
      </c>
      <c r="B94" s="4">
        <v>115827.82</v>
      </c>
      <c r="D94" s="1" t="s">
        <v>47</v>
      </c>
      <c r="E94" s="1" t="s">
        <v>48</v>
      </c>
      <c r="F94" s="1" t="s">
        <v>183</v>
      </c>
      <c r="G94" s="1" t="s">
        <v>184</v>
      </c>
      <c r="H94" s="2">
        <v>43493</v>
      </c>
      <c r="I94" s="1" t="s">
        <v>11</v>
      </c>
      <c r="J94" s="1" t="s">
        <v>52</v>
      </c>
      <c r="K94" s="6" t="s">
        <v>91</v>
      </c>
      <c r="L94" s="12" t="s">
        <v>93</v>
      </c>
      <c r="M94" s="6" t="s">
        <v>95</v>
      </c>
      <c r="N94" s="6">
        <v>2019</v>
      </c>
      <c r="O94" s="4">
        <v>115827.82</v>
      </c>
    </row>
    <row r="95" spans="1:15" ht="12.75" customHeight="1">
      <c r="A95" s="1" t="s">
        <v>182</v>
      </c>
      <c r="B95" s="4">
        <v>11993.41</v>
      </c>
      <c r="D95" s="1" t="s">
        <v>47</v>
      </c>
      <c r="E95" s="1" t="s">
        <v>48</v>
      </c>
      <c r="F95" s="1" t="s">
        <v>183</v>
      </c>
      <c r="G95" s="1" t="s">
        <v>184</v>
      </c>
      <c r="H95" s="2">
        <v>43493</v>
      </c>
      <c r="I95" s="1" t="s">
        <v>11</v>
      </c>
      <c r="J95" s="1" t="s">
        <v>46</v>
      </c>
      <c r="K95" s="6" t="s">
        <v>91</v>
      </c>
      <c r="L95" s="12" t="s">
        <v>93</v>
      </c>
      <c r="M95" s="6" t="s">
        <v>95</v>
      </c>
      <c r="N95" s="6">
        <v>2019</v>
      </c>
      <c r="O95" s="4">
        <v>11993.41</v>
      </c>
    </row>
    <row r="96" spans="1:15" ht="12.75" customHeight="1">
      <c r="A96" s="1" t="s">
        <v>182</v>
      </c>
      <c r="B96" s="4">
        <v>2518.62</v>
      </c>
      <c r="D96" s="1" t="s">
        <v>47</v>
      </c>
      <c r="E96" s="1" t="s">
        <v>48</v>
      </c>
      <c r="F96" s="1" t="s">
        <v>183</v>
      </c>
      <c r="G96" s="1" t="s">
        <v>184</v>
      </c>
      <c r="H96" s="2">
        <v>43493</v>
      </c>
      <c r="I96" s="1" t="s">
        <v>11</v>
      </c>
      <c r="J96" s="1" t="s">
        <v>52</v>
      </c>
      <c r="K96" s="6" t="s">
        <v>91</v>
      </c>
      <c r="L96" s="12" t="s">
        <v>93</v>
      </c>
      <c r="M96" s="6" t="s">
        <v>95</v>
      </c>
      <c r="N96" s="6">
        <v>2019</v>
      </c>
      <c r="O96" s="4">
        <v>2518.62</v>
      </c>
    </row>
    <row r="97" spans="1:15" ht="12.75" customHeight="1">
      <c r="A97" s="9" t="s">
        <v>182</v>
      </c>
      <c r="B97" s="5">
        <v>-0.28999999999999998</v>
      </c>
      <c r="C97" s="9"/>
      <c r="D97" s="9" t="s">
        <v>47</v>
      </c>
      <c r="E97" s="9" t="s">
        <v>48</v>
      </c>
      <c r="F97" s="9" t="s">
        <v>183</v>
      </c>
      <c r="G97" s="9" t="s">
        <v>184</v>
      </c>
      <c r="H97" s="10">
        <v>43493</v>
      </c>
      <c r="I97" s="9" t="s">
        <v>11</v>
      </c>
      <c r="J97" s="9" t="s">
        <v>53</v>
      </c>
      <c r="K97" s="11" t="s">
        <v>91</v>
      </c>
      <c r="L97" s="13" t="s">
        <v>93</v>
      </c>
      <c r="M97" s="11" t="s">
        <v>95</v>
      </c>
      <c r="N97" s="11">
        <v>2019</v>
      </c>
      <c r="O97" s="5">
        <v>-0.28999999999999998</v>
      </c>
    </row>
    <row r="98" spans="1:15" ht="12.75" customHeight="1">
      <c r="A98" s="1" t="s">
        <v>185</v>
      </c>
      <c r="B98" s="4">
        <v>1990816.48</v>
      </c>
      <c r="D98" s="1" t="s">
        <v>47</v>
      </c>
      <c r="E98" s="1" t="s">
        <v>48</v>
      </c>
      <c r="F98" s="1" t="s">
        <v>183</v>
      </c>
      <c r="G98" s="1" t="s">
        <v>186</v>
      </c>
      <c r="H98" s="2">
        <v>43493</v>
      </c>
      <c r="I98" s="1" t="s">
        <v>11</v>
      </c>
      <c r="J98" s="1" t="s">
        <v>46</v>
      </c>
      <c r="K98" s="6" t="s">
        <v>91</v>
      </c>
      <c r="L98" s="12" t="s">
        <v>93</v>
      </c>
      <c r="M98" s="6" t="s">
        <v>95</v>
      </c>
      <c r="N98" s="6">
        <v>2019</v>
      </c>
      <c r="O98" s="4">
        <v>1990816.48</v>
      </c>
    </row>
    <row r="99" spans="1:15" ht="12.75" customHeight="1">
      <c r="A99" s="1" t="s">
        <v>185</v>
      </c>
      <c r="B99" s="4">
        <v>298622.46999999997</v>
      </c>
      <c r="D99" s="1" t="s">
        <v>47</v>
      </c>
      <c r="E99" s="1" t="s">
        <v>48</v>
      </c>
      <c r="F99" s="1" t="s">
        <v>183</v>
      </c>
      <c r="G99" s="1" t="s">
        <v>186</v>
      </c>
      <c r="H99" s="2">
        <v>43493</v>
      </c>
      <c r="I99" s="1" t="s">
        <v>11</v>
      </c>
      <c r="J99" s="1" t="s">
        <v>52</v>
      </c>
      <c r="K99" s="6" t="s">
        <v>91</v>
      </c>
      <c r="L99" s="12" t="s">
        <v>93</v>
      </c>
      <c r="M99" s="6" t="s">
        <v>95</v>
      </c>
      <c r="N99" s="6">
        <v>2019</v>
      </c>
      <c r="O99" s="4">
        <v>298622.46999999997</v>
      </c>
    </row>
    <row r="100" spans="1:15" ht="12.75" customHeight="1">
      <c r="A100" s="1" t="s">
        <v>185</v>
      </c>
      <c r="B100" s="4">
        <v>74789.52</v>
      </c>
      <c r="D100" s="1" t="s">
        <v>47</v>
      </c>
      <c r="E100" s="1" t="s">
        <v>48</v>
      </c>
      <c r="F100" s="1" t="s">
        <v>183</v>
      </c>
      <c r="G100" s="1" t="s">
        <v>186</v>
      </c>
      <c r="H100" s="2">
        <v>43493</v>
      </c>
      <c r="I100" s="1" t="s">
        <v>11</v>
      </c>
      <c r="J100" s="1" t="s">
        <v>46</v>
      </c>
      <c r="K100" s="6" t="s">
        <v>91</v>
      </c>
      <c r="L100" s="12" t="s">
        <v>93</v>
      </c>
      <c r="M100" s="6" t="s">
        <v>95</v>
      </c>
      <c r="N100" s="6">
        <v>2019</v>
      </c>
      <c r="O100" s="4">
        <v>74789.52</v>
      </c>
    </row>
    <row r="101" spans="1:15" ht="12.75" customHeight="1">
      <c r="A101" s="1" t="s">
        <v>185</v>
      </c>
      <c r="B101" s="4">
        <v>15705.8</v>
      </c>
      <c r="D101" s="1" t="s">
        <v>47</v>
      </c>
      <c r="E101" s="1" t="s">
        <v>48</v>
      </c>
      <c r="F101" s="1" t="s">
        <v>183</v>
      </c>
      <c r="G101" s="1" t="s">
        <v>186</v>
      </c>
      <c r="H101" s="2">
        <v>43493</v>
      </c>
      <c r="I101" s="1" t="s">
        <v>11</v>
      </c>
      <c r="J101" s="1" t="s">
        <v>52</v>
      </c>
      <c r="K101" s="6" t="s">
        <v>91</v>
      </c>
      <c r="L101" s="12" t="s">
        <v>93</v>
      </c>
      <c r="M101" s="6" t="s">
        <v>95</v>
      </c>
      <c r="N101" s="6">
        <v>2019</v>
      </c>
      <c r="O101" s="4">
        <v>15705.8</v>
      </c>
    </row>
    <row r="102" spans="1:15" ht="12.75" customHeight="1">
      <c r="A102" s="9" t="s">
        <v>185</v>
      </c>
      <c r="B102" s="5">
        <v>-0.27</v>
      </c>
      <c r="C102" s="9"/>
      <c r="D102" s="9" t="s">
        <v>47</v>
      </c>
      <c r="E102" s="9" t="s">
        <v>48</v>
      </c>
      <c r="F102" s="9" t="s">
        <v>183</v>
      </c>
      <c r="G102" s="9" t="s">
        <v>186</v>
      </c>
      <c r="H102" s="10">
        <v>43493</v>
      </c>
      <c r="I102" s="9" t="s">
        <v>11</v>
      </c>
      <c r="J102" s="9" t="s">
        <v>53</v>
      </c>
      <c r="K102" s="11" t="s">
        <v>91</v>
      </c>
      <c r="L102" s="13" t="s">
        <v>93</v>
      </c>
      <c r="M102" s="11" t="s">
        <v>95</v>
      </c>
      <c r="N102" s="11">
        <v>2019</v>
      </c>
      <c r="O102" s="5">
        <v>-0.27</v>
      </c>
    </row>
    <row r="103" spans="1:15" ht="12.75" customHeight="1">
      <c r="A103" s="1" t="s">
        <v>187</v>
      </c>
      <c r="B103" s="4">
        <v>4048838.84</v>
      </c>
      <c r="D103" s="1" t="s">
        <v>47</v>
      </c>
      <c r="E103" s="1" t="s">
        <v>48</v>
      </c>
      <c r="F103" s="1" t="s">
        <v>188</v>
      </c>
      <c r="G103" s="1" t="s">
        <v>189</v>
      </c>
      <c r="H103" s="2">
        <v>43494</v>
      </c>
      <c r="I103" s="1" t="s">
        <v>11</v>
      </c>
      <c r="J103" s="1" t="s">
        <v>46</v>
      </c>
      <c r="K103" s="6" t="s">
        <v>91</v>
      </c>
      <c r="L103" s="12" t="s">
        <v>93</v>
      </c>
      <c r="M103" s="6" t="s">
        <v>95</v>
      </c>
      <c r="N103" s="6">
        <v>2019</v>
      </c>
      <c r="O103" s="4">
        <v>4048838.84</v>
      </c>
    </row>
    <row r="104" spans="1:15" ht="12.75" customHeight="1">
      <c r="A104" s="1" t="s">
        <v>187</v>
      </c>
      <c r="B104" s="4">
        <v>850256.16</v>
      </c>
      <c r="D104" s="1" t="s">
        <v>47</v>
      </c>
      <c r="E104" s="1" t="s">
        <v>48</v>
      </c>
      <c r="F104" s="1" t="s">
        <v>188</v>
      </c>
      <c r="G104" s="1" t="s">
        <v>189</v>
      </c>
      <c r="H104" s="2">
        <v>43494</v>
      </c>
      <c r="I104" s="1" t="s">
        <v>11</v>
      </c>
      <c r="J104" s="1" t="s">
        <v>52</v>
      </c>
      <c r="K104" s="6" t="s">
        <v>91</v>
      </c>
      <c r="L104" s="12" t="s">
        <v>93</v>
      </c>
      <c r="M104" s="6" t="s">
        <v>95</v>
      </c>
      <c r="N104" s="6">
        <v>2019</v>
      </c>
      <c r="O104" s="4">
        <v>850256.16</v>
      </c>
    </row>
    <row r="105" spans="1:15" ht="12.75" customHeight="1">
      <c r="A105" s="1" t="s">
        <v>190</v>
      </c>
      <c r="B105" s="4">
        <v>3535269.56</v>
      </c>
      <c r="D105" s="1" t="s">
        <v>47</v>
      </c>
      <c r="E105" s="1" t="s">
        <v>48</v>
      </c>
      <c r="F105" s="1" t="s">
        <v>191</v>
      </c>
      <c r="G105" s="1" t="s">
        <v>192</v>
      </c>
      <c r="H105" s="2">
        <v>43494</v>
      </c>
      <c r="I105" s="1" t="s">
        <v>11</v>
      </c>
      <c r="J105" s="1" t="s">
        <v>46</v>
      </c>
      <c r="K105" s="6" t="s">
        <v>91</v>
      </c>
      <c r="L105" s="12" t="s">
        <v>93</v>
      </c>
      <c r="M105" s="6" t="s">
        <v>95</v>
      </c>
      <c r="N105" s="6">
        <v>2019</v>
      </c>
      <c r="O105" s="4">
        <v>3535269.56</v>
      </c>
    </row>
    <row r="106" spans="1:15" ht="12.75" customHeight="1">
      <c r="A106" s="1" t="s">
        <v>190</v>
      </c>
      <c r="B106" s="4">
        <v>530290.43999999994</v>
      </c>
      <c r="D106" s="1" t="s">
        <v>47</v>
      </c>
      <c r="E106" s="1" t="s">
        <v>48</v>
      </c>
      <c r="F106" s="1" t="s">
        <v>191</v>
      </c>
      <c r="G106" s="1" t="s">
        <v>192</v>
      </c>
      <c r="H106" s="2">
        <v>43494</v>
      </c>
      <c r="I106" s="1" t="s">
        <v>11</v>
      </c>
      <c r="J106" s="1" t="s">
        <v>52</v>
      </c>
      <c r="K106" s="6" t="s">
        <v>91</v>
      </c>
      <c r="L106" s="12" t="s">
        <v>93</v>
      </c>
      <c r="M106" s="6" t="s">
        <v>95</v>
      </c>
      <c r="N106" s="6">
        <v>2019</v>
      </c>
      <c r="O106" s="4">
        <v>530290.43999999994</v>
      </c>
    </row>
    <row r="107" spans="1:15" ht="12.75" customHeight="1">
      <c r="A107" s="1" t="s">
        <v>190</v>
      </c>
      <c r="B107" s="4">
        <v>4575804.13</v>
      </c>
      <c r="D107" s="1" t="s">
        <v>47</v>
      </c>
      <c r="E107" s="1" t="s">
        <v>48</v>
      </c>
      <c r="F107" s="1" t="s">
        <v>191</v>
      </c>
      <c r="G107" s="1" t="s">
        <v>192</v>
      </c>
      <c r="H107" s="2">
        <v>43494</v>
      </c>
      <c r="I107" s="1" t="s">
        <v>11</v>
      </c>
      <c r="J107" s="1" t="s">
        <v>46</v>
      </c>
      <c r="K107" s="6" t="s">
        <v>91</v>
      </c>
      <c r="L107" s="12" t="s">
        <v>93</v>
      </c>
      <c r="M107" s="6" t="s">
        <v>95</v>
      </c>
      <c r="N107" s="6">
        <v>2019</v>
      </c>
      <c r="O107" s="4">
        <v>4575804.13</v>
      </c>
    </row>
    <row r="108" spans="1:15" ht="12.75" customHeight="1">
      <c r="A108" s="1" t="s">
        <v>190</v>
      </c>
      <c r="B108" s="4">
        <v>960918.87</v>
      </c>
      <c r="D108" s="1" t="s">
        <v>47</v>
      </c>
      <c r="E108" s="1" t="s">
        <v>48</v>
      </c>
      <c r="F108" s="1" t="s">
        <v>191</v>
      </c>
      <c r="G108" s="1" t="s">
        <v>192</v>
      </c>
      <c r="H108" s="2">
        <v>43494</v>
      </c>
      <c r="I108" s="1" t="s">
        <v>11</v>
      </c>
      <c r="J108" s="1" t="s">
        <v>52</v>
      </c>
      <c r="K108" s="6" t="s">
        <v>91</v>
      </c>
      <c r="L108" s="12" t="s">
        <v>93</v>
      </c>
      <c r="M108" s="6" t="s">
        <v>95</v>
      </c>
      <c r="N108" s="6">
        <v>2019</v>
      </c>
      <c r="O108" s="4">
        <v>960918.87</v>
      </c>
    </row>
    <row r="109" spans="1:15" ht="12.75" customHeight="1">
      <c r="A109" s="1" t="s">
        <v>193</v>
      </c>
      <c r="B109" s="4">
        <v>4373091.3</v>
      </c>
      <c r="D109" s="1" t="s">
        <v>47</v>
      </c>
      <c r="E109" s="1" t="s">
        <v>48</v>
      </c>
      <c r="F109" s="1" t="s">
        <v>191</v>
      </c>
      <c r="G109" s="1" t="s">
        <v>194</v>
      </c>
      <c r="H109" s="2">
        <v>43494</v>
      </c>
      <c r="I109" s="1" t="s">
        <v>11</v>
      </c>
      <c r="J109" s="1" t="s">
        <v>46</v>
      </c>
      <c r="K109" s="6" t="s">
        <v>91</v>
      </c>
      <c r="L109" s="12" t="s">
        <v>93</v>
      </c>
      <c r="M109" s="6" t="s">
        <v>95</v>
      </c>
      <c r="N109" s="6">
        <v>2019</v>
      </c>
      <c r="O109" s="4">
        <v>4373091.3</v>
      </c>
    </row>
    <row r="110" spans="1:15" ht="12.75" customHeight="1">
      <c r="A110" s="1" t="s">
        <v>193</v>
      </c>
      <c r="B110" s="4">
        <v>655963.69999999995</v>
      </c>
      <c r="D110" s="1" t="s">
        <v>47</v>
      </c>
      <c r="E110" s="1" t="s">
        <v>48</v>
      </c>
      <c r="F110" s="1" t="s">
        <v>191</v>
      </c>
      <c r="G110" s="1" t="s">
        <v>194</v>
      </c>
      <c r="H110" s="2">
        <v>43494</v>
      </c>
      <c r="I110" s="1" t="s">
        <v>11</v>
      </c>
      <c r="J110" s="1" t="s">
        <v>52</v>
      </c>
      <c r="K110" s="6" t="s">
        <v>91</v>
      </c>
      <c r="L110" s="12" t="s">
        <v>93</v>
      </c>
      <c r="M110" s="6" t="s">
        <v>95</v>
      </c>
      <c r="N110" s="6">
        <v>2019</v>
      </c>
      <c r="O110" s="4">
        <v>655963.69999999995</v>
      </c>
    </row>
    <row r="111" spans="1:15" ht="12.75" customHeight="1">
      <c r="A111" s="1" t="s">
        <v>195</v>
      </c>
      <c r="B111" s="4">
        <v>164154.29999999999</v>
      </c>
      <c r="D111" s="1" t="s">
        <v>47</v>
      </c>
      <c r="E111" s="1" t="s">
        <v>48</v>
      </c>
      <c r="F111" s="1" t="s">
        <v>196</v>
      </c>
      <c r="G111" s="1" t="s">
        <v>197</v>
      </c>
      <c r="H111" s="2">
        <v>43495</v>
      </c>
      <c r="I111" s="1" t="s">
        <v>11</v>
      </c>
      <c r="J111" s="1" t="s">
        <v>46</v>
      </c>
      <c r="K111" s="6" t="s">
        <v>91</v>
      </c>
      <c r="L111" s="12" t="s">
        <v>93</v>
      </c>
      <c r="M111" s="6" t="s">
        <v>95</v>
      </c>
      <c r="N111" s="6">
        <v>2019</v>
      </c>
      <c r="O111" s="4">
        <v>164154.29999999999</v>
      </c>
    </row>
    <row r="112" spans="1:15" ht="12.75" customHeight="1">
      <c r="A112" s="1" t="s">
        <v>195</v>
      </c>
      <c r="B112" s="4">
        <v>34472.400000000001</v>
      </c>
      <c r="D112" s="1" t="s">
        <v>47</v>
      </c>
      <c r="E112" s="1" t="s">
        <v>48</v>
      </c>
      <c r="F112" s="1" t="s">
        <v>196</v>
      </c>
      <c r="G112" s="1" t="s">
        <v>197</v>
      </c>
      <c r="H112" s="2">
        <v>43495</v>
      </c>
      <c r="I112" s="1" t="s">
        <v>11</v>
      </c>
      <c r="J112" s="1" t="s">
        <v>52</v>
      </c>
      <c r="K112" s="6" t="s">
        <v>91</v>
      </c>
      <c r="L112" s="12" t="s">
        <v>93</v>
      </c>
      <c r="M112" s="6" t="s">
        <v>95</v>
      </c>
      <c r="N112" s="6">
        <v>2019</v>
      </c>
      <c r="O112" s="4">
        <v>34472.400000000001</v>
      </c>
    </row>
    <row r="113" spans="1:15" ht="12.75" customHeight="1">
      <c r="A113" s="1" t="s">
        <v>198</v>
      </c>
      <c r="B113" s="4">
        <v>18928.95</v>
      </c>
      <c r="D113" s="1" t="s">
        <v>47</v>
      </c>
      <c r="E113" s="1" t="s">
        <v>48</v>
      </c>
      <c r="F113" s="1" t="s">
        <v>196</v>
      </c>
      <c r="G113" s="1" t="s">
        <v>199</v>
      </c>
      <c r="H113" s="2">
        <v>43495</v>
      </c>
      <c r="I113" s="1" t="s">
        <v>11</v>
      </c>
      <c r="J113" s="1" t="s">
        <v>46</v>
      </c>
      <c r="K113" s="6" t="s">
        <v>91</v>
      </c>
      <c r="L113" s="12" t="s">
        <v>93</v>
      </c>
      <c r="M113" s="6" t="s">
        <v>95</v>
      </c>
      <c r="N113" s="6">
        <v>2019</v>
      </c>
      <c r="O113" s="4">
        <v>18928.95</v>
      </c>
    </row>
    <row r="114" spans="1:15" ht="12.75" customHeight="1">
      <c r="A114" s="1" t="s">
        <v>198</v>
      </c>
      <c r="B114" s="4">
        <v>2839.34</v>
      </c>
      <c r="D114" s="1" t="s">
        <v>47</v>
      </c>
      <c r="E114" s="1" t="s">
        <v>48</v>
      </c>
      <c r="F114" s="1" t="s">
        <v>196</v>
      </c>
      <c r="G114" s="1" t="s">
        <v>199</v>
      </c>
      <c r="H114" s="2">
        <v>43495</v>
      </c>
      <c r="I114" s="1" t="s">
        <v>11</v>
      </c>
      <c r="J114" s="1" t="s">
        <v>52</v>
      </c>
      <c r="K114" s="6" t="s">
        <v>91</v>
      </c>
      <c r="L114" s="12" t="s">
        <v>93</v>
      </c>
      <c r="M114" s="6" t="s">
        <v>95</v>
      </c>
      <c r="N114" s="6">
        <v>2019</v>
      </c>
      <c r="O114" s="4">
        <v>2839.34</v>
      </c>
    </row>
    <row r="115" spans="1:15" ht="12.75" customHeight="1">
      <c r="A115" s="1" t="s">
        <v>200</v>
      </c>
      <c r="B115" s="4">
        <v>3201870</v>
      </c>
      <c r="D115" s="1" t="s">
        <v>47</v>
      </c>
      <c r="E115" s="1" t="s">
        <v>48</v>
      </c>
      <c r="F115" s="1" t="s">
        <v>196</v>
      </c>
      <c r="G115" s="1" t="s">
        <v>201</v>
      </c>
      <c r="H115" s="2">
        <v>43495</v>
      </c>
      <c r="I115" s="1" t="s">
        <v>11</v>
      </c>
      <c r="J115" s="1" t="s">
        <v>46</v>
      </c>
      <c r="K115" s="6" t="s">
        <v>91</v>
      </c>
      <c r="L115" s="12" t="s">
        <v>93</v>
      </c>
      <c r="M115" s="6" t="s">
        <v>95</v>
      </c>
      <c r="N115" s="6">
        <v>2019</v>
      </c>
      <c r="O115" s="4">
        <v>3201870</v>
      </c>
    </row>
    <row r="116" spans="1:15" ht="12.75" customHeight="1">
      <c r="A116" s="1" t="s">
        <v>200</v>
      </c>
      <c r="B116" s="4">
        <v>672392.7</v>
      </c>
      <c r="D116" s="1" t="s">
        <v>47</v>
      </c>
      <c r="E116" s="1" t="s">
        <v>48</v>
      </c>
      <c r="F116" s="1" t="s">
        <v>196</v>
      </c>
      <c r="G116" s="1" t="s">
        <v>201</v>
      </c>
      <c r="H116" s="2">
        <v>43495</v>
      </c>
      <c r="I116" s="1" t="s">
        <v>11</v>
      </c>
      <c r="J116" s="1" t="s">
        <v>52</v>
      </c>
      <c r="K116" s="6" t="s">
        <v>91</v>
      </c>
      <c r="L116" s="12" t="s">
        <v>93</v>
      </c>
      <c r="M116" s="6" t="s">
        <v>95</v>
      </c>
      <c r="N116" s="6">
        <v>2019</v>
      </c>
      <c r="O116" s="4">
        <v>672392.7</v>
      </c>
    </row>
    <row r="117" spans="1:15" ht="12.75" customHeight="1">
      <c r="A117" s="1" t="s">
        <v>202</v>
      </c>
      <c r="B117" s="4">
        <v>768000</v>
      </c>
      <c r="D117" s="1" t="s">
        <v>47</v>
      </c>
      <c r="E117" s="1" t="s">
        <v>48</v>
      </c>
      <c r="F117" s="1" t="s">
        <v>203</v>
      </c>
      <c r="G117" s="1" t="s">
        <v>204</v>
      </c>
      <c r="H117" s="2">
        <v>43496</v>
      </c>
      <c r="I117" s="1" t="s">
        <v>11</v>
      </c>
      <c r="J117" s="1" t="s">
        <v>46</v>
      </c>
      <c r="K117" s="6" t="s">
        <v>91</v>
      </c>
      <c r="L117" s="12" t="s">
        <v>93</v>
      </c>
      <c r="M117" s="6" t="s">
        <v>95</v>
      </c>
      <c r="N117" s="6">
        <v>2019</v>
      </c>
      <c r="O117" s="4">
        <v>768000</v>
      </c>
    </row>
    <row r="118" spans="1:15" ht="12.75" customHeight="1">
      <c r="A118" s="1" t="s">
        <v>202</v>
      </c>
      <c r="B118" s="4">
        <v>115200</v>
      </c>
      <c r="D118" s="1" t="s">
        <v>47</v>
      </c>
      <c r="E118" s="1" t="s">
        <v>48</v>
      </c>
      <c r="F118" s="1" t="s">
        <v>203</v>
      </c>
      <c r="G118" s="1" t="s">
        <v>204</v>
      </c>
      <c r="H118" s="2">
        <v>43496</v>
      </c>
      <c r="I118" s="1" t="s">
        <v>11</v>
      </c>
      <c r="J118" s="1" t="s">
        <v>52</v>
      </c>
      <c r="K118" s="6" t="s">
        <v>91</v>
      </c>
      <c r="L118" s="12" t="s">
        <v>93</v>
      </c>
      <c r="M118" s="6" t="s">
        <v>95</v>
      </c>
      <c r="N118" s="6">
        <v>2019</v>
      </c>
      <c r="O118" s="4">
        <v>115200</v>
      </c>
    </row>
    <row r="119" spans="1:15" ht="12.75" customHeight="1">
      <c r="A119" s="1" t="s">
        <v>205</v>
      </c>
      <c r="B119" s="4">
        <v>1858967.5</v>
      </c>
      <c r="D119" s="1" t="s">
        <v>47</v>
      </c>
      <c r="E119" s="1" t="s">
        <v>48</v>
      </c>
      <c r="F119" s="1" t="s">
        <v>206</v>
      </c>
      <c r="G119" s="1" t="s">
        <v>207</v>
      </c>
      <c r="H119" s="2">
        <v>43500</v>
      </c>
      <c r="I119" s="1" t="s">
        <v>11</v>
      </c>
      <c r="J119" s="1" t="s">
        <v>46</v>
      </c>
      <c r="K119" s="6" t="s">
        <v>91</v>
      </c>
      <c r="L119" s="12" t="s">
        <v>128</v>
      </c>
      <c r="M119" s="6" t="s">
        <v>97</v>
      </c>
      <c r="N119" s="6">
        <v>2019</v>
      </c>
      <c r="O119" s="4">
        <v>1858967.5</v>
      </c>
    </row>
    <row r="120" spans="1:15" ht="12.75" customHeight="1">
      <c r="A120" s="1" t="s">
        <v>205</v>
      </c>
      <c r="B120" s="4">
        <v>278845.13</v>
      </c>
      <c r="D120" s="1" t="s">
        <v>47</v>
      </c>
      <c r="E120" s="1" t="s">
        <v>48</v>
      </c>
      <c r="F120" s="1" t="s">
        <v>206</v>
      </c>
      <c r="G120" s="1" t="s">
        <v>207</v>
      </c>
      <c r="H120" s="2">
        <v>43500</v>
      </c>
      <c r="I120" s="1" t="s">
        <v>11</v>
      </c>
      <c r="J120" s="1" t="s">
        <v>52</v>
      </c>
      <c r="K120" s="6" t="s">
        <v>91</v>
      </c>
      <c r="L120" s="12" t="s">
        <v>128</v>
      </c>
      <c r="M120" s="6" t="s">
        <v>97</v>
      </c>
      <c r="N120" s="6">
        <v>2019</v>
      </c>
      <c r="O120" s="4">
        <v>278845.13</v>
      </c>
    </row>
    <row r="121" spans="1:15" ht="12.75" customHeight="1">
      <c r="A121" s="1" t="s">
        <v>205</v>
      </c>
      <c r="B121" s="4">
        <v>47379.27</v>
      </c>
      <c r="D121" s="1" t="s">
        <v>47</v>
      </c>
      <c r="E121" s="1" t="s">
        <v>48</v>
      </c>
      <c r="F121" s="1" t="s">
        <v>206</v>
      </c>
      <c r="G121" s="1" t="s">
        <v>207</v>
      </c>
      <c r="H121" s="2">
        <v>43500</v>
      </c>
      <c r="I121" s="1" t="s">
        <v>11</v>
      </c>
      <c r="J121" s="1" t="s">
        <v>46</v>
      </c>
      <c r="K121" s="6" t="s">
        <v>91</v>
      </c>
      <c r="L121" s="12" t="s">
        <v>128</v>
      </c>
      <c r="M121" s="6" t="s">
        <v>97</v>
      </c>
      <c r="N121" s="6">
        <v>2019</v>
      </c>
      <c r="O121" s="4">
        <v>47379.27</v>
      </c>
    </row>
    <row r="122" spans="1:15" ht="12.75" customHeight="1">
      <c r="A122" s="1" t="s">
        <v>205</v>
      </c>
      <c r="B122" s="4">
        <v>9949.65</v>
      </c>
      <c r="D122" s="1" t="s">
        <v>47</v>
      </c>
      <c r="E122" s="1" t="s">
        <v>48</v>
      </c>
      <c r="F122" s="1" t="s">
        <v>206</v>
      </c>
      <c r="G122" s="1" t="s">
        <v>207</v>
      </c>
      <c r="H122" s="2">
        <v>43500</v>
      </c>
      <c r="I122" s="1" t="s">
        <v>11</v>
      </c>
      <c r="J122" s="1" t="s">
        <v>52</v>
      </c>
      <c r="K122" s="6" t="s">
        <v>91</v>
      </c>
      <c r="L122" s="12" t="s">
        <v>128</v>
      </c>
      <c r="M122" s="6" t="s">
        <v>97</v>
      </c>
      <c r="N122" s="6">
        <v>2019</v>
      </c>
      <c r="O122" s="4">
        <v>9949.65</v>
      </c>
    </row>
    <row r="123" spans="1:15" ht="12.75" customHeight="1">
      <c r="A123" s="1" t="s">
        <v>205</v>
      </c>
      <c r="B123" s="4">
        <v>0.45</v>
      </c>
      <c r="D123" s="1" t="s">
        <v>47</v>
      </c>
      <c r="E123" s="1" t="s">
        <v>48</v>
      </c>
      <c r="F123" s="1" t="s">
        <v>206</v>
      </c>
      <c r="G123" s="1" t="s">
        <v>207</v>
      </c>
      <c r="H123" s="2">
        <v>43500</v>
      </c>
      <c r="I123" s="1" t="s">
        <v>11</v>
      </c>
      <c r="J123" s="1" t="s">
        <v>53</v>
      </c>
      <c r="K123" s="6" t="s">
        <v>91</v>
      </c>
      <c r="L123" s="12" t="s">
        <v>128</v>
      </c>
      <c r="M123" s="6" t="s">
        <v>97</v>
      </c>
      <c r="N123" s="6">
        <v>2019</v>
      </c>
      <c r="O123" s="4">
        <v>0.45</v>
      </c>
    </row>
    <row r="124" spans="1:15" ht="12.75" customHeight="1">
      <c r="A124" s="1" t="s">
        <v>208</v>
      </c>
      <c r="B124" s="4">
        <v>1300</v>
      </c>
      <c r="D124" s="1" t="s">
        <v>47</v>
      </c>
      <c r="E124" s="1" t="s">
        <v>48</v>
      </c>
      <c r="F124" s="1" t="s">
        <v>50</v>
      </c>
      <c r="G124" s="1" t="s">
        <v>209</v>
      </c>
      <c r="H124" s="2">
        <v>43503</v>
      </c>
      <c r="I124" s="1" t="s">
        <v>11</v>
      </c>
      <c r="J124" s="1" t="s">
        <v>46</v>
      </c>
      <c r="K124" s="6" t="s">
        <v>91</v>
      </c>
      <c r="L124" s="12" t="s">
        <v>128</v>
      </c>
      <c r="M124" s="6" t="s">
        <v>97</v>
      </c>
      <c r="N124" s="6">
        <v>2019</v>
      </c>
      <c r="O124" s="4">
        <v>1300</v>
      </c>
    </row>
    <row r="125" spans="1:15" ht="12.75" customHeight="1">
      <c r="A125" s="1" t="s">
        <v>208</v>
      </c>
      <c r="B125" s="4">
        <v>195</v>
      </c>
      <c r="D125" s="1" t="s">
        <v>47</v>
      </c>
      <c r="E125" s="1" t="s">
        <v>48</v>
      </c>
      <c r="F125" s="1" t="s">
        <v>50</v>
      </c>
      <c r="G125" s="1" t="s">
        <v>209</v>
      </c>
      <c r="H125" s="2">
        <v>43503</v>
      </c>
      <c r="I125" s="1" t="s">
        <v>11</v>
      </c>
      <c r="J125" s="1" t="s">
        <v>52</v>
      </c>
      <c r="K125" s="6" t="s">
        <v>91</v>
      </c>
      <c r="L125" s="12" t="s">
        <v>128</v>
      </c>
      <c r="M125" s="6" t="s">
        <v>97</v>
      </c>
      <c r="N125" s="6">
        <v>2019</v>
      </c>
      <c r="O125" s="4">
        <v>195</v>
      </c>
    </row>
    <row r="126" spans="1:15" ht="12.75" customHeight="1">
      <c r="A126" s="1" t="s">
        <v>210</v>
      </c>
      <c r="B126" s="4">
        <v>543087.75</v>
      </c>
      <c r="D126" s="1" t="s">
        <v>47</v>
      </c>
      <c r="E126" s="1" t="s">
        <v>48</v>
      </c>
      <c r="F126" s="1" t="s">
        <v>211</v>
      </c>
      <c r="G126" s="1" t="s">
        <v>212</v>
      </c>
      <c r="H126" s="2">
        <v>43522</v>
      </c>
      <c r="I126" s="1" t="s">
        <v>11</v>
      </c>
      <c r="J126" s="1" t="s">
        <v>46</v>
      </c>
      <c r="K126" s="6" t="s">
        <v>91</v>
      </c>
      <c r="L126" s="12" t="s">
        <v>128</v>
      </c>
      <c r="M126" s="6" t="s">
        <v>97</v>
      </c>
      <c r="N126" s="6">
        <v>2019</v>
      </c>
      <c r="O126" s="4">
        <v>543087.75</v>
      </c>
    </row>
    <row r="127" spans="1:15" ht="12.75" customHeight="1">
      <c r="A127" s="1" t="s">
        <v>210</v>
      </c>
      <c r="B127" s="4">
        <v>114048.43</v>
      </c>
      <c r="D127" s="1" t="s">
        <v>47</v>
      </c>
      <c r="E127" s="1" t="s">
        <v>48</v>
      </c>
      <c r="F127" s="1" t="s">
        <v>211</v>
      </c>
      <c r="G127" s="1" t="s">
        <v>212</v>
      </c>
      <c r="H127" s="2">
        <v>43522</v>
      </c>
      <c r="I127" s="1" t="s">
        <v>11</v>
      </c>
      <c r="J127" s="1" t="s">
        <v>52</v>
      </c>
      <c r="K127" s="6" t="s">
        <v>91</v>
      </c>
      <c r="L127" s="12" t="s">
        <v>128</v>
      </c>
      <c r="M127" s="6" t="s">
        <v>97</v>
      </c>
      <c r="N127" s="6">
        <v>2019</v>
      </c>
      <c r="O127" s="4">
        <v>114048.43</v>
      </c>
    </row>
    <row r="128" spans="1:15" ht="12.75" customHeight="1">
      <c r="A128" s="1" t="s">
        <v>210</v>
      </c>
      <c r="B128" s="4">
        <v>0.82</v>
      </c>
      <c r="D128" s="1" t="s">
        <v>47</v>
      </c>
      <c r="E128" s="1" t="s">
        <v>48</v>
      </c>
      <c r="F128" s="1" t="s">
        <v>211</v>
      </c>
      <c r="G128" s="1" t="s">
        <v>212</v>
      </c>
      <c r="H128" s="2">
        <v>43522</v>
      </c>
      <c r="I128" s="1" t="s">
        <v>11</v>
      </c>
      <c r="J128" s="1" t="s">
        <v>53</v>
      </c>
      <c r="K128" s="6" t="s">
        <v>91</v>
      </c>
      <c r="L128" s="12" t="s">
        <v>128</v>
      </c>
      <c r="M128" s="6" t="s">
        <v>97</v>
      </c>
      <c r="N128" s="6">
        <v>2019</v>
      </c>
      <c r="O128" s="4">
        <v>0.82</v>
      </c>
    </row>
    <row r="129" spans="1:15" ht="12.75" customHeight="1">
      <c r="A129" s="1" t="s">
        <v>256</v>
      </c>
      <c r="B129" s="4">
        <v>1495</v>
      </c>
      <c r="D129" s="1" t="s">
        <v>47</v>
      </c>
      <c r="E129" s="1" t="s">
        <v>78</v>
      </c>
      <c r="F129" s="1" t="s">
        <v>50</v>
      </c>
      <c r="G129" s="1" t="s">
        <v>209</v>
      </c>
      <c r="H129" s="2">
        <v>43509</v>
      </c>
      <c r="I129" s="1" t="s">
        <v>11</v>
      </c>
      <c r="J129" s="1" t="s">
        <v>257</v>
      </c>
      <c r="K129" s="6" t="s">
        <v>91</v>
      </c>
      <c r="L129" s="12" t="s">
        <v>128</v>
      </c>
      <c r="M129" s="6" t="s">
        <v>97</v>
      </c>
      <c r="N129" s="6">
        <v>2019</v>
      </c>
      <c r="O129" s="4">
        <v>1495</v>
      </c>
    </row>
    <row r="130" spans="1:15" ht="12.75" customHeight="1">
      <c r="A130" s="1" t="s">
        <v>49</v>
      </c>
      <c r="B130" s="4">
        <v>3387</v>
      </c>
      <c r="D130" s="1" t="s">
        <v>47</v>
      </c>
      <c r="E130" s="1" t="s">
        <v>48</v>
      </c>
      <c r="F130" s="1" t="s">
        <v>50</v>
      </c>
      <c r="G130" s="1" t="s">
        <v>51</v>
      </c>
      <c r="H130" s="2">
        <v>43530</v>
      </c>
      <c r="I130" s="1" t="s">
        <v>11</v>
      </c>
      <c r="J130" s="1" t="s">
        <v>46</v>
      </c>
      <c r="K130" s="6" t="s">
        <v>91</v>
      </c>
      <c r="L130" s="12" t="s">
        <v>94</v>
      </c>
      <c r="M130" s="6" t="s">
        <v>96</v>
      </c>
      <c r="N130" s="1">
        <v>2019</v>
      </c>
      <c r="O130" s="4">
        <v>3387</v>
      </c>
    </row>
    <row r="131" spans="1:15" ht="12.75" customHeight="1">
      <c r="A131" s="1" t="s">
        <v>49</v>
      </c>
      <c r="B131" s="4">
        <v>508.05</v>
      </c>
      <c r="D131" s="1" t="s">
        <v>47</v>
      </c>
      <c r="E131" s="1" t="s">
        <v>48</v>
      </c>
      <c r="F131" s="1" t="s">
        <v>50</v>
      </c>
      <c r="G131" s="1" t="s">
        <v>51</v>
      </c>
      <c r="H131" s="2">
        <v>43530</v>
      </c>
      <c r="I131" s="1" t="s">
        <v>11</v>
      </c>
      <c r="J131" s="1" t="s">
        <v>52</v>
      </c>
      <c r="K131" s="6" t="s">
        <v>91</v>
      </c>
      <c r="L131" s="12" t="s">
        <v>94</v>
      </c>
      <c r="M131" s="6" t="s">
        <v>96</v>
      </c>
      <c r="N131" s="1">
        <v>2019</v>
      </c>
      <c r="O131" s="4">
        <v>508.05</v>
      </c>
    </row>
    <row r="132" spans="1:15" ht="12.75" customHeight="1">
      <c r="A132" s="9" t="s">
        <v>49</v>
      </c>
      <c r="B132" s="5">
        <v>-0.05</v>
      </c>
      <c r="C132" s="9"/>
      <c r="D132" s="9" t="s">
        <v>47</v>
      </c>
      <c r="E132" s="9" t="s">
        <v>48</v>
      </c>
      <c r="F132" s="9" t="s">
        <v>50</v>
      </c>
      <c r="G132" s="9" t="s">
        <v>51</v>
      </c>
      <c r="H132" s="10">
        <v>43530</v>
      </c>
      <c r="I132" s="9" t="s">
        <v>11</v>
      </c>
      <c r="J132" s="9" t="s">
        <v>53</v>
      </c>
      <c r="K132" s="11" t="s">
        <v>91</v>
      </c>
      <c r="L132" s="12" t="s">
        <v>94</v>
      </c>
      <c r="M132" s="6" t="s">
        <v>96</v>
      </c>
      <c r="N132" s="1">
        <v>2019</v>
      </c>
      <c r="O132" s="5">
        <v>-0.05</v>
      </c>
    </row>
    <row r="133" spans="1:15" ht="12.75" customHeight="1">
      <c r="A133" s="9" t="s">
        <v>82</v>
      </c>
      <c r="B133" s="5">
        <v>-1495</v>
      </c>
      <c r="C133" s="9"/>
      <c r="D133" s="9">
        <v>50115300</v>
      </c>
      <c r="E133" s="9">
        <v>39520000</v>
      </c>
      <c r="F133" s="9" t="s">
        <v>50</v>
      </c>
      <c r="G133" s="9"/>
      <c r="H133" s="10">
        <v>43542</v>
      </c>
      <c r="I133" s="9" t="s">
        <v>11</v>
      </c>
      <c r="J133" s="9" t="s">
        <v>81</v>
      </c>
      <c r="K133" s="11" t="s">
        <v>91</v>
      </c>
      <c r="L133" s="12" t="s">
        <v>94</v>
      </c>
      <c r="M133" s="6" t="s">
        <v>96</v>
      </c>
      <c r="N133" s="1">
        <v>2019</v>
      </c>
      <c r="O133" s="5">
        <v>-1495</v>
      </c>
    </row>
    <row r="134" spans="1:15" ht="12.75" customHeight="1">
      <c r="B134" s="3">
        <f>SUM(B2:B133)</f>
        <v>35179879.350000001</v>
      </c>
    </row>
  </sheetData>
  <sortState ref="A2:O133">
    <sortCondition ref="K2:K133"/>
    <sortCondition ref="L2:L133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A2" sqref="A2:O32"/>
    </sheetView>
  </sheetViews>
  <sheetFormatPr defaultColWidth="8.88671875" defaultRowHeight="12.75" customHeight="1"/>
  <cols>
    <col min="1" max="1" width="17.77734375" style="1" bestFit="1" customWidth="1"/>
    <col min="2" max="2" width="10.6640625" style="3" bestFit="1" customWidth="1"/>
    <col min="3" max="3" width="10.5546875" style="1" bestFit="1" customWidth="1"/>
    <col min="4" max="5" width="7.886718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59.6640625" style="1" bestFit="1" customWidth="1"/>
    <col min="11" max="11" width="10.21875" style="1" bestFit="1" customWidth="1"/>
    <col min="12" max="14" width="8.88671875" style="1"/>
    <col min="15" max="15" width="12.109375" style="1" bestFit="1" customWidth="1"/>
    <col min="16" max="16384" width="8.88671875" style="1"/>
  </cols>
  <sheetData>
    <row r="1" spans="1:15" s="7" customFormat="1" ht="12.75" customHeight="1">
      <c r="A1" s="7" t="s">
        <v>7</v>
      </c>
      <c r="B1" s="8" t="s">
        <v>83</v>
      </c>
      <c r="C1" s="7" t="s">
        <v>84</v>
      </c>
      <c r="D1" s="7" t="s">
        <v>5</v>
      </c>
      <c r="E1" s="7" t="s">
        <v>6</v>
      </c>
      <c r="F1" s="7" t="s">
        <v>8</v>
      </c>
      <c r="G1" s="7" t="s">
        <v>9</v>
      </c>
      <c r="H1" s="7" t="s">
        <v>2</v>
      </c>
      <c r="I1" s="7" t="s">
        <v>4</v>
      </c>
      <c r="J1" s="7" t="s">
        <v>3</v>
      </c>
      <c r="K1" s="7" t="s">
        <v>85</v>
      </c>
      <c r="L1" s="7" t="s">
        <v>86</v>
      </c>
      <c r="M1" s="7" t="s">
        <v>87</v>
      </c>
      <c r="N1" s="7" t="s">
        <v>88</v>
      </c>
      <c r="O1" s="7" t="s">
        <v>89</v>
      </c>
    </row>
    <row r="2" spans="1:15" ht="12.75" customHeight="1">
      <c r="A2" s="1" t="s">
        <v>14</v>
      </c>
      <c r="B2" s="4">
        <v>543.41999999999996</v>
      </c>
      <c r="D2" s="1" t="s">
        <v>12</v>
      </c>
      <c r="E2" s="1" t="s">
        <v>13</v>
      </c>
      <c r="F2" s="1" t="s">
        <v>15</v>
      </c>
      <c r="G2" s="1" t="s">
        <v>16</v>
      </c>
      <c r="H2" s="2">
        <v>43549</v>
      </c>
      <c r="I2" s="1" t="s">
        <v>11</v>
      </c>
      <c r="J2" s="1" t="s">
        <v>10</v>
      </c>
      <c r="K2" s="6" t="s">
        <v>90</v>
      </c>
      <c r="L2" s="12" t="s">
        <v>94</v>
      </c>
      <c r="M2" s="6" t="s">
        <v>96</v>
      </c>
      <c r="N2" s="1">
        <v>2019</v>
      </c>
      <c r="O2" s="4">
        <v>543.41999999999996</v>
      </c>
    </row>
    <row r="3" spans="1:15" ht="12.75" customHeight="1">
      <c r="A3" s="1" t="s">
        <v>14</v>
      </c>
      <c r="B3" s="4">
        <v>54.34</v>
      </c>
      <c r="D3" s="1" t="s">
        <v>12</v>
      </c>
      <c r="E3" s="1" t="s">
        <v>13</v>
      </c>
      <c r="F3" s="1" t="s">
        <v>15</v>
      </c>
      <c r="G3" s="1" t="s">
        <v>16</v>
      </c>
      <c r="H3" s="2">
        <v>43549</v>
      </c>
      <c r="I3" s="1" t="s">
        <v>11</v>
      </c>
      <c r="J3" s="1" t="s">
        <v>17</v>
      </c>
      <c r="K3" s="6" t="s">
        <v>90</v>
      </c>
      <c r="L3" s="12" t="s">
        <v>94</v>
      </c>
      <c r="M3" s="6" t="s">
        <v>96</v>
      </c>
      <c r="N3" s="1">
        <v>2019</v>
      </c>
      <c r="O3" s="4">
        <v>54.34</v>
      </c>
    </row>
    <row r="4" spans="1:15" ht="12.75" customHeight="1">
      <c r="A4" s="1" t="s">
        <v>19</v>
      </c>
      <c r="B4" s="4">
        <v>225.69</v>
      </c>
      <c r="D4" s="1" t="s">
        <v>12</v>
      </c>
      <c r="E4" s="1" t="s">
        <v>13</v>
      </c>
      <c r="F4" s="1" t="s">
        <v>15</v>
      </c>
      <c r="G4" s="1" t="s">
        <v>20</v>
      </c>
      <c r="H4" s="2">
        <v>43549</v>
      </c>
      <c r="I4" s="1" t="s">
        <v>11</v>
      </c>
      <c r="J4" s="1" t="s">
        <v>18</v>
      </c>
      <c r="K4" s="6" t="s">
        <v>90</v>
      </c>
      <c r="L4" s="12" t="s">
        <v>94</v>
      </c>
      <c r="M4" s="6" t="s">
        <v>96</v>
      </c>
      <c r="N4" s="1">
        <v>2019</v>
      </c>
      <c r="O4" s="4">
        <v>225.69</v>
      </c>
    </row>
    <row r="5" spans="1:15" ht="12.75" customHeight="1">
      <c r="A5" s="1" t="s">
        <v>19</v>
      </c>
      <c r="B5" s="4">
        <v>22.57</v>
      </c>
      <c r="D5" s="1" t="s">
        <v>12</v>
      </c>
      <c r="E5" s="1" t="s">
        <v>13</v>
      </c>
      <c r="F5" s="1" t="s">
        <v>15</v>
      </c>
      <c r="G5" s="1" t="s">
        <v>20</v>
      </c>
      <c r="H5" s="2">
        <v>43549</v>
      </c>
      <c r="I5" s="1" t="s">
        <v>11</v>
      </c>
      <c r="J5" s="1" t="s">
        <v>21</v>
      </c>
      <c r="K5" s="6" t="s">
        <v>90</v>
      </c>
      <c r="L5" s="12" t="s">
        <v>94</v>
      </c>
      <c r="M5" s="6" t="s">
        <v>96</v>
      </c>
      <c r="N5" s="1">
        <v>2019</v>
      </c>
      <c r="O5" s="4">
        <v>22.57</v>
      </c>
    </row>
    <row r="6" spans="1:15" ht="12.75" customHeight="1">
      <c r="A6" s="1" t="s">
        <v>23</v>
      </c>
      <c r="B6" s="4">
        <v>2738.65</v>
      </c>
      <c r="D6" s="1" t="s">
        <v>12</v>
      </c>
      <c r="E6" s="1" t="s">
        <v>13</v>
      </c>
      <c r="F6" s="1" t="s">
        <v>24</v>
      </c>
      <c r="G6" s="1" t="s">
        <v>25</v>
      </c>
      <c r="H6" s="2">
        <v>43549</v>
      </c>
      <c r="I6" s="1" t="s">
        <v>11</v>
      </c>
      <c r="J6" s="1" t="s">
        <v>22</v>
      </c>
      <c r="K6" s="6" t="s">
        <v>90</v>
      </c>
      <c r="L6" s="12" t="s">
        <v>94</v>
      </c>
      <c r="M6" s="6" t="s">
        <v>96</v>
      </c>
      <c r="N6" s="1">
        <v>2019</v>
      </c>
      <c r="O6" s="4">
        <v>2738.65</v>
      </c>
    </row>
    <row r="7" spans="1:15" ht="12.75" customHeight="1">
      <c r="A7" s="1" t="s">
        <v>23</v>
      </c>
      <c r="B7" s="4">
        <v>273.87</v>
      </c>
      <c r="D7" s="1" t="s">
        <v>12</v>
      </c>
      <c r="E7" s="1" t="s">
        <v>13</v>
      </c>
      <c r="F7" s="1" t="s">
        <v>24</v>
      </c>
      <c r="G7" s="1" t="s">
        <v>25</v>
      </c>
      <c r="H7" s="2">
        <v>43549</v>
      </c>
      <c r="I7" s="1" t="s">
        <v>11</v>
      </c>
      <c r="J7" s="1" t="s">
        <v>26</v>
      </c>
      <c r="K7" s="6" t="s">
        <v>90</v>
      </c>
      <c r="L7" s="12" t="s">
        <v>94</v>
      </c>
      <c r="M7" s="6" t="s">
        <v>96</v>
      </c>
      <c r="N7" s="1">
        <v>2019</v>
      </c>
      <c r="O7" s="4">
        <v>273.87</v>
      </c>
    </row>
    <row r="8" spans="1:15" ht="12.75" customHeight="1">
      <c r="A8" s="1" t="s">
        <v>27</v>
      </c>
      <c r="B8" s="4">
        <v>1100.73</v>
      </c>
      <c r="D8" s="1" t="s">
        <v>12</v>
      </c>
      <c r="E8" s="1" t="s">
        <v>13</v>
      </c>
      <c r="F8" s="1" t="s">
        <v>28</v>
      </c>
      <c r="G8" s="1" t="s">
        <v>29</v>
      </c>
      <c r="H8" s="2">
        <v>43549</v>
      </c>
      <c r="I8" s="1" t="s">
        <v>11</v>
      </c>
      <c r="J8" s="1" t="s">
        <v>18</v>
      </c>
      <c r="K8" s="6" t="s">
        <v>90</v>
      </c>
      <c r="L8" s="12" t="s">
        <v>94</v>
      </c>
      <c r="M8" s="6" t="s">
        <v>96</v>
      </c>
      <c r="N8" s="1">
        <v>2019</v>
      </c>
      <c r="O8" s="4">
        <v>1100.73</v>
      </c>
    </row>
    <row r="9" spans="1:15" ht="12.75" customHeight="1">
      <c r="A9" s="1" t="s">
        <v>27</v>
      </c>
      <c r="B9" s="4">
        <v>110.07</v>
      </c>
      <c r="D9" s="1" t="s">
        <v>12</v>
      </c>
      <c r="E9" s="1" t="s">
        <v>13</v>
      </c>
      <c r="F9" s="1" t="s">
        <v>28</v>
      </c>
      <c r="G9" s="1" t="s">
        <v>29</v>
      </c>
      <c r="H9" s="2">
        <v>43549</v>
      </c>
      <c r="I9" s="1" t="s">
        <v>11</v>
      </c>
      <c r="J9" s="1" t="s">
        <v>21</v>
      </c>
      <c r="K9" s="6" t="s">
        <v>90</v>
      </c>
      <c r="L9" s="12" t="s">
        <v>94</v>
      </c>
      <c r="M9" s="6" t="s">
        <v>96</v>
      </c>
      <c r="N9" s="1">
        <v>2019</v>
      </c>
      <c r="O9" s="4">
        <v>110.07</v>
      </c>
    </row>
    <row r="10" spans="1:15" ht="12.75" customHeight="1">
      <c r="A10" s="1" t="s">
        <v>30</v>
      </c>
      <c r="B10" s="4">
        <v>146.75</v>
      </c>
      <c r="D10" s="1" t="s">
        <v>12</v>
      </c>
      <c r="E10" s="1" t="s">
        <v>13</v>
      </c>
      <c r="F10" s="1" t="s">
        <v>31</v>
      </c>
      <c r="G10" s="1" t="s">
        <v>32</v>
      </c>
      <c r="H10" s="2">
        <v>43549</v>
      </c>
      <c r="I10" s="1" t="s">
        <v>11</v>
      </c>
      <c r="J10" s="1" t="s">
        <v>18</v>
      </c>
      <c r="K10" s="6" t="s">
        <v>90</v>
      </c>
      <c r="L10" s="12" t="s">
        <v>94</v>
      </c>
      <c r="M10" s="6" t="s">
        <v>96</v>
      </c>
      <c r="N10" s="1">
        <v>2019</v>
      </c>
      <c r="O10" s="4">
        <v>146.75</v>
      </c>
    </row>
    <row r="11" spans="1:15" ht="12.75" customHeight="1">
      <c r="A11" s="1" t="s">
        <v>30</v>
      </c>
      <c r="B11" s="4">
        <v>14.68</v>
      </c>
      <c r="D11" s="1" t="s">
        <v>12</v>
      </c>
      <c r="E11" s="1" t="s">
        <v>13</v>
      </c>
      <c r="F11" s="1" t="s">
        <v>31</v>
      </c>
      <c r="G11" s="1" t="s">
        <v>32</v>
      </c>
      <c r="H11" s="2">
        <v>43549</v>
      </c>
      <c r="I11" s="1" t="s">
        <v>11</v>
      </c>
      <c r="J11" s="1" t="s">
        <v>21</v>
      </c>
      <c r="K11" s="6" t="s">
        <v>90</v>
      </c>
      <c r="L11" s="12" t="s">
        <v>94</v>
      </c>
      <c r="M11" s="6" t="s">
        <v>96</v>
      </c>
      <c r="N11" s="1">
        <v>2019</v>
      </c>
      <c r="O11" s="4">
        <v>14.68</v>
      </c>
    </row>
    <row r="12" spans="1:15" ht="12.75" customHeight="1">
      <c r="A12" s="1" t="s">
        <v>34</v>
      </c>
      <c r="B12" s="4">
        <v>21852.44</v>
      </c>
      <c r="D12" s="1" t="s">
        <v>12</v>
      </c>
      <c r="E12" s="1" t="s">
        <v>13</v>
      </c>
      <c r="F12" s="1" t="s">
        <v>15</v>
      </c>
      <c r="G12" s="1" t="s">
        <v>35</v>
      </c>
      <c r="H12" s="2">
        <v>43549</v>
      </c>
      <c r="I12" s="1" t="s">
        <v>11</v>
      </c>
      <c r="J12" s="1" t="s">
        <v>33</v>
      </c>
      <c r="K12" s="6" t="s">
        <v>90</v>
      </c>
      <c r="L12" s="12" t="s">
        <v>94</v>
      </c>
      <c r="M12" s="6" t="s">
        <v>96</v>
      </c>
      <c r="N12" s="1">
        <v>2019</v>
      </c>
      <c r="O12" s="4">
        <v>21852.44</v>
      </c>
    </row>
    <row r="13" spans="1:15" ht="12.75" customHeight="1">
      <c r="A13" s="1" t="s">
        <v>34</v>
      </c>
      <c r="B13" s="4">
        <v>2185.2399999999998</v>
      </c>
      <c r="D13" s="1" t="s">
        <v>12</v>
      </c>
      <c r="E13" s="1" t="s">
        <v>13</v>
      </c>
      <c r="F13" s="1" t="s">
        <v>15</v>
      </c>
      <c r="G13" s="1" t="s">
        <v>35</v>
      </c>
      <c r="H13" s="2">
        <v>43549</v>
      </c>
      <c r="I13" s="1" t="s">
        <v>11</v>
      </c>
      <c r="J13" s="1" t="s">
        <v>36</v>
      </c>
      <c r="K13" s="6" t="s">
        <v>90</v>
      </c>
      <c r="L13" s="12" t="s">
        <v>94</v>
      </c>
      <c r="M13" s="6" t="s">
        <v>96</v>
      </c>
      <c r="N13" s="1">
        <v>2019</v>
      </c>
      <c r="O13" s="4">
        <v>2185.2399999999998</v>
      </c>
    </row>
    <row r="14" spans="1:15" ht="12.75" customHeight="1">
      <c r="A14" s="1" t="s">
        <v>38</v>
      </c>
      <c r="B14" s="4">
        <v>377491.02</v>
      </c>
      <c r="D14" s="1" t="s">
        <v>12</v>
      </c>
      <c r="E14" s="1" t="s">
        <v>13</v>
      </c>
      <c r="F14" s="1" t="s">
        <v>39</v>
      </c>
      <c r="G14" s="1" t="s">
        <v>40</v>
      </c>
      <c r="H14" s="2">
        <v>43552</v>
      </c>
      <c r="I14" s="1" t="s">
        <v>11</v>
      </c>
      <c r="J14" s="1" t="s">
        <v>37</v>
      </c>
      <c r="K14" s="6" t="s">
        <v>90</v>
      </c>
      <c r="L14" s="12" t="s">
        <v>94</v>
      </c>
      <c r="M14" s="6" t="s">
        <v>96</v>
      </c>
      <c r="N14" s="1">
        <v>2019</v>
      </c>
      <c r="O14" s="4">
        <v>377491.02</v>
      </c>
    </row>
    <row r="15" spans="1:15" ht="12.75" customHeight="1">
      <c r="A15" s="1" t="s">
        <v>42</v>
      </c>
      <c r="B15" s="4">
        <v>2574526</v>
      </c>
      <c r="D15" s="1" t="s">
        <v>12</v>
      </c>
      <c r="E15" s="1" t="s">
        <v>13</v>
      </c>
      <c r="F15" s="1" t="s">
        <v>43</v>
      </c>
      <c r="G15" s="1" t="s">
        <v>44</v>
      </c>
      <c r="H15" s="2">
        <v>43551</v>
      </c>
      <c r="I15" s="1" t="s">
        <v>11</v>
      </c>
      <c r="J15" s="1" t="s">
        <v>41</v>
      </c>
      <c r="K15" s="6" t="s">
        <v>90</v>
      </c>
      <c r="L15" s="12" t="s">
        <v>94</v>
      </c>
      <c r="M15" s="6" t="s">
        <v>96</v>
      </c>
      <c r="N15" s="1">
        <v>2019</v>
      </c>
      <c r="O15" s="4">
        <v>2574526</v>
      </c>
    </row>
    <row r="16" spans="1:15" ht="12.75" customHeight="1">
      <c r="A16" s="1" t="s">
        <v>42</v>
      </c>
      <c r="B16" s="4">
        <v>257452.6</v>
      </c>
      <c r="D16" s="1" t="s">
        <v>12</v>
      </c>
      <c r="E16" s="1" t="s">
        <v>13</v>
      </c>
      <c r="F16" s="1" t="s">
        <v>43</v>
      </c>
      <c r="G16" s="1" t="s">
        <v>44</v>
      </c>
      <c r="H16" s="2">
        <v>43551</v>
      </c>
      <c r="I16" s="1" t="s">
        <v>11</v>
      </c>
      <c r="J16" s="1" t="s">
        <v>45</v>
      </c>
      <c r="K16" s="6" t="s">
        <v>90</v>
      </c>
      <c r="L16" s="12" t="s">
        <v>94</v>
      </c>
      <c r="M16" s="6" t="s">
        <v>96</v>
      </c>
      <c r="N16" s="1">
        <v>2019</v>
      </c>
      <c r="O16" s="4">
        <v>257452.6</v>
      </c>
    </row>
    <row r="17" spans="1:15" ht="12.75" customHeight="1">
      <c r="A17" s="1" t="s">
        <v>49</v>
      </c>
      <c r="B17" s="4">
        <v>3387</v>
      </c>
      <c r="D17" s="1" t="s">
        <v>47</v>
      </c>
      <c r="E17" s="1" t="s">
        <v>48</v>
      </c>
      <c r="F17" s="1" t="s">
        <v>50</v>
      </c>
      <c r="G17" s="1" t="s">
        <v>51</v>
      </c>
      <c r="H17" s="2">
        <v>43530</v>
      </c>
      <c r="I17" s="1" t="s">
        <v>11</v>
      </c>
      <c r="J17" s="1" t="s">
        <v>46</v>
      </c>
      <c r="K17" s="6" t="s">
        <v>91</v>
      </c>
      <c r="L17" s="12" t="s">
        <v>94</v>
      </c>
      <c r="M17" s="6" t="s">
        <v>96</v>
      </c>
      <c r="N17" s="1">
        <v>2019</v>
      </c>
      <c r="O17" s="4">
        <v>3387</v>
      </c>
    </row>
    <row r="18" spans="1:15" ht="12.75" customHeight="1">
      <c r="A18" s="1" t="s">
        <v>49</v>
      </c>
      <c r="B18" s="4">
        <v>508.05</v>
      </c>
      <c r="D18" s="1" t="s">
        <v>47</v>
      </c>
      <c r="E18" s="1" t="s">
        <v>48</v>
      </c>
      <c r="F18" s="1" t="s">
        <v>50</v>
      </c>
      <c r="G18" s="1" t="s">
        <v>51</v>
      </c>
      <c r="H18" s="2">
        <v>43530</v>
      </c>
      <c r="I18" s="1" t="s">
        <v>11</v>
      </c>
      <c r="J18" s="1" t="s">
        <v>52</v>
      </c>
      <c r="K18" s="6" t="s">
        <v>91</v>
      </c>
      <c r="L18" s="12" t="s">
        <v>94</v>
      </c>
      <c r="M18" s="6" t="s">
        <v>96</v>
      </c>
      <c r="N18" s="1">
        <v>2019</v>
      </c>
      <c r="O18" s="4">
        <v>508.05</v>
      </c>
    </row>
    <row r="19" spans="1:15" s="9" customFormat="1" ht="12.75" customHeight="1">
      <c r="A19" s="9" t="s">
        <v>49</v>
      </c>
      <c r="B19" s="5">
        <v>-0.05</v>
      </c>
      <c r="D19" s="9" t="s">
        <v>47</v>
      </c>
      <c r="E19" s="9" t="s">
        <v>48</v>
      </c>
      <c r="F19" s="9" t="s">
        <v>50</v>
      </c>
      <c r="G19" s="9" t="s">
        <v>51</v>
      </c>
      <c r="H19" s="10">
        <v>43530</v>
      </c>
      <c r="I19" s="9" t="s">
        <v>11</v>
      </c>
      <c r="J19" s="9" t="s">
        <v>53</v>
      </c>
      <c r="K19" s="11" t="s">
        <v>91</v>
      </c>
      <c r="L19" s="12" t="s">
        <v>94</v>
      </c>
      <c r="M19" s="6" t="s">
        <v>96</v>
      </c>
      <c r="N19" s="1">
        <v>2019</v>
      </c>
      <c r="O19" s="5">
        <v>-0.05</v>
      </c>
    </row>
    <row r="20" spans="1:15" ht="12.75" customHeight="1">
      <c r="A20" s="1" t="s">
        <v>55</v>
      </c>
      <c r="B20" s="4">
        <v>1632.66</v>
      </c>
      <c r="D20" s="1" t="s">
        <v>54</v>
      </c>
      <c r="E20" s="1" t="s">
        <v>13</v>
      </c>
      <c r="F20" s="1" t="s">
        <v>31</v>
      </c>
      <c r="G20" s="1" t="s">
        <v>56</v>
      </c>
      <c r="H20" s="2">
        <v>43549</v>
      </c>
      <c r="I20" s="1" t="s">
        <v>11</v>
      </c>
      <c r="J20" s="1" t="s">
        <v>18</v>
      </c>
      <c r="K20" s="6" t="s">
        <v>92</v>
      </c>
      <c r="L20" s="12" t="s">
        <v>94</v>
      </c>
      <c r="M20" s="6" t="s">
        <v>96</v>
      </c>
      <c r="N20" s="1">
        <v>2019</v>
      </c>
      <c r="O20" s="4">
        <v>1632.66</v>
      </c>
    </row>
    <row r="21" spans="1:15" ht="12.75" customHeight="1">
      <c r="A21" s="1" t="s">
        <v>57</v>
      </c>
      <c r="B21" s="4">
        <v>733.82</v>
      </c>
      <c r="D21" s="1" t="s">
        <v>54</v>
      </c>
      <c r="E21" s="1" t="s">
        <v>13</v>
      </c>
      <c r="F21" s="1" t="s">
        <v>31</v>
      </c>
      <c r="G21" s="1" t="s">
        <v>58</v>
      </c>
      <c r="H21" s="2">
        <v>43549</v>
      </c>
      <c r="I21" s="1" t="s">
        <v>11</v>
      </c>
      <c r="J21" s="1" t="s">
        <v>18</v>
      </c>
      <c r="K21" s="6" t="s">
        <v>92</v>
      </c>
      <c r="L21" s="12" t="s">
        <v>94</v>
      </c>
      <c r="M21" s="6" t="s">
        <v>96</v>
      </c>
      <c r="N21" s="1">
        <v>2019</v>
      </c>
      <c r="O21" s="4">
        <v>733.82</v>
      </c>
    </row>
    <row r="22" spans="1:15" ht="12.75" customHeight="1">
      <c r="A22" s="1" t="s">
        <v>59</v>
      </c>
      <c r="B22" s="4">
        <v>1186.32</v>
      </c>
      <c r="D22" s="1" t="s">
        <v>54</v>
      </c>
      <c r="E22" s="1" t="s">
        <v>13</v>
      </c>
      <c r="F22" s="1" t="s">
        <v>24</v>
      </c>
      <c r="G22" s="1" t="s">
        <v>60</v>
      </c>
      <c r="H22" s="2">
        <v>43549</v>
      </c>
      <c r="I22" s="1" t="s">
        <v>11</v>
      </c>
      <c r="J22" s="1" t="s">
        <v>18</v>
      </c>
      <c r="K22" s="6" t="s">
        <v>92</v>
      </c>
      <c r="L22" s="12" t="s">
        <v>94</v>
      </c>
      <c r="M22" s="6" t="s">
        <v>96</v>
      </c>
      <c r="N22" s="1">
        <v>2019</v>
      </c>
      <c r="O22" s="4">
        <v>1186.32</v>
      </c>
    </row>
    <row r="23" spans="1:15" ht="12.75" customHeight="1">
      <c r="A23" s="1" t="s">
        <v>62</v>
      </c>
      <c r="B23" s="4">
        <v>9353.33</v>
      </c>
      <c r="D23" s="1" t="s">
        <v>54</v>
      </c>
      <c r="E23" s="1" t="s">
        <v>13</v>
      </c>
      <c r="F23" s="1" t="s">
        <v>24</v>
      </c>
      <c r="G23" s="1" t="s">
        <v>63</v>
      </c>
      <c r="H23" s="2">
        <v>43549</v>
      </c>
      <c r="I23" s="1" t="s">
        <v>11</v>
      </c>
      <c r="J23" s="1" t="s">
        <v>61</v>
      </c>
      <c r="K23" s="6" t="s">
        <v>92</v>
      </c>
      <c r="L23" s="12" t="s">
        <v>94</v>
      </c>
      <c r="M23" s="6" t="s">
        <v>96</v>
      </c>
      <c r="N23" s="1">
        <v>2019</v>
      </c>
      <c r="O23" s="4">
        <v>9353.33</v>
      </c>
    </row>
    <row r="24" spans="1:15" ht="12.75" customHeight="1">
      <c r="A24" s="1" t="s">
        <v>64</v>
      </c>
      <c r="B24" s="4">
        <v>28243.82</v>
      </c>
      <c r="D24" s="1" t="s">
        <v>54</v>
      </c>
      <c r="E24" s="1" t="s">
        <v>13</v>
      </c>
      <c r="F24" s="1" t="s">
        <v>15</v>
      </c>
      <c r="G24" s="1" t="s">
        <v>65</v>
      </c>
      <c r="H24" s="2">
        <v>43549</v>
      </c>
      <c r="I24" s="1" t="s">
        <v>11</v>
      </c>
      <c r="J24" s="1" t="s">
        <v>10</v>
      </c>
      <c r="K24" s="6" t="s">
        <v>92</v>
      </c>
      <c r="L24" s="12" t="s">
        <v>94</v>
      </c>
      <c r="M24" s="6" t="s">
        <v>96</v>
      </c>
      <c r="N24" s="1">
        <v>2019</v>
      </c>
      <c r="O24" s="4">
        <v>28243.82</v>
      </c>
    </row>
    <row r="25" spans="1:15" ht="12.75" customHeight="1">
      <c r="A25" s="1" t="s">
        <v>66</v>
      </c>
      <c r="B25" s="4">
        <v>596340.49</v>
      </c>
      <c r="D25" s="1" t="s">
        <v>54</v>
      </c>
      <c r="E25" s="1" t="s">
        <v>13</v>
      </c>
      <c r="F25" s="1" t="s">
        <v>15</v>
      </c>
      <c r="G25" s="1" t="s">
        <v>67</v>
      </c>
      <c r="H25" s="2">
        <v>43549</v>
      </c>
      <c r="I25" s="1" t="s">
        <v>11</v>
      </c>
      <c r="J25" s="1" t="s">
        <v>33</v>
      </c>
      <c r="K25" s="6" t="s">
        <v>92</v>
      </c>
      <c r="L25" s="12" t="s">
        <v>94</v>
      </c>
      <c r="M25" s="6" t="s">
        <v>96</v>
      </c>
      <c r="N25" s="1">
        <v>2019</v>
      </c>
      <c r="O25" s="4">
        <v>596340.49</v>
      </c>
    </row>
    <row r="26" spans="1:15" ht="12.75" customHeight="1">
      <c r="A26" s="1" t="s">
        <v>68</v>
      </c>
      <c r="B26" s="4">
        <v>146.75</v>
      </c>
      <c r="D26" s="1" t="s">
        <v>54</v>
      </c>
      <c r="E26" s="1" t="s">
        <v>13</v>
      </c>
      <c r="F26" s="1" t="s">
        <v>28</v>
      </c>
      <c r="G26" s="1" t="s">
        <v>69</v>
      </c>
      <c r="H26" s="2">
        <v>43549</v>
      </c>
      <c r="I26" s="1" t="s">
        <v>11</v>
      </c>
      <c r="J26" s="1" t="s">
        <v>18</v>
      </c>
      <c r="K26" s="6" t="s">
        <v>92</v>
      </c>
      <c r="L26" s="12" t="s">
        <v>94</v>
      </c>
      <c r="M26" s="6" t="s">
        <v>96</v>
      </c>
      <c r="N26" s="1">
        <v>2019</v>
      </c>
      <c r="O26" s="4">
        <v>146.75</v>
      </c>
    </row>
    <row r="27" spans="1:15" ht="12.75" customHeight="1">
      <c r="A27" s="1" t="s">
        <v>70</v>
      </c>
      <c r="B27" s="4">
        <v>1022.85</v>
      </c>
      <c r="D27" s="1" t="s">
        <v>54</v>
      </c>
      <c r="E27" s="1" t="s">
        <v>13</v>
      </c>
      <c r="F27" s="1" t="s">
        <v>15</v>
      </c>
      <c r="G27" s="1" t="s">
        <v>71</v>
      </c>
      <c r="H27" s="2">
        <v>43552</v>
      </c>
      <c r="I27" s="1" t="s">
        <v>11</v>
      </c>
      <c r="J27" s="1" t="s">
        <v>18</v>
      </c>
      <c r="K27" s="6" t="s">
        <v>92</v>
      </c>
      <c r="L27" s="12" t="s">
        <v>94</v>
      </c>
      <c r="M27" s="6" t="s">
        <v>96</v>
      </c>
      <c r="N27" s="1">
        <v>2019</v>
      </c>
      <c r="O27" s="4">
        <v>1022.85</v>
      </c>
    </row>
    <row r="28" spans="1:15" ht="12.75" customHeight="1">
      <c r="A28" s="1" t="s">
        <v>72</v>
      </c>
      <c r="B28" s="4">
        <v>1046.31</v>
      </c>
      <c r="D28" s="1" t="s">
        <v>54</v>
      </c>
      <c r="E28" s="1" t="s">
        <v>13</v>
      </c>
      <c r="F28" s="1" t="s">
        <v>15</v>
      </c>
      <c r="G28" s="1" t="s">
        <v>73</v>
      </c>
      <c r="H28" s="2">
        <v>43552</v>
      </c>
      <c r="I28" s="1" t="s">
        <v>11</v>
      </c>
      <c r="J28" s="1" t="s">
        <v>18</v>
      </c>
      <c r="K28" s="6" t="s">
        <v>92</v>
      </c>
      <c r="L28" s="12" t="s">
        <v>94</v>
      </c>
      <c r="M28" s="6" t="s">
        <v>96</v>
      </c>
      <c r="N28" s="1">
        <v>2019</v>
      </c>
      <c r="O28" s="4">
        <v>1046.31</v>
      </c>
    </row>
    <row r="29" spans="1:15" ht="12.75" customHeight="1">
      <c r="A29" s="1" t="s">
        <v>38</v>
      </c>
      <c r="B29" s="4">
        <v>7339.98</v>
      </c>
      <c r="D29" s="1" t="s">
        <v>54</v>
      </c>
      <c r="E29" s="1" t="s">
        <v>13</v>
      </c>
      <c r="F29" s="1" t="s">
        <v>39</v>
      </c>
      <c r="G29" s="1" t="s">
        <v>40</v>
      </c>
      <c r="H29" s="2">
        <v>43552</v>
      </c>
      <c r="I29" s="1" t="s">
        <v>11</v>
      </c>
      <c r="J29" s="1" t="s">
        <v>74</v>
      </c>
      <c r="K29" s="6" t="s">
        <v>92</v>
      </c>
      <c r="L29" s="12" t="s">
        <v>94</v>
      </c>
      <c r="M29" s="6" t="s">
        <v>96</v>
      </c>
      <c r="N29" s="1">
        <v>2019</v>
      </c>
      <c r="O29" s="4">
        <v>7339.98</v>
      </c>
    </row>
    <row r="30" spans="1:15" ht="12.75" customHeight="1">
      <c r="A30" s="1" t="s">
        <v>75</v>
      </c>
      <c r="B30" s="4">
        <v>920142</v>
      </c>
      <c r="D30" s="1" t="s">
        <v>54</v>
      </c>
      <c r="E30" s="1" t="s">
        <v>13</v>
      </c>
      <c r="F30" s="1" t="s">
        <v>43</v>
      </c>
      <c r="G30" s="1" t="s">
        <v>76</v>
      </c>
      <c r="H30" s="2">
        <v>43551</v>
      </c>
      <c r="I30" s="1" t="s">
        <v>11</v>
      </c>
      <c r="J30" s="1" t="s">
        <v>41</v>
      </c>
      <c r="K30" s="6" t="s">
        <v>92</v>
      </c>
      <c r="L30" s="12" t="s">
        <v>94</v>
      </c>
      <c r="M30" s="6" t="s">
        <v>96</v>
      </c>
      <c r="N30" s="1">
        <v>2019</v>
      </c>
      <c r="O30" s="4">
        <v>920142</v>
      </c>
    </row>
    <row r="31" spans="1:15" s="9" customFormat="1" ht="12.75" customHeight="1">
      <c r="A31" s="9" t="s">
        <v>79</v>
      </c>
      <c r="B31" s="5">
        <v>-464377.14</v>
      </c>
      <c r="D31" s="9">
        <v>50113300</v>
      </c>
      <c r="E31" s="9" t="s">
        <v>78</v>
      </c>
      <c r="F31" s="9" t="s">
        <v>80</v>
      </c>
      <c r="H31" s="10">
        <v>43555</v>
      </c>
      <c r="I31" s="9" t="s">
        <v>11</v>
      </c>
      <c r="J31" s="9" t="s">
        <v>77</v>
      </c>
      <c r="K31" s="11" t="s">
        <v>90</v>
      </c>
      <c r="L31" s="12" t="s">
        <v>94</v>
      </c>
      <c r="M31" s="6" t="s">
        <v>96</v>
      </c>
      <c r="N31" s="1">
        <v>2019</v>
      </c>
      <c r="O31" s="5">
        <v>-464377.14</v>
      </c>
    </row>
    <row r="32" spans="1:15" s="9" customFormat="1" ht="12.75" customHeight="1">
      <c r="A32" s="9" t="s">
        <v>82</v>
      </c>
      <c r="B32" s="5">
        <v>-1495</v>
      </c>
      <c r="D32" s="9">
        <v>50115300</v>
      </c>
      <c r="E32" s="9">
        <v>39520000</v>
      </c>
      <c r="F32" s="9" t="s">
        <v>50</v>
      </c>
      <c r="H32" s="10">
        <v>43542</v>
      </c>
      <c r="I32" s="9" t="s">
        <v>11</v>
      </c>
      <c r="J32" s="9" t="s">
        <v>81</v>
      </c>
      <c r="K32" s="11" t="s">
        <v>91</v>
      </c>
      <c r="L32" s="12" t="s">
        <v>94</v>
      </c>
      <c r="M32" s="6" t="s">
        <v>96</v>
      </c>
      <c r="N32" s="1">
        <v>2019</v>
      </c>
      <c r="O32" s="5">
        <v>-1495</v>
      </c>
    </row>
    <row r="33" spans="2:2" ht="12.75" customHeight="1">
      <c r="B33" s="3">
        <f>SUM(B2:B32)</f>
        <v>4343949.2600000007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 1-3.19</vt:lpstr>
      <vt:lpstr>Podklad 3.19</vt:lpstr>
      <vt:lpstr>'KT bonusy shrnutí'!Oblast_tisku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2019-04-23T08:32:08Z</cp:lastPrinted>
  <dcterms:modified xsi:type="dcterms:W3CDTF">2019-04-23T08:32:18Z</dcterms:modified>
</cp:coreProperties>
</file>