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Ekonomika-Finance\OEF\OUC\Ekonomický náměstek\HV FNOL 2021\EN 03.2021\"/>
    </mc:Choice>
  </mc:AlternateContent>
  <xr:revisionPtr revIDLastSave="0" documentId="13_ncr:1_{389439EA-14FA-488D-B023-D0A40A559D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" sheetId="2" r:id="rId4"/>
    <sheet name="Podklad 3.21" sheetId="1" r:id="rId5"/>
  </sheets>
  <definedNames>
    <definedName name="_xlnm.Print_Area" localSheetId="0">'KT bonusy shrnutí'!$A$1:$J$72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180" i="2" l="1"/>
  <c r="O31" i="1"/>
  <c r="B31" i="1"/>
</calcChain>
</file>

<file path=xl/sharedStrings.xml><?xml version="1.0" encoding="utf-8"?>
<sst xmlns="http://schemas.openxmlformats.org/spreadsheetml/2006/main" count="2398" uniqueCount="341">
  <si>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</si>
  <si>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</si>
  <si>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</si>
  <si>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</si>
  <si>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</si>
  <si>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</si>
  <si>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</si>
  <si>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</si>
  <si>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Bayer 4Q/2020</t>
  </si>
  <si>
    <t>Buzková Eva</t>
  </si>
  <si>
    <t>50113300</t>
  </si>
  <si>
    <t>32110700</t>
  </si>
  <si>
    <t>DP-2021-707-000039</t>
  </si>
  <si>
    <t>042020</t>
  </si>
  <si>
    <t>BAYER s.r.o.</t>
  </si>
  <si>
    <t>Neuplatněná DPH - Bayer 4Q/2020</t>
  </si>
  <si>
    <t>Glenmark - 2. pololetí 2020</t>
  </si>
  <si>
    <t>DP-2021-707-000041</t>
  </si>
  <si>
    <t>3911002925</t>
  </si>
  <si>
    <t>Alliance Healthcare s.r.o.</t>
  </si>
  <si>
    <t>Neuplatněná DPH - Glenmark - 2. pololetí 2020</t>
  </si>
  <si>
    <t>Neuplatněná DPH - Abbvie, Gedeon, Nestlé Česko 2 pol./2020</t>
  </si>
  <si>
    <t>DP-2021-707-000043</t>
  </si>
  <si>
    <t>9992100628</t>
  </si>
  <si>
    <t>PHOENIX lékárenský velkoobchod, s.r.o.</t>
  </si>
  <si>
    <t>Abbvie, Gedeon, Nestlé Česko 2 pol./2020</t>
  </si>
  <si>
    <t>Astra Zeneca 4Q/2020</t>
  </si>
  <si>
    <t>DP-2021-707-000045</t>
  </si>
  <si>
    <t>7992100149</t>
  </si>
  <si>
    <t>Neuplatněná DPH - Astra Zeneca 4Q/2020</t>
  </si>
  <si>
    <t>Faktura přijatá</t>
  </si>
  <si>
    <t>FP-2021-707-000020</t>
  </si>
  <si>
    <t>3027811022</t>
  </si>
  <si>
    <t>UPJOHN EXPORT B.V.</t>
  </si>
  <si>
    <t>Neuplatněná DPH</t>
  </si>
  <si>
    <t>finanční bonus</t>
  </si>
  <si>
    <t>50115300</t>
  </si>
  <si>
    <t>32130000</t>
  </si>
  <si>
    <t>finanční bonus 2021 za včasnou platbu za měsíc únor</t>
  </si>
  <si>
    <t>FP-2021-25-000017</t>
  </si>
  <si>
    <t>20210740</t>
  </si>
  <si>
    <t>BEZNOSKA, s.r.o.</t>
  </si>
  <si>
    <t>Neuplatněná DPH - finanční bonus</t>
  </si>
  <si>
    <t>Obratový bonus za 1 - 4Q/2020, KS 6639, I.IK</t>
  </si>
  <si>
    <t>FP-2021-25-000018</t>
  </si>
  <si>
    <t>611210019</t>
  </si>
  <si>
    <t>INLAB Medical, s.r.o.</t>
  </si>
  <si>
    <t>finanční bonus 2020 za 09/2019 - 12/2020 TRAU 7105</t>
  </si>
  <si>
    <t>FP-2021-25-000019</t>
  </si>
  <si>
    <t>3911000854</t>
  </si>
  <si>
    <t>finanční bonus 2020 za 09/2019 - 12/2020 ORT 6116</t>
  </si>
  <si>
    <t>FP-2021-25-000020</t>
  </si>
  <si>
    <t>3911000898</t>
  </si>
  <si>
    <t>50490360</t>
  </si>
  <si>
    <t>DP-2021-707-000040</t>
  </si>
  <si>
    <t>3911002916</t>
  </si>
  <si>
    <t>Nestlé Česko 2 pol./2020</t>
  </si>
  <si>
    <t>DP-2021-707-000042</t>
  </si>
  <si>
    <t>9992100571</t>
  </si>
  <si>
    <t>DP-2021-707-000044</t>
  </si>
  <si>
    <t>7992100148</t>
  </si>
  <si>
    <t>Eli Lilly ČR 2020</t>
  </si>
  <si>
    <t>DP-2021-707-000046</t>
  </si>
  <si>
    <t>120000006</t>
  </si>
  <si>
    <t>ELI LILLY ČR, s.r.o.</t>
  </si>
  <si>
    <t>FP-2021-707-000019</t>
  </si>
  <si>
    <t>3027811016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</si>
  <si>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</si>
  <si>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</si>
  <si>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</si>
  <si>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</si>
  <si>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</si>
  <si>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</si>
  <si>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</si>
  <si>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</si>
  <si>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2 / 2021</t>
  </si>
  <si>
    <t>únor</t>
  </si>
  <si>
    <t>2021</t>
  </si>
  <si>
    <t>3 / 2021</t>
  </si>
  <si>
    <t>březen</t>
  </si>
  <si>
    <t>ZDRAV.MAT.</t>
  </si>
  <si>
    <t>ZBOŽÍ</t>
  </si>
  <si>
    <t>DP-2021-707-000001</t>
  </si>
  <si>
    <t>Takeda Pharmaceuticals Czech Republic s.r.o.</t>
  </si>
  <si>
    <t>1000544</t>
  </si>
  <si>
    <t>SHIRE, Takeda 4Q/2020</t>
  </si>
  <si>
    <t>1 / 2021</t>
  </si>
  <si>
    <t>leden</t>
  </si>
  <si>
    <t>Neuplatněná DPH - SHIRE, Takeda 4Q/2020</t>
  </si>
  <si>
    <t>DP-2021-707-000002</t>
  </si>
  <si>
    <t>3910011811</t>
  </si>
  <si>
    <t>Stada Pharma CZ  7 - 9/2020</t>
  </si>
  <si>
    <t>DP-2021-707-000003</t>
  </si>
  <si>
    <t>3910013188</t>
  </si>
  <si>
    <t>Takeda Pharmaceuticals Czech 4 - 9 /2020</t>
  </si>
  <si>
    <t>DP-2021-707-000004</t>
  </si>
  <si>
    <t>3910011862</t>
  </si>
  <si>
    <t>Neuplatněná DPH - Stada Pharma CZ  7 - 9/2020</t>
  </si>
  <si>
    <t>DP-2021-707-000005</t>
  </si>
  <si>
    <t>3910013236</t>
  </si>
  <si>
    <t>Neuplatněná DPH - Takeda Pharmaceuticals Czech 4 - 9 /2020</t>
  </si>
  <si>
    <t>DP-2021-707-000006</t>
  </si>
  <si>
    <t>Grifols s.r.o.</t>
  </si>
  <si>
    <t>5616015793</t>
  </si>
  <si>
    <t>Grifols 4Q/2020</t>
  </si>
  <si>
    <t>Neuplatněná DPH - Grifols 4Q/2020</t>
  </si>
  <si>
    <t>DP-2021-707-000007</t>
  </si>
  <si>
    <t>PHARMOS, a.s.</t>
  </si>
  <si>
    <t>2011208661</t>
  </si>
  <si>
    <t>Neuraxpharm 4Q/2020, 1 pol. 2020</t>
  </si>
  <si>
    <t>DP-2021-707-000008</t>
  </si>
  <si>
    <t>2521000012</t>
  </si>
  <si>
    <t>Pharmos, a.s., SOBI 2. pol. 2020</t>
  </si>
  <si>
    <t>Neuplatněná DPH - Pharmos, a.s., SOBI 2. pol. 2020</t>
  </si>
  <si>
    <t>DP-2021-707-000009</t>
  </si>
  <si>
    <t>ROCHE s.r.o.</t>
  </si>
  <si>
    <t>4650005924</t>
  </si>
  <si>
    <t>ROCHE 4Q/2020</t>
  </si>
  <si>
    <t>Neuplatněná DPH - ROCHE 4Q/2020</t>
  </si>
  <si>
    <t>DP-2021-707-000010</t>
  </si>
  <si>
    <t>3911000789</t>
  </si>
  <si>
    <t>G.L.Pharma 2. pol/ 2020</t>
  </si>
  <si>
    <t>Neuplatněná DPH - G.L.Pharma 2. pol/ 2020</t>
  </si>
  <si>
    <t>DP-2021-707-000011</t>
  </si>
  <si>
    <t>Merck Sharp &amp; Dohme s.r.o.</t>
  </si>
  <si>
    <t>1600000191</t>
  </si>
  <si>
    <t>MSD 2. pololetí 2020</t>
  </si>
  <si>
    <t>Neuplatněná DPH - MSD 2. pololetí 2020</t>
  </si>
  <si>
    <t>DP-2021-707-000012</t>
  </si>
  <si>
    <t>3911001166</t>
  </si>
  <si>
    <t>AOP Orphan 2. pololetí 2020</t>
  </si>
  <si>
    <t>Neuplatněná DPH - AOP Orphan 2. pololetí 2020</t>
  </si>
  <si>
    <t>DP-2021-707-000013</t>
  </si>
  <si>
    <t>Diagnostic Pharmaceuticals a.s.</t>
  </si>
  <si>
    <t>22001037</t>
  </si>
  <si>
    <t>Diagnostic Ph. 2. pololetí 2020</t>
  </si>
  <si>
    <t>Neuplatněná DPH - Diagnostic Ph. 2. pololetí 2020</t>
  </si>
  <si>
    <t>DP-2021-707-000014</t>
  </si>
  <si>
    <t>7992002098</t>
  </si>
  <si>
    <t>Astellas 2. pol 2020</t>
  </si>
  <si>
    <t>Neuplatněná DPH - Astellas 2. pol 2020</t>
  </si>
  <si>
    <t>DP-2021-707-000015</t>
  </si>
  <si>
    <t>7992002146</t>
  </si>
  <si>
    <t>Aspen pharma 12/2020</t>
  </si>
  <si>
    <t>Neuplatněná DPH - Aspen pharma 12/2020</t>
  </si>
  <si>
    <t>DP-2021-707-000016</t>
  </si>
  <si>
    <t>7992002115</t>
  </si>
  <si>
    <t>DP-2021-707-000017</t>
  </si>
  <si>
    <t>7992002106</t>
  </si>
  <si>
    <t>DP-2021-707-000018</t>
  </si>
  <si>
    <t>7992002113</t>
  </si>
  <si>
    <t>DP-2021-707-000019</t>
  </si>
  <si>
    <t>7992002144</t>
  </si>
  <si>
    <t>DP-2021-707-000020</t>
  </si>
  <si>
    <t>2011210303</t>
  </si>
  <si>
    <t>PRO.MED 4Q/2020</t>
  </si>
  <si>
    <t>Neuplatněná DPH - PRO.MED 4Q/2020</t>
  </si>
  <si>
    <t>DP-2021-707-000021</t>
  </si>
  <si>
    <t>2011210312</t>
  </si>
  <si>
    <t>Pharmagen 4Q/2020, Merck 2. pol./ 2020</t>
  </si>
  <si>
    <t>Neuplatněná DPH - Pharmagen 4Q/2020, Merck 2. pol./ 2020</t>
  </si>
  <si>
    <t>DP-2021-707-000022</t>
  </si>
  <si>
    <t>2011210313</t>
  </si>
  <si>
    <t>DP-2021-707-000023</t>
  </si>
  <si>
    <t>2011210310</t>
  </si>
  <si>
    <t>SD Pharma, PRO.Med 4Q/2020, Abbvie 2.pololetí 2020</t>
  </si>
  <si>
    <t>DP-2021-707-000024</t>
  </si>
  <si>
    <t>3911002636</t>
  </si>
  <si>
    <t>Novonordisk AS dia - 2.pol./2020</t>
  </si>
  <si>
    <t>Neuplatněná DPH - Novonordisk AS dia - 2.pol./2020</t>
  </si>
  <si>
    <t>DP-2021-707-000025</t>
  </si>
  <si>
    <t>3911001753</t>
  </si>
  <si>
    <t>Abbvie s.r.o. - 2.pol./2020</t>
  </si>
  <si>
    <t>Neuplatněná DPH - Abbvie s.r.o. - 2.pol./2020</t>
  </si>
  <si>
    <t>DP-2021-707-000026</t>
  </si>
  <si>
    <t>3911002756</t>
  </si>
  <si>
    <t>DP-2021-707-000027</t>
  </si>
  <si>
    <t>3911001596</t>
  </si>
  <si>
    <t>STADA Pharma CZ 4Q/2020</t>
  </si>
  <si>
    <t>Neuplatněná DPH - STADA Pharma CZ 4Q/2020</t>
  </si>
  <si>
    <t>DP-2021-707-000028</t>
  </si>
  <si>
    <t>3911002317</t>
  </si>
  <si>
    <t>GlaxoSmithCline 2020</t>
  </si>
  <si>
    <t>Neuplatněná DPH - GlaxoSmithCline 2020</t>
  </si>
  <si>
    <t>DP-2021-707-000029</t>
  </si>
  <si>
    <t>3911002283</t>
  </si>
  <si>
    <t>DP-2021-707-000030</t>
  </si>
  <si>
    <t>3911001894</t>
  </si>
  <si>
    <t>Gedeon Richter 4Q/2020</t>
  </si>
  <si>
    <t>DP-2021-707-000032</t>
  </si>
  <si>
    <t>3911001555</t>
  </si>
  <si>
    <t>Stada Pharma 4Q/2020</t>
  </si>
  <si>
    <t>DP-2021-707-000033</t>
  </si>
  <si>
    <t>PROMEDICA PRAHA GROUP, a.s.</t>
  </si>
  <si>
    <t>158781</t>
  </si>
  <si>
    <t>Promedica Praha Group 2.pololetí 2020</t>
  </si>
  <si>
    <t>Neuplatněná DPH - Promedica Praha Group 2.pololetí 2020</t>
  </si>
  <si>
    <t>DP-2021-707-000034</t>
  </si>
  <si>
    <t>158782</t>
  </si>
  <si>
    <t>DP-2021-707-000035</t>
  </si>
  <si>
    <t>sanofi-aventis, s.r.o.</t>
  </si>
  <si>
    <t>9000315251</t>
  </si>
  <si>
    <t>Sanofi - Aventis 9-12/2020</t>
  </si>
  <si>
    <t>Neuplatněná DPH - Sanofi - Aventis 9-12/2020</t>
  </si>
  <si>
    <t>DP-2021-707-000036</t>
  </si>
  <si>
    <t>9000315103</t>
  </si>
  <si>
    <t>DP-2021-707-000037</t>
  </si>
  <si>
    <t>9992011043</t>
  </si>
  <si>
    <t>Heaton 4Q/2020</t>
  </si>
  <si>
    <t>Neuplatněná DPH - Heaton 4Q/2020</t>
  </si>
  <si>
    <t>DP-2021-707-000038</t>
  </si>
  <si>
    <t>2011210307</t>
  </si>
  <si>
    <t>Berlin Chemie 2 pol./ 2020</t>
  </si>
  <si>
    <t>FP-2021-25-000001</t>
  </si>
  <si>
    <t>20210054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</si>
  <si>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</si>
  <si>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</si>
  <si>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</si>
  <si>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</si>
  <si>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</si>
  <si>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</si>
  <si>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</si>
  <si>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</si>
  <si>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</si>
  <si>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</si>
  <si>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</si>
  <si>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</si>
  <si>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</si>
  <si>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</si>
  <si>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MEDICAL M spol. s r.o.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</si>
  <si>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</si>
  <si>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</si>
  <si>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</si>
  <si>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</si>
  <si>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</si>
  <si>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</si>
  <si>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</si>
  <si>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Haléřové vyrovnání</t>
  </si>
  <si>
    <t>FP-2021-25-000010</t>
  </si>
  <si>
    <t>EP SERVICES s.r.o.</t>
  </si>
  <si>
    <t>70015758</t>
  </si>
  <si>
    <t>FP-2021-25-000011</t>
  </si>
  <si>
    <t>Cardiomedical, s.r.o.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</si>
  <si>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</si>
  <si>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</si>
  <si>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</si>
  <si>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</si>
  <si>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</si>
  <si>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</si>
  <si>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</si>
  <si>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</si>
  <si>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</si>
  <si>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FP-2021-25-000015</t>
  </si>
  <si>
    <t>20210387</t>
  </si>
  <si>
    <t>FP-2021-25-000016</t>
  </si>
  <si>
    <t>Getinge Czech Republic, s.r.o.</t>
  </si>
  <si>
    <t>3366000314</t>
  </si>
  <si>
    <t>FP-2021-707-000001</t>
  </si>
  <si>
    <t>SERVIER s.r.o.</t>
  </si>
  <si>
    <t>2021000016</t>
  </si>
  <si>
    <t>Servier 4Q/2020</t>
  </si>
  <si>
    <t>Neuplatněná DPH - Servier 4Q/2020</t>
  </si>
  <si>
    <t>FP-2021-707-000002</t>
  </si>
  <si>
    <t>2021000017</t>
  </si>
  <si>
    <t>FP-2021-707-000003</t>
  </si>
  <si>
    <t>Exeltis Czech s.r.o.</t>
  </si>
  <si>
    <t>2021009</t>
  </si>
  <si>
    <t>Exeltis 2. pololetí 2020</t>
  </si>
  <si>
    <t>Neuplatněná DPH - Exeltis 2. pololetí 2020</t>
  </si>
  <si>
    <t>FP-2021-707-000004</t>
  </si>
  <si>
    <t>2021008</t>
  </si>
  <si>
    <t>FP-2021-707-000005</t>
  </si>
  <si>
    <t>Sandoz s.r.o.</t>
  </si>
  <si>
    <t>4280042750</t>
  </si>
  <si>
    <t>Faktura přijatá IV.Q.2020</t>
  </si>
  <si>
    <t>Neuplatněná DPH IV.Q.2020</t>
  </si>
  <si>
    <t>FP-2021-707-000006</t>
  </si>
  <si>
    <t>4280042751</t>
  </si>
  <si>
    <t>FP-2021-707-000007</t>
  </si>
  <si>
    <t>Octapharma AG</t>
  </si>
  <si>
    <t>11</t>
  </si>
  <si>
    <t>Octapharma 2. pol. 2020</t>
  </si>
  <si>
    <t>Neuplatněná DPH - Octapharma 2. pol. 2020</t>
  </si>
  <si>
    <t>FP-2021-707-000008</t>
  </si>
  <si>
    <t>Servier 3Q/2020</t>
  </si>
  <si>
    <t>Neuplatněná DPH - Servier 3Q/2020</t>
  </si>
  <si>
    <t>FP-2021-707-000009</t>
  </si>
  <si>
    <t>Novartis s.r.o.</t>
  </si>
  <si>
    <t>2000053934</t>
  </si>
  <si>
    <t>Novartis s.r.o. 4Q/2020</t>
  </si>
  <si>
    <t>FP-2021-707-000010</t>
  </si>
  <si>
    <t>Boehringer Ingelheim, spol. s r.o.</t>
  </si>
  <si>
    <t>9621007082</t>
  </si>
  <si>
    <t>Boehringer 2. pololetí 2020</t>
  </si>
  <si>
    <t>Neuplatněná DPH - Boehringer 2. pololetí 2020</t>
  </si>
  <si>
    <t>FP-2021-707-000011</t>
  </si>
  <si>
    <t>9621007083</t>
  </si>
  <si>
    <t>FP-2021-707-000012</t>
  </si>
  <si>
    <t>2000054003</t>
  </si>
  <si>
    <t>Novartis s.r.o. 2.pol., 4Q/2020</t>
  </si>
  <si>
    <t>Neuplatněná DPH - Novartis s.r.o. 2.pol., 4Q/2020</t>
  </si>
  <si>
    <t>FP-2021-707-000013</t>
  </si>
  <si>
    <t>Zentiva, k.s.</t>
  </si>
  <si>
    <t>9031028670</t>
  </si>
  <si>
    <t>Zentiva 9-12/2020</t>
  </si>
  <si>
    <t>Neuplatněná DPH - Zentiva 9-12/2020</t>
  </si>
  <si>
    <t>FP-2021-707-000014</t>
  </si>
  <si>
    <t>9031028671</t>
  </si>
  <si>
    <t>FP-2021-707-000015</t>
  </si>
  <si>
    <t>Pfizer, spol. s r.o.</t>
  </si>
  <si>
    <t>9749502510</t>
  </si>
  <si>
    <t>FP-2021-707-000016</t>
  </si>
  <si>
    <t>9749502529</t>
  </si>
  <si>
    <t>FP-2021-707-000017</t>
  </si>
  <si>
    <t>Nutricia a.s.</t>
  </si>
  <si>
    <t>21641345</t>
  </si>
  <si>
    <t>FP-2021-707-000018</t>
  </si>
  <si>
    <t>21641346</t>
  </si>
  <si>
    <t>ID-2021-01-000061</t>
  </si>
  <si>
    <t>FN Olomouc</t>
  </si>
  <si>
    <t>Storno dohadné pol.2020</t>
  </si>
  <si>
    <t>ID-2021-01-000067</t>
  </si>
  <si>
    <t>Popisky řádků</t>
  </si>
  <si>
    <t>Celkový součet</t>
  </si>
  <si>
    <t>Popisky sloupců</t>
  </si>
  <si>
    <t>Součet z Částka MD</t>
  </si>
  <si>
    <t>BONUSY Léky a ZM dle dodavatelů</t>
  </si>
  <si>
    <t>storno dohad pol.2020</t>
  </si>
  <si>
    <t>Bonusy celkem vč.bonusů za nákup zboží (lékárna)</t>
  </si>
  <si>
    <t>NEADRESNÉ BONUSY FNOL shrnutí 01 - 03 / 2021</t>
  </si>
  <si>
    <t>storno dohad pol.2020 (6 168 871,94)</t>
  </si>
  <si>
    <t>storno dohad pol.2020 (3 031 128,06)</t>
  </si>
  <si>
    <t>storno dohad pol.2020 (15 400 000,00)</t>
  </si>
  <si>
    <t>Poznámka:</t>
  </si>
  <si>
    <t>V roce 2021 byly bonusy za léky, zdrav.materiál a zboží účtovány dle dodavatelů mínusem na nákladový</t>
  </si>
  <si>
    <t>účet 50113300, 50115300, 50490360.</t>
  </si>
  <si>
    <t>Vypracovala: Eva Buzková - vedoucí OUC</t>
  </si>
  <si>
    <t>HV před zdaněním za 1 - 3 / 2021</t>
  </si>
  <si>
    <t xml:space="preserve">Na základě ústního pokynu vedoucího UEZP z roku 2018, došlo v roce 2021 (ID-2021-01-000068, ID-2021-01-000092, ID-2021-01-000129) </t>
  </si>
  <si>
    <t>k přeúčtování do výnosů, na účty 64910001, 64910002, 64910003.</t>
  </si>
  <si>
    <t>V Olomouci dne 19.4.2021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</si>
</sst>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164" fontId="2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3" fillId="2" borderId="0" xfId="0" applyFont="1" applyFill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2" fillId="0" borderId="0" xfId="0" applyFont="1"/>
    <xf numFmtId="0" fontId="1" fillId="2" borderId="0" xfId="0" applyFont="1" applyFill="1"/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9" fillId="6" borderId="1" xfId="0" applyNumberFormat="1" applyFont="1" applyFill="1" applyBorder="1"/>
    <xf numFmtId="4" fontId="4" fillId="0" borderId="0" xfId="0" applyNumberFormat="1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64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161924</xdr:rowOff>
    </xdr:from>
    <xdr:to>
      <xdr:col>9</xdr:col>
      <xdr:colOff>600075</xdr:colOff>
      <xdr:row>71</xdr:row>
      <xdr:rowOff>106660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3EABA97-64ED-4002-8ED3-F645CFE3A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4"/>
          <a:ext cx="8572500" cy="5612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305.389516782408" createdVersion="6" refreshedVersion="6" minRefreshableVersion="3" recordCount="178" xr:uid="{9732F64B-59C7-4C87-A432-BF92D4F13008}">
  <cacheSource type="worksheet">
    <worksheetSource ref="A1:O179" sheet="Podklad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400000" maxValue="2448370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 count="6">
        <s v="50113300"/>
        <s v="50490360"/>
        <s v="50115300"/>
        <n v="50115300"/>
        <n v="50113300"/>
        <n v="50490360"/>
      </sharedItems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36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PROMEDICA PRAHA GROUP, a.s."/>
        <s v="sanofi-aventis, s.r.o."/>
        <s v="BAYER s.r.o."/>
        <s v="ELI LILLY ČR, s.r.o.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Getinge Czech Republic, s.r.o."/>
        <s v="INLAB Medical, s.r.o."/>
        <s v="SERVIER s.r.o."/>
        <s v="Exeltis Czech s.r.o."/>
        <s v="Sandoz s.r.o."/>
        <s v="Octapharma AG"/>
        <s v="Novartis s.r.o."/>
        <s v="Boehringer Ingelheim, spol. s r.o."/>
        <s v="Zentiva, k.s."/>
        <s v="Pfizer, spol. s r.o."/>
        <s v="Nutricia a.s."/>
        <s v="UPJOHN EXPORT B.V.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1-04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3">
        <s v="leden"/>
        <s v="únor"/>
        <s v="březen"/>
      </sharedItems>
    </cacheField>
    <cacheField name="Rok" numFmtId="49">
      <sharedItems count="1">
        <s v="2021"/>
      </sharedItems>
    </cacheField>
    <cacheField name="Částka celkem" numFmtId="0">
      <sharedItems containsSemiMixedTypes="0" containsString="0" containsNumber="1" minValue="-15400000" maxValue="24483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8">
  <r>
    <s v="DP-2021-707-000001"/>
    <n v="429847"/>
    <m/>
    <x v="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x v="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2"/>
    <n v="175430.22"/>
    <m/>
    <x v="1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x v="1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4"/>
    <n v="19706.86"/>
    <m/>
    <x v="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x v="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x v="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x v="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x v="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x v="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7"/>
    <n v="483083.3"/>
    <m/>
    <x v="1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8"/>
    <n v="517118"/>
    <m/>
    <x v="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x v="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x v="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x v="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09"/>
    <n v="5488.44"/>
    <m/>
    <x v="1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x v="1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654.61"/>
    <m/>
    <x v="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x v="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0"/>
    <n v="249993.13"/>
    <m/>
    <x v="1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x v="1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382526.04"/>
    <m/>
    <x v="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x v="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1"/>
    <n v="130877.45"/>
    <m/>
    <x v="1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x v="1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18080.89"/>
    <m/>
    <x v="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x v="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2"/>
    <n v="754717.72"/>
    <m/>
    <x v="1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x v="1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3"/>
    <n v="55725"/>
    <m/>
    <x v="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x v="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x v="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x v="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x v="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x v="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x v="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x v="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DP-2021-707-000017"/>
    <n v="59658.53"/>
    <m/>
    <x v="1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x v="1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x v="1"/>
    <s v="32110700"/>
    <x v="7"/>
    <s v="7992002144"/>
    <d v="2021-01-29T00:00:00"/>
    <s v="Buzková Eva"/>
    <s v="Aspen pharma 12/2020"/>
    <x v="1"/>
    <s v="1 / 2021"/>
    <x v="0"/>
    <x v="0"/>
    <n v="665.02"/>
  </r>
  <r>
    <s v="DP-2021-707-000020"/>
    <n v="280.08"/>
    <m/>
    <x v="0"/>
    <s v="32110700"/>
    <x v="3"/>
    <s v="2011210303"/>
    <d v="2021-02-09T00:00:00"/>
    <s v="Buzková Eva"/>
    <s v="PRO.MED 4Q/2020"/>
    <x v="0"/>
    <s v="2 / 2021"/>
    <x v="1"/>
    <x v="0"/>
    <n v="280.08"/>
  </r>
  <r>
    <s v="DP-2021-707-000020"/>
    <n v="28.01"/>
    <m/>
    <x v="0"/>
    <s v="32110700"/>
    <x v="3"/>
    <s v="2011210303"/>
    <d v="2021-02-09T00:00:00"/>
    <s v="Buzková Eva"/>
    <s v="Neuplatněná DPH - PRO.MED 4Q/2020"/>
    <x v="0"/>
    <s v="2 / 2021"/>
    <x v="1"/>
    <x v="0"/>
    <n v="28.01"/>
  </r>
  <r>
    <s v="DP-2021-707-000021"/>
    <n v="8972.61"/>
    <m/>
    <x v="0"/>
    <s v="32110700"/>
    <x v="3"/>
    <s v="2011210312"/>
    <d v="2021-02-09T00:00:00"/>
    <s v="Buzková Eva"/>
    <s v="Pharmagen 4Q/2020, Merck 2. pol./ 2020"/>
    <x v="0"/>
    <s v="2 / 2021"/>
    <x v="1"/>
    <x v="0"/>
    <n v="8972.61"/>
  </r>
  <r>
    <s v="DP-2021-707-000021"/>
    <n v="897.26"/>
    <m/>
    <x v="0"/>
    <s v="32110700"/>
    <x v="3"/>
    <s v="2011210312"/>
    <d v="2021-02-09T00:00:00"/>
    <s v="Buzková Eva"/>
    <s v="Neuplatněná DPH - Pharmagen 4Q/2020, Merck 2. pol./ 2020"/>
    <x v="0"/>
    <s v="2 / 2021"/>
    <x v="1"/>
    <x v="0"/>
    <n v="897.26"/>
  </r>
  <r>
    <s v="DP-2021-707-000022"/>
    <n v="740815.18"/>
    <m/>
    <x v="1"/>
    <s v="32110700"/>
    <x v="3"/>
    <s v="2011210313"/>
    <d v="2021-02-09T00:00:00"/>
    <s v="Buzková Eva"/>
    <s v="Pharmagen 4Q/2020, Merck 2. pol./ 2020"/>
    <x v="1"/>
    <s v="2 / 2021"/>
    <x v="1"/>
    <x v="0"/>
    <n v="740815.18"/>
  </r>
  <r>
    <s v="DP-2021-707-000023"/>
    <n v="59387.5"/>
    <m/>
    <x v="1"/>
    <s v="32110700"/>
    <x v="3"/>
    <s v="2011210310"/>
    <d v="2021-02-16T00:00:00"/>
    <s v="Buzková Eva"/>
    <s v="SD Pharma, PRO.Med 4Q/2020, Abbvie 2.pololetí 2020"/>
    <x v="1"/>
    <s v="2 / 2021"/>
    <x v="1"/>
    <x v="0"/>
    <n v="59387.5"/>
  </r>
  <r>
    <s v="DP-2021-707-000024"/>
    <n v="512513.24"/>
    <m/>
    <x v="0"/>
    <s v="32110700"/>
    <x v="1"/>
    <s v="3911002636"/>
    <d v="2021-02-25T00:00:00"/>
    <s v="Buzková Eva"/>
    <s v="Novonordisk AS dia - 2.pol./2020"/>
    <x v="0"/>
    <s v="2 / 2021"/>
    <x v="1"/>
    <x v="0"/>
    <n v="512513.24"/>
  </r>
  <r>
    <s v="DP-2021-707-000024"/>
    <n v="51251.32"/>
    <m/>
    <x v="0"/>
    <s v="32110700"/>
    <x v="1"/>
    <s v="3911002636"/>
    <d v="2021-02-25T00:00:00"/>
    <s v="Buzková Eva"/>
    <s v="Neuplatněná DPH - Novonordisk AS dia - 2.pol./2020"/>
    <x v="0"/>
    <s v="2 / 2021"/>
    <x v="1"/>
    <x v="0"/>
    <n v="51251.32"/>
  </r>
  <r>
    <s v="DP-2021-707-000025"/>
    <n v="2176459"/>
    <m/>
    <x v="0"/>
    <s v="32110700"/>
    <x v="1"/>
    <s v="3911001753"/>
    <d v="2021-02-25T00:00:00"/>
    <s v="Buzková Eva"/>
    <s v="Abbvie s.r.o. - 2.pol./2020"/>
    <x v="0"/>
    <s v="2 / 2021"/>
    <x v="1"/>
    <x v="0"/>
    <n v="2176459"/>
  </r>
  <r>
    <s v="DP-2021-707-000025"/>
    <n v="217645.9"/>
    <m/>
    <x v="0"/>
    <s v="32110700"/>
    <x v="1"/>
    <s v="3911001753"/>
    <d v="2021-02-25T00:00:00"/>
    <s v="Buzková Eva"/>
    <s v="Neuplatněná DPH - Abbvie s.r.o. - 2.pol./2020"/>
    <x v="0"/>
    <s v="2 / 2021"/>
    <x v="1"/>
    <x v="0"/>
    <n v="217645.9"/>
  </r>
  <r>
    <s v="DP-2021-707-000026"/>
    <n v="47610.99"/>
    <m/>
    <x v="0"/>
    <s v="32110700"/>
    <x v="1"/>
    <s v="3911002756"/>
    <d v="2021-02-25T00:00:00"/>
    <s v="Buzková Eva"/>
    <s v="Novonordisk AS dia - 2.pol./2020"/>
    <x v="0"/>
    <s v="2 / 2021"/>
    <x v="1"/>
    <x v="0"/>
    <n v="47610.99"/>
  </r>
  <r>
    <s v="DP-2021-707-000026"/>
    <n v="4761.1000000000004"/>
    <m/>
    <x v="0"/>
    <s v="32110700"/>
    <x v="1"/>
    <s v="3911002756"/>
    <d v="2021-02-25T00:00:00"/>
    <s v="Buzková Eva"/>
    <s v="Neuplatněná DPH - Novonordisk AS dia - 2.pol./2020"/>
    <x v="0"/>
    <s v="2 / 2021"/>
    <x v="1"/>
    <x v="0"/>
    <n v="4761.1000000000004"/>
  </r>
  <r>
    <s v="DP-2021-707-000027"/>
    <n v="7932.24"/>
    <m/>
    <x v="0"/>
    <s v="32110700"/>
    <x v="1"/>
    <s v="3911001596"/>
    <d v="2021-02-25T00:00:00"/>
    <s v="Buzková Eva"/>
    <s v="STADA Pharma CZ 4Q/2020"/>
    <x v="0"/>
    <s v="2 / 2021"/>
    <x v="1"/>
    <x v="0"/>
    <n v="7932.24"/>
  </r>
  <r>
    <s v="DP-2021-707-000027"/>
    <n v="793.22"/>
    <m/>
    <x v="0"/>
    <s v="32110700"/>
    <x v="1"/>
    <s v="3911001596"/>
    <d v="2021-02-25T00:00:00"/>
    <s v="Buzková Eva"/>
    <s v="Neuplatněná DPH - STADA Pharma CZ 4Q/2020"/>
    <x v="0"/>
    <s v="2 / 2021"/>
    <x v="1"/>
    <x v="0"/>
    <n v="793.22"/>
  </r>
  <r>
    <s v="DP-2021-707-000028"/>
    <n v="5530.66"/>
    <m/>
    <x v="0"/>
    <s v="32110700"/>
    <x v="1"/>
    <s v="3911002317"/>
    <d v="2021-02-25T00:00:00"/>
    <s v="Buzková Eva"/>
    <s v="GlaxoSmithCline 2020"/>
    <x v="0"/>
    <s v="2 / 2021"/>
    <x v="1"/>
    <x v="0"/>
    <n v="5530.66"/>
  </r>
  <r>
    <s v="DP-2021-707-000028"/>
    <n v="553.07000000000005"/>
    <m/>
    <x v="0"/>
    <s v="32110700"/>
    <x v="1"/>
    <s v="3911002317"/>
    <d v="2021-02-25T00:00:00"/>
    <s v="Buzková Eva"/>
    <s v="Neuplatněná DPH - GlaxoSmithCline 2020"/>
    <x v="0"/>
    <s v="2 / 2021"/>
    <x v="1"/>
    <x v="0"/>
    <n v="553.07000000000005"/>
  </r>
  <r>
    <s v="DP-2021-707-000029"/>
    <n v="154823.15"/>
    <m/>
    <x v="1"/>
    <s v="32110700"/>
    <x v="1"/>
    <s v="3911002283"/>
    <d v="2021-02-25T00:00:00"/>
    <s v="Buzková Eva"/>
    <s v="GlaxoSmithCline 2020"/>
    <x v="1"/>
    <s v="2 / 2021"/>
    <x v="1"/>
    <x v="0"/>
    <n v="154823.15"/>
  </r>
  <r>
    <s v="DP-2021-707-000030"/>
    <n v="148194"/>
    <m/>
    <x v="1"/>
    <s v="32110700"/>
    <x v="1"/>
    <s v="3911001894"/>
    <d v="2021-02-25T00:00:00"/>
    <s v="Buzková Eva"/>
    <s v="Gedeon Richter 4Q/2020"/>
    <x v="1"/>
    <s v="2 / 2021"/>
    <x v="1"/>
    <x v="0"/>
    <n v="148194"/>
  </r>
  <r>
    <s v="DP-2021-707-000032"/>
    <n v="115055.08"/>
    <m/>
    <x v="1"/>
    <s v="32110700"/>
    <x v="1"/>
    <s v="3911001555"/>
    <d v="2021-02-25T00:00:00"/>
    <s v="Buzková Eva"/>
    <s v="Stada Pharma 4Q/2020"/>
    <x v="1"/>
    <s v="2 / 2021"/>
    <x v="1"/>
    <x v="0"/>
    <n v="115055.08"/>
  </r>
  <r>
    <s v="DP-2021-707-000033"/>
    <n v="3984.27"/>
    <m/>
    <x v="0"/>
    <s v="32110700"/>
    <x v="8"/>
    <s v="158781"/>
    <d v="2021-02-26T00:00:00"/>
    <s v="Buzková Eva"/>
    <s v="Promedica Praha Group 2.pololetí 2020"/>
    <x v="0"/>
    <s v="2 / 2021"/>
    <x v="1"/>
    <x v="0"/>
    <n v="3984.27"/>
  </r>
  <r>
    <s v="DP-2021-707-000033"/>
    <n v="398.43"/>
    <m/>
    <x v="0"/>
    <s v="32110700"/>
    <x v="8"/>
    <s v="158781"/>
    <d v="2021-02-26T00:00:00"/>
    <s v="Buzková Eva"/>
    <s v="Neuplatněná DPH - Promedica Praha Group 2.pololetí 2020"/>
    <x v="0"/>
    <s v="2 / 2021"/>
    <x v="1"/>
    <x v="0"/>
    <n v="398.43"/>
  </r>
  <r>
    <s v="DP-2021-707-000034"/>
    <n v="129228.44"/>
    <m/>
    <x v="1"/>
    <s v="32110700"/>
    <x v="8"/>
    <s v="158782"/>
    <d v="2021-02-26T00:00:00"/>
    <s v="Buzková Eva"/>
    <s v="Promedica Praha Group 2.pololetí 2020"/>
    <x v="1"/>
    <s v="2 / 2021"/>
    <x v="1"/>
    <x v="0"/>
    <n v="129228.44"/>
  </r>
  <r>
    <s v="DP-2021-707-000035"/>
    <n v="148465.45000000001"/>
    <m/>
    <x v="0"/>
    <s v="32110700"/>
    <x v="9"/>
    <s v="9000315251"/>
    <d v="2021-02-26T00:00:00"/>
    <s v="Buzková Eva"/>
    <s v="Sanofi - Aventis 9-12/2020"/>
    <x v="0"/>
    <s v="2 / 2021"/>
    <x v="1"/>
    <x v="0"/>
    <n v="148465.45000000001"/>
  </r>
  <r>
    <s v="DP-2021-707-000035"/>
    <n v="14846.55"/>
    <m/>
    <x v="0"/>
    <s v="32110700"/>
    <x v="9"/>
    <s v="9000315251"/>
    <d v="2021-02-26T00:00:00"/>
    <s v="Buzková Eva"/>
    <s v="Neuplatněná DPH - Sanofi - Aventis 9-12/2020"/>
    <x v="0"/>
    <s v="2 / 2021"/>
    <x v="1"/>
    <x v="0"/>
    <n v="14846.55"/>
  </r>
  <r>
    <s v="DP-2021-707-000036"/>
    <n v="3926.93"/>
    <m/>
    <x v="1"/>
    <s v="32110700"/>
    <x v="9"/>
    <s v="9000315103"/>
    <d v="2021-02-26T00:00:00"/>
    <s v="Buzková Eva"/>
    <s v="Sanofi - Aventis 9-12/2020"/>
    <x v="1"/>
    <s v="2 / 2021"/>
    <x v="1"/>
    <x v="0"/>
    <n v="3926.93"/>
  </r>
  <r>
    <s v="DP-2021-707-000037"/>
    <n v="1589.48"/>
    <m/>
    <x v="0"/>
    <s v="32110700"/>
    <x v="7"/>
    <s v="9992011043"/>
    <d v="2021-02-26T00:00:00"/>
    <s v="Buzková Eva"/>
    <s v="Heaton 4Q/2020"/>
    <x v="0"/>
    <s v="2 / 2021"/>
    <x v="1"/>
    <x v="0"/>
    <n v="1589.48"/>
  </r>
  <r>
    <s v="DP-2021-707-000037"/>
    <n v="158.94999999999999"/>
    <m/>
    <x v="0"/>
    <s v="32110700"/>
    <x v="7"/>
    <s v="9992011043"/>
    <d v="2021-02-26T00:00:00"/>
    <s v="Buzková Eva"/>
    <s v="Neuplatněná DPH - Heaton 4Q/2020"/>
    <x v="0"/>
    <s v="2 / 2021"/>
    <x v="1"/>
    <x v="0"/>
    <n v="158.94999999999999"/>
  </r>
  <r>
    <s v="DP-2021-707-000038"/>
    <n v="92130.7"/>
    <m/>
    <x v="1"/>
    <s v="32110700"/>
    <x v="3"/>
    <s v="2011210307"/>
    <d v="2021-02-26T00:00:00"/>
    <s v="Buzková Eva"/>
    <s v="Berlin Chemie 2 pol./ 2020"/>
    <x v="1"/>
    <s v="2 / 2021"/>
    <x v="1"/>
    <x v="0"/>
    <n v="92130.7"/>
  </r>
  <r>
    <s v="DP-2021-707-000039"/>
    <n v="22485.06"/>
    <m/>
    <x v="0"/>
    <s v="32110700"/>
    <x v="10"/>
    <s v="042020"/>
    <d v="2021-03-16T00:00:00"/>
    <s v="Buzková Eva"/>
    <s v="Bayer 4Q/2020"/>
    <x v="0"/>
    <s v="3 / 2021"/>
    <x v="2"/>
    <x v="0"/>
    <n v="22485.06"/>
  </r>
  <r>
    <s v="DP-2021-707-000039"/>
    <n v="2248.5100000000002"/>
    <m/>
    <x v="0"/>
    <s v="32110700"/>
    <x v="10"/>
    <s v="042020"/>
    <d v="2021-03-16T00:00:00"/>
    <s v="Buzková Eva"/>
    <s v="Neuplatněná DPH - Bayer 4Q/2020"/>
    <x v="0"/>
    <s v="3 / 2021"/>
    <x v="2"/>
    <x v="0"/>
    <n v="2248.5100000000002"/>
  </r>
  <r>
    <s v="DP-2021-707-000040"/>
    <n v="260551.86"/>
    <m/>
    <x v="1"/>
    <s v="32110700"/>
    <x v="1"/>
    <s v="3911002916"/>
    <d v="2021-03-18T00:00:00"/>
    <s v="Buzková Eva"/>
    <s v="Glenmark - 2. pololetí 2020"/>
    <x v="1"/>
    <s v="3 / 2021"/>
    <x v="2"/>
    <x v="0"/>
    <n v="260551.86"/>
  </r>
  <r>
    <s v="DP-2021-707-000041"/>
    <n v="3831.9"/>
    <m/>
    <x v="0"/>
    <s v="32110700"/>
    <x v="1"/>
    <s v="3911002925"/>
    <d v="2021-03-18T00:00:00"/>
    <s v="Buzková Eva"/>
    <s v="Glenmark - 2. pololetí 2020"/>
    <x v="0"/>
    <s v="3 / 2021"/>
    <x v="2"/>
    <x v="0"/>
    <n v="3831.9"/>
  </r>
  <r>
    <s v="DP-2021-707-000041"/>
    <n v="383.19"/>
    <m/>
    <x v="0"/>
    <s v="32110700"/>
    <x v="1"/>
    <s v="3911002925"/>
    <d v="2021-03-18T00:00:00"/>
    <s v="Buzková Eva"/>
    <s v="Neuplatněná DPH - Glenmark - 2. pololetí 2020"/>
    <x v="0"/>
    <s v="3 / 2021"/>
    <x v="2"/>
    <x v="0"/>
    <n v="383.19"/>
  </r>
  <r>
    <s v="DP-2021-707-000042"/>
    <n v="26506.18"/>
    <m/>
    <x v="1"/>
    <s v="32110700"/>
    <x v="7"/>
    <s v="9992100571"/>
    <d v="2021-03-23T00:00:00"/>
    <s v="Buzková Eva"/>
    <s v="Nestlé Česko 2 pol./2020"/>
    <x v="1"/>
    <s v="3 / 2021"/>
    <x v="2"/>
    <x v="0"/>
    <n v="26506.18"/>
  </r>
  <r>
    <s v="DP-2021-707-000043"/>
    <n v="1074.5999999999999"/>
    <m/>
    <x v="0"/>
    <s v="32110700"/>
    <x v="7"/>
    <s v="9992100628"/>
    <d v="2021-03-23T00:00:00"/>
    <s v="Buzková Eva"/>
    <s v="Neuplatněná DPH - Abbvie, Gedeon, Nestlé Česko 2 pol./2020"/>
    <x v="0"/>
    <s v="3 / 2021"/>
    <x v="2"/>
    <x v="0"/>
    <n v="1074.5999999999999"/>
  </r>
  <r>
    <s v="DP-2021-707-000043"/>
    <n v="10746"/>
    <m/>
    <x v="0"/>
    <s v="32110700"/>
    <x v="7"/>
    <s v="9992100628"/>
    <d v="2021-03-23T00:00:00"/>
    <s v="Buzková Eva"/>
    <s v="Abbvie, Gedeon, Nestlé Česko 2 pol./2020"/>
    <x v="0"/>
    <s v="3 / 2021"/>
    <x v="2"/>
    <x v="0"/>
    <n v="10746"/>
  </r>
  <r>
    <s v="DP-2021-707-000043"/>
    <n v="3030.88"/>
    <m/>
    <x v="1"/>
    <s v="32110700"/>
    <x v="7"/>
    <s v="9992100628"/>
    <d v="2021-03-23T00:00:00"/>
    <s v="Buzková Eva"/>
    <s v="Abbvie, Gedeon, Nestlé Česko 2 pol./2020"/>
    <x v="1"/>
    <s v="3 / 2021"/>
    <x v="2"/>
    <x v="0"/>
    <n v="3030.88"/>
  </r>
  <r>
    <s v="DP-2021-707-000043"/>
    <n v="454.63"/>
    <m/>
    <x v="1"/>
    <s v="32110700"/>
    <x v="7"/>
    <s v="9992100628"/>
    <d v="2021-03-23T00:00:00"/>
    <s v="Buzková Eva"/>
    <s v="Neuplatněná DPH - Abbvie, Gedeon, Nestlé Česko 2 pol./2020"/>
    <x v="1"/>
    <s v="3 / 2021"/>
    <x v="2"/>
    <x v="0"/>
    <n v="454.63"/>
  </r>
  <r>
    <s v="DP-2021-707-000043"/>
    <n v="2905"/>
    <m/>
    <x v="1"/>
    <s v="32110700"/>
    <x v="7"/>
    <s v="9992100628"/>
    <d v="2021-03-23T00:00:00"/>
    <s v="Buzková Eva"/>
    <s v="Abbvie, Gedeon, Nestlé Česko 2 pol./2020"/>
    <x v="1"/>
    <s v="3 / 2021"/>
    <x v="2"/>
    <x v="0"/>
    <n v="2905"/>
  </r>
  <r>
    <s v="DP-2021-707-000043"/>
    <n v="290.5"/>
    <m/>
    <x v="1"/>
    <s v="32110700"/>
    <x v="7"/>
    <s v="9992100628"/>
    <d v="2021-03-23T00:00:00"/>
    <s v="Buzková Eva"/>
    <s v="Neuplatněná DPH - Abbvie, Gedeon, Nestlé Česko 2 pol./2020"/>
    <x v="1"/>
    <s v="3 / 2021"/>
    <x v="2"/>
    <x v="0"/>
    <n v="290.5"/>
  </r>
  <r>
    <s v="DP-2021-707-000044"/>
    <n v="75041.67"/>
    <m/>
    <x v="1"/>
    <s v="32110700"/>
    <x v="7"/>
    <s v="7992100148"/>
    <d v="2021-03-23T00:00:00"/>
    <s v="Buzková Eva"/>
    <s v="Astra Zeneca 4Q/2020"/>
    <x v="1"/>
    <s v="3 / 2021"/>
    <x v="2"/>
    <x v="0"/>
    <n v="75041.67"/>
  </r>
  <r>
    <s v="DP-2021-707-000045"/>
    <n v="99937.33"/>
    <m/>
    <x v="0"/>
    <s v="32110700"/>
    <x v="7"/>
    <s v="7992100149"/>
    <d v="2021-03-23T00:00:00"/>
    <s v="Buzková Eva"/>
    <s v="Astra Zeneca 4Q/2020"/>
    <x v="0"/>
    <s v="3 / 2021"/>
    <x v="2"/>
    <x v="0"/>
    <n v="99937.33"/>
  </r>
  <r>
    <s v="DP-2021-707-000045"/>
    <n v="9993.73"/>
    <m/>
    <x v="0"/>
    <s v="32110700"/>
    <x v="7"/>
    <s v="7992100149"/>
    <d v="2021-03-23T00:00:00"/>
    <s v="Buzková Eva"/>
    <s v="Neuplatněná DPH - Astra Zeneca 4Q/2020"/>
    <x v="0"/>
    <s v="3 / 2021"/>
    <x v="2"/>
    <x v="0"/>
    <n v="9993.73"/>
  </r>
  <r>
    <s v="DP-2021-707-000046"/>
    <n v="763796.42"/>
    <m/>
    <x v="1"/>
    <s v="32110700"/>
    <x v="11"/>
    <s v="120000006"/>
    <d v="2021-03-23T00:00:00"/>
    <s v="Buzková Eva"/>
    <s v="Eli Lilly ČR 2020"/>
    <x v="1"/>
    <s v="3 / 2021"/>
    <x v="2"/>
    <x v="0"/>
    <n v="763796.42"/>
  </r>
  <r>
    <s v="FP-2021-25-000001"/>
    <n v="2138"/>
    <m/>
    <x v="2"/>
    <s v="32130000"/>
    <x v="12"/>
    <s v="20210054"/>
    <d v="2021-01-20T00:00:00"/>
    <s v="Buzková Eva"/>
    <s v="finanční bonus"/>
    <x v="2"/>
    <s v="1 / 2021"/>
    <x v="0"/>
    <x v="0"/>
    <n v="2138"/>
  </r>
  <r>
    <s v="FP-2021-25-000001"/>
    <n v="320.7"/>
    <m/>
    <x v="2"/>
    <s v="32130000"/>
    <x v="12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x v="2"/>
    <s v="32130000"/>
    <x v="13"/>
    <s v="128099"/>
    <d v="2021-01-25T00:00:00"/>
    <s v="Buzková Eva"/>
    <s v="finanční bonus"/>
    <x v="2"/>
    <s v="1 / 2021"/>
    <x v="0"/>
    <x v="0"/>
    <n v="250000"/>
  </r>
  <r>
    <s v="FP-2021-25-000002"/>
    <n v="37500"/>
    <m/>
    <x v="2"/>
    <s v="32130000"/>
    <x v="13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x v="2"/>
    <s v="32130000"/>
    <x v="14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x v="2"/>
    <s v="32130000"/>
    <x v="14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x v="2"/>
    <s v="32130000"/>
    <x v="15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x v="2"/>
    <s v="32130000"/>
    <x v="15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x v="2"/>
    <s v="32130000"/>
    <x v="15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x v="2"/>
    <s v="32130000"/>
    <x v="15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x v="2"/>
    <s v="32130000"/>
    <x v="15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x v="2"/>
    <s v="32130000"/>
    <x v="15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x v="2"/>
    <s v="32130000"/>
    <x v="15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x v="2"/>
    <s v="32130000"/>
    <x v="15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x v="2"/>
    <s v="32130000"/>
    <x v="16"/>
    <s v="160200028"/>
    <d v="2021-01-25T00:00:00"/>
    <s v="Buzková Eva"/>
    <s v="finanční bonus"/>
    <x v="2"/>
    <s v="1 / 2021"/>
    <x v="0"/>
    <x v="0"/>
    <n v="6750"/>
  </r>
  <r>
    <s v="FP-2021-25-000007"/>
    <n v="1012.5"/>
    <m/>
    <x v="2"/>
    <s v="32130000"/>
    <x v="16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x v="2"/>
    <s v="32130000"/>
    <x v="16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x v="2"/>
    <s v="32130000"/>
    <x v="16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x v="2"/>
    <s v="32130000"/>
    <x v="17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x v="2"/>
    <s v="32130000"/>
    <x v="17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x v="2"/>
    <s v="32130000"/>
    <x v="18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x v="2"/>
    <s v="32130000"/>
    <x v="18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x v="2"/>
    <s v="32130000"/>
    <x v="18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x v="2"/>
    <s v="32130000"/>
    <x v="18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x v="2"/>
    <s v="32130000"/>
    <x v="18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x v="2"/>
    <s v="32130000"/>
    <x v="19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x v="2"/>
    <s v="32130000"/>
    <x v="19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x v="2"/>
    <s v="32130000"/>
    <x v="20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x v="2"/>
    <s v="32130000"/>
    <x v="20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x v="2"/>
    <s v="32130000"/>
    <x v="20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x v="2"/>
    <s v="32130000"/>
    <x v="20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x v="2"/>
    <s v="32130000"/>
    <x v="21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x v="2"/>
    <s v="32130000"/>
    <x v="21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x v="2"/>
    <s v="32130000"/>
    <x v="21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x v="2"/>
    <s v="32130000"/>
    <x v="21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x v="2"/>
    <s v="32130000"/>
    <x v="21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x v="2"/>
    <s v="32130000"/>
    <x v="21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x v="2"/>
    <s v="32130000"/>
    <x v="21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x v="2"/>
    <s v="32130000"/>
    <x v="21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x v="2"/>
    <s v="32130000"/>
    <x v="22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x v="2"/>
    <s v="32130000"/>
    <x v="22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x v="2"/>
    <s v="32130000"/>
    <x v="22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x v="2"/>
    <s v="32130000"/>
    <x v="22"/>
    <s v="21000748"/>
    <d v="2021-01-25T00:00:00"/>
    <s v="Buzková Eva"/>
    <s v="Neuplatněná DPH - finanční bonus"/>
    <x v="2"/>
    <s v="1 / 2021"/>
    <x v="0"/>
    <x v="0"/>
    <n v="341762.19"/>
  </r>
  <r>
    <s v="FP-2021-25-000015"/>
    <n v="2713"/>
    <m/>
    <x v="2"/>
    <s v="32130000"/>
    <x v="12"/>
    <s v="20210387"/>
    <d v="2021-02-08T00:00:00"/>
    <s v="Buzková Eva"/>
    <s v="finanční bonus"/>
    <x v="2"/>
    <s v="2 / 2021"/>
    <x v="1"/>
    <x v="0"/>
    <n v="2713"/>
  </r>
  <r>
    <s v="FP-2021-25-000015"/>
    <n v="406.95"/>
    <m/>
    <x v="2"/>
    <s v="32130000"/>
    <x v="12"/>
    <s v="20210387"/>
    <d v="2021-02-08T00:00:00"/>
    <s v="Buzková Eva"/>
    <s v="Neuplatněná DPH - finanční bonus"/>
    <x v="2"/>
    <s v="2 / 2021"/>
    <x v="1"/>
    <x v="0"/>
    <n v="406.95"/>
  </r>
  <r>
    <s v="FP-2021-25-000016"/>
    <n v="353335.55"/>
    <m/>
    <x v="2"/>
    <s v="32130000"/>
    <x v="23"/>
    <s v="3366000314"/>
    <d v="2021-02-26T00:00:00"/>
    <s v="Buzková Eva"/>
    <s v="finanční bonus"/>
    <x v="2"/>
    <s v="2 / 2021"/>
    <x v="1"/>
    <x v="0"/>
    <n v="353335.55"/>
  </r>
  <r>
    <s v="FP-2021-25-000016"/>
    <n v="74200.47"/>
    <m/>
    <x v="2"/>
    <s v="32130000"/>
    <x v="23"/>
    <s v="3366000314"/>
    <d v="2021-02-26T00:00:00"/>
    <s v="Buzková Eva"/>
    <s v="Neuplatněná DPH - finanční bonus"/>
    <x v="2"/>
    <s v="2 / 2021"/>
    <x v="1"/>
    <x v="0"/>
    <n v="74200.47"/>
  </r>
  <r>
    <s v="FP-2021-25-000017"/>
    <n v="1916"/>
    <m/>
    <x v="2"/>
    <s v="32130000"/>
    <x v="12"/>
    <s v="20210740"/>
    <d v="2021-03-11T00:00:00"/>
    <s v="Buzková Eva"/>
    <s v="finanční bonus 2021 za včasnou platbu za měsíc únor"/>
    <x v="2"/>
    <s v="3 / 2021"/>
    <x v="2"/>
    <x v="0"/>
    <n v="1916"/>
  </r>
  <r>
    <s v="FP-2021-25-000017"/>
    <n v="287.39999999999998"/>
    <m/>
    <x v="2"/>
    <s v="32130000"/>
    <x v="12"/>
    <s v="20210740"/>
    <d v="2021-03-11T00:00:00"/>
    <s v="Buzková Eva"/>
    <s v="finanční bonus 2021 za včasnou platbu za měsíc únor"/>
    <x v="2"/>
    <s v="3 / 2021"/>
    <x v="2"/>
    <x v="0"/>
    <n v="287.39999999999998"/>
  </r>
  <r>
    <s v="FP-2021-25-000018"/>
    <n v="1666775"/>
    <m/>
    <x v="2"/>
    <s v="32130000"/>
    <x v="24"/>
    <s v="611210019"/>
    <d v="2021-03-16T00:00:00"/>
    <s v="Buzková Eva"/>
    <s v="Obratový bonus za 1 - 4Q/2020, KS 6639, I.IK"/>
    <x v="2"/>
    <s v="3 / 2021"/>
    <x v="2"/>
    <x v="0"/>
    <n v="1666775"/>
  </r>
  <r>
    <s v="FP-2021-25-000018"/>
    <n v="250016.25"/>
    <m/>
    <x v="2"/>
    <s v="32130000"/>
    <x v="24"/>
    <s v="611210019"/>
    <d v="2021-03-16T00:00:00"/>
    <s v="Buzková Eva"/>
    <s v="Obratový bonus za 1 - 4Q/2020, KS 6639, I.IK"/>
    <x v="2"/>
    <s v="3 / 2021"/>
    <x v="2"/>
    <x v="0"/>
    <n v="250016.25"/>
  </r>
  <r>
    <s v="FP-2021-25-000018"/>
    <n v="52077.79"/>
    <m/>
    <x v="2"/>
    <s v="32130000"/>
    <x v="24"/>
    <s v="611210019"/>
    <d v="2021-03-16T00:00:00"/>
    <s v="Buzková Eva"/>
    <s v="Obratový bonus za 1 - 4Q/2020, KS 6639, I.IK"/>
    <x v="2"/>
    <s v="3 / 2021"/>
    <x v="2"/>
    <x v="0"/>
    <n v="52077.79"/>
  </r>
  <r>
    <s v="FP-2021-25-000018"/>
    <n v="10936.34"/>
    <m/>
    <x v="2"/>
    <s v="32130000"/>
    <x v="24"/>
    <s v="611210019"/>
    <d v="2021-03-16T00:00:00"/>
    <s v="Buzková Eva"/>
    <s v="Obratový bonus za 1 - 4Q/2020, KS 6639, I.IK"/>
    <x v="2"/>
    <s v="3 / 2021"/>
    <x v="2"/>
    <x v="0"/>
    <n v="10936.34"/>
  </r>
  <r>
    <s v="FP-2021-25-000019"/>
    <n v="15151.64"/>
    <m/>
    <x v="2"/>
    <s v="32130000"/>
    <x v="1"/>
    <s v="3911000854"/>
    <d v="2021-03-31T00:00:00"/>
    <s v="Buzková Eva"/>
    <s v="finanční bonus 2020 za 09/2019 - 12/2020 TRAU 7105"/>
    <x v="2"/>
    <s v="3 / 2021"/>
    <x v="2"/>
    <x v="0"/>
    <n v="15151.64"/>
  </r>
  <r>
    <s v="FP-2021-25-000019"/>
    <n v="2272.75"/>
    <m/>
    <x v="2"/>
    <s v="32130000"/>
    <x v="1"/>
    <s v="3911000854"/>
    <d v="2021-03-31T00:00:00"/>
    <s v="Buzková Eva"/>
    <s v="finanční bonus 2020 za 09/2019 - 12/2020 TRAU 7105"/>
    <x v="2"/>
    <s v="3 / 2021"/>
    <x v="2"/>
    <x v="0"/>
    <n v="2272.75"/>
  </r>
  <r>
    <s v="FP-2021-25-000020"/>
    <n v="19116.02"/>
    <m/>
    <x v="2"/>
    <s v="32130000"/>
    <x v="1"/>
    <s v="3911000898"/>
    <d v="2021-03-31T00:00:00"/>
    <s v="Buzková Eva"/>
    <s v="finanční bonus 2020 za 09/2019 - 12/2020 ORT 6116"/>
    <x v="2"/>
    <s v="3 / 2021"/>
    <x v="2"/>
    <x v="0"/>
    <n v="19116.02"/>
  </r>
  <r>
    <s v="FP-2021-25-000020"/>
    <n v="2867.4"/>
    <m/>
    <x v="2"/>
    <s v="32130000"/>
    <x v="1"/>
    <s v="3911000898"/>
    <d v="2021-03-31T00:00:00"/>
    <s v="Buzková Eva"/>
    <s v="finanční bonus 2020 za 09/2019 - 12/2020 ORT 6116"/>
    <x v="2"/>
    <s v="3 / 2021"/>
    <x v="2"/>
    <x v="0"/>
    <n v="2867.4"/>
  </r>
  <r>
    <s v="FP-2021-707-000001"/>
    <n v="8044.08"/>
    <m/>
    <x v="0"/>
    <s v="32110700"/>
    <x v="25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x v="0"/>
    <s v="32110700"/>
    <x v="25"/>
    <s v="2021000016"/>
    <d v="2021-01-15T00:00:00"/>
    <s v="Buzková Eva"/>
    <s v="Neuplatněná DPH - Servier 4Q/2020"/>
    <x v="0"/>
    <s v="1 / 2021"/>
    <x v="0"/>
    <x v="0"/>
    <n v="804.41"/>
  </r>
  <r>
    <s v="FP-2021-707-000002"/>
    <n v="51702.71"/>
    <m/>
    <x v="1"/>
    <s v="32110700"/>
    <x v="25"/>
    <s v="2021000017"/>
    <d v="2021-01-15T00:00:00"/>
    <s v="Buzková Eva"/>
    <s v="Servier 4Q/2020"/>
    <x v="1"/>
    <s v="1 / 2021"/>
    <x v="0"/>
    <x v="0"/>
    <n v="51702.71"/>
  </r>
  <r>
    <s v="FP-2021-707-000003"/>
    <n v="1631.83"/>
    <m/>
    <x v="0"/>
    <s v="32110700"/>
    <x v="26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x v="0"/>
    <s v="32110700"/>
    <x v="26"/>
    <s v="2021009"/>
    <d v="2021-01-25T00:00:00"/>
    <s v="Buzková Eva"/>
    <s v="Neuplatněná DPH - Exeltis 2. pololetí 2020"/>
    <x v="0"/>
    <s v="1 / 2021"/>
    <x v="0"/>
    <x v="0"/>
    <n v="163.19"/>
  </r>
  <r>
    <s v="FP-2021-707-000004"/>
    <n v="22153.360000000001"/>
    <m/>
    <x v="1"/>
    <s v="32110700"/>
    <x v="26"/>
    <s v="2021008"/>
    <d v="2021-01-25T00:00:00"/>
    <s v="Buzková Eva"/>
    <s v="Exeltis 2. pololetí 2020"/>
    <x v="1"/>
    <s v="1 / 2021"/>
    <x v="0"/>
    <x v="0"/>
    <n v="22153.360000000001"/>
  </r>
  <r>
    <s v="FP-2021-707-000005"/>
    <n v="422565"/>
    <m/>
    <x v="0"/>
    <s v="32110700"/>
    <x v="27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x v="0"/>
    <s v="32110700"/>
    <x v="27"/>
    <s v="4280042750"/>
    <d v="2021-01-29T00:00:00"/>
    <s v="Buzková Eva"/>
    <s v="Neuplatněná DPH IV.Q.2020"/>
    <x v="0"/>
    <s v="1 / 2021"/>
    <x v="0"/>
    <x v="0"/>
    <n v="42256.5"/>
  </r>
  <r>
    <s v="FP-2021-707-000006"/>
    <n v="1996006"/>
    <m/>
    <x v="1"/>
    <s v="32110700"/>
    <x v="27"/>
    <s v="4280042751"/>
    <d v="2021-01-29T00:00:00"/>
    <s v="Buzková Eva"/>
    <s v="Faktura přijatá"/>
    <x v="1"/>
    <s v="1 / 2021"/>
    <x v="0"/>
    <x v="0"/>
    <n v="1996006"/>
  </r>
  <r>
    <s v="FP-2021-707-000007"/>
    <n v="1689481.12"/>
    <m/>
    <x v="0"/>
    <s v="32110700"/>
    <x v="28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x v="0"/>
    <s v="32110700"/>
    <x v="28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x v="0"/>
    <s v="32110700"/>
    <x v="25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x v="0"/>
    <s v="32110700"/>
    <x v="25"/>
    <s v="2021000016"/>
    <d v="2021-01-29T00:00:00"/>
    <s v="Buzková Eva"/>
    <s v="Neuplatněná DPH - Servier 3Q/2020"/>
    <x v="0"/>
    <s v="1 / 2021"/>
    <x v="0"/>
    <x v="0"/>
    <n v="815.94"/>
  </r>
  <r>
    <s v="FP-2021-707-000009"/>
    <n v="1247745"/>
    <m/>
    <x v="1"/>
    <s v="32110700"/>
    <x v="29"/>
    <s v="2000053934"/>
    <d v="2021-02-19T00:00:00"/>
    <s v="Buzková Eva"/>
    <s v="Novartis s.r.o. 4Q/2020"/>
    <x v="1"/>
    <s v="2 / 2021"/>
    <x v="1"/>
    <x v="0"/>
    <n v="1247745"/>
  </r>
  <r>
    <s v="FP-2021-707-000010"/>
    <n v="13854.36"/>
    <m/>
    <x v="0"/>
    <s v="32110700"/>
    <x v="30"/>
    <s v="9621007082"/>
    <d v="2021-02-16T00:00:00"/>
    <s v="Buzková Eva"/>
    <s v="Boehringer 2. pololetí 2020"/>
    <x v="0"/>
    <s v="2 / 2021"/>
    <x v="1"/>
    <x v="0"/>
    <n v="13854.36"/>
  </r>
  <r>
    <s v="FP-2021-707-000010"/>
    <n v="1385.44"/>
    <m/>
    <x v="0"/>
    <s v="32110700"/>
    <x v="30"/>
    <s v="9621007082"/>
    <d v="2021-02-16T00:00:00"/>
    <s v="Buzková Eva"/>
    <s v="Neuplatněná DPH - Boehringer 2. pololetí 2020"/>
    <x v="0"/>
    <s v="2 / 2021"/>
    <x v="1"/>
    <x v="0"/>
    <n v="1385.44"/>
  </r>
  <r>
    <s v="FP-2021-707-000011"/>
    <n v="412969.48"/>
    <m/>
    <x v="1"/>
    <s v="32110700"/>
    <x v="30"/>
    <s v="9621007083"/>
    <d v="2021-02-16T00:00:00"/>
    <s v="Buzková Eva"/>
    <s v="Boehringer 2. pololetí 2020"/>
    <x v="1"/>
    <s v="2 / 2021"/>
    <x v="1"/>
    <x v="0"/>
    <n v="412969.48"/>
  </r>
  <r>
    <s v="FP-2021-707-000012"/>
    <n v="229738"/>
    <m/>
    <x v="0"/>
    <s v="32110700"/>
    <x v="29"/>
    <s v="2000054003"/>
    <d v="2021-02-25T00:00:00"/>
    <s v="Buzková Eva"/>
    <s v="Novartis s.r.o. 2.pol., 4Q/2020"/>
    <x v="0"/>
    <s v="2 / 2021"/>
    <x v="1"/>
    <x v="0"/>
    <n v="229738"/>
  </r>
  <r>
    <s v="FP-2021-707-000012"/>
    <n v="22973.8"/>
    <m/>
    <x v="0"/>
    <s v="32110700"/>
    <x v="29"/>
    <s v="2000054003"/>
    <d v="2021-02-25T00:00:00"/>
    <s v="Buzková Eva"/>
    <s v="Neuplatněná DPH - Novartis s.r.o. 2.pol., 4Q/2020"/>
    <x v="0"/>
    <s v="2 / 2021"/>
    <x v="1"/>
    <x v="0"/>
    <n v="22973.8"/>
  </r>
  <r>
    <s v="FP-2021-707-000013"/>
    <n v="140966.53"/>
    <m/>
    <x v="0"/>
    <s v="32110700"/>
    <x v="31"/>
    <s v="9031028670"/>
    <d v="2021-02-26T00:00:00"/>
    <s v="Buzková Eva"/>
    <s v="Zentiva 9-12/2020"/>
    <x v="0"/>
    <s v="2 / 2021"/>
    <x v="1"/>
    <x v="0"/>
    <n v="140966.53"/>
  </r>
  <r>
    <s v="FP-2021-707-000013"/>
    <n v="14096.65"/>
    <m/>
    <x v="0"/>
    <s v="32110700"/>
    <x v="31"/>
    <s v="9031028670"/>
    <d v="2021-02-26T00:00:00"/>
    <s v="Buzková Eva"/>
    <s v="Neuplatněná DPH - Zentiva 9-12/2020"/>
    <x v="0"/>
    <s v="2 / 2021"/>
    <x v="1"/>
    <x v="0"/>
    <n v="14096.65"/>
  </r>
  <r>
    <s v="FP-2021-707-000014"/>
    <n v="143535.47"/>
    <m/>
    <x v="1"/>
    <s v="32110700"/>
    <x v="31"/>
    <s v="9031028671"/>
    <d v="2021-02-26T00:00:00"/>
    <s v="Buzková Eva"/>
    <s v="Faktura přijatá"/>
    <x v="1"/>
    <s v="2 / 2021"/>
    <x v="1"/>
    <x v="0"/>
    <n v="143535.47"/>
  </r>
  <r>
    <s v="FP-2021-707-000015"/>
    <n v="1548654"/>
    <m/>
    <x v="0"/>
    <s v="32110700"/>
    <x v="32"/>
    <s v="9749502510"/>
    <d v="2021-02-26T00:00:00"/>
    <s v="Buzková Eva"/>
    <s v="Faktura přijatá"/>
    <x v="0"/>
    <s v="2 / 2021"/>
    <x v="1"/>
    <x v="0"/>
    <n v="1548654"/>
  </r>
  <r>
    <s v="FP-2021-707-000015"/>
    <n v="154865.4"/>
    <m/>
    <x v="0"/>
    <s v="32110700"/>
    <x v="32"/>
    <s v="9749502510"/>
    <d v="2021-02-26T00:00:00"/>
    <s v="Buzková Eva"/>
    <s v="Neuplatněná DPH"/>
    <x v="0"/>
    <s v="2 / 2021"/>
    <x v="1"/>
    <x v="0"/>
    <n v="154865.4"/>
  </r>
  <r>
    <s v="FP-2021-707-000016"/>
    <n v="3363725"/>
    <m/>
    <x v="1"/>
    <s v="32110700"/>
    <x v="32"/>
    <s v="9749502529"/>
    <d v="2021-02-26T00:00:00"/>
    <s v="Buzková Eva"/>
    <s v="Faktura přijatá"/>
    <x v="1"/>
    <s v="2 / 2021"/>
    <x v="1"/>
    <x v="0"/>
    <n v="3363725"/>
  </r>
  <r>
    <s v="FP-2021-707-000017"/>
    <n v="124629"/>
    <m/>
    <x v="0"/>
    <s v="32110700"/>
    <x v="33"/>
    <s v="21641345"/>
    <d v="2021-02-26T00:00:00"/>
    <s v="Buzková Eva"/>
    <s v="Faktura přijatá"/>
    <x v="0"/>
    <s v="2 / 2021"/>
    <x v="1"/>
    <x v="0"/>
    <n v="124629"/>
  </r>
  <r>
    <s v="FP-2021-707-000017"/>
    <n v="18694.349999999999"/>
    <m/>
    <x v="0"/>
    <s v="32110700"/>
    <x v="33"/>
    <s v="21641345"/>
    <d v="2021-02-26T00:00:00"/>
    <s v="Buzková Eva"/>
    <s v="Neuplatněná DPH"/>
    <x v="0"/>
    <s v="2 / 2021"/>
    <x v="1"/>
    <x v="0"/>
    <n v="18694.349999999999"/>
  </r>
  <r>
    <s v="FP-2021-707-000017"/>
    <n v="13942"/>
    <m/>
    <x v="0"/>
    <s v="32110700"/>
    <x v="33"/>
    <s v="21641345"/>
    <d v="2021-02-26T00:00:00"/>
    <s v="Buzková Eva"/>
    <s v="Faktura přijatá"/>
    <x v="0"/>
    <s v="2 / 2021"/>
    <x v="1"/>
    <x v="0"/>
    <n v="13942"/>
  </r>
  <r>
    <s v="FP-2021-707-000017"/>
    <n v="2927.82"/>
    <m/>
    <x v="0"/>
    <s v="32110700"/>
    <x v="33"/>
    <s v="21641345"/>
    <d v="2021-02-26T00:00:00"/>
    <s v="Buzková Eva"/>
    <s v="Neuplatněná DPH"/>
    <x v="0"/>
    <s v="2 / 2021"/>
    <x v="1"/>
    <x v="0"/>
    <n v="2927.82"/>
  </r>
  <r>
    <s v="FP-2021-707-000018"/>
    <n v="373887"/>
    <m/>
    <x v="1"/>
    <s v="32110700"/>
    <x v="33"/>
    <s v="21641346"/>
    <d v="2021-02-26T00:00:00"/>
    <s v="Buzková Eva"/>
    <s v="Faktura přijatá"/>
    <x v="1"/>
    <s v="2 / 2021"/>
    <x v="1"/>
    <x v="0"/>
    <n v="373887"/>
  </r>
  <r>
    <s v="FP-2021-707-000018"/>
    <n v="41825"/>
    <m/>
    <x v="1"/>
    <s v="32110700"/>
    <x v="33"/>
    <s v="21641346"/>
    <d v="2021-02-26T00:00:00"/>
    <s v="Buzková Eva"/>
    <s v="Faktura přijatá"/>
    <x v="1"/>
    <s v="2 / 2021"/>
    <x v="1"/>
    <x v="0"/>
    <n v="41825"/>
  </r>
  <r>
    <s v="FP-2021-707-000019"/>
    <n v="108999"/>
    <m/>
    <x v="1"/>
    <s v="32110700"/>
    <x v="34"/>
    <s v="3027811016"/>
    <d v="2021-03-31T00:00:00"/>
    <s v="Buzková Eva"/>
    <s v="Faktura přijatá"/>
    <x v="1"/>
    <s v="3 / 2021"/>
    <x v="2"/>
    <x v="0"/>
    <n v="108999"/>
  </r>
  <r>
    <s v="FP-2021-707-000020"/>
    <n v="7258"/>
    <m/>
    <x v="0"/>
    <s v="32110700"/>
    <x v="34"/>
    <s v="3027811022"/>
    <d v="2021-03-31T00:00:00"/>
    <s v="Buzková Eva"/>
    <s v="Faktura přijatá"/>
    <x v="0"/>
    <s v="3 / 2021"/>
    <x v="2"/>
    <x v="0"/>
    <n v="7258"/>
  </r>
  <r>
    <s v="FP-2021-707-000020"/>
    <n v="725.8"/>
    <m/>
    <x v="0"/>
    <s v="32110700"/>
    <x v="34"/>
    <s v="3027811022"/>
    <d v="2021-03-31T00:00:00"/>
    <s v="Buzková Eva"/>
    <s v="Neuplatněná DPH"/>
    <x v="0"/>
    <s v="3 / 2021"/>
    <x v="2"/>
    <x v="0"/>
    <n v="725.8"/>
  </r>
  <r>
    <s v="ID-2021-01-000061"/>
    <n v="-15400000"/>
    <m/>
    <x v="3"/>
    <n v="38800002"/>
    <x v="35"/>
    <m/>
    <d v="2021-01-31T00:00:00"/>
    <s v="Buzková Eva"/>
    <s v="Storno dohadné pol.2020"/>
    <x v="2"/>
    <s v="1 / 2021"/>
    <x v="0"/>
    <x v="0"/>
    <n v="-15400000"/>
  </r>
  <r>
    <s v="ID-2021-01-000067"/>
    <n v="-6168871.9400000004"/>
    <m/>
    <x v="4"/>
    <n v="38800002"/>
    <x v="35"/>
    <m/>
    <d v="2021-01-31T00:00:00"/>
    <s v="Buzková Eva"/>
    <s v="Storno dohadné pol.2020"/>
    <x v="0"/>
    <s v="1 / 2021"/>
    <x v="0"/>
    <x v="0"/>
    <n v="-6168871.9400000004"/>
  </r>
  <r>
    <s v="ID-2021-01-000067"/>
    <n v="-3031128.06"/>
    <m/>
    <x v="5"/>
    <n v="38800002"/>
    <x v="35"/>
    <m/>
    <d v="2021-01-31T00:00:00"/>
    <s v="Buzková Eva"/>
    <s v="Storno dohadné pol.2020"/>
    <x v="1"/>
    <s v="1 / 2021"/>
    <x v="0"/>
    <x v="0"/>
    <n v="-3031128.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5C6596-288F-414C-BAD3-3A5C04422494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48">
      <pivotArea dataOnly="0" labelOnly="1" fieldPosition="0">
        <references count="1">
          <reference field="13" count="0"/>
        </references>
      </pivotArea>
    </format>
    <format dxfId="47">
      <pivotArea outline="0" collapsedLevelsAreSubtotals="1" fieldPosition="0"/>
    </format>
    <format dxfId="46">
      <pivotArea type="origin" dataOnly="0" labelOnly="1" outline="0" fieldPosition="0"/>
    </format>
    <format dxfId="45">
      <pivotArea field="13" type="button" dataOnly="0" labelOnly="1" outline="0" axis="axisCol" fieldPosition="0"/>
    </format>
    <format dxfId="44">
      <pivotArea type="topRight" dataOnly="0" labelOnly="1" outline="0" fieldPosition="0"/>
    </format>
    <format dxfId="43">
      <pivotArea field="10" type="button" dataOnly="0" labelOnly="1" outline="0" axis="axisRow" fieldPosition="0"/>
    </format>
    <format dxfId="42">
      <pivotArea dataOnly="0" labelOnly="1" fieldPosition="0">
        <references count="1">
          <reference field="13" count="0"/>
        </references>
      </pivotArea>
    </format>
    <format dxfId="41">
      <pivotArea dataOnly="0" labelOnly="1" grandCol="1" outline="0" fieldPosition="0"/>
    </format>
    <format dxfId="40">
      <pivotArea grandRow="1" outline="0" collapsedLevelsAreSubtotals="1" fieldPosition="0"/>
    </format>
    <format dxfId="3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EB3715-6668-436C-9BB7-EDCDFECD621E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63">
      <pivotArea dataOnly="0" labelOnly="1" fieldPosition="0">
        <references count="1">
          <reference field="13" count="0"/>
        </references>
      </pivotArea>
    </format>
    <format dxfId="62">
      <pivotArea outline="0" collapsedLevelsAreSubtotals="1" fieldPosition="0"/>
    </format>
    <format dxfId="61">
      <pivotArea type="origin" dataOnly="0" labelOnly="1" outline="0" fieldPosition="0"/>
    </format>
    <format dxfId="60">
      <pivotArea field="13" type="button" dataOnly="0" labelOnly="1" outline="0" axis="axisCol" fieldPosition="0"/>
    </format>
    <format dxfId="59">
      <pivotArea type="topRight" dataOnly="0" labelOnly="1" outline="0" fieldPosition="0"/>
    </format>
    <format dxfId="58">
      <pivotArea field="10" type="button" dataOnly="0" labelOnly="1" outline="0" axis="axisRow" fieldPosition="0"/>
    </format>
    <format dxfId="57">
      <pivotArea dataOnly="0" labelOnly="1" fieldPosition="0">
        <references count="1">
          <reference field="13" count="0"/>
        </references>
      </pivotArea>
    </format>
    <format dxfId="56">
      <pivotArea dataOnly="0" labelOnly="1" grandCol="1" outline="0" fieldPosition="0"/>
    </format>
    <format dxfId="55">
      <pivotArea grandRow="1" outline="0" collapsedLevelsAreSubtotals="1" fieldPosition="0"/>
    </format>
    <format dxfId="54">
      <pivotArea dataOnly="0" labelOnly="1" grandRow="1" outline="0" fieldPosition="0"/>
    </format>
    <format dxfId="53">
      <pivotArea field="10" type="button" dataOnly="0" labelOnly="1" outline="0" axis="axisRow" fieldPosition="0"/>
    </format>
    <format dxfId="52">
      <pivotArea dataOnly="0" labelOnly="1" fieldPosition="0">
        <references count="1">
          <reference field="13" count="0"/>
        </references>
      </pivotArea>
    </format>
    <format dxfId="51">
      <pivotArea dataOnly="0" labelOnly="1" grandCol="1" outline="0" fieldPosition="0"/>
    </format>
    <format dxfId="50">
      <pivotArea grandRow="1" outline="0" collapsedLevelsAreSubtotals="1" fieldPosition="0"/>
    </format>
    <format dxfId="4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D3DAED-393D-4C4D-9AE2-8CD5D448B497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26">
      <pivotArea outline="0" collapsedLevelsAreSubtotals="1" fieldPosition="0"/>
    </format>
    <format dxfId="25">
      <pivotArea dataOnly="0" labelOnly="1" fieldPosition="0">
        <references count="1">
          <reference field="13" count="0"/>
        </references>
      </pivotArea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2" type="button" dataOnly="0" labelOnly="1" outline="0" axis="axisRow" fieldPosition="0"/>
    </format>
    <format dxfId="18">
      <pivotArea dataOnly="0" labelOnly="1" fieldPosition="0">
        <references count="1">
          <reference field="12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357EB8-FF8F-4A32-9A13-E417DA55E6E6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3:C1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38">
      <pivotArea outline="0" collapsedLevelsAreSubtotals="1" fieldPosition="0"/>
    </format>
    <format dxfId="37">
      <pivotArea dataOnly="0" labelOnly="1" fieldPosition="0">
        <references count="1">
          <reference field="13" count="0"/>
        </references>
      </pivotArea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origin" dataOnly="0" labelOnly="1" outline="0" fieldPosition="0"/>
    </format>
    <format dxfId="33">
      <pivotArea field="13" type="button" dataOnly="0" labelOnly="1" outline="0" axis="axisCol" fieldPosition="0"/>
    </format>
    <format dxfId="32">
      <pivotArea type="topRight" dataOnly="0" labelOnly="1" outline="0" fieldPosition="0"/>
    </format>
    <format dxfId="31">
      <pivotArea field="12" type="button" dataOnly="0" labelOnly="1" outline="0" axis="axisRow" fieldPosition="0"/>
    </format>
    <format dxfId="30">
      <pivotArea dataOnly="0" labelOnly="1" fieldPosition="0">
        <references count="1">
          <reference field="12" count="0"/>
        </references>
      </pivotArea>
    </format>
    <format dxfId="29">
      <pivotArea dataOnly="0" labelOnly="1" grandRow="1" outline="0" fieldPosition="0"/>
    </format>
    <format dxfId="28">
      <pivotArea dataOnly="0" labelOnly="1" fieldPosition="0">
        <references count="1">
          <reference field="13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F3EDA7-43B1-42EB-B418-D14052B99F50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4" firstHeaderRow="1" firstDataRow="2" firstDataCol="1"/>
  <pivotFields count="15">
    <pivotField showAll="0"/>
    <pivotField dataField="1" numFmtId="4" showAll="0"/>
    <pivotField showAll="0"/>
    <pivotField showAll="0">
      <items count="7">
        <item x="4"/>
        <item x="3"/>
        <item x="5"/>
        <item x="0"/>
        <item x="2"/>
        <item x="1"/>
        <item t="default"/>
      </items>
    </pivotField>
    <pivotField showAll="0"/>
    <pivotField axis="axisRow" showAll="0">
      <items count="37">
        <item x="14"/>
        <item x="1"/>
        <item x="10"/>
        <item x="12"/>
        <item x="30"/>
        <item x="15"/>
        <item x="20"/>
        <item x="21"/>
        <item x="6"/>
        <item x="11"/>
        <item x="19"/>
        <item x="26"/>
        <item x="35"/>
        <item x="23"/>
        <item x="2"/>
        <item x="24"/>
        <item x="17"/>
        <item x="22"/>
        <item x="16"/>
        <item x="18"/>
        <item x="5"/>
        <item x="29"/>
        <item x="33"/>
        <item x="28"/>
        <item x="32"/>
        <item x="3"/>
        <item x="7"/>
        <item x="8"/>
        <item x="4"/>
        <item x="27"/>
        <item x="9"/>
        <item x="25"/>
        <item x="0"/>
        <item x="34"/>
        <item x="31"/>
        <item x="13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0">
    <i>
      <x/>
    </i>
    <i r="1">
      <x v="1"/>
    </i>
    <i r="1">
      <x v="2"/>
    </i>
    <i r="1">
      <x v="4"/>
    </i>
    <i r="1">
      <x v="8"/>
    </i>
    <i r="1">
      <x v="11"/>
    </i>
    <i r="1">
      <x v="12"/>
    </i>
    <i r="1">
      <x v="14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>
      <x v="2"/>
    </i>
    <i r="1">
      <x/>
    </i>
    <i r="1">
      <x v="1"/>
    </i>
    <i r="1">
      <x v="3"/>
    </i>
    <i r="1">
      <x v="5"/>
    </i>
    <i r="1">
      <x v="6"/>
    </i>
    <i r="1">
      <x v="7"/>
    </i>
    <i r="1">
      <x v="10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35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14">
      <pivotArea dataOnly="0" labelOnly="1" fieldPosition="0">
        <references count="1">
          <reference field="13" count="0"/>
        </references>
      </pivotArea>
    </format>
    <format dxfId="13">
      <pivotArea outline="0" collapsedLevelsAreSubtotals="1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type="origin" dataOnly="0" labelOnly="1" outline="0" fieldPosition="0"/>
    </format>
    <format dxfId="9">
      <pivotArea field="13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10" type="button" dataOnly="0" labelOnly="1" outline="0" axis="axisRow" fieldPosition="0"/>
    </format>
    <format dxfId="6">
      <pivotArea dataOnly="0" labelOnly="1" fieldPosition="0">
        <references count="1">
          <reference field="10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5" count="22">
            <x v="1"/>
            <x v="2"/>
            <x v="4"/>
            <x v="8"/>
            <x v="11"/>
            <x v="12"/>
            <x v="14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</reference>
          <reference field="10" count="1" selected="0">
            <x v="0"/>
          </reference>
        </references>
      </pivotArea>
    </format>
    <format dxfId="3">
      <pivotArea dataOnly="0" labelOnly="1" fieldPosition="0">
        <references count="2">
          <reference field="5" count="18">
            <x v="1"/>
            <x v="4"/>
            <x v="9"/>
            <x v="11"/>
            <x v="12"/>
            <x v="20"/>
            <x v="21"/>
            <x v="22"/>
            <x v="24"/>
            <x v="25"/>
            <x v="26"/>
            <x v="27"/>
            <x v="28"/>
            <x v="29"/>
            <x v="30"/>
            <x v="31"/>
            <x v="33"/>
            <x v="34"/>
          </reference>
          <reference field="10" count="1" selected="0">
            <x v="1"/>
          </reference>
        </references>
      </pivotArea>
    </format>
    <format dxfId="2">
      <pivotArea dataOnly="0" labelOnly="1" fieldPosition="0">
        <references count="2">
          <reference field="5" count="15">
            <x v="0"/>
            <x v="1"/>
            <x v="3"/>
            <x v="5"/>
            <x v="6"/>
            <x v="7"/>
            <x v="10"/>
            <x v="12"/>
            <x v="13"/>
            <x v="15"/>
            <x v="16"/>
            <x v="17"/>
            <x v="18"/>
            <x v="19"/>
            <x v="35"/>
          </reference>
          <reference field="10" count="1" selected="0">
            <x v="2"/>
          </reference>
        </references>
      </pivotArea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CA53-C7C2-42C1-9317-734C84836512}">
  <dimension ref="A1:F33"/>
  <sheetViews>
    <sheetView tabSelected="1" topLeftCell="A17" zoomScaleNormal="100" workbookViewId="0">
      <selection activeCell="B24" sqref="B24"/>
    </sheetView>
  </sheetViews>
  <sheetFormatPr defaultRowHeight="12.75" x14ac:dyDescent="0.2"/>
  <cols>
    <col min="1" max="1" width="32" customWidth="1"/>
    <col min="2" max="2" width="18" bestFit="1" customWidth="1"/>
    <col min="3" max="3" width="14.7109375" bestFit="1" customWidth="1"/>
  </cols>
  <sheetData>
    <row r="1" spans="1:6" s="26" customFormat="1" ht="15.75" x14ac:dyDescent="0.25">
      <c r="A1" s="42" t="s">
        <v>329</v>
      </c>
      <c r="B1" s="42"/>
      <c r="C1" s="42"/>
      <c r="D1" s="42"/>
      <c r="E1" s="42"/>
    </row>
    <row r="2" spans="1:6" s="26" customFormat="1" x14ac:dyDescent="0.2">
      <c r="C2" s="27"/>
      <c r="E2" s="28"/>
    </row>
    <row r="3" spans="1:6" s="26" customFormat="1" ht="15.75" x14ac:dyDescent="0.25">
      <c r="A3" s="43" t="s">
        <v>328</v>
      </c>
      <c r="B3" s="43"/>
      <c r="C3" s="43"/>
      <c r="D3" s="43"/>
      <c r="E3" s="43"/>
    </row>
    <row r="4" spans="1:6" s="18" customFormat="1" ht="12" x14ac:dyDescent="0.2"/>
    <row r="5" spans="1:6" s="18" customFormat="1" ht="12" x14ac:dyDescent="0.2"/>
    <row r="6" spans="1:6" s="18" customFormat="1" ht="12" x14ac:dyDescent="0.2"/>
    <row r="7" spans="1:6" s="18" customFormat="1" ht="12" x14ac:dyDescent="0.2"/>
    <row r="8" spans="1:6" x14ac:dyDescent="0.2">
      <c r="A8" s="29" t="s">
        <v>325</v>
      </c>
      <c r="B8" s="29" t="s">
        <v>324</v>
      </c>
      <c r="C8" s="29"/>
    </row>
    <row r="9" spans="1:6" x14ac:dyDescent="0.2">
      <c r="A9" s="30" t="s">
        <v>322</v>
      </c>
      <c r="B9" s="31" t="s">
        <v>77</v>
      </c>
      <c r="C9" s="30" t="s">
        <v>323</v>
      </c>
    </row>
    <row r="10" spans="1:6" x14ac:dyDescent="0.2">
      <c r="A10" s="15" t="s">
        <v>74</v>
      </c>
      <c r="B10" s="16">
        <v>5650083.3000000026</v>
      </c>
      <c r="C10" s="16">
        <v>5650083.3000000026</v>
      </c>
    </row>
    <row r="11" spans="1:6" x14ac:dyDescent="0.2">
      <c r="A11" s="15" t="s">
        <v>80</v>
      </c>
      <c r="B11" s="16">
        <v>47471534.280000001</v>
      </c>
      <c r="C11" s="16">
        <v>47471534.280000001</v>
      </c>
    </row>
    <row r="12" spans="1:6" x14ac:dyDescent="0.2">
      <c r="A12" s="32" t="s">
        <v>323</v>
      </c>
      <c r="B12" s="33">
        <v>53121617.580000006</v>
      </c>
      <c r="C12" s="33">
        <v>53121617.580000006</v>
      </c>
    </row>
    <row r="15" spans="1:6" x14ac:dyDescent="0.2">
      <c r="A15" s="29" t="s">
        <v>325</v>
      </c>
      <c r="B15" s="29" t="s">
        <v>324</v>
      </c>
      <c r="C15" s="29"/>
    </row>
    <row r="16" spans="1:6" x14ac:dyDescent="0.2">
      <c r="A16" s="34" t="s">
        <v>322</v>
      </c>
      <c r="B16" s="35" t="s">
        <v>77</v>
      </c>
      <c r="C16" s="34" t="s">
        <v>323</v>
      </c>
      <c r="D16" s="14"/>
      <c r="E16" s="14"/>
      <c r="F16" s="14"/>
    </row>
    <row r="17" spans="1:6" x14ac:dyDescent="0.2">
      <c r="A17" s="15" t="s">
        <v>74</v>
      </c>
      <c r="B17" s="16">
        <v>5650083.3000000017</v>
      </c>
      <c r="C17" s="16">
        <v>5650083.3000000017</v>
      </c>
      <c r="D17" s="24" t="s">
        <v>330</v>
      </c>
    </row>
    <row r="18" spans="1:6" x14ac:dyDescent="0.2">
      <c r="A18" s="15" t="s">
        <v>81</v>
      </c>
      <c r="B18" s="16">
        <v>9878364.9000000004</v>
      </c>
      <c r="C18" s="16">
        <v>9878364.9000000004</v>
      </c>
      <c r="D18" s="24" t="s">
        <v>331</v>
      </c>
    </row>
    <row r="19" spans="1:6" x14ac:dyDescent="0.2">
      <c r="A19" s="15" t="s">
        <v>80</v>
      </c>
      <c r="B19" s="16">
        <v>47471534.280000001</v>
      </c>
      <c r="C19" s="16">
        <v>47471534.280000001</v>
      </c>
      <c r="D19" s="24" t="s">
        <v>332</v>
      </c>
    </row>
    <row r="20" spans="1:6" x14ac:dyDescent="0.2">
      <c r="A20" s="36" t="s">
        <v>323</v>
      </c>
      <c r="B20" s="37">
        <v>62999982.480000004</v>
      </c>
      <c r="C20" s="37">
        <v>62999982.480000004</v>
      </c>
    </row>
    <row r="22" spans="1:6" ht="13.5" thickBot="1" x14ac:dyDescent="0.25"/>
    <row r="23" spans="1:6" ht="13.5" thickBot="1" x14ac:dyDescent="0.25">
      <c r="A23" s="38" t="s">
        <v>337</v>
      </c>
      <c r="B23" s="38">
        <v>139703269.24000001</v>
      </c>
      <c r="F23" s="39"/>
    </row>
    <row r="26" spans="1:6" x14ac:dyDescent="0.2">
      <c r="A26" s="40" t="s">
        <v>333</v>
      </c>
    </row>
    <row r="27" spans="1:6" x14ac:dyDescent="0.2">
      <c r="A27" s="40" t="s">
        <v>334</v>
      </c>
    </row>
    <row r="28" spans="1:6" x14ac:dyDescent="0.2">
      <c r="A28" s="40" t="s">
        <v>335</v>
      </c>
    </row>
    <row r="29" spans="1:6" x14ac:dyDescent="0.2">
      <c r="A29" s="41" t="s">
        <v>338</v>
      </c>
    </row>
    <row r="30" spans="1:6" x14ac:dyDescent="0.2">
      <c r="A30" s="41" t="s">
        <v>339</v>
      </c>
    </row>
    <row r="32" spans="1:6" x14ac:dyDescent="0.2">
      <c r="A32" s="26" t="s">
        <v>340</v>
      </c>
    </row>
    <row r="33" spans="1:1" x14ac:dyDescent="0.2">
      <c r="A33" t="s">
        <v>336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rowBreaks count="1" manualBreakCount="1">
    <brk id="37" max="9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03CE-2A25-4D65-8B3C-FC803DD57044}">
  <dimension ref="A1:C18"/>
  <sheetViews>
    <sheetView workbookViewId="0">
      <selection activeCell="D40" sqref="D40"/>
    </sheetView>
  </sheetViews>
  <sheetFormatPr defaultRowHeight="12" x14ac:dyDescent="0.2"/>
  <cols>
    <col min="1" max="1" width="19.140625" style="18" bestFit="1" customWidth="1"/>
    <col min="2" max="2" width="18" style="18" bestFit="1" customWidth="1"/>
    <col min="3" max="3" width="14.7109375" style="18" bestFit="1" customWidth="1"/>
    <col min="4" max="16384" width="9.140625" style="18"/>
  </cols>
  <sheetData>
    <row r="1" spans="1:3" x14ac:dyDescent="0.2">
      <c r="A1" s="25" t="s">
        <v>69</v>
      </c>
      <c r="B1" s="25" t="s">
        <v>74</v>
      </c>
    </row>
    <row r="3" spans="1:3" x14ac:dyDescent="0.2">
      <c r="A3" s="19" t="s">
        <v>325</v>
      </c>
      <c r="B3" s="19" t="s">
        <v>324</v>
      </c>
    </row>
    <row r="4" spans="1:3" x14ac:dyDescent="0.2">
      <c r="A4" s="19" t="s">
        <v>322</v>
      </c>
      <c r="B4" s="20" t="s">
        <v>77</v>
      </c>
      <c r="C4" s="18" t="s">
        <v>323</v>
      </c>
    </row>
    <row r="5" spans="1:3" x14ac:dyDescent="0.2">
      <c r="A5" s="21" t="s">
        <v>87</v>
      </c>
      <c r="B5" s="22">
        <v>6.893969839438796E-10</v>
      </c>
      <c r="C5" s="22">
        <v>6.893969839438796E-10</v>
      </c>
    </row>
    <row r="6" spans="1:3" x14ac:dyDescent="0.2">
      <c r="A6" s="21" t="s">
        <v>76</v>
      </c>
      <c r="B6" s="22">
        <v>5491399.1799999997</v>
      </c>
      <c r="C6" s="22">
        <v>5491399.1799999997</v>
      </c>
    </row>
    <row r="7" spans="1:3" x14ac:dyDescent="0.2">
      <c r="A7" s="21" t="s">
        <v>79</v>
      </c>
      <c r="B7" s="22">
        <v>158684.12</v>
      </c>
      <c r="C7" s="22">
        <v>158684.12</v>
      </c>
    </row>
    <row r="8" spans="1:3" x14ac:dyDescent="0.2">
      <c r="A8" s="21" t="s">
        <v>323</v>
      </c>
      <c r="B8" s="22">
        <v>5650083.3000000007</v>
      </c>
      <c r="C8" s="22">
        <v>5650083.3000000007</v>
      </c>
    </row>
    <row r="11" spans="1:3" x14ac:dyDescent="0.2">
      <c r="A11" s="25" t="s">
        <v>69</v>
      </c>
      <c r="B11" s="25" t="s">
        <v>80</v>
      </c>
    </row>
    <row r="13" spans="1:3" x14ac:dyDescent="0.2">
      <c r="A13" s="19" t="s">
        <v>325</v>
      </c>
      <c r="B13" s="19" t="s">
        <v>324</v>
      </c>
    </row>
    <row r="14" spans="1:3" x14ac:dyDescent="0.2">
      <c r="A14" s="19" t="s">
        <v>322</v>
      </c>
      <c r="B14" s="20" t="s">
        <v>77</v>
      </c>
      <c r="C14" s="18" t="s">
        <v>323</v>
      </c>
    </row>
    <row r="15" spans="1:3" x14ac:dyDescent="0.2">
      <c r="A15" s="21" t="s">
        <v>87</v>
      </c>
      <c r="B15" s="22">
        <v>45019461.719999999</v>
      </c>
      <c r="C15" s="22">
        <v>45019461.719999999</v>
      </c>
    </row>
    <row r="16" spans="1:3" x14ac:dyDescent="0.2">
      <c r="A16" s="21" t="s">
        <v>76</v>
      </c>
      <c r="B16" s="22">
        <v>430655.97000000003</v>
      </c>
      <c r="C16" s="22">
        <v>430655.97000000003</v>
      </c>
    </row>
    <row r="17" spans="1:3" x14ac:dyDescent="0.2">
      <c r="A17" s="21" t="s">
        <v>79</v>
      </c>
      <c r="B17" s="22">
        <v>2021416.5899999999</v>
      </c>
      <c r="C17" s="22">
        <v>2021416.5899999999</v>
      </c>
    </row>
    <row r="18" spans="1:3" x14ac:dyDescent="0.2">
      <c r="A18" s="21" t="s">
        <v>323</v>
      </c>
      <c r="B18" s="22">
        <v>47471534.280000001</v>
      </c>
      <c r="C18" s="22">
        <v>47471534.280000001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DA1B-EC0E-4BEF-A9EB-905EEAABE83C}">
  <dimension ref="A1:D63"/>
  <sheetViews>
    <sheetView workbookViewId="0">
      <selection activeCell="H38" sqref="H38"/>
    </sheetView>
  </sheetViews>
  <sheetFormatPr defaultRowHeight="12" x14ac:dyDescent="0.2"/>
  <cols>
    <col min="1" max="1" width="43" style="18" bestFit="1" customWidth="1"/>
    <col min="2" max="2" width="16.7109375" style="18" bestFit="1" customWidth="1"/>
    <col min="3" max="3" width="13.42578125" style="18" bestFit="1" customWidth="1"/>
    <col min="4" max="4" width="19" style="18" bestFit="1" customWidth="1"/>
    <col min="5" max="7" width="9" style="18" bestFit="1" customWidth="1"/>
    <col min="8" max="8" width="14.7109375" style="18" bestFit="1" customWidth="1"/>
    <col min="9" max="16384" width="9.140625" style="18"/>
  </cols>
  <sheetData>
    <row r="1" spans="1:4" x14ac:dyDescent="0.2">
      <c r="A1" s="17" t="s">
        <v>326</v>
      </c>
    </row>
    <row r="3" spans="1:4" x14ac:dyDescent="0.2">
      <c r="A3" s="19" t="s">
        <v>325</v>
      </c>
      <c r="B3" s="19" t="s">
        <v>324</v>
      </c>
    </row>
    <row r="4" spans="1:4" x14ac:dyDescent="0.2">
      <c r="A4" s="19" t="s">
        <v>322</v>
      </c>
      <c r="B4" s="20" t="s">
        <v>77</v>
      </c>
      <c r="C4" s="18" t="s">
        <v>323</v>
      </c>
    </row>
    <row r="5" spans="1:4" x14ac:dyDescent="0.2">
      <c r="A5" s="21" t="s">
        <v>74</v>
      </c>
      <c r="B5" s="22">
        <v>5650083.3000000007</v>
      </c>
      <c r="C5" s="22">
        <v>5650083.3000000007</v>
      </c>
    </row>
    <row r="6" spans="1:4" x14ac:dyDescent="0.2">
      <c r="A6" s="23" t="s">
        <v>19</v>
      </c>
      <c r="B6" s="22">
        <v>3080297.8900000006</v>
      </c>
      <c r="C6" s="22">
        <v>3080297.8900000006</v>
      </c>
    </row>
    <row r="7" spans="1:4" x14ac:dyDescent="0.2">
      <c r="A7" s="23" t="s">
        <v>14</v>
      </c>
      <c r="B7" s="22">
        <v>24733.57</v>
      </c>
      <c r="C7" s="22">
        <v>24733.57</v>
      </c>
    </row>
    <row r="8" spans="1:4" x14ac:dyDescent="0.2">
      <c r="A8" s="23" t="s">
        <v>291</v>
      </c>
      <c r="B8" s="22">
        <v>15239.800000000001</v>
      </c>
      <c r="C8" s="22">
        <v>15239.800000000001</v>
      </c>
    </row>
    <row r="9" spans="1:4" x14ac:dyDescent="0.2">
      <c r="A9" s="23" t="s">
        <v>133</v>
      </c>
      <c r="B9" s="22">
        <v>61297.5</v>
      </c>
      <c r="C9" s="22">
        <v>61297.5</v>
      </c>
    </row>
    <row r="10" spans="1:4" x14ac:dyDescent="0.2">
      <c r="A10" s="23" t="s">
        <v>265</v>
      </c>
      <c r="B10" s="22">
        <v>1795.02</v>
      </c>
      <c r="C10" s="22">
        <v>1795.02</v>
      </c>
    </row>
    <row r="11" spans="1:4" x14ac:dyDescent="0.2">
      <c r="A11" s="23" t="s">
        <v>319</v>
      </c>
      <c r="B11" s="22">
        <v>-6168871.9400000004</v>
      </c>
      <c r="C11" s="22">
        <v>-6168871.9400000004</v>
      </c>
      <c r="D11" s="24" t="s">
        <v>327</v>
      </c>
    </row>
    <row r="12" spans="1:4" x14ac:dyDescent="0.2">
      <c r="A12" s="23" t="s">
        <v>102</v>
      </c>
      <c r="B12" s="22">
        <v>779221.91</v>
      </c>
      <c r="C12" s="22">
        <v>779221.91</v>
      </c>
    </row>
    <row r="13" spans="1:4" x14ac:dyDescent="0.2">
      <c r="A13" s="23" t="s">
        <v>124</v>
      </c>
      <c r="B13" s="22">
        <v>420778.63999999996</v>
      </c>
      <c r="C13" s="22">
        <v>420778.63999999996</v>
      </c>
    </row>
    <row r="14" spans="1:4" x14ac:dyDescent="0.2">
      <c r="A14" s="23" t="s">
        <v>287</v>
      </c>
      <c r="B14" s="22">
        <v>252711.8</v>
      </c>
      <c r="C14" s="22">
        <v>252711.8</v>
      </c>
    </row>
    <row r="15" spans="1:4" x14ac:dyDescent="0.2">
      <c r="A15" s="23" t="s">
        <v>314</v>
      </c>
      <c r="B15" s="22">
        <v>160193.16999999998</v>
      </c>
      <c r="C15" s="22">
        <v>160193.16999999998</v>
      </c>
    </row>
    <row r="16" spans="1:4" x14ac:dyDescent="0.2">
      <c r="A16" s="23" t="s">
        <v>279</v>
      </c>
      <c r="B16" s="22">
        <v>1858429.23</v>
      </c>
      <c r="C16" s="22">
        <v>1858429.23</v>
      </c>
    </row>
    <row r="17" spans="1:3" x14ac:dyDescent="0.2">
      <c r="A17" s="23" t="s">
        <v>309</v>
      </c>
      <c r="B17" s="22">
        <v>1703519.4</v>
      </c>
      <c r="C17" s="22">
        <v>1703519.4</v>
      </c>
    </row>
    <row r="18" spans="1:3" x14ac:dyDescent="0.2">
      <c r="A18" s="23" t="s">
        <v>107</v>
      </c>
      <c r="B18" s="22">
        <v>579007.76</v>
      </c>
      <c r="C18" s="22">
        <v>579007.76</v>
      </c>
    </row>
    <row r="19" spans="1:3" x14ac:dyDescent="0.2">
      <c r="A19" s="23" t="s">
        <v>24</v>
      </c>
      <c r="B19" s="22">
        <v>283083.74</v>
      </c>
      <c r="C19" s="22">
        <v>283083.74</v>
      </c>
    </row>
    <row r="20" spans="1:3" x14ac:dyDescent="0.2">
      <c r="A20" s="23" t="s">
        <v>193</v>
      </c>
      <c r="B20" s="22">
        <v>4382.7</v>
      </c>
      <c r="C20" s="22">
        <v>4382.7</v>
      </c>
    </row>
    <row r="21" spans="1:3" x14ac:dyDescent="0.2">
      <c r="A21" s="23" t="s">
        <v>115</v>
      </c>
      <c r="B21" s="22">
        <v>1312427.1800000002</v>
      </c>
      <c r="C21" s="22">
        <v>1312427.1800000002</v>
      </c>
    </row>
    <row r="22" spans="1:3" x14ac:dyDescent="0.2">
      <c r="A22" s="23" t="s">
        <v>272</v>
      </c>
      <c r="B22" s="22">
        <v>464821.5</v>
      </c>
      <c r="C22" s="22">
        <v>464821.5</v>
      </c>
    </row>
    <row r="23" spans="1:3" x14ac:dyDescent="0.2">
      <c r="A23" s="23" t="s">
        <v>200</v>
      </c>
      <c r="B23" s="22">
        <v>163312</v>
      </c>
      <c r="C23" s="22">
        <v>163312</v>
      </c>
    </row>
    <row r="24" spans="1:3" x14ac:dyDescent="0.2">
      <c r="A24" s="23" t="s">
        <v>258</v>
      </c>
      <c r="B24" s="22">
        <v>17823.75</v>
      </c>
      <c r="C24" s="22">
        <v>17823.75</v>
      </c>
    </row>
    <row r="25" spans="1:3" x14ac:dyDescent="0.2">
      <c r="A25" s="23" t="s">
        <v>83</v>
      </c>
      <c r="B25" s="22">
        <v>472831.7</v>
      </c>
      <c r="C25" s="22">
        <v>472831.7</v>
      </c>
    </row>
    <row r="26" spans="1:3" x14ac:dyDescent="0.2">
      <c r="A26" s="23" t="s">
        <v>33</v>
      </c>
      <c r="B26" s="22">
        <v>7983.8</v>
      </c>
      <c r="C26" s="22">
        <v>7983.8</v>
      </c>
    </row>
    <row r="27" spans="1:3" x14ac:dyDescent="0.2">
      <c r="A27" s="23" t="s">
        <v>302</v>
      </c>
      <c r="B27" s="22">
        <v>155063.18</v>
      </c>
      <c r="C27" s="22">
        <v>155063.18</v>
      </c>
    </row>
    <row r="28" spans="1:3" x14ac:dyDescent="0.2">
      <c r="A28" s="21" t="s">
        <v>80</v>
      </c>
      <c r="B28" s="22">
        <v>47471534.280000001</v>
      </c>
      <c r="C28" s="22">
        <v>47471534.280000001</v>
      </c>
    </row>
    <row r="29" spans="1:3" x14ac:dyDescent="0.2">
      <c r="A29" s="23" t="s">
        <v>219</v>
      </c>
      <c r="B29" s="22">
        <v>45197.59</v>
      </c>
      <c r="C29" s="22">
        <v>45197.59</v>
      </c>
    </row>
    <row r="30" spans="1:3" x14ac:dyDescent="0.2">
      <c r="A30" s="23" t="s">
        <v>19</v>
      </c>
      <c r="B30" s="22">
        <v>39407.81</v>
      </c>
      <c r="C30" s="22">
        <v>39407.81</v>
      </c>
    </row>
    <row r="31" spans="1:3" x14ac:dyDescent="0.2">
      <c r="A31" s="23" t="s">
        <v>41</v>
      </c>
      <c r="B31" s="22">
        <v>7782.0499999999993</v>
      </c>
      <c r="C31" s="22">
        <v>7782.0499999999993</v>
      </c>
    </row>
    <row r="32" spans="1:3" x14ac:dyDescent="0.2">
      <c r="A32" s="23" t="s">
        <v>222</v>
      </c>
      <c r="B32" s="22">
        <v>4834737.1499999994</v>
      </c>
      <c r="C32" s="22">
        <v>4834737.1499999994</v>
      </c>
    </row>
    <row r="33" spans="1:4" x14ac:dyDescent="0.2">
      <c r="A33" s="23" t="s">
        <v>242</v>
      </c>
      <c r="B33" s="22">
        <v>28363745.800000001</v>
      </c>
      <c r="C33" s="22">
        <v>28363745.800000001</v>
      </c>
    </row>
    <row r="34" spans="1:4" x14ac:dyDescent="0.2">
      <c r="A34" s="23" t="s">
        <v>245</v>
      </c>
      <c r="B34" s="22">
        <v>14500484</v>
      </c>
      <c r="C34" s="22">
        <v>14500484</v>
      </c>
    </row>
    <row r="35" spans="1:4" x14ac:dyDescent="0.2">
      <c r="A35" s="23" t="s">
        <v>239</v>
      </c>
      <c r="B35" s="22">
        <v>4572700</v>
      </c>
      <c r="C35" s="22">
        <v>4572700</v>
      </c>
    </row>
    <row r="36" spans="1:4" x14ac:dyDescent="0.2">
      <c r="A36" s="23" t="s">
        <v>319</v>
      </c>
      <c r="B36" s="22">
        <v>-15400000</v>
      </c>
      <c r="C36" s="22">
        <v>-15400000</v>
      </c>
      <c r="D36" s="24" t="s">
        <v>327</v>
      </c>
    </row>
    <row r="37" spans="1:4" x14ac:dyDescent="0.2">
      <c r="A37" s="23" t="s">
        <v>255</v>
      </c>
      <c r="B37" s="22">
        <v>427536.02</v>
      </c>
      <c r="C37" s="22">
        <v>427536.02</v>
      </c>
    </row>
    <row r="38" spans="1:4" x14ac:dyDescent="0.2">
      <c r="A38" s="23" t="s">
        <v>46</v>
      </c>
      <c r="B38" s="22">
        <v>1979805.3800000001</v>
      </c>
      <c r="C38" s="22">
        <v>1979805.3800000001</v>
      </c>
    </row>
    <row r="39" spans="1:4" x14ac:dyDescent="0.2">
      <c r="A39" s="23" t="s">
        <v>232</v>
      </c>
      <c r="B39" s="22">
        <v>646189.61</v>
      </c>
      <c r="C39" s="22">
        <v>646189.61</v>
      </c>
    </row>
    <row r="40" spans="1:4" x14ac:dyDescent="0.2">
      <c r="A40" s="23" t="s">
        <v>250</v>
      </c>
      <c r="B40" s="22">
        <v>2854158.39</v>
      </c>
      <c r="C40" s="22">
        <v>2854158.39</v>
      </c>
    </row>
    <row r="41" spans="1:4" x14ac:dyDescent="0.2">
      <c r="A41" s="23" t="s">
        <v>229</v>
      </c>
      <c r="B41" s="22">
        <v>8655.48</v>
      </c>
      <c r="C41" s="22">
        <v>8655.48</v>
      </c>
    </row>
    <row r="42" spans="1:4" x14ac:dyDescent="0.2">
      <c r="A42" s="23" t="s">
        <v>235</v>
      </c>
      <c r="B42" s="22">
        <v>4303635</v>
      </c>
      <c r="C42" s="22">
        <v>4303635</v>
      </c>
    </row>
    <row r="43" spans="1:4" x14ac:dyDescent="0.2">
      <c r="A43" s="23" t="s">
        <v>216</v>
      </c>
      <c r="B43" s="22">
        <v>287500</v>
      </c>
      <c r="C43" s="22">
        <v>287500</v>
      </c>
    </row>
    <row r="44" spans="1:4" x14ac:dyDescent="0.2">
      <c r="A44" s="21" t="s">
        <v>323</v>
      </c>
      <c r="B44" s="22">
        <v>53121617.580000006</v>
      </c>
      <c r="C44" s="22">
        <v>53121617.580000006</v>
      </c>
    </row>
    <row r="45" spans="1:4" ht="12.75" x14ac:dyDescent="0.2">
      <c r="A45"/>
      <c r="B45"/>
      <c r="C45"/>
    </row>
    <row r="46" spans="1:4" ht="12.75" x14ac:dyDescent="0.2">
      <c r="A46"/>
      <c r="B46"/>
      <c r="C46"/>
    </row>
    <row r="47" spans="1:4" ht="12.75" x14ac:dyDescent="0.2">
      <c r="A47"/>
      <c r="B47"/>
      <c r="C47"/>
    </row>
    <row r="48" spans="1:4" ht="12.75" x14ac:dyDescent="0.2">
      <c r="A48"/>
      <c r="B48"/>
      <c r="C48"/>
    </row>
    <row r="49" spans="1:3" ht="12.75" x14ac:dyDescent="0.2">
      <c r="A49"/>
      <c r="B49"/>
      <c r="C49"/>
    </row>
    <row r="50" spans="1:3" ht="12.75" x14ac:dyDescent="0.2">
      <c r="A50"/>
      <c r="B50"/>
      <c r="C50"/>
    </row>
    <row r="51" spans="1:3" ht="12.75" x14ac:dyDescent="0.2">
      <c r="A51"/>
      <c r="B51"/>
      <c r="C51"/>
    </row>
    <row r="52" spans="1:3" ht="12.75" x14ac:dyDescent="0.2">
      <c r="A52"/>
      <c r="B52"/>
      <c r="C52"/>
    </row>
    <row r="53" spans="1:3" ht="12.75" x14ac:dyDescent="0.2">
      <c r="A53"/>
      <c r="B53"/>
      <c r="C53"/>
    </row>
    <row r="54" spans="1:3" ht="12.75" x14ac:dyDescent="0.2">
      <c r="A54"/>
      <c r="B54"/>
      <c r="C54"/>
    </row>
    <row r="55" spans="1:3" ht="12.75" x14ac:dyDescent="0.2">
      <c r="A55"/>
      <c r="B55"/>
      <c r="C55"/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/>
      <c r="B63"/>
      <c r="C63"/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D02F-E236-4861-9374-28A10467611A}">
  <dimension ref="A1:O180"/>
  <sheetViews>
    <sheetView workbookViewId="0">
      <selection activeCell="F16" sqref="F16"/>
    </sheetView>
  </sheetViews>
  <sheetFormatPr defaultColWidth="11.42578125" defaultRowHeight="12.75" x14ac:dyDescent="0.2"/>
  <cols>
    <col min="1" max="1" width="19.7109375" style="1" bestFit="1" customWidth="1"/>
    <col min="2" max="2" width="12.85546875" style="6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6" t="s">
        <v>67</v>
      </c>
      <c r="C1" s="1" t="s">
        <v>68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</row>
    <row r="2" spans="1:15" ht="12.75" customHeight="1" x14ac:dyDescent="0.2">
      <c r="A2" s="1" t="s">
        <v>82</v>
      </c>
      <c r="B2" s="7">
        <v>429847</v>
      </c>
      <c r="D2" s="1" t="s">
        <v>10</v>
      </c>
      <c r="E2" s="1" t="s">
        <v>11</v>
      </c>
      <c r="F2" s="1" t="s">
        <v>83</v>
      </c>
      <c r="G2" s="1" t="s">
        <v>84</v>
      </c>
      <c r="H2" s="3">
        <v>44211</v>
      </c>
      <c r="I2" s="1" t="s">
        <v>9</v>
      </c>
      <c r="J2" s="1" t="s">
        <v>85</v>
      </c>
      <c r="K2" s="4" t="s">
        <v>74</v>
      </c>
      <c r="L2" s="5" t="s">
        <v>86</v>
      </c>
      <c r="M2" s="5" t="s">
        <v>87</v>
      </c>
      <c r="N2" s="5" t="s">
        <v>77</v>
      </c>
      <c r="O2" s="2">
        <v>429847</v>
      </c>
    </row>
    <row r="3" spans="1:15" ht="12.75" customHeight="1" x14ac:dyDescent="0.2">
      <c r="A3" s="1" t="s">
        <v>82</v>
      </c>
      <c r="B3" s="7">
        <v>42984.7</v>
      </c>
      <c r="D3" s="1" t="s">
        <v>10</v>
      </c>
      <c r="E3" s="1" t="s">
        <v>11</v>
      </c>
      <c r="F3" s="1" t="s">
        <v>83</v>
      </c>
      <c r="G3" s="1" t="s">
        <v>84</v>
      </c>
      <c r="H3" s="3">
        <v>44211</v>
      </c>
      <c r="I3" s="1" t="s">
        <v>9</v>
      </c>
      <c r="J3" s="1" t="s">
        <v>88</v>
      </c>
      <c r="K3" s="4" t="s">
        <v>74</v>
      </c>
      <c r="L3" s="5" t="s">
        <v>86</v>
      </c>
      <c r="M3" s="5" t="s">
        <v>87</v>
      </c>
      <c r="N3" s="5" t="s">
        <v>77</v>
      </c>
      <c r="O3" s="2">
        <v>42984.7</v>
      </c>
    </row>
    <row r="4" spans="1:15" ht="12.75" customHeight="1" x14ac:dyDescent="0.2">
      <c r="A4" s="1" t="s">
        <v>89</v>
      </c>
      <c r="B4" s="7">
        <v>175430.22</v>
      </c>
      <c r="D4" s="1" t="s">
        <v>53</v>
      </c>
      <c r="E4" s="1" t="s">
        <v>11</v>
      </c>
      <c r="F4" s="1" t="s">
        <v>19</v>
      </c>
      <c r="G4" s="1" t="s">
        <v>90</v>
      </c>
      <c r="H4" s="3">
        <v>44211</v>
      </c>
      <c r="I4" s="1" t="s">
        <v>9</v>
      </c>
      <c r="J4" s="1" t="s">
        <v>91</v>
      </c>
      <c r="K4" s="4" t="s">
        <v>81</v>
      </c>
      <c r="L4" s="5" t="s">
        <v>86</v>
      </c>
      <c r="M4" s="5" t="s">
        <v>87</v>
      </c>
      <c r="N4" s="5" t="s">
        <v>77</v>
      </c>
      <c r="O4" s="2">
        <v>175430.22</v>
      </c>
    </row>
    <row r="5" spans="1:15" ht="12.75" customHeight="1" x14ac:dyDescent="0.2">
      <c r="A5" s="1" t="s">
        <v>92</v>
      </c>
      <c r="B5" s="7">
        <v>55921.83</v>
      </c>
      <c r="D5" s="1" t="s">
        <v>53</v>
      </c>
      <c r="E5" s="1" t="s">
        <v>11</v>
      </c>
      <c r="F5" s="1" t="s">
        <v>19</v>
      </c>
      <c r="G5" s="1" t="s">
        <v>93</v>
      </c>
      <c r="H5" s="3">
        <v>44211</v>
      </c>
      <c r="I5" s="1" t="s">
        <v>9</v>
      </c>
      <c r="J5" s="1" t="s">
        <v>94</v>
      </c>
      <c r="K5" s="4" t="s">
        <v>81</v>
      </c>
      <c r="L5" s="5" t="s">
        <v>86</v>
      </c>
      <c r="M5" s="5" t="s">
        <v>87</v>
      </c>
      <c r="N5" s="5" t="s">
        <v>77</v>
      </c>
      <c r="O5" s="2">
        <v>55921.83</v>
      </c>
    </row>
    <row r="6" spans="1:15" ht="12.75" customHeight="1" x14ac:dyDescent="0.2">
      <c r="A6" s="1" t="s">
        <v>95</v>
      </c>
      <c r="B6" s="7">
        <v>19706.86</v>
      </c>
      <c r="D6" s="1" t="s">
        <v>10</v>
      </c>
      <c r="E6" s="1" t="s">
        <v>11</v>
      </c>
      <c r="F6" s="1" t="s">
        <v>19</v>
      </c>
      <c r="G6" s="1" t="s">
        <v>96</v>
      </c>
      <c r="H6" s="3">
        <v>44211</v>
      </c>
      <c r="I6" s="1" t="s">
        <v>9</v>
      </c>
      <c r="J6" s="1" t="s">
        <v>91</v>
      </c>
      <c r="K6" s="4" t="s">
        <v>74</v>
      </c>
      <c r="L6" s="5" t="s">
        <v>86</v>
      </c>
      <c r="M6" s="5" t="s">
        <v>87</v>
      </c>
      <c r="N6" s="5" t="s">
        <v>77</v>
      </c>
      <c r="O6" s="2">
        <v>19706.86</v>
      </c>
    </row>
    <row r="7" spans="1:15" ht="12.75" customHeight="1" x14ac:dyDescent="0.2">
      <c r="A7" s="1" t="s">
        <v>95</v>
      </c>
      <c r="B7" s="7">
        <v>1970.69</v>
      </c>
      <c r="D7" s="1" t="s">
        <v>10</v>
      </c>
      <c r="E7" s="1" t="s">
        <v>11</v>
      </c>
      <c r="F7" s="1" t="s">
        <v>19</v>
      </c>
      <c r="G7" s="1" t="s">
        <v>96</v>
      </c>
      <c r="H7" s="3">
        <v>44211</v>
      </c>
      <c r="I7" s="1" t="s">
        <v>9</v>
      </c>
      <c r="J7" s="1" t="s">
        <v>97</v>
      </c>
      <c r="K7" s="4" t="s">
        <v>74</v>
      </c>
      <c r="L7" s="5" t="s">
        <v>86</v>
      </c>
      <c r="M7" s="5" t="s">
        <v>87</v>
      </c>
      <c r="N7" s="5" t="s">
        <v>77</v>
      </c>
      <c r="O7" s="2">
        <v>1970.69</v>
      </c>
    </row>
    <row r="8" spans="1:15" ht="12.75" customHeight="1" x14ac:dyDescent="0.2">
      <c r="A8" s="1" t="s">
        <v>98</v>
      </c>
      <c r="B8" s="7">
        <v>5950.42</v>
      </c>
      <c r="D8" s="1" t="s">
        <v>10</v>
      </c>
      <c r="E8" s="1" t="s">
        <v>11</v>
      </c>
      <c r="F8" s="1" t="s">
        <v>19</v>
      </c>
      <c r="G8" s="1" t="s">
        <v>99</v>
      </c>
      <c r="H8" s="3">
        <v>44211</v>
      </c>
      <c r="I8" s="1" t="s">
        <v>9</v>
      </c>
      <c r="J8" s="1" t="s">
        <v>94</v>
      </c>
      <c r="K8" s="4" t="s">
        <v>74</v>
      </c>
      <c r="L8" s="5" t="s">
        <v>86</v>
      </c>
      <c r="M8" s="5" t="s">
        <v>87</v>
      </c>
      <c r="N8" s="5" t="s">
        <v>77</v>
      </c>
      <c r="O8" s="2">
        <v>5950.42</v>
      </c>
    </row>
    <row r="9" spans="1:15" ht="12.75" customHeight="1" x14ac:dyDescent="0.2">
      <c r="A9" s="1" t="s">
        <v>98</v>
      </c>
      <c r="B9" s="7">
        <v>595.04</v>
      </c>
      <c r="D9" s="1" t="s">
        <v>10</v>
      </c>
      <c r="E9" s="1" t="s">
        <v>11</v>
      </c>
      <c r="F9" s="1" t="s">
        <v>19</v>
      </c>
      <c r="G9" s="1" t="s">
        <v>99</v>
      </c>
      <c r="H9" s="3">
        <v>44211</v>
      </c>
      <c r="I9" s="1" t="s">
        <v>9</v>
      </c>
      <c r="J9" s="1" t="s">
        <v>100</v>
      </c>
      <c r="K9" s="4" t="s">
        <v>74</v>
      </c>
      <c r="L9" s="5" t="s">
        <v>86</v>
      </c>
      <c r="M9" s="5" t="s">
        <v>87</v>
      </c>
      <c r="N9" s="5" t="s">
        <v>77</v>
      </c>
      <c r="O9" s="2">
        <v>595.04</v>
      </c>
    </row>
    <row r="10" spans="1:15" ht="12.75" customHeight="1" x14ac:dyDescent="0.2">
      <c r="A10" s="1" t="s">
        <v>101</v>
      </c>
      <c r="B10" s="7">
        <v>708383.55</v>
      </c>
      <c r="D10" s="1" t="s">
        <v>10</v>
      </c>
      <c r="E10" s="1" t="s">
        <v>11</v>
      </c>
      <c r="F10" s="1" t="s">
        <v>102</v>
      </c>
      <c r="G10" s="1" t="s">
        <v>103</v>
      </c>
      <c r="H10" s="3">
        <v>44211</v>
      </c>
      <c r="I10" s="1" t="s">
        <v>9</v>
      </c>
      <c r="J10" s="1" t="s">
        <v>104</v>
      </c>
      <c r="K10" s="4" t="s">
        <v>74</v>
      </c>
      <c r="L10" s="5" t="s">
        <v>86</v>
      </c>
      <c r="M10" s="5" t="s">
        <v>87</v>
      </c>
      <c r="N10" s="5" t="s">
        <v>77</v>
      </c>
      <c r="O10" s="2">
        <v>708383.55</v>
      </c>
    </row>
    <row r="11" spans="1:15" ht="12.75" customHeight="1" x14ac:dyDescent="0.2">
      <c r="A11" s="1" t="s">
        <v>101</v>
      </c>
      <c r="B11" s="7">
        <v>70838.36</v>
      </c>
      <c r="D11" s="1" t="s">
        <v>10</v>
      </c>
      <c r="E11" s="1" t="s">
        <v>11</v>
      </c>
      <c r="F11" s="1" t="s">
        <v>102</v>
      </c>
      <c r="G11" s="1" t="s">
        <v>103</v>
      </c>
      <c r="H11" s="3">
        <v>44211</v>
      </c>
      <c r="I11" s="1" t="s">
        <v>9</v>
      </c>
      <c r="J11" s="1" t="s">
        <v>105</v>
      </c>
      <c r="K11" s="4" t="s">
        <v>74</v>
      </c>
      <c r="L11" s="5" t="s">
        <v>86</v>
      </c>
      <c r="M11" s="5" t="s">
        <v>87</v>
      </c>
      <c r="N11" s="5" t="s">
        <v>77</v>
      </c>
      <c r="O11" s="2">
        <v>70838.36</v>
      </c>
    </row>
    <row r="12" spans="1:15" ht="12.75" customHeight="1" x14ac:dyDescent="0.2">
      <c r="A12" s="1" t="s">
        <v>106</v>
      </c>
      <c r="B12" s="7">
        <v>483083.3</v>
      </c>
      <c r="D12" s="1" t="s">
        <v>53</v>
      </c>
      <c r="E12" s="1" t="s">
        <v>11</v>
      </c>
      <c r="F12" s="1" t="s">
        <v>107</v>
      </c>
      <c r="G12" s="1" t="s">
        <v>108</v>
      </c>
      <c r="H12" s="3">
        <v>44211</v>
      </c>
      <c r="I12" s="1" t="s">
        <v>9</v>
      </c>
      <c r="J12" s="1" t="s">
        <v>109</v>
      </c>
      <c r="K12" s="4" t="s">
        <v>81</v>
      </c>
      <c r="L12" s="5" t="s">
        <v>86</v>
      </c>
      <c r="M12" s="5" t="s">
        <v>87</v>
      </c>
      <c r="N12" s="5" t="s">
        <v>77</v>
      </c>
      <c r="O12" s="2">
        <v>483083.3</v>
      </c>
    </row>
    <row r="13" spans="1:15" ht="12.75" customHeight="1" x14ac:dyDescent="0.2">
      <c r="A13" s="1" t="s">
        <v>110</v>
      </c>
      <c r="B13" s="7">
        <v>517118</v>
      </c>
      <c r="D13" s="1" t="s">
        <v>10</v>
      </c>
      <c r="E13" s="1" t="s">
        <v>11</v>
      </c>
      <c r="F13" s="1" t="s">
        <v>107</v>
      </c>
      <c r="G13" s="1" t="s">
        <v>111</v>
      </c>
      <c r="H13" s="3">
        <v>44221</v>
      </c>
      <c r="I13" s="1" t="s">
        <v>9</v>
      </c>
      <c r="J13" s="1" t="s">
        <v>112</v>
      </c>
      <c r="K13" s="4" t="s">
        <v>74</v>
      </c>
      <c r="L13" s="5" t="s">
        <v>86</v>
      </c>
      <c r="M13" s="5" t="s">
        <v>87</v>
      </c>
      <c r="N13" s="5" t="s">
        <v>77</v>
      </c>
      <c r="O13" s="2">
        <v>517118</v>
      </c>
    </row>
    <row r="14" spans="1:15" ht="12.75" customHeight="1" x14ac:dyDescent="0.2">
      <c r="A14" s="1" t="s">
        <v>110</v>
      </c>
      <c r="B14" s="7">
        <v>51711.8</v>
      </c>
      <c r="D14" s="1" t="s">
        <v>10</v>
      </c>
      <c r="E14" s="1" t="s">
        <v>11</v>
      </c>
      <c r="F14" s="1" t="s">
        <v>107</v>
      </c>
      <c r="G14" s="1" t="s">
        <v>111</v>
      </c>
      <c r="H14" s="3">
        <v>44221</v>
      </c>
      <c r="I14" s="1" t="s">
        <v>9</v>
      </c>
      <c r="J14" s="1" t="s">
        <v>113</v>
      </c>
      <c r="K14" s="4" t="s">
        <v>74</v>
      </c>
      <c r="L14" s="5" t="s">
        <v>86</v>
      </c>
      <c r="M14" s="5" t="s">
        <v>87</v>
      </c>
      <c r="N14" s="5" t="s">
        <v>77</v>
      </c>
      <c r="O14" s="2">
        <v>51711.8</v>
      </c>
    </row>
    <row r="15" spans="1:15" ht="12.75" customHeight="1" x14ac:dyDescent="0.2">
      <c r="A15" s="1" t="s">
        <v>114</v>
      </c>
      <c r="B15" s="7">
        <v>1193115.6200000001</v>
      </c>
      <c r="D15" s="1" t="s">
        <v>10</v>
      </c>
      <c r="E15" s="1" t="s">
        <v>11</v>
      </c>
      <c r="F15" s="1" t="s">
        <v>115</v>
      </c>
      <c r="G15" s="1" t="s">
        <v>116</v>
      </c>
      <c r="H15" s="3">
        <v>44221</v>
      </c>
      <c r="I15" s="1" t="s">
        <v>9</v>
      </c>
      <c r="J15" s="1" t="s">
        <v>117</v>
      </c>
      <c r="K15" s="4" t="s">
        <v>74</v>
      </c>
      <c r="L15" s="5" t="s">
        <v>86</v>
      </c>
      <c r="M15" s="5" t="s">
        <v>87</v>
      </c>
      <c r="N15" s="5" t="s">
        <v>77</v>
      </c>
      <c r="O15" s="2">
        <v>1193115.6200000001</v>
      </c>
    </row>
    <row r="16" spans="1:15" ht="12.75" customHeight="1" x14ac:dyDescent="0.2">
      <c r="A16" s="1" t="s">
        <v>114</v>
      </c>
      <c r="B16" s="7">
        <v>119311.56</v>
      </c>
      <c r="D16" s="1" t="s">
        <v>10</v>
      </c>
      <c r="E16" s="1" t="s">
        <v>11</v>
      </c>
      <c r="F16" s="1" t="s">
        <v>115</v>
      </c>
      <c r="G16" s="1" t="s">
        <v>116</v>
      </c>
      <c r="H16" s="3">
        <v>44221</v>
      </c>
      <c r="I16" s="1" t="s">
        <v>9</v>
      </c>
      <c r="J16" s="1" t="s">
        <v>118</v>
      </c>
      <c r="K16" s="4" t="s">
        <v>74</v>
      </c>
      <c r="L16" s="5" t="s">
        <v>86</v>
      </c>
      <c r="M16" s="5" t="s">
        <v>87</v>
      </c>
      <c r="N16" s="5" t="s">
        <v>77</v>
      </c>
      <c r="O16" s="2">
        <v>119311.56</v>
      </c>
    </row>
    <row r="17" spans="1:15" ht="12.75" customHeight="1" x14ac:dyDescent="0.2">
      <c r="A17" s="1" t="s">
        <v>114</v>
      </c>
      <c r="B17" s="7">
        <v>5488.44</v>
      </c>
      <c r="D17" s="1" t="s">
        <v>53</v>
      </c>
      <c r="E17" s="1" t="s">
        <v>11</v>
      </c>
      <c r="F17" s="1" t="s">
        <v>115</v>
      </c>
      <c r="G17" s="1" t="s">
        <v>116</v>
      </c>
      <c r="H17" s="3">
        <v>44221</v>
      </c>
      <c r="I17" s="1" t="s">
        <v>9</v>
      </c>
      <c r="J17" s="1" t="s">
        <v>118</v>
      </c>
      <c r="K17" s="4" t="s">
        <v>81</v>
      </c>
      <c r="L17" s="5" t="s">
        <v>86</v>
      </c>
      <c r="M17" s="5" t="s">
        <v>87</v>
      </c>
      <c r="N17" s="5" t="s">
        <v>77</v>
      </c>
      <c r="O17" s="2">
        <v>5488.44</v>
      </c>
    </row>
    <row r="18" spans="1:15" ht="12.75" customHeight="1" x14ac:dyDescent="0.2">
      <c r="A18" s="1" t="s">
        <v>114</v>
      </c>
      <c r="B18" s="7">
        <v>54884.38</v>
      </c>
      <c r="D18" s="1" t="s">
        <v>53</v>
      </c>
      <c r="E18" s="1" t="s">
        <v>11</v>
      </c>
      <c r="F18" s="1" t="s">
        <v>115</v>
      </c>
      <c r="G18" s="1" t="s">
        <v>116</v>
      </c>
      <c r="H18" s="3">
        <v>44221</v>
      </c>
      <c r="I18" s="1" t="s">
        <v>9</v>
      </c>
      <c r="J18" s="1" t="s">
        <v>117</v>
      </c>
      <c r="K18" s="4" t="s">
        <v>81</v>
      </c>
      <c r="L18" s="5" t="s">
        <v>86</v>
      </c>
      <c r="M18" s="5" t="s">
        <v>87</v>
      </c>
      <c r="N18" s="5" t="s">
        <v>77</v>
      </c>
      <c r="O18" s="2">
        <v>54884.38</v>
      </c>
    </row>
    <row r="19" spans="1:15" ht="12.75" customHeight="1" x14ac:dyDescent="0.2">
      <c r="A19" s="1" t="s">
        <v>119</v>
      </c>
      <c r="B19" s="7">
        <v>2654.61</v>
      </c>
      <c r="D19" s="1" t="s">
        <v>10</v>
      </c>
      <c r="E19" s="1" t="s">
        <v>11</v>
      </c>
      <c r="F19" s="1" t="s">
        <v>19</v>
      </c>
      <c r="G19" s="1" t="s">
        <v>120</v>
      </c>
      <c r="H19" s="3">
        <v>44223</v>
      </c>
      <c r="I19" s="1" t="s">
        <v>9</v>
      </c>
      <c r="J19" s="1" t="s">
        <v>121</v>
      </c>
      <c r="K19" s="4" t="s">
        <v>74</v>
      </c>
      <c r="L19" s="5" t="s">
        <v>86</v>
      </c>
      <c r="M19" s="5" t="s">
        <v>87</v>
      </c>
      <c r="N19" s="5" t="s">
        <v>77</v>
      </c>
      <c r="O19" s="2">
        <v>2654.61</v>
      </c>
    </row>
    <row r="20" spans="1:15" ht="12.75" customHeight="1" x14ac:dyDescent="0.2">
      <c r="A20" s="1" t="s">
        <v>119</v>
      </c>
      <c r="B20" s="7">
        <v>265.45999999999998</v>
      </c>
      <c r="D20" s="1" t="s">
        <v>10</v>
      </c>
      <c r="E20" s="1" t="s">
        <v>11</v>
      </c>
      <c r="F20" s="1" t="s">
        <v>19</v>
      </c>
      <c r="G20" s="1" t="s">
        <v>120</v>
      </c>
      <c r="H20" s="3">
        <v>44223</v>
      </c>
      <c r="I20" s="1" t="s">
        <v>9</v>
      </c>
      <c r="J20" s="1" t="s">
        <v>122</v>
      </c>
      <c r="K20" s="4" t="s">
        <v>74</v>
      </c>
      <c r="L20" s="5" t="s">
        <v>86</v>
      </c>
      <c r="M20" s="5" t="s">
        <v>87</v>
      </c>
      <c r="N20" s="5" t="s">
        <v>77</v>
      </c>
      <c r="O20" s="2">
        <v>265.45999999999998</v>
      </c>
    </row>
    <row r="21" spans="1:15" ht="12.75" customHeight="1" x14ac:dyDescent="0.2">
      <c r="A21" s="1" t="s">
        <v>119</v>
      </c>
      <c r="B21" s="7">
        <v>249993.13</v>
      </c>
      <c r="D21" s="1" t="s">
        <v>53</v>
      </c>
      <c r="E21" s="1" t="s">
        <v>11</v>
      </c>
      <c r="F21" s="1" t="s">
        <v>19</v>
      </c>
      <c r="G21" s="1" t="s">
        <v>120</v>
      </c>
      <c r="H21" s="3">
        <v>44223</v>
      </c>
      <c r="I21" s="1" t="s">
        <v>9</v>
      </c>
      <c r="J21" s="1" t="s">
        <v>121</v>
      </c>
      <c r="K21" s="4" t="s">
        <v>81</v>
      </c>
      <c r="L21" s="5" t="s">
        <v>86</v>
      </c>
      <c r="M21" s="5" t="s">
        <v>87</v>
      </c>
      <c r="N21" s="5" t="s">
        <v>77</v>
      </c>
      <c r="O21" s="2">
        <v>249993.13</v>
      </c>
    </row>
    <row r="22" spans="1:15" ht="12.75" customHeight="1" x14ac:dyDescent="0.2">
      <c r="A22" s="1" t="s">
        <v>119</v>
      </c>
      <c r="B22" s="7">
        <v>24999.31</v>
      </c>
      <c r="D22" s="1" t="s">
        <v>53</v>
      </c>
      <c r="E22" s="1" t="s">
        <v>11</v>
      </c>
      <c r="F22" s="1" t="s">
        <v>19</v>
      </c>
      <c r="G22" s="1" t="s">
        <v>120</v>
      </c>
      <c r="H22" s="3">
        <v>44223</v>
      </c>
      <c r="I22" s="1" t="s">
        <v>9</v>
      </c>
      <c r="J22" s="1" t="s">
        <v>122</v>
      </c>
      <c r="K22" s="4" t="s">
        <v>81</v>
      </c>
      <c r="L22" s="5" t="s">
        <v>86</v>
      </c>
      <c r="M22" s="5" t="s">
        <v>87</v>
      </c>
      <c r="N22" s="5" t="s">
        <v>77</v>
      </c>
      <c r="O22" s="2">
        <v>24999.31</v>
      </c>
    </row>
    <row r="23" spans="1:15" ht="12.75" customHeight="1" x14ac:dyDescent="0.2">
      <c r="A23" s="1" t="s">
        <v>123</v>
      </c>
      <c r="B23" s="7">
        <v>382526.04</v>
      </c>
      <c r="D23" s="1" t="s">
        <v>10</v>
      </c>
      <c r="E23" s="1" t="s">
        <v>11</v>
      </c>
      <c r="F23" s="1" t="s">
        <v>124</v>
      </c>
      <c r="G23" s="1" t="s">
        <v>125</v>
      </c>
      <c r="H23" s="3">
        <v>44225</v>
      </c>
      <c r="I23" s="1" t="s">
        <v>9</v>
      </c>
      <c r="J23" s="1" t="s">
        <v>126</v>
      </c>
      <c r="K23" s="4" t="s">
        <v>74</v>
      </c>
      <c r="L23" s="5" t="s">
        <v>86</v>
      </c>
      <c r="M23" s="5" t="s">
        <v>87</v>
      </c>
      <c r="N23" s="5" t="s">
        <v>77</v>
      </c>
      <c r="O23" s="2">
        <v>382526.04</v>
      </c>
    </row>
    <row r="24" spans="1:15" ht="12.75" customHeight="1" x14ac:dyDescent="0.2">
      <c r="A24" s="1" t="s">
        <v>123</v>
      </c>
      <c r="B24" s="7">
        <v>38252.6</v>
      </c>
      <c r="D24" s="1" t="s">
        <v>10</v>
      </c>
      <c r="E24" s="1" t="s">
        <v>11</v>
      </c>
      <c r="F24" s="1" t="s">
        <v>124</v>
      </c>
      <c r="G24" s="1" t="s">
        <v>125</v>
      </c>
      <c r="H24" s="3">
        <v>44225</v>
      </c>
      <c r="I24" s="1" t="s">
        <v>9</v>
      </c>
      <c r="J24" s="1" t="s">
        <v>127</v>
      </c>
      <c r="K24" s="4" t="s">
        <v>74</v>
      </c>
      <c r="L24" s="5" t="s">
        <v>86</v>
      </c>
      <c r="M24" s="5" t="s">
        <v>87</v>
      </c>
      <c r="N24" s="5" t="s">
        <v>77</v>
      </c>
      <c r="O24" s="2">
        <v>38252.6</v>
      </c>
    </row>
    <row r="25" spans="1:15" ht="12.75" customHeight="1" x14ac:dyDescent="0.2">
      <c r="A25" s="1" t="s">
        <v>123</v>
      </c>
      <c r="B25" s="7">
        <v>130877.45</v>
      </c>
      <c r="D25" s="1" t="s">
        <v>53</v>
      </c>
      <c r="E25" s="1" t="s">
        <v>11</v>
      </c>
      <c r="F25" s="1" t="s">
        <v>124</v>
      </c>
      <c r="G25" s="1" t="s">
        <v>125</v>
      </c>
      <c r="H25" s="3">
        <v>44225</v>
      </c>
      <c r="I25" s="1" t="s">
        <v>9</v>
      </c>
      <c r="J25" s="1" t="s">
        <v>126</v>
      </c>
      <c r="K25" s="4" t="s">
        <v>81</v>
      </c>
      <c r="L25" s="5" t="s">
        <v>86</v>
      </c>
      <c r="M25" s="5" t="s">
        <v>87</v>
      </c>
      <c r="N25" s="5" t="s">
        <v>77</v>
      </c>
      <c r="O25" s="2">
        <v>130877.45</v>
      </c>
    </row>
    <row r="26" spans="1:15" ht="12.75" customHeight="1" x14ac:dyDescent="0.2">
      <c r="A26" s="1" t="s">
        <v>123</v>
      </c>
      <c r="B26" s="7">
        <v>13087.75</v>
      </c>
      <c r="D26" s="1" t="s">
        <v>53</v>
      </c>
      <c r="E26" s="1" t="s">
        <v>11</v>
      </c>
      <c r="F26" s="1" t="s">
        <v>124</v>
      </c>
      <c r="G26" s="1" t="s">
        <v>125</v>
      </c>
      <c r="H26" s="3">
        <v>44225</v>
      </c>
      <c r="I26" s="1" t="s">
        <v>9</v>
      </c>
      <c r="J26" s="1" t="s">
        <v>127</v>
      </c>
      <c r="K26" s="4" t="s">
        <v>81</v>
      </c>
      <c r="L26" s="5" t="s">
        <v>86</v>
      </c>
      <c r="M26" s="5" t="s">
        <v>87</v>
      </c>
      <c r="N26" s="5" t="s">
        <v>77</v>
      </c>
      <c r="O26" s="2">
        <v>13087.75</v>
      </c>
    </row>
    <row r="27" spans="1:15" ht="12.75" customHeight="1" x14ac:dyDescent="0.2">
      <c r="A27" s="1" t="s">
        <v>128</v>
      </c>
      <c r="B27" s="7">
        <v>18080.89</v>
      </c>
      <c r="D27" s="1" t="s">
        <v>10</v>
      </c>
      <c r="E27" s="1" t="s">
        <v>11</v>
      </c>
      <c r="F27" s="1" t="s">
        <v>19</v>
      </c>
      <c r="G27" s="1" t="s">
        <v>129</v>
      </c>
      <c r="H27" s="3">
        <v>44225</v>
      </c>
      <c r="I27" s="1" t="s">
        <v>9</v>
      </c>
      <c r="J27" s="1" t="s">
        <v>130</v>
      </c>
      <c r="K27" s="4" t="s">
        <v>74</v>
      </c>
      <c r="L27" s="5" t="s">
        <v>86</v>
      </c>
      <c r="M27" s="5" t="s">
        <v>87</v>
      </c>
      <c r="N27" s="5" t="s">
        <v>77</v>
      </c>
      <c r="O27" s="2">
        <v>18080.89</v>
      </c>
    </row>
    <row r="28" spans="1:15" ht="12.75" customHeight="1" x14ac:dyDescent="0.2">
      <c r="A28" s="1" t="s">
        <v>128</v>
      </c>
      <c r="B28" s="7">
        <v>1808.09</v>
      </c>
      <c r="D28" s="1" t="s">
        <v>10</v>
      </c>
      <c r="E28" s="1" t="s">
        <v>11</v>
      </c>
      <c r="F28" s="1" t="s">
        <v>19</v>
      </c>
      <c r="G28" s="1" t="s">
        <v>129</v>
      </c>
      <c r="H28" s="3">
        <v>44225</v>
      </c>
      <c r="I28" s="1" t="s">
        <v>9</v>
      </c>
      <c r="J28" s="1" t="s">
        <v>131</v>
      </c>
      <c r="K28" s="4" t="s">
        <v>74</v>
      </c>
      <c r="L28" s="5" t="s">
        <v>86</v>
      </c>
      <c r="M28" s="5" t="s">
        <v>87</v>
      </c>
      <c r="N28" s="5" t="s">
        <v>77</v>
      </c>
      <c r="O28" s="2">
        <v>1808.09</v>
      </c>
    </row>
    <row r="29" spans="1:15" ht="12.75" customHeight="1" x14ac:dyDescent="0.2">
      <c r="A29" s="1" t="s">
        <v>128</v>
      </c>
      <c r="B29" s="7">
        <v>754717.72</v>
      </c>
      <c r="D29" s="1" t="s">
        <v>53</v>
      </c>
      <c r="E29" s="1" t="s">
        <v>11</v>
      </c>
      <c r="F29" s="1" t="s">
        <v>19</v>
      </c>
      <c r="G29" s="1" t="s">
        <v>129</v>
      </c>
      <c r="H29" s="3">
        <v>44225</v>
      </c>
      <c r="I29" s="1" t="s">
        <v>9</v>
      </c>
      <c r="J29" s="1" t="s">
        <v>130</v>
      </c>
      <c r="K29" s="4" t="s">
        <v>81</v>
      </c>
      <c r="L29" s="5" t="s">
        <v>86</v>
      </c>
      <c r="M29" s="5" t="s">
        <v>87</v>
      </c>
      <c r="N29" s="5" t="s">
        <v>77</v>
      </c>
      <c r="O29" s="2">
        <v>754717.72</v>
      </c>
    </row>
    <row r="30" spans="1:15" ht="12.75" customHeight="1" x14ac:dyDescent="0.2">
      <c r="A30" s="1" t="s">
        <v>128</v>
      </c>
      <c r="B30" s="7">
        <v>75471.77</v>
      </c>
      <c r="D30" s="1" t="s">
        <v>53</v>
      </c>
      <c r="E30" s="1" t="s">
        <v>11</v>
      </c>
      <c r="F30" s="1" t="s">
        <v>19</v>
      </c>
      <c r="G30" s="1" t="s">
        <v>129</v>
      </c>
      <c r="H30" s="3">
        <v>44225</v>
      </c>
      <c r="I30" s="1" t="s">
        <v>9</v>
      </c>
      <c r="J30" s="1" t="s">
        <v>131</v>
      </c>
      <c r="K30" s="4" t="s">
        <v>81</v>
      </c>
      <c r="L30" s="5" t="s">
        <v>86</v>
      </c>
      <c r="M30" s="5" t="s">
        <v>87</v>
      </c>
      <c r="N30" s="5" t="s">
        <v>77</v>
      </c>
      <c r="O30" s="2">
        <v>75471.77</v>
      </c>
    </row>
    <row r="31" spans="1:15" ht="12.75" customHeight="1" x14ac:dyDescent="0.2">
      <c r="A31" s="1" t="s">
        <v>132</v>
      </c>
      <c r="B31" s="7">
        <v>55725</v>
      </c>
      <c r="D31" s="1" t="s">
        <v>10</v>
      </c>
      <c r="E31" s="1" t="s">
        <v>11</v>
      </c>
      <c r="F31" s="1" t="s">
        <v>133</v>
      </c>
      <c r="G31" s="1" t="s">
        <v>134</v>
      </c>
      <c r="H31" s="3">
        <v>44225</v>
      </c>
      <c r="I31" s="1" t="s">
        <v>9</v>
      </c>
      <c r="J31" s="1" t="s">
        <v>135</v>
      </c>
      <c r="K31" s="4" t="s">
        <v>74</v>
      </c>
      <c r="L31" s="5" t="s">
        <v>86</v>
      </c>
      <c r="M31" s="5" t="s">
        <v>87</v>
      </c>
      <c r="N31" s="5" t="s">
        <v>77</v>
      </c>
      <c r="O31" s="2">
        <v>55725</v>
      </c>
    </row>
    <row r="32" spans="1:15" ht="12.75" customHeight="1" x14ac:dyDescent="0.2">
      <c r="A32" s="1" t="s">
        <v>132</v>
      </c>
      <c r="B32" s="7">
        <v>5572.5</v>
      </c>
      <c r="D32" s="1" t="s">
        <v>10</v>
      </c>
      <c r="E32" s="1" t="s">
        <v>11</v>
      </c>
      <c r="F32" s="1" t="s">
        <v>133</v>
      </c>
      <c r="G32" s="1" t="s">
        <v>134</v>
      </c>
      <c r="H32" s="3">
        <v>44225</v>
      </c>
      <c r="I32" s="1" t="s">
        <v>9</v>
      </c>
      <c r="J32" s="1" t="s">
        <v>136</v>
      </c>
      <c r="K32" s="4" t="s">
        <v>74</v>
      </c>
      <c r="L32" s="5" t="s">
        <v>86</v>
      </c>
      <c r="M32" s="5" t="s">
        <v>87</v>
      </c>
      <c r="N32" s="5" t="s">
        <v>77</v>
      </c>
      <c r="O32" s="2">
        <v>5572.5</v>
      </c>
    </row>
    <row r="33" spans="1:15" ht="12.75" customHeight="1" x14ac:dyDescent="0.2">
      <c r="A33" s="1" t="s">
        <v>137</v>
      </c>
      <c r="B33" s="7">
        <v>20201.13</v>
      </c>
      <c r="D33" s="1" t="s">
        <v>10</v>
      </c>
      <c r="E33" s="1" t="s">
        <v>11</v>
      </c>
      <c r="F33" s="1" t="s">
        <v>24</v>
      </c>
      <c r="G33" s="1" t="s">
        <v>138</v>
      </c>
      <c r="H33" s="3">
        <v>44225</v>
      </c>
      <c r="I33" s="1" t="s">
        <v>9</v>
      </c>
      <c r="J33" s="1" t="s">
        <v>139</v>
      </c>
      <c r="K33" s="4" t="s">
        <v>74</v>
      </c>
      <c r="L33" s="5" t="s">
        <v>86</v>
      </c>
      <c r="M33" s="5" t="s">
        <v>87</v>
      </c>
      <c r="N33" s="5" t="s">
        <v>77</v>
      </c>
      <c r="O33" s="2">
        <v>20201.13</v>
      </c>
    </row>
    <row r="34" spans="1:15" ht="12.75" customHeight="1" x14ac:dyDescent="0.2">
      <c r="A34" s="1" t="s">
        <v>137</v>
      </c>
      <c r="B34" s="7">
        <v>2020.11</v>
      </c>
      <c r="D34" s="1" t="s">
        <v>10</v>
      </c>
      <c r="E34" s="1" t="s">
        <v>11</v>
      </c>
      <c r="F34" s="1" t="s">
        <v>24</v>
      </c>
      <c r="G34" s="1" t="s">
        <v>138</v>
      </c>
      <c r="H34" s="3">
        <v>44225</v>
      </c>
      <c r="I34" s="1" t="s">
        <v>9</v>
      </c>
      <c r="J34" s="1" t="s">
        <v>140</v>
      </c>
      <c r="K34" s="4" t="s">
        <v>74</v>
      </c>
      <c r="L34" s="5" t="s">
        <v>86</v>
      </c>
      <c r="M34" s="5" t="s">
        <v>87</v>
      </c>
      <c r="N34" s="5" t="s">
        <v>77</v>
      </c>
      <c r="O34" s="2">
        <v>2020.11</v>
      </c>
    </row>
    <row r="35" spans="1:15" ht="12.75" customHeight="1" x14ac:dyDescent="0.2">
      <c r="A35" s="1" t="s">
        <v>141</v>
      </c>
      <c r="B35" s="7">
        <v>4970.2</v>
      </c>
      <c r="D35" s="1" t="s">
        <v>10</v>
      </c>
      <c r="E35" s="1" t="s">
        <v>11</v>
      </c>
      <c r="F35" s="1" t="s">
        <v>24</v>
      </c>
      <c r="G35" s="1" t="s">
        <v>142</v>
      </c>
      <c r="H35" s="3">
        <v>44225</v>
      </c>
      <c r="I35" s="1" t="s">
        <v>9</v>
      </c>
      <c r="J35" s="1" t="s">
        <v>143</v>
      </c>
      <c r="K35" s="4" t="s">
        <v>74</v>
      </c>
      <c r="L35" s="5" t="s">
        <v>86</v>
      </c>
      <c r="M35" s="5" t="s">
        <v>87</v>
      </c>
      <c r="N35" s="5" t="s">
        <v>77</v>
      </c>
      <c r="O35" s="2">
        <v>4970.2</v>
      </c>
    </row>
    <row r="36" spans="1:15" ht="12.75" customHeight="1" x14ac:dyDescent="0.2">
      <c r="A36" s="1" t="s">
        <v>141</v>
      </c>
      <c r="B36" s="7">
        <v>497.02</v>
      </c>
      <c r="D36" s="1" t="s">
        <v>10</v>
      </c>
      <c r="E36" s="1" t="s">
        <v>11</v>
      </c>
      <c r="F36" s="1" t="s">
        <v>24</v>
      </c>
      <c r="G36" s="1" t="s">
        <v>142</v>
      </c>
      <c r="H36" s="3">
        <v>44225</v>
      </c>
      <c r="I36" s="1" t="s">
        <v>9</v>
      </c>
      <c r="J36" s="1" t="s">
        <v>144</v>
      </c>
      <c r="K36" s="4" t="s">
        <v>74</v>
      </c>
      <c r="L36" s="5" t="s">
        <v>86</v>
      </c>
      <c r="M36" s="5" t="s">
        <v>87</v>
      </c>
      <c r="N36" s="5" t="s">
        <v>77</v>
      </c>
      <c r="O36" s="2">
        <v>497.02</v>
      </c>
    </row>
    <row r="37" spans="1:15" ht="12.75" customHeight="1" x14ac:dyDescent="0.2">
      <c r="A37" s="1" t="s">
        <v>145</v>
      </c>
      <c r="B37" s="7">
        <v>119904.72</v>
      </c>
      <c r="D37" s="1" t="s">
        <v>10</v>
      </c>
      <c r="E37" s="1" t="s">
        <v>11</v>
      </c>
      <c r="F37" s="1" t="s">
        <v>24</v>
      </c>
      <c r="G37" s="1" t="s">
        <v>146</v>
      </c>
      <c r="H37" s="3">
        <v>44225</v>
      </c>
      <c r="I37" s="1" t="s">
        <v>9</v>
      </c>
      <c r="J37" s="1" t="s">
        <v>139</v>
      </c>
      <c r="K37" s="4" t="s">
        <v>74</v>
      </c>
      <c r="L37" s="5" t="s">
        <v>86</v>
      </c>
      <c r="M37" s="5" t="s">
        <v>87</v>
      </c>
      <c r="N37" s="5" t="s">
        <v>77</v>
      </c>
      <c r="O37" s="2">
        <v>119904.72</v>
      </c>
    </row>
    <row r="38" spans="1:15" s="8" customFormat="1" ht="12.75" customHeight="1" x14ac:dyDescent="0.2">
      <c r="A38" s="1" t="s">
        <v>145</v>
      </c>
      <c r="B38" s="7">
        <v>11990.47</v>
      </c>
      <c r="C38" s="1"/>
      <c r="D38" s="1" t="s">
        <v>10</v>
      </c>
      <c r="E38" s="1" t="s">
        <v>11</v>
      </c>
      <c r="F38" s="1" t="s">
        <v>24</v>
      </c>
      <c r="G38" s="1" t="s">
        <v>146</v>
      </c>
      <c r="H38" s="3">
        <v>44225</v>
      </c>
      <c r="I38" s="1" t="s">
        <v>9</v>
      </c>
      <c r="J38" s="1" t="s">
        <v>140</v>
      </c>
      <c r="K38" s="4" t="s">
        <v>74</v>
      </c>
      <c r="L38" s="5" t="s">
        <v>86</v>
      </c>
      <c r="M38" s="5" t="s">
        <v>87</v>
      </c>
      <c r="N38" s="5" t="s">
        <v>77</v>
      </c>
      <c r="O38" s="2">
        <v>11990.47</v>
      </c>
    </row>
    <row r="39" spans="1:15" ht="12.75" customHeight="1" x14ac:dyDescent="0.2">
      <c r="A39" s="1" t="s">
        <v>147</v>
      </c>
      <c r="B39" s="7">
        <v>59658.53</v>
      </c>
      <c r="D39" s="1" t="s">
        <v>53</v>
      </c>
      <c r="E39" s="1" t="s">
        <v>11</v>
      </c>
      <c r="F39" s="1" t="s">
        <v>24</v>
      </c>
      <c r="G39" s="1" t="s">
        <v>148</v>
      </c>
      <c r="H39" s="3">
        <v>44225</v>
      </c>
      <c r="I39" s="1" t="s">
        <v>9</v>
      </c>
      <c r="J39" s="1" t="s">
        <v>139</v>
      </c>
      <c r="K39" s="4" t="s">
        <v>81</v>
      </c>
      <c r="L39" s="5" t="s">
        <v>86</v>
      </c>
      <c r="M39" s="5" t="s">
        <v>87</v>
      </c>
      <c r="N39" s="5" t="s">
        <v>77</v>
      </c>
      <c r="O39" s="2">
        <v>59658.53</v>
      </c>
    </row>
    <row r="40" spans="1:15" ht="12.75" customHeight="1" x14ac:dyDescent="0.2">
      <c r="A40" s="1" t="s">
        <v>149</v>
      </c>
      <c r="B40" s="7">
        <v>486527.97</v>
      </c>
      <c r="D40" s="1" t="s">
        <v>53</v>
      </c>
      <c r="E40" s="1" t="s">
        <v>11</v>
      </c>
      <c r="F40" s="1" t="s">
        <v>24</v>
      </c>
      <c r="G40" s="1" t="s">
        <v>150</v>
      </c>
      <c r="H40" s="3">
        <v>44225</v>
      </c>
      <c r="I40" s="1" t="s">
        <v>9</v>
      </c>
      <c r="J40" s="1" t="s">
        <v>139</v>
      </c>
      <c r="K40" s="4" t="s">
        <v>81</v>
      </c>
      <c r="L40" s="5" t="s">
        <v>86</v>
      </c>
      <c r="M40" s="5" t="s">
        <v>87</v>
      </c>
      <c r="N40" s="5" t="s">
        <v>77</v>
      </c>
      <c r="O40" s="2">
        <v>486527.97</v>
      </c>
    </row>
    <row r="41" spans="1:15" ht="12.75" customHeight="1" x14ac:dyDescent="0.2">
      <c r="A41" s="1" t="s">
        <v>151</v>
      </c>
      <c r="B41" s="7">
        <v>665.02</v>
      </c>
      <c r="D41" s="1" t="s">
        <v>53</v>
      </c>
      <c r="E41" s="1" t="s">
        <v>11</v>
      </c>
      <c r="F41" s="1" t="s">
        <v>24</v>
      </c>
      <c r="G41" s="1" t="s">
        <v>152</v>
      </c>
      <c r="H41" s="3">
        <v>44225</v>
      </c>
      <c r="I41" s="1" t="s">
        <v>9</v>
      </c>
      <c r="J41" s="1" t="s">
        <v>143</v>
      </c>
      <c r="K41" s="4" t="s">
        <v>81</v>
      </c>
      <c r="L41" s="5" t="s">
        <v>86</v>
      </c>
      <c r="M41" s="5" t="s">
        <v>87</v>
      </c>
      <c r="N41" s="5" t="s">
        <v>77</v>
      </c>
      <c r="O41" s="2">
        <v>665.02</v>
      </c>
    </row>
    <row r="42" spans="1:15" ht="12.75" customHeight="1" x14ac:dyDescent="0.2">
      <c r="A42" s="1" t="s">
        <v>153</v>
      </c>
      <c r="B42" s="7">
        <v>280.08</v>
      </c>
      <c r="D42" s="1" t="s">
        <v>10</v>
      </c>
      <c r="E42" s="1" t="s">
        <v>11</v>
      </c>
      <c r="F42" s="1" t="s">
        <v>107</v>
      </c>
      <c r="G42" s="1" t="s">
        <v>154</v>
      </c>
      <c r="H42" s="3">
        <v>44236</v>
      </c>
      <c r="I42" s="1" t="s">
        <v>9</v>
      </c>
      <c r="J42" s="1" t="s">
        <v>155</v>
      </c>
      <c r="K42" s="4" t="s">
        <v>74</v>
      </c>
      <c r="L42" s="5" t="s">
        <v>75</v>
      </c>
      <c r="M42" s="5" t="s">
        <v>76</v>
      </c>
      <c r="N42" s="5" t="s">
        <v>77</v>
      </c>
      <c r="O42" s="7">
        <v>280.08</v>
      </c>
    </row>
    <row r="43" spans="1:15" ht="12.75" customHeight="1" x14ac:dyDescent="0.2">
      <c r="A43" s="1" t="s">
        <v>153</v>
      </c>
      <c r="B43" s="7">
        <v>28.01</v>
      </c>
      <c r="D43" s="1" t="s">
        <v>10</v>
      </c>
      <c r="E43" s="1" t="s">
        <v>11</v>
      </c>
      <c r="F43" s="1" t="s">
        <v>107</v>
      </c>
      <c r="G43" s="1" t="s">
        <v>154</v>
      </c>
      <c r="H43" s="3">
        <v>44236</v>
      </c>
      <c r="I43" s="1" t="s">
        <v>9</v>
      </c>
      <c r="J43" s="1" t="s">
        <v>156</v>
      </c>
      <c r="K43" s="4" t="s">
        <v>74</v>
      </c>
      <c r="L43" s="5" t="s">
        <v>75</v>
      </c>
      <c r="M43" s="5" t="s">
        <v>76</v>
      </c>
      <c r="N43" s="5" t="s">
        <v>77</v>
      </c>
      <c r="O43" s="7">
        <v>28.01</v>
      </c>
    </row>
    <row r="44" spans="1:15" ht="12.75" customHeight="1" x14ac:dyDescent="0.2">
      <c r="A44" s="1" t="s">
        <v>157</v>
      </c>
      <c r="B44" s="7">
        <v>8972.61</v>
      </c>
      <c r="D44" s="1" t="s">
        <v>10</v>
      </c>
      <c r="E44" s="1" t="s">
        <v>11</v>
      </c>
      <c r="F44" s="1" t="s">
        <v>107</v>
      </c>
      <c r="G44" s="1" t="s">
        <v>158</v>
      </c>
      <c r="H44" s="3">
        <v>44236</v>
      </c>
      <c r="I44" s="1" t="s">
        <v>9</v>
      </c>
      <c r="J44" s="1" t="s">
        <v>159</v>
      </c>
      <c r="K44" s="4" t="s">
        <v>74</v>
      </c>
      <c r="L44" s="5" t="s">
        <v>75</v>
      </c>
      <c r="M44" s="5" t="s">
        <v>76</v>
      </c>
      <c r="N44" s="5" t="s">
        <v>77</v>
      </c>
      <c r="O44" s="7">
        <v>8972.61</v>
      </c>
    </row>
    <row r="45" spans="1:15" ht="12.75" customHeight="1" x14ac:dyDescent="0.2">
      <c r="A45" s="1" t="s">
        <v>157</v>
      </c>
      <c r="B45" s="7">
        <v>897.26</v>
      </c>
      <c r="D45" s="1" t="s">
        <v>10</v>
      </c>
      <c r="E45" s="1" t="s">
        <v>11</v>
      </c>
      <c r="F45" s="1" t="s">
        <v>107</v>
      </c>
      <c r="G45" s="1" t="s">
        <v>158</v>
      </c>
      <c r="H45" s="3">
        <v>44236</v>
      </c>
      <c r="I45" s="1" t="s">
        <v>9</v>
      </c>
      <c r="J45" s="1" t="s">
        <v>160</v>
      </c>
      <c r="K45" s="4" t="s">
        <v>74</v>
      </c>
      <c r="L45" s="5" t="s">
        <v>75</v>
      </c>
      <c r="M45" s="5" t="s">
        <v>76</v>
      </c>
      <c r="N45" s="5" t="s">
        <v>77</v>
      </c>
      <c r="O45" s="7">
        <v>897.26</v>
      </c>
    </row>
    <row r="46" spans="1:15" ht="12.75" customHeight="1" x14ac:dyDescent="0.2">
      <c r="A46" s="1" t="s">
        <v>161</v>
      </c>
      <c r="B46" s="7">
        <v>740815.18</v>
      </c>
      <c r="D46" s="1" t="s">
        <v>53</v>
      </c>
      <c r="E46" s="1" t="s">
        <v>11</v>
      </c>
      <c r="F46" s="1" t="s">
        <v>107</v>
      </c>
      <c r="G46" s="1" t="s">
        <v>162</v>
      </c>
      <c r="H46" s="3">
        <v>44236</v>
      </c>
      <c r="I46" s="1" t="s">
        <v>9</v>
      </c>
      <c r="J46" s="1" t="s">
        <v>159</v>
      </c>
      <c r="K46" s="4" t="s">
        <v>81</v>
      </c>
      <c r="L46" s="5" t="s">
        <v>75</v>
      </c>
      <c r="M46" s="5" t="s">
        <v>76</v>
      </c>
      <c r="N46" s="5" t="s">
        <v>77</v>
      </c>
      <c r="O46" s="7">
        <v>740815.18</v>
      </c>
    </row>
    <row r="47" spans="1:15" ht="12.75" customHeight="1" x14ac:dyDescent="0.2">
      <c r="A47" s="1" t="s">
        <v>163</v>
      </c>
      <c r="B47" s="7">
        <v>59387.5</v>
      </c>
      <c r="D47" s="1" t="s">
        <v>53</v>
      </c>
      <c r="E47" s="1" t="s">
        <v>11</v>
      </c>
      <c r="F47" s="1" t="s">
        <v>107</v>
      </c>
      <c r="G47" s="1" t="s">
        <v>164</v>
      </c>
      <c r="H47" s="3">
        <v>44243</v>
      </c>
      <c r="I47" s="1" t="s">
        <v>9</v>
      </c>
      <c r="J47" s="1" t="s">
        <v>165</v>
      </c>
      <c r="K47" s="4" t="s">
        <v>81</v>
      </c>
      <c r="L47" s="5" t="s">
        <v>75</v>
      </c>
      <c r="M47" s="5" t="s">
        <v>76</v>
      </c>
      <c r="N47" s="5" t="s">
        <v>77</v>
      </c>
      <c r="O47" s="7">
        <v>59387.5</v>
      </c>
    </row>
    <row r="48" spans="1:15" ht="12.75" customHeight="1" x14ac:dyDescent="0.2">
      <c r="A48" s="1" t="s">
        <v>166</v>
      </c>
      <c r="B48" s="7">
        <v>512513.24</v>
      </c>
      <c r="D48" s="1" t="s">
        <v>10</v>
      </c>
      <c r="E48" s="1" t="s">
        <v>11</v>
      </c>
      <c r="F48" s="1" t="s">
        <v>19</v>
      </c>
      <c r="G48" s="1" t="s">
        <v>167</v>
      </c>
      <c r="H48" s="3">
        <v>44252</v>
      </c>
      <c r="I48" s="1" t="s">
        <v>9</v>
      </c>
      <c r="J48" s="1" t="s">
        <v>168</v>
      </c>
      <c r="K48" s="4" t="s">
        <v>74</v>
      </c>
      <c r="L48" s="5" t="s">
        <v>75</v>
      </c>
      <c r="M48" s="5" t="s">
        <v>76</v>
      </c>
      <c r="N48" s="5" t="s">
        <v>77</v>
      </c>
      <c r="O48" s="7">
        <v>512513.24</v>
      </c>
    </row>
    <row r="49" spans="1:15" ht="12.75" customHeight="1" x14ac:dyDescent="0.2">
      <c r="A49" s="1" t="s">
        <v>166</v>
      </c>
      <c r="B49" s="7">
        <v>51251.32</v>
      </c>
      <c r="D49" s="1" t="s">
        <v>10</v>
      </c>
      <c r="E49" s="1" t="s">
        <v>11</v>
      </c>
      <c r="F49" s="1" t="s">
        <v>19</v>
      </c>
      <c r="G49" s="1" t="s">
        <v>167</v>
      </c>
      <c r="H49" s="3">
        <v>44252</v>
      </c>
      <c r="I49" s="1" t="s">
        <v>9</v>
      </c>
      <c r="J49" s="1" t="s">
        <v>169</v>
      </c>
      <c r="K49" s="4" t="s">
        <v>74</v>
      </c>
      <c r="L49" s="5" t="s">
        <v>75</v>
      </c>
      <c r="M49" s="5" t="s">
        <v>76</v>
      </c>
      <c r="N49" s="5" t="s">
        <v>77</v>
      </c>
      <c r="O49" s="7">
        <v>51251.32</v>
      </c>
    </row>
    <row r="50" spans="1:15" ht="12.75" customHeight="1" x14ac:dyDescent="0.2">
      <c r="A50" s="1" t="s">
        <v>170</v>
      </c>
      <c r="B50" s="7">
        <v>2176459</v>
      </c>
      <c r="D50" s="1" t="s">
        <v>10</v>
      </c>
      <c r="E50" s="1" t="s">
        <v>11</v>
      </c>
      <c r="F50" s="1" t="s">
        <v>19</v>
      </c>
      <c r="G50" s="1" t="s">
        <v>171</v>
      </c>
      <c r="H50" s="3">
        <v>44252</v>
      </c>
      <c r="I50" s="1" t="s">
        <v>9</v>
      </c>
      <c r="J50" s="1" t="s">
        <v>172</v>
      </c>
      <c r="K50" s="4" t="s">
        <v>74</v>
      </c>
      <c r="L50" s="5" t="s">
        <v>75</v>
      </c>
      <c r="M50" s="5" t="s">
        <v>76</v>
      </c>
      <c r="N50" s="5" t="s">
        <v>77</v>
      </c>
      <c r="O50" s="7">
        <v>2176459</v>
      </c>
    </row>
    <row r="51" spans="1:15" ht="12.75" customHeight="1" x14ac:dyDescent="0.2">
      <c r="A51" s="1" t="s">
        <v>170</v>
      </c>
      <c r="B51" s="7">
        <v>217645.9</v>
      </c>
      <c r="D51" s="1" t="s">
        <v>10</v>
      </c>
      <c r="E51" s="1" t="s">
        <v>11</v>
      </c>
      <c r="F51" s="1" t="s">
        <v>19</v>
      </c>
      <c r="G51" s="1" t="s">
        <v>171</v>
      </c>
      <c r="H51" s="3">
        <v>44252</v>
      </c>
      <c r="I51" s="1" t="s">
        <v>9</v>
      </c>
      <c r="J51" s="1" t="s">
        <v>173</v>
      </c>
      <c r="K51" s="4" t="s">
        <v>74</v>
      </c>
      <c r="L51" s="5" t="s">
        <v>75</v>
      </c>
      <c r="M51" s="5" t="s">
        <v>76</v>
      </c>
      <c r="N51" s="5" t="s">
        <v>77</v>
      </c>
      <c r="O51" s="7">
        <v>217645.9</v>
      </c>
    </row>
    <row r="52" spans="1:15" ht="12.75" customHeight="1" x14ac:dyDescent="0.2">
      <c r="A52" s="1" t="s">
        <v>174</v>
      </c>
      <c r="B52" s="7">
        <v>47610.99</v>
      </c>
      <c r="D52" s="1" t="s">
        <v>10</v>
      </c>
      <c r="E52" s="1" t="s">
        <v>11</v>
      </c>
      <c r="F52" s="1" t="s">
        <v>19</v>
      </c>
      <c r="G52" s="1" t="s">
        <v>175</v>
      </c>
      <c r="H52" s="3">
        <v>44252</v>
      </c>
      <c r="I52" s="1" t="s">
        <v>9</v>
      </c>
      <c r="J52" s="1" t="s">
        <v>168</v>
      </c>
      <c r="K52" s="4" t="s">
        <v>74</v>
      </c>
      <c r="L52" s="5" t="s">
        <v>75</v>
      </c>
      <c r="M52" s="5" t="s">
        <v>76</v>
      </c>
      <c r="N52" s="5" t="s">
        <v>77</v>
      </c>
      <c r="O52" s="7">
        <v>47610.99</v>
      </c>
    </row>
    <row r="53" spans="1:15" ht="12.75" customHeight="1" x14ac:dyDescent="0.2">
      <c r="A53" s="1" t="s">
        <v>174</v>
      </c>
      <c r="B53" s="7">
        <v>4761.1000000000004</v>
      </c>
      <c r="D53" s="1" t="s">
        <v>10</v>
      </c>
      <c r="E53" s="1" t="s">
        <v>11</v>
      </c>
      <c r="F53" s="1" t="s">
        <v>19</v>
      </c>
      <c r="G53" s="1" t="s">
        <v>175</v>
      </c>
      <c r="H53" s="3">
        <v>44252</v>
      </c>
      <c r="I53" s="1" t="s">
        <v>9</v>
      </c>
      <c r="J53" s="1" t="s">
        <v>169</v>
      </c>
      <c r="K53" s="4" t="s">
        <v>74</v>
      </c>
      <c r="L53" s="5" t="s">
        <v>75</v>
      </c>
      <c r="M53" s="5" t="s">
        <v>76</v>
      </c>
      <c r="N53" s="5" t="s">
        <v>77</v>
      </c>
      <c r="O53" s="7">
        <v>4761.1000000000004</v>
      </c>
    </row>
    <row r="54" spans="1:15" ht="12.75" customHeight="1" x14ac:dyDescent="0.2">
      <c r="A54" s="1" t="s">
        <v>176</v>
      </c>
      <c r="B54" s="7">
        <v>7932.24</v>
      </c>
      <c r="D54" s="1" t="s">
        <v>10</v>
      </c>
      <c r="E54" s="1" t="s">
        <v>11</v>
      </c>
      <c r="F54" s="1" t="s">
        <v>19</v>
      </c>
      <c r="G54" s="1" t="s">
        <v>177</v>
      </c>
      <c r="H54" s="3">
        <v>44252</v>
      </c>
      <c r="I54" s="1" t="s">
        <v>9</v>
      </c>
      <c r="J54" s="1" t="s">
        <v>178</v>
      </c>
      <c r="K54" s="4" t="s">
        <v>74</v>
      </c>
      <c r="L54" s="5" t="s">
        <v>75</v>
      </c>
      <c r="M54" s="5" t="s">
        <v>76</v>
      </c>
      <c r="N54" s="5" t="s">
        <v>77</v>
      </c>
      <c r="O54" s="7">
        <v>7932.24</v>
      </c>
    </row>
    <row r="55" spans="1:15" ht="12.75" customHeight="1" x14ac:dyDescent="0.2">
      <c r="A55" s="1" t="s">
        <v>176</v>
      </c>
      <c r="B55" s="7">
        <v>793.22</v>
      </c>
      <c r="D55" s="1" t="s">
        <v>10</v>
      </c>
      <c r="E55" s="1" t="s">
        <v>11</v>
      </c>
      <c r="F55" s="1" t="s">
        <v>19</v>
      </c>
      <c r="G55" s="1" t="s">
        <v>177</v>
      </c>
      <c r="H55" s="3">
        <v>44252</v>
      </c>
      <c r="I55" s="1" t="s">
        <v>9</v>
      </c>
      <c r="J55" s="1" t="s">
        <v>179</v>
      </c>
      <c r="K55" s="4" t="s">
        <v>74</v>
      </c>
      <c r="L55" s="5" t="s">
        <v>75</v>
      </c>
      <c r="M55" s="5" t="s">
        <v>76</v>
      </c>
      <c r="N55" s="5" t="s">
        <v>77</v>
      </c>
      <c r="O55" s="7">
        <v>793.22</v>
      </c>
    </row>
    <row r="56" spans="1:15" ht="12.75" customHeight="1" x14ac:dyDescent="0.2">
      <c r="A56" s="1" t="s">
        <v>180</v>
      </c>
      <c r="B56" s="7">
        <v>5530.66</v>
      </c>
      <c r="D56" s="1" t="s">
        <v>10</v>
      </c>
      <c r="E56" s="1" t="s">
        <v>11</v>
      </c>
      <c r="F56" s="1" t="s">
        <v>19</v>
      </c>
      <c r="G56" s="1" t="s">
        <v>181</v>
      </c>
      <c r="H56" s="3">
        <v>44252</v>
      </c>
      <c r="I56" s="1" t="s">
        <v>9</v>
      </c>
      <c r="J56" s="1" t="s">
        <v>182</v>
      </c>
      <c r="K56" s="4" t="s">
        <v>74</v>
      </c>
      <c r="L56" s="5" t="s">
        <v>75</v>
      </c>
      <c r="M56" s="5" t="s">
        <v>76</v>
      </c>
      <c r="N56" s="5" t="s">
        <v>77</v>
      </c>
      <c r="O56" s="7">
        <v>5530.66</v>
      </c>
    </row>
    <row r="57" spans="1:15" ht="12.75" customHeight="1" x14ac:dyDescent="0.2">
      <c r="A57" s="1" t="s">
        <v>180</v>
      </c>
      <c r="B57" s="7">
        <v>553.07000000000005</v>
      </c>
      <c r="D57" s="1" t="s">
        <v>10</v>
      </c>
      <c r="E57" s="1" t="s">
        <v>11</v>
      </c>
      <c r="F57" s="1" t="s">
        <v>19</v>
      </c>
      <c r="G57" s="1" t="s">
        <v>181</v>
      </c>
      <c r="H57" s="3">
        <v>44252</v>
      </c>
      <c r="I57" s="1" t="s">
        <v>9</v>
      </c>
      <c r="J57" s="1" t="s">
        <v>183</v>
      </c>
      <c r="K57" s="4" t="s">
        <v>74</v>
      </c>
      <c r="L57" s="5" t="s">
        <v>75</v>
      </c>
      <c r="M57" s="5" t="s">
        <v>76</v>
      </c>
      <c r="N57" s="5" t="s">
        <v>77</v>
      </c>
      <c r="O57" s="7">
        <v>553.07000000000005</v>
      </c>
    </row>
    <row r="58" spans="1:15" ht="12.75" customHeight="1" x14ac:dyDescent="0.2">
      <c r="A58" s="1" t="s">
        <v>184</v>
      </c>
      <c r="B58" s="7">
        <v>154823.15</v>
      </c>
      <c r="D58" s="1" t="s">
        <v>53</v>
      </c>
      <c r="E58" s="1" t="s">
        <v>11</v>
      </c>
      <c r="F58" s="1" t="s">
        <v>19</v>
      </c>
      <c r="G58" s="1" t="s">
        <v>185</v>
      </c>
      <c r="H58" s="3">
        <v>44252</v>
      </c>
      <c r="I58" s="1" t="s">
        <v>9</v>
      </c>
      <c r="J58" s="1" t="s">
        <v>182</v>
      </c>
      <c r="K58" s="4" t="s">
        <v>81</v>
      </c>
      <c r="L58" s="5" t="s">
        <v>75</v>
      </c>
      <c r="M58" s="5" t="s">
        <v>76</v>
      </c>
      <c r="N58" s="5" t="s">
        <v>77</v>
      </c>
      <c r="O58" s="7">
        <v>154823.15</v>
      </c>
    </row>
    <row r="59" spans="1:15" ht="12.75" customHeight="1" x14ac:dyDescent="0.2">
      <c r="A59" s="1" t="s">
        <v>186</v>
      </c>
      <c r="B59" s="7">
        <v>148194</v>
      </c>
      <c r="D59" s="1" t="s">
        <v>53</v>
      </c>
      <c r="E59" s="1" t="s">
        <v>11</v>
      </c>
      <c r="F59" s="1" t="s">
        <v>19</v>
      </c>
      <c r="G59" s="1" t="s">
        <v>187</v>
      </c>
      <c r="H59" s="3">
        <v>44252</v>
      </c>
      <c r="I59" s="1" t="s">
        <v>9</v>
      </c>
      <c r="J59" s="1" t="s">
        <v>188</v>
      </c>
      <c r="K59" s="4" t="s">
        <v>81</v>
      </c>
      <c r="L59" s="5" t="s">
        <v>75</v>
      </c>
      <c r="M59" s="5" t="s">
        <v>76</v>
      </c>
      <c r="N59" s="5" t="s">
        <v>77</v>
      </c>
      <c r="O59" s="7">
        <v>148194</v>
      </c>
    </row>
    <row r="60" spans="1:15" ht="12.75" customHeight="1" x14ac:dyDescent="0.2">
      <c r="A60" s="1" t="s">
        <v>189</v>
      </c>
      <c r="B60" s="7">
        <v>115055.08</v>
      </c>
      <c r="D60" s="1" t="s">
        <v>53</v>
      </c>
      <c r="E60" s="1" t="s">
        <v>11</v>
      </c>
      <c r="F60" s="1" t="s">
        <v>19</v>
      </c>
      <c r="G60" s="1" t="s">
        <v>190</v>
      </c>
      <c r="H60" s="3">
        <v>44252</v>
      </c>
      <c r="I60" s="1" t="s">
        <v>9</v>
      </c>
      <c r="J60" s="1" t="s">
        <v>191</v>
      </c>
      <c r="K60" s="4" t="s">
        <v>81</v>
      </c>
      <c r="L60" s="5" t="s">
        <v>75</v>
      </c>
      <c r="M60" s="5" t="s">
        <v>76</v>
      </c>
      <c r="N60" s="5" t="s">
        <v>77</v>
      </c>
      <c r="O60" s="7">
        <v>115055.08</v>
      </c>
    </row>
    <row r="61" spans="1:15" ht="12.75" customHeight="1" x14ac:dyDescent="0.2">
      <c r="A61" s="1" t="s">
        <v>192</v>
      </c>
      <c r="B61" s="7">
        <v>3984.27</v>
      </c>
      <c r="D61" s="1" t="s">
        <v>10</v>
      </c>
      <c r="E61" s="1" t="s">
        <v>11</v>
      </c>
      <c r="F61" s="1" t="s">
        <v>193</v>
      </c>
      <c r="G61" s="1" t="s">
        <v>194</v>
      </c>
      <c r="H61" s="3">
        <v>44253</v>
      </c>
      <c r="I61" s="1" t="s">
        <v>9</v>
      </c>
      <c r="J61" s="1" t="s">
        <v>195</v>
      </c>
      <c r="K61" s="4" t="s">
        <v>74</v>
      </c>
      <c r="L61" s="5" t="s">
        <v>75</v>
      </c>
      <c r="M61" s="5" t="s">
        <v>76</v>
      </c>
      <c r="N61" s="5" t="s">
        <v>77</v>
      </c>
      <c r="O61" s="7">
        <v>3984.27</v>
      </c>
    </row>
    <row r="62" spans="1:15" ht="12.75" customHeight="1" x14ac:dyDescent="0.2">
      <c r="A62" s="1" t="s">
        <v>192</v>
      </c>
      <c r="B62" s="7">
        <v>398.43</v>
      </c>
      <c r="D62" s="1" t="s">
        <v>10</v>
      </c>
      <c r="E62" s="1" t="s">
        <v>11</v>
      </c>
      <c r="F62" s="1" t="s">
        <v>193</v>
      </c>
      <c r="G62" s="1" t="s">
        <v>194</v>
      </c>
      <c r="H62" s="3">
        <v>44253</v>
      </c>
      <c r="I62" s="1" t="s">
        <v>9</v>
      </c>
      <c r="J62" s="1" t="s">
        <v>196</v>
      </c>
      <c r="K62" s="4" t="s">
        <v>74</v>
      </c>
      <c r="L62" s="5" t="s">
        <v>75</v>
      </c>
      <c r="M62" s="5" t="s">
        <v>76</v>
      </c>
      <c r="N62" s="5" t="s">
        <v>77</v>
      </c>
      <c r="O62" s="7">
        <v>398.43</v>
      </c>
    </row>
    <row r="63" spans="1:15" ht="12.75" customHeight="1" x14ac:dyDescent="0.2">
      <c r="A63" s="1" t="s">
        <v>197</v>
      </c>
      <c r="B63" s="7">
        <v>129228.44</v>
      </c>
      <c r="D63" s="1" t="s">
        <v>53</v>
      </c>
      <c r="E63" s="1" t="s">
        <v>11</v>
      </c>
      <c r="F63" s="1" t="s">
        <v>193</v>
      </c>
      <c r="G63" s="1" t="s">
        <v>198</v>
      </c>
      <c r="H63" s="3">
        <v>44253</v>
      </c>
      <c r="I63" s="1" t="s">
        <v>9</v>
      </c>
      <c r="J63" s="1" t="s">
        <v>195</v>
      </c>
      <c r="K63" s="4" t="s">
        <v>81</v>
      </c>
      <c r="L63" s="5" t="s">
        <v>75</v>
      </c>
      <c r="M63" s="5" t="s">
        <v>76</v>
      </c>
      <c r="N63" s="5" t="s">
        <v>77</v>
      </c>
      <c r="O63" s="7">
        <v>129228.44</v>
      </c>
    </row>
    <row r="64" spans="1:15" ht="12.75" customHeight="1" x14ac:dyDescent="0.2">
      <c r="A64" s="1" t="s">
        <v>199</v>
      </c>
      <c r="B64" s="7">
        <v>148465.45000000001</v>
      </c>
      <c r="D64" s="1" t="s">
        <v>10</v>
      </c>
      <c r="E64" s="1" t="s">
        <v>11</v>
      </c>
      <c r="F64" s="1" t="s">
        <v>200</v>
      </c>
      <c r="G64" s="1" t="s">
        <v>201</v>
      </c>
      <c r="H64" s="3">
        <v>44253</v>
      </c>
      <c r="I64" s="1" t="s">
        <v>9</v>
      </c>
      <c r="J64" s="1" t="s">
        <v>202</v>
      </c>
      <c r="K64" s="4" t="s">
        <v>74</v>
      </c>
      <c r="L64" s="5" t="s">
        <v>75</v>
      </c>
      <c r="M64" s="5" t="s">
        <v>76</v>
      </c>
      <c r="N64" s="5" t="s">
        <v>77</v>
      </c>
      <c r="O64" s="7">
        <v>148465.45000000001</v>
      </c>
    </row>
    <row r="65" spans="1:15" ht="12.75" customHeight="1" x14ac:dyDescent="0.2">
      <c r="A65" s="1" t="s">
        <v>199</v>
      </c>
      <c r="B65" s="7">
        <v>14846.55</v>
      </c>
      <c r="D65" s="1" t="s">
        <v>10</v>
      </c>
      <c r="E65" s="1" t="s">
        <v>11</v>
      </c>
      <c r="F65" s="1" t="s">
        <v>200</v>
      </c>
      <c r="G65" s="1" t="s">
        <v>201</v>
      </c>
      <c r="H65" s="3">
        <v>44253</v>
      </c>
      <c r="I65" s="1" t="s">
        <v>9</v>
      </c>
      <c r="J65" s="1" t="s">
        <v>203</v>
      </c>
      <c r="K65" s="4" t="s">
        <v>74</v>
      </c>
      <c r="L65" s="5" t="s">
        <v>75</v>
      </c>
      <c r="M65" s="5" t="s">
        <v>76</v>
      </c>
      <c r="N65" s="5" t="s">
        <v>77</v>
      </c>
      <c r="O65" s="7">
        <v>14846.55</v>
      </c>
    </row>
    <row r="66" spans="1:15" ht="12.75" customHeight="1" x14ac:dyDescent="0.2">
      <c r="A66" s="1" t="s">
        <v>204</v>
      </c>
      <c r="B66" s="7">
        <v>3926.93</v>
      </c>
      <c r="D66" s="1" t="s">
        <v>53</v>
      </c>
      <c r="E66" s="1" t="s">
        <v>11</v>
      </c>
      <c r="F66" s="1" t="s">
        <v>200</v>
      </c>
      <c r="G66" s="1" t="s">
        <v>205</v>
      </c>
      <c r="H66" s="3">
        <v>44253</v>
      </c>
      <c r="I66" s="1" t="s">
        <v>9</v>
      </c>
      <c r="J66" s="1" t="s">
        <v>202</v>
      </c>
      <c r="K66" s="4" t="s">
        <v>81</v>
      </c>
      <c r="L66" s="5" t="s">
        <v>75</v>
      </c>
      <c r="M66" s="5" t="s">
        <v>76</v>
      </c>
      <c r="N66" s="5" t="s">
        <v>77</v>
      </c>
      <c r="O66" s="7">
        <v>3926.93</v>
      </c>
    </row>
    <row r="67" spans="1:15" ht="12.75" customHeight="1" x14ac:dyDescent="0.2">
      <c r="A67" s="1" t="s">
        <v>206</v>
      </c>
      <c r="B67" s="7">
        <v>1589.48</v>
      </c>
      <c r="D67" s="1" t="s">
        <v>10</v>
      </c>
      <c r="E67" s="1" t="s">
        <v>11</v>
      </c>
      <c r="F67" s="1" t="s">
        <v>24</v>
      </c>
      <c r="G67" s="1" t="s">
        <v>207</v>
      </c>
      <c r="H67" s="3">
        <v>44253</v>
      </c>
      <c r="I67" s="1" t="s">
        <v>9</v>
      </c>
      <c r="J67" s="1" t="s">
        <v>208</v>
      </c>
      <c r="K67" s="4" t="s">
        <v>74</v>
      </c>
      <c r="L67" s="5" t="s">
        <v>75</v>
      </c>
      <c r="M67" s="5" t="s">
        <v>76</v>
      </c>
      <c r="N67" s="5" t="s">
        <v>77</v>
      </c>
      <c r="O67" s="7">
        <v>1589.48</v>
      </c>
    </row>
    <row r="68" spans="1:15" ht="12.75" customHeight="1" x14ac:dyDescent="0.2">
      <c r="A68" s="1" t="s">
        <v>206</v>
      </c>
      <c r="B68" s="7">
        <v>158.94999999999999</v>
      </c>
      <c r="D68" s="1" t="s">
        <v>10</v>
      </c>
      <c r="E68" s="1" t="s">
        <v>11</v>
      </c>
      <c r="F68" s="1" t="s">
        <v>24</v>
      </c>
      <c r="G68" s="1" t="s">
        <v>207</v>
      </c>
      <c r="H68" s="3">
        <v>44253</v>
      </c>
      <c r="I68" s="1" t="s">
        <v>9</v>
      </c>
      <c r="J68" s="1" t="s">
        <v>209</v>
      </c>
      <c r="K68" s="4" t="s">
        <v>74</v>
      </c>
      <c r="L68" s="5" t="s">
        <v>75</v>
      </c>
      <c r="M68" s="5" t="s">
        <v>76</v>
      </c>
      <c r="N68" s="5" t="s">
        <v>77</v>
      </c>
      <c r="O68" s="7">
        <v>158.94999999999999</v>
      </c>
    </row>
    <row r="69" spans="1:15" ht="12.75" customHeight="1" x14ac:dyDescent="0.2">
      <c r="A69" s="1" t="s">
        <v>210</v>
      </c>
      <c r="B69" s="7">
        <v>92130.7</v>
      </c>
      <c r="D69" s="1" t="s">
        <v>53</v>
      </c>
      <c r="E69" s="1" t="s">
        <v>11</v>
      </c>
      <c r="F69" s="1" t="s">
        <v>107</v>
      </c>
      <c r="G69" s="1" t="s">
        <v>211</v>
      </c>
      <c r="H69" s="3">
        <v>44253</v>
      </c>
      <c r="I69" s="1" t="s">
        <v>9</v>
      </c>
      <c r="J69" s="1" t="s">
        <v>212</v>
      </c>
      <c r="K69" s="4" t="s">
        <v>81</v>
      </c>
      <c r="L69" s="5" t="s">
        <v>75</v>
      </c>
      <c r="M69" s="5" t="s">
        <v>76</v>
      </c>
      <c r="N69" s="5" t="s">
        <v>77</v>
      </c>
      <c r="O69" s="7">
        <v>92130.7</v>
      </c>
    </row>
    <row r="70" spans="1:15" ht="12.75" customHeight="1" x14ac:dyDescent="0.2">
      <c r="A70" s="1" t="s">
        <v>12</v>
      </c>
      <c r="B70" s="7">
        <v>22485.06</v>
      </c>
      <c r="D70" s="1" t="s">
        <v>10</v>
      </c>
      <c r="E70" s="1" t="s">
        <v>11</v>
      </c>
      <c r="F70" s="1" t="s">
        <v>14</v>
      </c>
      <c r="G70" s="1" t="s">
        <v>13</v>
      </c>
      <c r="H70" s="3">
        <v>44271</v>
      </c>
      <c r="I70" s="1" t="s">
        <v>9</v>
      </c>
      <c r="J70" s="1" t="s">
        <v>8</v>
      </c>
      <c r="K70" s="4" t="s">
        <v>74</v>
      </c>
      <c r="L70" s="5" t="s">
        <v>78</v>
      </c>
      <c r="M70" s="5" t="s">
        <v>79</v>
      </c>
      <c r="N70" s="5" t="s">
        <v>77</v>
      </c>
      <c r="O70" s="7">
        <v>22485.06</v>
      </c>
    </row>
    <row r="71" spans="1:15" ht="12.75" customHeight="1" x14ac:dyDescent="0.2">
      <c r="A71" s="1" t="s">
        <v>12</v>
      </c>
      <c r="B71" s="7">
        <v>2248.5100000000002</v>
      </c>
      <c r="D71" s="1" t="s">
        <v>10</v>
      </c>
      <c r="E71" s="1" t="s">
        <v>11</v>
      </c>
      <c r="F71" s="1" t="s">
        <v>14</v>
      </c>
      <c r="G71" s="1" t="s">
        <v>13</v>
      </c>
      <c r="H71" s="3">
        <v>44271</v>
      </c>
      <c r="I71" s="1" t="s">
        <v>9</v>
      </c>
      <c r="J71" s="1" t="s">
        <v>15</v>
      </c>
      <c r="K71" s="4" t="s">
        <v>74</v>
      </c>
      <c r="L71" s="5" t="s">
        <v>78</v>
      </c>
      <c r="M71" s="5" t="s">
        <v>79</v>
      </c>
      <c r="N71" s="5" t="s">
        <v>77</v>
      </c>
      <c r="O71" s="7">
        <v>2248.5100000000002</v>
      </c>
    </row>
    <row r="72" spans="1:15" ht="12.75" customHeight="1" x14ac:dyDescent="0.2">
      <c r="A72" s="1" t="s">
        <v>54</v>
      </c>
      <c r="B72" s="7">
        <v>260551.86</v>
      </c>
      <c r="D72" s="1" t="s">
        <v>53</v>
      </c>
      <c r="E72" s="1" t="s">
        <v>11</v>
      </c>
      <c r="F72" s="1" t="s">
        <v>19</v>
      </c>
      <c r="G72" s="1" t="s">
        <v>55</v>
      </c>
      <c r="H72" s="3">
        <v>44273</v>
      </c>
      <c r="I72" s="1" t="s">
        <v>9</v>
      </c>
      <c r="J72" s="1" t="s">
        <v>16</v>
      </c>
      <c r="K72" s="4" t="s">
        <v>81</v>
      </c>
      <c r="L72" s="5" t="s">
        <v>78</v>
      </c>
      <c r="M72" s="5" t="s">
        <v>79</v>
      </c>
      <c r="N72" s="5" t="s">
        <v>77</v>
      </c>
      <c r="O72" s="7">
        <v>260551.86</v>
      </c>
    </row>
    <row r="73" spans="1:15" ht="12.75" customHeight="1" x14ac:dyDescent="0.2">
      <c r="A73" s="1" t="s">
        <v>17</v>
      </c>
      <c r="B73" s="7">
        <v>3831.9</v>
      </c>
      <c r="D73" s="1" t="s">
        <v>10</v>
      </c>
      <c r="E73" s="1" t="s">
        <v>11</v>
      </c>
      <c r="F73" s="1" t="s">
        <v>19</v>
      </c>
      <c r="G73" s="1" t="s">
        <v>18</v>
      </c>
      <c r="H73" s="3">
        <v>44273</v>
      </c>
      <c r="I73" s="1" t="s">
        <v>9</v>
      </c>
      <c r="J73" s="1" t="s">
        <v>16</v>
      </c>
      <c r="K73" s="4" t="s">
        <v>74</v>
      </c>
      <c r="L73" s="5" t="s">
        <v>78</v>
      </c>
      <c r="M73" s="5" t="s">
        <v>79</v>
      </c>
      <c r="N73" s="5" t="s">
        <v>77</v>
      </c>
      <c r="O73" s="7">
        <v>3831.9</v>
      </c>
    </row>
    <row r="74" spans="1:15" ht="12.75" customHeight="1" x14ac:dyDescent="0.2">
      <c r="A74" s="1" t="s">
        <v>17</v>
      </c>
      <c r="B74" s="7">
        <v>383.19</v>
      </c>
      <c r="D74" s="1" t="s">
        <v>10</v>
      </c>
      <c r="E74" s="1" t="s">
        <v>11</v>
      </c>
      <c r="F74" s="1" t="s">
        <v>19</v>
      </c>
      <c r="G74" s="1" t="s">
        <v>18</v>
      </c>
      <c r="H74" s="3">
        <v>44273</v>
      </c>
      <c r="I74" s="1" t="s">
        <v>9</v>
      </c>
      <c r="J74" s="1" t="s">
        <v>20</v>
      </c>
      <c r="K74" s="4" t="s">
        <v>74</v>
      </c>
      <c r="L74" s="5" t="s">
        <v>78</v>
      </c>
      <c r="M74" s="5" t="s">
        <v>79</v>
      </c>
      <c r="N74" s="5" t="s">
        <v>77</v>
      </c>
      <c r="O74" s="7">
        <v>383.19</v>
      </c>
    </row>
    <row r="75" spans="1:15" ht="12.75" customHeight="1" x14ac:dyDescent="0.2">
      <c r="A75" s="1" t="s">
        <v>57</v>
      </c>
      <c r="B75" s="7">
        <v>26506.18</v>
      </c>
      <c r="D75" s="1" t="s">
        <v>53</v>
      </c>
      <c r="E75" s="1" t="s">
        <v>11</v>
      </c>
      <c r="F75" s="1" t="s">
        <v>24</v>
      </c>
      <c r="G75" s="1" t="s">
        <v>58</v>
      </c>
      <c r="H75" s="3">
        <v>44278</v>
      </c>
      <c r="I75" s="1" t="s">
        <v>9</v>
      </c>
      <c r="J75" s="1" t="s">
        <v>56</v>
      </c>
      <c r="K75" s="4" t="s">
        <v>81</v>
      </c>
      <c r="L75" s="5" t="s">
        <v>78</v>
      </c>
      <c r="M75" s="5" t="s">
        <v>79</v>
      </c>
      <c r="N75" s="5" t="s">
        <v>77</v>
      </c>
      <c r="O75" s="7">
        <v>26506.18</v>
      </c>
    </row>
    <row r="76" spans="1:15" ht="12.75" customHeight="1" x14ac:dyDescent="0.2">
      <c r="A76" s="1" t="s">
        <v>22</v>
      </c>
      <c r="B76" s="7">
        <v>1074.5999999999999</v>
      </c>
      <c r="D76" s="1" t="s">
        <v>10</v>
      </c>
      <c r="E76" s="1" t="s">
        <v>11</v>
      </c>
      <c r="F76" s="1" t="s">
        <v>24</v>
      </c>
      <c r="G76" s="1" t="s">
        <v>23</v>
      </c>
      <c r="H76" s="3">
        <v>44278</v>
      </c>
      <c r="I76" s="1" t="s">
        <v>9</v>
      </c>
      <c r="J76" s="1" t="s">
        <v>21</v>
      </c>
      <c r="K76" s="4" t="s">
        <v>74</v>
      </c>
      <c r="L76" s="5" t="s">
        <v>78</v>
      </c>
      <c r="M76" s="5" t="s">
        <v>79</v>
      </c>
      <c r="N76" s="5" t="s">
        <v>77</v>
      </c>
      <c r="O76" s="7">
        <v>1074.5999999999999</v>
      </c>
    </row>
    <row r="77" spans="1:15" ht="12.75" customHeight="1" x14ac:dyDescent="0.2">
      <c r="A77" s="1" t="s">
        <v>22</v>
      </c>
      <c r="B77" s="7">
        <v>10746</v>
      </c>
      <c r="D77" s="1" t="s">
        <v>10</v>
      </c>
      <c r="E77" s="1" t="s">
        <v>11</v>
      </c>
      <c r="F77" s="1" t="s">
        <v>24</v>
      </c>
      <c r="G77" s="1" t="s">
        <v>23</v>
      </c>
      <c r="H77" s="3">
        <v>44278</v>
      </c>
      <c r="I77" s="1" t="s">
        <v>9</v>
      </c>
      <c r="J77" s="1" t="s">
        <v>25</v>
      </c>
      <c r="K77" s="4" t="s">
        <v>74</v>
      </c>
      <c r="L77" s="5" t="s">
        <v>78</v>
      </c>
      <c r="M77" s="5" t="s">
        <v>79</v>
      </c>
      <c r="N77" s="5" t="s">
        <v>77</v>
      </c>
      <c r="O77" s="7">
        <v>10746</v>
      </c>
    </row>
    <row r="78" spans="1:15" ht="12.75" customHeight="1" x14ac:dyDescent="0.2">
      <c r="A78" s="1" t="s">
        <v>22</v>
      </c>
      <c r="B78" s="7">
        <v>3030.88</v>
      </c>
      <c r="D78" s="1" t="s">
        <v>53</v>
      </c>
      <c r="E78" s="1" t="s">
        <v>11</v>
      </c>
      <c r="F78" s="1" t="s">
        <v>24</v>
      </c>
      <c r="G78" s="1" t="s">
        <v>23</v>
      </c>
      <c r="H78" s="3">
        <v>44278</v>
      </c>
      <c r="I78" s="1" t="s">
        <v>9</v>
      </c>
      <c r="J78" s="1" t="s">
        <v>25</v>
      </c>
      <c r="K78" s="4" t="s">
        <v>81</v>
      </c>
      <c r="L78" s="5" t="s">
        <v>78</v>
      </c>
      <c r="M78" s="5" t="s">
        <v>79</v>
      </c>
      <c r="N78" s="5" t="s">
        <v>77</v>
      </c>
      <c r="O78" s="7">
        <v>3030.88</v>
      </c>
    </row>
    <row r="79" spans="1:15" ht="12.75" customHeight="1" x14ac:dyDescent="0.2">
      <c r="A79" s="1" t="s">
        <v>22</v>
      </c>
      <c r="B79" s="7">
        <v>454.63</v>
      </c>
      <c r="D79" s="1" t="s">
        <v>53</v>
      </c>
      <c r="E79" s="1" t="s">
        <v>11</v>
      </c>
      <c r="F79" s="1" t="s">
        <v>24</v>
      </c>
      <c r="G79" s="1" t="s">
        <v>23</v>
      </c>
      <c r="H79" s="3">
        <v>44278</v>
      </c>
      <c r="I79" s="1" t="s">
        <v>9</v>
      </c>
      <c r="J79" s="1" t="s">
        <v>21</v>
      </c>
      <c r="K79" s="4" t="s">
        <v>81</v>
      </c>
      <c r="L79" s="5" t="s">
        <v>78</v>
      </c>
      <c r="M79" s="5" t="s">
        <v>79</v>
      </c>
      <c r="N79" s="5" t="s">
        <v>77</v>
      </c>
      <c r="O79" s="7">
        <v>454.63</v>
      </c>
    </row>
    <row r="80" spans="1:15" ht="12.75" customHeight="1" x14ac:dyDescent="0.2">
      <c r="A80" s="1" t="s">
        <v>22</v>
      </c>
      <c r="B80" s="7">
        <v>2905</v>
      </c>
      <c r="D80" s="1" t="s">
        <v>53</v>
      </c>
      <c r="E80" s="1" t="s">
        <v>11</v>
      </c>
      <c r="F80" s="1" t="s">
        <v>24</v>
      </c>
      <c r="G80" s="1" t="s">
        <v>23</v>
      </c>
      <c r="H80" s="3">
        <v>44278</v>
      </c>
      <c r="I80" s="1" t="s">
        <v>9</v>
      </c>
      <c r="J80" s="1" t="s">
        <v>25</v>
      </c>
      <c r="K80" s="4" t="s">
        <v>81</v>
      </c>
      <c r="L80" s="5" t="s">
        <v>78</v>
      </c>
      <c r="M80" s="5" t="s">
        <v>79</v>
      </c>
      <c r="N80" s="5" t="s">
        <v>77</v>
      </c>
      <c r="O80" s="7">
        <v>2905</v>
      </c>
    </row>
    <row r="81" spans="1:15" ht="12.75" customHeight="1" x14ac:dyDescent="0.2">
      <c r="A81" s="1" t="s">
        <v>22</v>
      </c>
      <c r="B81" s="7">
        <v>290.5</v>
      </c>
      <c r="D81" s="1" t="s">
        <v>53</v>
      </c>
      <c r="E81" s="1" t="s">
        <v>11</v>
      </c>
      <c r="F81" s="1" t="s">
        <v>24</v>
      </c>
      <c r="G81" s="1" t="s">
        <v>23</v>
      </c>
      <c r="H81" s="3">
        <v>44278</v>
      </c>
      <c r="I81" s="1" t="s">
        <v>9</v>
      </c>
      <c r="J81" s="1" t="s">
        <v>21</v>
      </c>
      <c r="K81" s="4" t="s">
        <v>81</v>
      </c>
      <c r="L81" s="5" t="s">
        <v>78</v>
      </c>
      <c r="M81" s="5" t="s">
        <v>79</v>
      </c>
      <c r="N81" s="5" t="s">
        <v>77</v>
      </c>
      <c r="O81" s="7">
        <v>290.5</v>
      </c>
    </row>
    <row r="82" spans="1:15" s="8" customFormat="1" ht="12.75" customHeight="1" x14ac:dyDescent="0.2">
      <c r="A82" s="1" t="s">
        <v>59</v>
      </c>
      <c r="B82" s="7">
        <v>75041.67</v>
      </c>
      <c r="C82" s="1"/>
      <c r="D82" s="1" t="s">
        <v>53</v>
      </c>
      <c r="E82" s="1" t="s">
        <v>11</v>
      </c>
      <c r="F82" s="1" t="s">
        <v>24</v>
      </c>
      <c r="G82" s="1" t="s">
        <v>60</v>
      </c>
      <c r="H82" s="3">
        <v>44278</v>
      </c>
      <c r="I82" s="1" t="s">
        <v>9</v>
      </c>
      <c r="J82" s="1" t="s">
        <v>26</v>
      </c>
      <c r="K82" s="4" t="s">
        <v>81</v>
      </c>
      <c r="L82" s="5" t="s">
        <v>78</v>
      </c>
      <c r="M82" s="5" t="s">
        <v>79</v>
      </c>
      <c r="N82" s="5" t="s">
        <v>77</v>
      </c>
      <c r="O82" s="7">
        <v>75041.67</v>
      </c>
    </row>
    <row r="83" spans="1:15" ht="12.75" customHeight="1" x14ac:dyDescent="0.2">
      <c r="A83" s="1" t="s">
        <v>27</v>
      </c>
      <c r="B83" s="7">
        <v>99937.33</v>
      </c>
      <c r="D83" s="1" t="s">
        <v>10</v>
      </c>
      <c r="E83" s="1" t="s">
        <v>11</v>
      </c>
      <c r="F83" s="1" t="s">
        <v>24</v>
      </c>
      <c r="G83" s="1" t="s">
        <v>28</v>
      </c>
      <c r="H83" s="3">
        <v>44278</v>
      </c>
      <c r="I83" s="1" t="s">
        <v>9</v>
      </c>
      <c r="J83" s="1" t="s">
        <v>26</v>
      </c>
      <c r="K83" s="4" t="s">
        <v>74</v>
      </c>
      <c r="L83" s="5" t="s">
        <v>78</v>
      </c>
      <c r="M83" s="5" t="s">
        <v>79</v>
      </c>
      <c r="N83" s="5" t="s">
        <v>77</v>
      </c>
      <c r="O83" s="7">
        <v>99937.33</v>
      </c>
    </row>
    <row r="84" spans="1:15" ht="12.75" customHeight="1" x14ac:dyDescent="0.2">
      <c r="A84" s="1" t="s">
        <v>27</v>
      </c>
      <c r="B84" s="7">
        <v>9993.73</v>
      </c>
      <c r="D84" s="1" t="s">
        <v>10</v>
      </c>
      <c r="E84" s="1" t="s">
        <v>11</v>
      </c>
      <c r="F84" s="1" t="s">
        <v>24</v>
      </c>
      <c r="G84" s="1" t="s">
        <v>28</v>
      </c>
      <c r="H84" s="3">
        <v>44278</v>
      </c>
      <c r="I84" s="1" t="s">
        <v>9</v>
      </c>
      <c r="J84" s="1" t="s">
        <v>29</v>
      </c>
      <c r="K84" s="4" t="s">
        <v>74</v>
      </c>
      <c r="L84" s="5" t="s">
        <v>78</v>
      </c>
      <c r="M84" s="5" t="s">
        <v>79</v>
      </c>
      <c r="N84" s="5" t="s">
        <v>77</v>
      </c>
      <c r="O84" s="7">
        <v>9993.73</v>
      </c>
    </row>
    <row r="85" spans="1:15" ht="12.75" customHeight="1" x14ac:dyDescent="0.2">
      <c r="A85" s="1" t="s">
        <v>62</v>
      </c>
      <c r="B85" s="7">
        <v>763796.42</v>
      </c>
      <c r="D85" s="1" t="s">
        <v>53</v>
      </c>
      <c r="E85" s="1" t="s">
        <v>11</v>
      </c>
      <c r="F85" s="1" t="s">
        <v>64</v>
      </c>
      <c r="G85" s="1" t="s">
        <v>63</v>
      </c>
      <c r="H85" s="3">
        <v>44278</v>
      </c>
      <c r="I85" s="1" t="s">
        <v>9</v>
      </c>
      <c r="J85" s="1" t="s">
        <v>61</v>
      </c>
      <c r="K85" s="4" t="s">
        <v>81</v>
      </c>
      <c r="L85" s="5" t="s">
        <v>78</v>
      </c>
      <c r="M85" s="5" t="s">
        <v>79</v>
      </c>
      <c r="N85" s="5" t="s">
        <v>77</v>
      </c>
      <c r="O85" s="7">
        <v>763796.42</v>
      </c>
    </row>
    <row r="86" spans="1:15" ht="12.75" customHeight="1" x14ac:dyDescent="0.2">
      <c r="A86" s="1" t="s">
        <v>213</v>
      </c>
      <c r="B86" s="7">
        <v>2138</v>
      </c>
      <c r="D86" s="1" t="s">
        <v>36</v>
      </c>
      <c r="E86" s="1" t="s">
        <v>37</v>
      </c>
      <c r="F86" s="1" t="s">
        <v>41</v>
      </c>
      <c r="G86" s="1" t="s">
        <v>214</v>
      </c>
      <c r="H86" s="3">
        <v>44216</v>
      </c>
      <c r="I86" s="1" t="s">
        <v>9</v>
      </c>
      <c r="J86" s="1" t="s">
        <v>35</v>
      </c>
      <c r="K86" s="4" t="s">
        <v>80</v>
      </c>
      <c r="L86" s="5" t="s">
        <v>86</v>
      </c>
      <c r="M86" s="5" t="s">
        <v>87</v>
      </c>
      <c r="N86" s="5" t="s">
        <v>77</v>
      </c>
      <c r="O86" s="2">
        <v>2138</v>
      </c>
    </row>
    <row r="87" spans="1:15" ht="12.75" customHeight="1" x14ac:dyDescent="0.2">
      <c r="A87" s="1" t="s">
        <v>213</v>
      </c>
      <c r="B87" s="7">
        <v>320.7</v>
      </c>
      <c r="D87" s="1" t="s">
        <v>36</v>
      </c>
      <c r="E87" s="1" t="s">
        <v>37</v>
      </c>
      <c r="F87" s="1" t="s">
        <v>41</v>
      </c>
      <c r="G87" s="1" t="s">
        <v>214</v>
      </c>
      <c r="H87" s="3">
        <v>44216</v>
      </c>
      <c r="I87" s="1" t="s">
        <v>9</v>
      </c>
      <c r="J87" s="1" t="s">
        <v>42</v>
      </c>
      <c r="K87" s="4" t="s">
        <v>80</v>
      </c>
      <c r="L87" s="5" t="s">
        <v>86</v>
      </c>
      <c r="M87" s="5" t="s">
        <v>87</v>
      </c>
      <c r="N87" s="5" t="s">
        <v>77</v>
      </c>
      <c r="O87" s="2">
        <v>320.7</v>
      </c>
    </row>
    <row r="88" spans="1:15" ht="12.75" customHeight="1" x14ac:dyDescent="0.2">
      <c r="A88" s="1" t="s">
        <v>215</v>
      </c>
      <c r="B88" s="7">
        <v>250000</v>
      </c>
      <c r="D88" s="1" t="s">
        <v>36</v>
      </c>
      <c r="E88" s="1" t="s">
        <v>37</v>
      </c>
      <c r="F88" s="1" t="s">
        <v>216</v>
      </c>
      <c r="G88" s="1" t="s">
        <v>217</v>
      </c>
      <c r="H88" s="3">
        <v>44221</v>
      </c>
      <c r="I88" s="1" t="s">
        <v>9</v>
      </c>
      <c r="J88" s="1" t="s">
        <v>35</v>
      </c>
      <c r="K88" s="4" t="s">
        <v>80</v>
      </c>
      <c r="L88" s="5" t="s">
        <v>86</v>
      </c>
      <c r="M88" s="5" t="s">
        <v>87</v>
      </c>
      <c r="N88" s="5" t="s">
        <v>77</v>
      </c>
      <c r="O88" s="2">
        <v>250000</v>
      </c>
    </row>
    <row r="89" spans="1:15" ht="12.75" customHeight="1" x14ac:dyDescent="0.2">
      <c r="A89" s="1" t="s">
        <v>215</v>
      </c>
      <c r="B89" s="7">
        <v>37500</v>
      </c>
      <c r="D89" s="1" t="s">
        <v>36</v>
      </c>
      <c r="E89" s="1" t="s">
        <v>37</v>
      </c>
      <c r="F89" s="1" t="s">
        <v>216</v>
      </c>
      <c r="G89" s="1" t="s">
        <v>217</v>
      </c>
      <c r="H89" s="3">
        <v>44221</v>
      </c>
      <c r="I89" s="1" t="s">
        <v>9</v>
      </c>
      <c r="J89" s="1" t="s">
        <v>42</v>
      </c>
      <c r="K89" s="4" t="s">
        <v>80</v>
      </c>
      <c r="L89" s="5" t="s">
        <v>86</v>
      </c>
      <c r="M89" s="5" t="s">
        <v>87</v>
      </c>
      <c r="N89" s="5" t="s">
        <v>77</v>
      </c>
      <c r="O89" s="2">
        <v>37500</v>
      </c>
    </row>
    <row r="90" spans="1:15" ht="12.75" customHeight="1" x14ac:dyDescent="0.2">
      <c r="A90" s="1" t="s">
        <v>218</v>
      </c>
      <c r="B90" s="7">
        <v>39302.25</v>
      </c>
      <c r="D90" s="1" t="s">
        <v>36</v>
      </c>
      <c r="E90" s="1" t="s">
        <v>37</v>
      </c>
      <c r="F90" s="1" t="s">
        <v>219</v>
      </c>
      <c r="G90" s="1" t="s">
        <v>220</v>
      </c>
      <c r="H90" s="3">
        <v>44221</v>
      </c>
      <c r="I90" s="1" t="s">
        <v>9</v>
      </c>
      <c r="J90" s="1" t="s">
        <v>35</v>
      </c>
      <c r="K90" s="4" t="s">
        <v>80</v>
      </c>
      <c r="L90" s="5" t="s">
        <v>86</v>
      </c>
      <c r="M90" s="5" t="s">
        <v>87</v>
      </c>
      <c r="N90" s="5" t="s">
        <v>77</v>
      </c>
      <c r="O90" s="2">
        <v>39302.25</v>
      </c>
    </row>
    <row r="91" spans="1:15" ht="12.75" customHeight="1" x14ac:dyDescent="0.2">
      <c r="A91" s="1" t="s">
        <v>218</v>
      </c>
      <c r="B91" s="7">
        <v>5895.34</v>
      </c>
      <c r="D91" s="1" t="s">
        <v>36</v>
      </c>
      <c r="E91" s="1" t="s">
        <v>37</v>
      </c>
      <c r="F91" s="1" t="s">
        <v>219</v>
      </c>
      <c r="G91" s="1" t="s">
        <v>220</v>
      </c>
      <c r="H91" s="3">
        <v>44221</v>
      </c>
      <c r="I91" s="1" t="s">
        <v>9</v>
      </c>
      <c r="J91" s="1" t="s">
        <v>42</v>
      </c>
      <c r="K91" s="4" t="s">
        <v>80</v>
      </c>
      <c r="L91" s="5" t="s">
        <v>86</v>
      </c>
      <c r="M91" s="5" t="s">
        <v>87</v>
      </c>
      <c r="N91" s="5" t="s">
        <v>77</v>
      </c>
      <c r="O91" s="2">
        <v>5895.34</v>
      </c>
    </row>
    <row r="92" spans="1:15" ht="12.75" customHeight="1" x14ac:dyDescent="0.2">
      <c r="A92" s="1" t="s">
        <v>221</v>
      </c>
      <c r="B92" s="7">
        <v>19239.400000000001</v>
      </c>
      <c r="D92" s="1" t="s">
        <v>36</v>
      </c>
      <c r="E92" s="1" t="s">
        <v>37</v>
      </c>
      <c r="F92" s="1" t="s">
        <v>222</v>
      </c>
      <c r="G92" s="1" t="s">
        <v>223</v>
      </c>
      <c r="H92" s="3">
        <v>44221</v>
      </c>
      <c r="I92" s="1" t="s">
        <v>9</v>
      </c>
      <c r="J92" s="1" t="s">
        <v>35</v>
      </c>
      <c r="K92" s="4" t="s">
        <v>80</v>
      </c>
      <c r="L92" s="5" t="s">
        <v>86</v>
      </c>
      <c r="M92" s="5" t="s">
        <v>87</v>
      </c>
      <c r="N92" s="5" t="s">
        <v>77</v>
      </c>
      <c r="O92" s="2">
        <v>19239.400000000001</v>
      </c>
    </row>
    <row r="93" spans="1:15" ht="12.75" customHeight="1" x14ac:dyDescent="0.2">
      <c r="A93" s="1" t="s">
        <v>221</v>
      </c>
      <c r="B93" s="7">
        <v>2885.91</v>
      </c>
      <c r="D93" s="1" t="s">
        <v>36</v>
      </c>
      <c r="E93" s="1" t="s">
        <v>37</v>
      </c>
      <c r="F93" s="1" t="s">
        <v>222</v>
      </c>
      <c r="G93" s="1" t="s">
        <v>223</v>
      </c>
      <c r="H93" s="3">
        <v>44221</v>
      </c>
      <c r="I93" s="1" t="s">
        <v>9</v>
      </c>
      <c r="J93" s="1" t="s">
        <v>42</v>
      </c>
      <c r="K93" s="4" t="s">
        <v>80</v>
      </c>
      <c r="L93" s="5" t="s">
        <v>86</v>
      </c>
      <c r="M93" s="5" t="s">
        <v>87</v>
      </c>
      <c r="N93" s="5" t="s">
        <v>77</v>
      </c>
      <c r="O93" s="2">
        <v>2885.91</v>
      </c>
    </row>
    <row r="94" spans="1:15" ht="12.75" customHeight="1" x14ac:dyDescent="0.2">
      <c r="A94" s="1" t="s">
        <v>224</v>
      </c>
      <c r="B94" s="7">
        <v>3719320</v>
      </c>
      <c r="D94" s="1" t="s">
        <v>36</v>
      </c>
      <c r="E94" s="1" t="s">
        <v>37</v>
      </c>
      <c r="F94" s="1" t="s">
        <v>222</v>
      </c>
      <c r="G94" s="1" t="s">
        <v>225</v>
      </c>
      <c r="H94" s="3">
        <v>44221</v>
      </c>
      <c r="I94" s="1" t="s">
        <v>9</v>
      </c>
      <c r="J94" s="1" t="s">
        <v>35</v>
      </c>
      <c r="K94" s="4" t="s">
        <v>80</v>
      </c>
      <c r="L94" s="5" t="s">
        <v>86</v>
      </c>
      <c r="M94" s="5" t="s">
        <v>87</v>
      </c>
      <c r="N94" s="5" t="s">
        <v>77</v>
      </c>
      <c r="O94" s="2">
        <v>3719320</v>
      </c>
    </row>
    <row r="95" spans="1:15" ht="12.75" customHeight="1" x14ac:dyDescent="0.2">
      <c r="A95" s="1" t="s">
        <v>224</v>
      </c>
      <c r="B95" s="7">
        <v>781057.2</v>
      </c>
      <c r="D95" s="1" t="s">
        <v>36</v>
      </c>
      <c r="E95" s="1" t="s">
        <v>37</v>
      </c>
      <c r="F95" s="1" t="s">
        <v>222</v>
      </c>
      <c r="G95" s="1" t="s">
        <v>225</v>
      </c>
      <c r="H95" s="3">
        <v>44221</v>
      </c>
      <c r="I95" s="1" t="s">
        <v>9</v>
      </c>
      <c r="J95" s="1" t="s">
        <v>42</v>
      </c>
      <c r="K95" s="4" t="s">
        <v>80</v>
      </c>
      <c r="L95" s="5" t="s">
        <v>86</v>
      </c>
      <c r="M95" s="5" t="s">
        <v>87</v>
      </c>
      <c r="N95" s="5" t="s">
        <v>77</v>
      </c>
      <c r="O95" s="2">
        <v>781057.2</v>
      </c>
    </row>
    <row r="96" spans="1:15" ht="12.75" customHeight="1" x14ac:dyDescent="0.2">
      <c r="A96" s="1" t="s">
        <v>226</v>
      </c>
      <c r="B96" s="7">
        <v>34425</v>
      </c>
      <c r="D96" s="1" t="s">
        <v>36</v>
      </c>
      <c r="E96" s="1" t="s">
        <v>37</v>
      </c>
      <c r="F96" s="1" t="s">
        <v>222</v>
      </c>
      <c r="G96" s="1" t="s">
        <v>227</v>
      </c>
      <c r="H96" s="3">
        <v>44221</v>
      </c>
      <c r="I96" s="1" t="s">
        <v>9</v>
      </c>
      <c r="J96" s="1" t="s">
        <v>35</v>
      </c>
      <c r="K96" s="4" t="s">
        <v>80</v>
      </c>
      <c r="L96" s="5" t="s">
        <v>86</v>
      </c>
      <c r="M96" s="5" t="s">
        <v>87</v>
      </c>
      <c r="N96" s="5" t="s">
        <v>77</v>
      </c>
      <c r="O96" s="2">
        <v>34425</v>
      </c>
    </row>
    <row r="97" spans="1:15" ht="12.75" customHeight="1" x14ac:dyDescent="0.2">
      <c r="A97" s="1" t="s">
        <v>226</v>
      </c>
      <c r="B97" s="7">
        <v>5163.75</v>
      </c>
      <c r="D97" s="1" t="s">
        <v>36</v>
      </c>
      <c r="E97" s="1" t="s">
        <v>37</v>
      </c>
      <c r="F97" s="1" t="s">
        <v>222</v>
      </c>
      <c r="G97" s="1" t="s">
        <v>227</v>
      </c>
      <c r="H97" s="3">
        <v>44221</v>
      </c>
      <c r="I97" s="1" t="s">
        <v>9</v>
      </c>
      <c r="J97" s="1" t="s">
        <v>42</v>
      </c>
      <c r="K97" s="4" t="s">
        <v>80</v>
      </c>
      <c r="L97" s="5" t="s">
        <v>86</v>
      </c>
      <c r="M97" s="5" t="s">
        <v>87</v>
      </c>
      <c r="N97" s="5" t="s">
        <v>77</v>
      </c>
      <c r="O97" s="2">
        <v>5163.75</v>
      </c>
    </row>
    <row r="98" spans="1:15" ht="12.75" customHeight="1" x14ac:dyDescent="0.2">
      <c r="A98" s="1" t="s">
        <v>226</v>
      </c>
      <c r="B98" s="7">
        <v>225327.18</v>
      </c>
      <c r="D98" s="1" t="s">
        <v>36</v>
      </c>
      <c r="E98" s="1" t="s">
        <v>37</v>
      </c>
      <c r="F98" s="1" t="s">
        <v>222</v>
      </c>
      <c r="G98" s="1" t="s">
        <v>227</v>
      </c>
      <c r="H98" s="3">
        <v>44221</v>
      </c>
      <c r="I98" s="1" t="s">
        <v>9</v>
      </c>
      <c r="J98" s="1" t="s">
        <v>35</v>
      </c>
      <c r="K98" s="4" t="s">
        <v>80</v>
      </c>
      <c r="L98" s="5" t="s">
        <v>86</v>
      </c>
      <c r="M98" s="5" t="s">
        <v>87</v>
      </c>
      <c r="N98" s="5" t="s">
        <v>77</v>
      </c>
      <c r="O98" s="2">
        <v>225327.18</v>
      </c>
    </row>
    <row r="99" spans="1:15" ht="12.75" customHeight="1" x14ac:dyDescent="0.2">
      <c r="A99" s="1" t="s">
        <v>226</v>
      </c>
      <c r="B99" s="7">
        <v>47318.71</v>
      </c>
      <c r="D99" s="1" t="s">
        <v>36</v>
      </c>
      <c r="E99" s="1" t="s">
        <v>37</v>
      </c>
      <c r="F99" s="1" t="s">
        <v>222</v>
      </c>
      <c r="G99" s="1" t="s">
        <v>227</v>
      </c>
      <c r="H99" s="3">
        <v>44221</v>
      </c>
      <c r="I99" s="1" t="s">
        <v>9</v>
      </c>
      <c r="J99" s="1" t="s">
        <v>42</v>
      </c>
      <c r="K99" s="4" t="s">
        <v>80</v>
      </c>
      <c r="L99" s="5" t="s">
        <v>86</v>
      </c>
      <c r="M99" s="5" t="s">
        <v>87</v>
      </c>
      <c r="N99" s="5" t="s">
        <v>77</v>
      </c>
      <c r="O99" s="2">
        <v>47318.71</v>
      </c>
    </row>
    <row r="100" spans="1:15" s="8" customFormat="1" ht="12.75" customHeight="1" x14ac:dyDescent="0.2">
      <c r="A100" s="1" t="s">
        <v>228</v>
      </c>
      <c r="B100" s="7">
        <v>6750</v>
      </c>
      <c r="C100" s="1"/>
      <c r="D100" s="1" t="s">
        <v>36</v>
      </c>
      <c r="E100" s="1" t="s">
        <v>37</v>
      </c>
      <c r="F100" s="1" t="s">
        <v>229</v>
      </c>
      <c r="G100" s="1" t="s">
        <v>230</v>
      </c>
      <c r="H100" s="3">
        <v>44221</v>
      </c>
      <c r="I100" s="1" t="s">
        <v>9</v>
      </c>
      <c r="J100" s="1" t="s">
        <v>35</v>
      </c>
      <c r="K100" s="4" t="s">
        <v>80</v>
      </c>
      <c r="L100" s="5" t="s">
        <v>86</v>
      </c>
      <c r="M100" s="5" t="s">
        <v>87</v>
      </c>
      <c r="N100" s="5" t="s">
        <v>77</v>
      </c>
      <c r="O100" s="2">
        <v>6750</v>
      </c>
    </row>
    <row r="101" spans="1:15" ht="12" x14ac:dyDescent="0.2">
      <c r="A101" s="1" t="s">
        <v>228</v>
      </c>
      <c r="B101" s="7">
        <v>1012.5</v>
      </c>
      <c r="D101" s="1" t="s">
        <v>36</v>
      </c>
      <c r="E101" s="1" t="s">
        <v>37</v>
      </c>
      <c r="F101" s="1" t="s">
        <v>229</v>
      </c>
      <c r="G101" s="1" t="s">
        <v>230</v>
      </c>
      <c r="H101" s="3">
        <v>44221</v>
      </c>
      <c r="I101" s="1" t="s">
        <v>9</v>
      </c>
      <c r="J101" s="1" t="s">
        <v>42</v>
      </c>
      <c r="K101" s="4" t="s">
        <v>80</v>
      </c>
      <c r="L101" s="5" t="s">
        <v>86</v>
      </c>
      <c r="M101" s="5" t="s">
        <v>87</v>
      </c>
      <c r="N101" s="5" t="s">
        <v>77</v>
      </c>
      <c r="O101" s="2">
        <v>1012.5</v>
      </c>
    </row>
    <row r="102" spans="1:15" ht="12" x14ac:dyDescent="0.2">
      <c r="A102" s="1" t="s">
        <v>228</v>
      </c>
      <c r="B102" s="7">
        <v>738</v>
      </c>
      <c r="D102" s="1" t="s">
        <v>36</v>
      </c>
      <c r="E102" s="1" t="s">
        <v>37</v>
      </c>
      <c r="F102" s="1" t="s">
        <v>229</v>
      </c>
      <c r="G102" s="1" t="s">
        <v>230</v>
      </c>
      <c r="H102" s="3">
        <v>44221</v>
      </c>
      <c r="I102" s="1" t="s">
        <v>9</v>
      </c>
      <c r="J102" s="1" t="s">
        <v>35</v>
      </c>
      <c r="K102" s="4" t="s">
        <v>80</v>
      </c>
      <c r="L102" s="5" t="s">
        <v>86</v>
      </c>
      <c r="M102" s="5" t="s">
        <v>87</v>
      </c>
      <c r="N102" s="5" t="s">
        <v>77</v>
      </c>
      <c r="O102" s="2">
        <v>738</v>
      </c>
    </row>
    <row r="103" spans="1:15" ht="12" x14ac:dyDescent="0.2">
      <c r="A103" s="1" t="s">
        <v>228</v>
      </c>
      <c r="B103" s="7">
        <v>154.97999999999999</v>
      </c>
      <c r="D103" s="1" t="s">
        <v>36</v>
      </c>
      <c r="E103" s="1" t="s">
        <v>37</v>
      </c>
      <c r="F103" s="1" t="s">
        <v>229</v>
      </c>
      <c r="G103" s="1" t="s">
        <v>230</v>
      </c>
      <c r="H103" s="3">
        <v>44221</v>
      </c>
      <c r="I103" s="1" t="s">
        <v>9</v>
      </c>
      <c r="J103" s="1" t="s">
        <v>42</v>
      </c>
      <c r="K103" s="4" t="s">
        <v>80</v>
      </c>
      <c r="L103" s="5" t="s">
        <v>86</v>
      </c>
      <c r="M103" s="5" t="s">
        <v>87</v>
      </c>
      <c r="N103" s="5" t="s">
        <v>77</v>
      </c>
      <c r="O103" s="2">
        <v>154.97999999999999</v>
      </c>
    </row>
    <row r="104" spans="1:15" ht="12" x14ac:dyDescent="0.2">
      <c r="A104" s="1" t="s">
        <v>231</v>
      </c>
      <c r="B104" s="7">
        <v>534041</v>
      </c>
      <c r="D104" s="1" t="s">
        <v>36</v>
      </c>
      <c r="E104" s="1" t="s">
        <v>37</v>
      </c>
      <c r="F104" s="1" t="s">
        <v>232</v>
      </c>
      <c r="G104" s="1" t="s">
        <v>233</v>
      </c>
      <c r="H104" s="3">
        <v>44221</v>
      </c>
      <c r="I104" s="1" t="s">
        <v>9</v>
      </c>
      <c r="J104" s="1" t="s">
        <v>35</v>
      </c>
      <c r="K104" s="4" t="s">
        <v>80</v>
      </c>
      <c r="L104" s="5" t="s">
        <v>86</v>
      </c>
      <c r="M104" s="5" t="s">
        <v>87</v>
      </c>
      <c r="N104" s="5" t="s">
        <v>77</v>
      </c>
      <c r="O104" s="2">
        <v>534041</v>
      </c>
    </row>
    <row r="105" spans="1:15" ht="12" x14ac:dyDescent="0.2">
      <c r="A105" s="1" t="s">
        <v>231</v>
      </c>
      <c r="B105" s="7">
        <v>112148.61</v>
      </c>
      <c r="D105" s="1" t="s">
        <v>36</v>
      </c>
      <c r="E105" s="1" t="s">
        <v>37</v>
      </c>
      <c r="F105" s="1" t="s">
        <v>232</v>
      </c>
      <c r="G105" s="1" t="s">
        <v>233</v>
      </c>
      <c r="H105" s="3">
        <v>44221</v>
      </c>
      <c r="I105" s="1" t="s">
        <v>9</v>
      </c>
      <c r="J105" s="1" t="s">
        <v>42</v>
      </c>
      <c r="K105" s="4" t="s">
        <v>80</v>
      </c>
      <c r="L105" s="5" t="s">
        <v>86</v>
      </c>
      <c r="M105" s="5" t="s">
        <v>87</v>
      </c>
      <c r="N105" s="5" t="s">
        <v>77</v>
      </c>
      <c r="O105" s="2">
        <v>112148.61</v>
      </c>
    </row>
    <row r="106" spans="1:15" ht="12" x14ac:dyDescent="0.2">
      <c r="A106" s="1" t="s">
        <v>234</v>
      </c>
      <c r="B106" s="7">
        <v>3450297.92</v>
      </c>
      <c r="D106" s="1" t="s">
        <v>36</v>
      </c>
      <c r="E106" s="1" t="s">
        <v>37</v>
      </c>
      <c r="F106" s="1" t="s">
        <v>235</v>
      </c>
      <c r="G106" s="1" t="s">
        <v>236</v>
      </c>
      <c r="H106" s="3">
        <v>44221</v>
      </c>
      <c r="I106" s="1" t="s">
        <v>9</v>
      </c>
      <c r="J106" s="1" t="s">
        <v>35</v>
      </c>
      <c r="K106" s="4" t="s">
        <v>80</v>
      </c>
      <c r="L106" s="5" t="s">
        <v>86</v>
      </c>
      <c r="M106" s="5" t="s">
        <v>87</v>
      </c>
      <c r="N106" s="5" t="s">
        <v>77</v>
      </c>
      <c r="O106" s="2">
        <v>3450297.92</v>
      </c>
    </row>
    <row r="107" spans="1:15" ht="12" x14ac:dyDescent="0.2">
      <c r="A107" s="1" t="s">
        <v>234</v>
      </c>
      <c r="B107" s="7">
        <v>517544.69</v>
      </c>
      <c r="D107" s="1" t="s">
        <v>36</v>
      </c>
      <c r="E107" s="1" t="s">
        <v>37</v>
      </c>
      <c r="F107" s="1" t="s">
        <v>235</v>
      </c>
      <c r="G107" s="1" t="s">
        <v>236</v>
      </c>
      <c r="H107" s="3">
        <v>44221</v>
      </c>
      <c r="I107" s="1" t="s">
        <v>9</v>
      </c>
      <c r="J107" s="1" t="s">
        <v>42</v>
      </c>
      <c r="K107" s="4" t="s">
        <v>80</v>
      </c>
      <c r="L107" s="5" t="s">
        <v>86</v>
      </c>
      <c r="M107" s="5" t="s">
        <v>87</v>
      </c>
      <c r="N107" s="5" t="s">
        <v>77</v>
      </c>
      <c r="O107" s="2">
        <v>517544.69</v>
      </c>
    </row>
    <row r="108" spans="1:15" ht="12" x14ac:dyDescent="0.2">
      <c r="A108" s="1" t="s">
        <v>234</v>
      </c>
      <c r="B108" s="7">
        <v>277513.99</v>
      </c>
      <c r="D108" s="1" t="s">
        <v>36</v>
      </c>
      <c r="E108" s="1" t="s">
        <v>37</v>
      </c>
      <c r="F108" s="1" t="s">
        <v>235</v>
      </c>
      <c r="G108" s="1" t="s">
        <v>236</v>
      </c>
      <c r="H108" s="3">
        <v>44221</v>
      </c>
      <c r="I108" s="1" t="s">
        <v>9</v>
      </c>
      <c r="J108" s="1" t="s">
        <v>35</v>
      </c>
      <c r="K108" s="4" t="s">
        <v>80</v>
      </c>
      <c r="L108" s="5" t="s">
        <v>86</v>
      </c>
      <c r="M108" s="5" t="s">
        <v>87</v>
      </c>
      <c r="N108" s="5" t="s">
        <v>77</v>
      </c>
      <c r="O108" s="2">
        <v>277513.99</v>
      </c>
    </row>
    <row r="109" spans="1:15" ht="12" x14ac:dyDescent="0.2">
      <c r="A109" s="1" t="s">
        <v>234</v>
      </c>
      <c r="B109" s="7">
        <v>58277.94</v>
      </c>
      <c r="D109" s="1" t="s">
        <v>36</v>
      </c>
      <c r="E109" s="1" t="s">
        <v>37</v>
      </c>
      <c r="F109" s="1" t="s">
        <v>235</v>
      </c>
      <c r="G109" s="1" t="s">
        <v>236</v>
      </c>
      <c r="H109" s="3">
        <v>44221</v>
      </c>
      <c r="I109" s="1" t="s">
        <v>9</v>
      </c>
      <c r="J109" s="1" t="s">
        <v>42</v>
      </c>
      <c r="K109" s="4" t="s">
        <v>80</v>
      </c>
      <c r="L109" s="5" t="s">
        <v>86</v>
      </c>
      <c r="M109" s="5" t="s">
        <v>87</v>
      </c>
      <c r="N109" s="5" t="s">
        <v>77</v>
      </c>
      <c r="O109" s="2">
        <v>58277.94</v>
      </c>
    </row>
    <row r="110" spans="1:15" ht="12" x14ac:dyDescent="0.2">
      <c r="A110" s="1" t="s">
        <v>234</v>
      </c>
      <c r="B110" s="7">
        <v>0.46</v>
      </c>
      <c r="D110" s="1" t="s">
        <v>36</v>
      </c>
      <c r="E110" s="1" t="s">
        <v>37</v>
      </c>
      <c r="F110" s="1" t="s">
        <v>235</v>
      </c>
      <c r="G110" s="1" t="s">
        <v>236</v>
      </c>
      <c r="H110" s="3">
        <v>44221</v>
      </c>
      <c r="I110" s="1" t="s">
        <v>9</v>
      </c>
      <c r="J110" s="1" t="s">
        <v>237</v>
      </c>
      <c r="K110" s="4" t="s">
        <v>80</v>
      </c>
      <c r="L110" s="5" t="s">
        <v>86</v>
      </c>
      <c r="M110" s="5" t="s">
        <v>87</v>
      </c>
      <c r="N110" s="5" t="s">
        <v>77</v>
      </c>
      <c r="O110" s="2">
        <v>0.46</v>
      </c>
    </row>
    <row r="111" spans="1:15" ht="12" x14ac:dyDescent="0.2">
      <c r="A111" s="1" t="s">
        <v>238</v>
      </c>
      <c r="B111" s="7">
        <v>3779090.91</v>
      </c>
      <c r="D111" s="1" t="s">
        <v>36</v>
      </c>
      <c r="E111" s="1" t="s">
        <v>37</v>
      </c>
      <c r="F111" s="1" t="s">
        <v>239</v>
      </c>
      <c r="G111" s="1" t="s">
        <v>240</v>
      </c>
      <c r="H111" s="3">
        <v>44221</v>
      </c>
      <c r="I111" s="1" t="s">
        <v>9</v>
      </c>
      <c r="J111" s="1" t="s">
        <v>35</v>
      </c>
      <c r="K111" s="4" t="s">
        <v>80</v>
      </c>
      <c r="L111" s="5" t="s">
        <v>86</v>
      </c>
      <c r="M111" s="5" t="s">
        <v>87</v>
      </c>
      <c r="N111" s="5" t="s">
        <v>77</v>
      </c>
      <c r="O111" s="2">
        <v>3779090.91</v>
      </c>
    </row>
    <row r="112" spans="1:15" ht="12" x14ac:dyDescent="0.2">
      <c r="A112" s="1" t="s">
        <v>238</v>
      </c>
      <c r="B112" s="7">
        <v>793609.09</v>
      </c>
      <c r="D112" s="1" t="s">
        <v>36</v>
      </c>
      <c r="E112" s="1" t="s">
        <v>37</v>
      </c>
      <c r="F112" s="1" t="s">
        <v>239</v>
      </c>
      <c r="G112" s="1" t="s">
        <v>240</v>
      </c>
      <c r="H112" s="3">
        <v>44221</v>
      </c>
      <c r="I112" s="1" t="s">
        <v>9</v>
      </c>
      <c r="J112" s="1" t="s">
        <v>42</v>
      </c>
      <c r="K112" s="4" t="s">
        <v>80</v>
      </c>
      <c r="L112" s="5" t="s">
        <v>86</v>
      </c>
      <c r="M112" s="5" t="s">
        <v>87</v>
      </c>
      <c r="N112" s="5" t="s">
        <v>77</v>
      </c>
      <c r="O112" s="2">
        <v>793609.09</v>
      </c>
    </row>
    <row r="113" spans="1:15" ht="12" x14ac:dyDescent="0.2">
      <c r="A113" s="1" t="s">
        <v>241</v>
      </c>
      <c r="B113" s="7">
        <v>24483700</v>
      </c>
      <c r="D113" s="1" t="s">
        <v>36</v>
      </c>
      <c r="E113" s="1" t="s">
        <v>37</v>
      </c>
      <c r="F113" s="1" t="s">
        <v>242</v>
      </c>
      <c r="G113" s="1" t="s">
        <v>243</v>
      </c>
      <c r="H113" s="3">
        <v>44221</v>
      </c>
      <c r="I113" s="1" t="s">
        <v>9</v>
      </c>
      <c r="J113" s="1" t="s">
        <v>35</v>
      </c>
      <c r="K113" s="4" t="s">
        <v>80</v>
      </c>
      <c r="L113" s="5" t="s">
        <v>86</v>
      </c>
      <c r="M113" s="5" t="s">
        <v>87</v>
      </c>
      <c r="N113" s="5" t="s">
        <v>77</v>
      </c>
      <c r="O113" s="2">
        <v>24483700</v>
      </c>
    </row>
    <row r="114" spans="1:15" ht="12" x14ac:dyDescent="0.2">
      <c r="A114" s="1" t="s">
        <v>241</v>
      </c>
      <c r="B114" s="7">
        <v>3672555</v>
      </c>
      <c r="D114" s="1" t="s">
        <v>36</v>
      </c>
      <c r="E114" s="1" t="s">
        <v>37</v>
      </c>
      <c r="F114" s="1" t="s">
        <v>242</v>
      </c>
      <c r="G114" s="1" t="s">
        <v>243</v>
      </c>
      <c r="H114" s="3">
        <v>44221</v>
      </c>
      <c r="I114" s="1" t="s">
        <v>9</v>
      </c>
      <c r="J114" s="1" t="s">
        <v>42</v>
      </c>
      <c r="K114" s="4" t="s">
        <v>80</v>
      </c>
      <c r="L114" s="5" t="s">
        <v>86</v>
      </c>
      <c r="M114" s="5" t="s">
        <v>87</v>
      </c>
      <c r="N114" s="5" t="s">
        <v>77</v>
      </c>
      <c r="O114" s="2">
        <v>3672555</v>
      </c>
    </row>
    <row r="115" spans="1:15" ht="12" x14ac:dyDescent="0.2">
      <c r="A115" s="1" t="s">
        <v>241</v>
      </c>
      <c r="B115" s="7">
        <v>171480</v>
      </c>
      <c r="D115" s="1" t="s">
        <v>36</v>
      </c>
      <c r="E115" s="1" t="s">
        <v>37</v>
      </c>
      <c r="F115" s="1" t="s">
        <v>242</v>
      </c>
      <c r="G115" s="1" t="s">
        <v>243</v>
      </c>
      <c r="H115" s="3">
        <v>44221</v>
      </c>
      <c r="I115" s="1" t="s">
        <v>9</v>
      </c>
      <c r="J115" s="1" t="s">
        <v>35</v>
      </c>
      <c r="K115" s="4" t="s">
        <v>80</v>
      </c>
      <c r="L115" s="5" t="s">
        <v>86</v>
      </c>
      <c r="M115" s="5" t="s">
        <v>87</v>
      </c>
      <c r="N115" s="5" t="s">
        <v>77</v>
      </c>
      <c r="O115" s="2">
        <v>171480</v>
      </c>
    </row>
    <row r="116" spans="1:15" ht="12" x14ac:dyDescent="0.2">
      <c r="A116" s="1" t="s">
        <v>241</v>
      </c>
      <c r="B116" s="7">
        <v>36010.800000000003</v>
      </c>
      <c r="D116" s="1" t="s">
        <v>36</v>
      </c>
      <c r="E116" s="1" t="s">
        <v>37</v>
      </c>
      <c r="F116" s="1" t="s">
        <v>242</v>
      </c>
      <c r="G116" s="1" t="s">
        <v>243</v>
      </c>
      <c r="H116" s="3">
        <v>44221</v>
      </c>
      <c r="I116" s="1" t="s">
        <v>9</v>
      </c>
      <c r="J116" s="1" t="s">
        <v>42</v>
      </c>
      <c r="K116" s="4" t="s">
        <v>80</v>
      </c>
      <c r="L116" s="5" t="s">
        <v>86</v>
      </c>
      <c r="M116" s="5" t="s">
        <v>87</v>
      </c>
      <c r="N116" s="5" t="s">
        <v>77</v>
      </c>
      <c r="O116" s="2">
        <v>36010.800000000003</v>
      </c>
    </row>
    <row r="117" spans="1:15" ht="12" x14ac:dyDescent="0.2">
      <c r="A117" s="1" t="s">
        <v>244</v>
      </c>
      <c r="B117" s="7">
        <v>6249946.96</v>
      </c>
      <c r="D117" s="1" t="s">
        <v>36</v>
      </c>
      <c r="E117" s="1" t="s">
        <v>37</v>
      </c>
      <c r="F117" s="1" t="s">
        <v>245</v>
      </c>
      <c r="G117" s="1" t="s">
        <v>246</v>
      </c>
      <c r="H117" s="3">
        <v>44221</v>
      </c>
      <c r="I117" s="1" t="s">
        <v>9</v>
      </c>
      <c r="J117" s="1" t="s">
        <v>35</v>
      </c>
      <c r="K117" s="4" t="s">
        <v>80</v>
      </c>
      <c r="L117" s="5" t="s">
        <v>86</v>
      </c>
      <c r="M117" s="5" t="s">
        <v>87</v>
      </c>
      <c r="N117" s="5" t="s">
        <v>77</v>
      </c>
      <c r="O117" s="2">
        <v>6249946.96</v>
      </c>
    </row>
    <row r="118" spans="1:15" ht="12" x14ac:dyDescent="0.2">
      <c r="A118" s="1" t="s">
        <v>244</v>
      </c>
      <c r="B118" s="7">
        <v>937492.04</v>
      </c>
      <c r="D118" s="1" t="s">
        <v>36</v>
      </c>
      <c r="E118" s="1" t="s">
        <v>37</v>
      </c>
      <c r="F118" s="1" t="s">
        <v>245</v>
      </c>
      <c r="G118" s="1" t="s">
        <v>246</v>
      </c>
      <c r="H118" s="3">
        <v>44221</v>
      </c>
      <c r="I118" s="1" t="s">
        <v>9</v>
      </c>
      <c r="J118" s="1" t="s">
        <v>42</v>
      </c>
      <c r="K118" s="4" t="s">
        <v>80</v>
      </c>
      <c r="L118" s="5" t="s">
        <v>86</v>
      </c>
      <c r="M118" s="5" t="s">
        <v>87</v>
      </c>
      <c r="N118" s="5" t="s">
        <v>77</v>
      </c>
      <c r="O118" s="2">
        <v>937492.04</v>
      </c>
    </row>
    <row r="119" spans="1:15" ht="12" x14ac:dyDescent="0.2">
      <c r="A119" s="1" t="s">
        <v>244</v>
      </c>
      <c r="B119" s="7">
        <v>1119023.97</v>
      </c>
      <c r="D119" s="1" t="s">
        <v>36</v>
      </c>
      <c r="E119" s="1" t="s">
        <v>37</v>
      </c>
      <c r="F119" s="1" t="s">
        <v>245</v>
      </c>
      <c r="G119" s="1" t="s">
        <v>246</v>
      </c>
      <c r="H119" s="3">
        <v>44221</v>
      </c>
      <c r="I119" s="1" t="s">
        <v>9</v>
      </c>
      <c r="J119" s="1" t="s">
        <v>35</v>
      </c>
      <c r="K119" s="4" t="s">
        <v>80</v>
      </c>
      <c r="L119" s="5" t="s">
        <v>86</v>
      </c>
      <c r="M119" s="5" t="s">
        <v>87</v>
      </c>
      <c r="N119" s="5" t="s">
        <v>77</v>
      </c>
      <c r="O119" s="2">
        <v>1119023.97</v>
      </c>
    </row>
    <row r="120" spans="1:15" ht="12" x14ac:dyDescent="0.2">
      <c r="A120" s="1" t="s">
        <v>244</v>
      </c>
      <c r="B120" s="7">
        <v>234995.03</v>
      </c>
      <c r="D120" s="1" t="s">
        <v>36</v>
      </c>
      <c r="E120" s="1" t="s">
        <v>37</v>
      </c>
      <c r="F120" s="1" t="s">
        <v>245</v>
      </c>
      <c r="G120" s="1" t="s">
        <v>246</v>
      </c>
      <c r="H120" s="3">
        <v>44221</v>
      </c>
      <c r="I120" s="1" t="s">
        <v>9</v>
      </c>
      <c r="J120" s="1" t="s">
        <v>42</v>
      </c>
      <c r="K120" s="4" t="s">
        <v>80</v>
      </c>
      <c r="L120" s="5" t="s">
        <v>86</v>
      </c>
      <c r="M120" s="5" t="s">
        <v>87</v>
      </c>
      <c r="N120" s="5" t="s">
        <v>77</v>
      </c>
      <c r="O120" s="2">
        <v>234995.03</v>
      </c>
    </row>
    <row r="121" spans="1:15" ht="12" x14ac:dyDescent="0.2">
      <c r="A121" s="1" t="s">
        <v>247</v>
      </c>
      <c r="B121" s="7">
        <v>1464181.74</v>
      </c>
      <c r="D121" s="1" t="s">
        <v>36</v>
      </c>
      <c r="E121" s="1" t="s">
        <v>37</v>
      </c>
      <c r="F121" s="1" t="s">
        <v>245</v>
      </c>
      <c r="G121" s="1" t="s">
        <v>248</v>
      </c>
      <c r="H121" s="3">
        <v>44221</v>
      </c>
      <c r="I121" s="1" t="s">
        <v>9</v>
      </c>
      <c r="J121" s="1" t="s">
        <v>35</v>
      </c>
      <c r="K121" s="4" t="s">
        <v>80</v>
      </c>
      <c r="L121" s="5" t="s">
        <v>86</v>
      </c>
      <c r="M121" s="5" t="s">
        <v>87</v>
      </c>
      <c r="N121" s="5" t="s">
        <v>77</v>
      </c>
      <c r="O121" s="2">
        <v>1464181.74</v>
      </c>
    </row>
    <row r="122" spans="1:15" ht="12" x14ac:dyDescent="0.2">
      <c r="A122" s="1" t="s">
        <v>247</v>
      </c>
      <c r="B122" s="7">
        <v>219627.26</v>
      </c>
      <c r="D122" s="1" t="s">
        <v>36</v>
      </c>
      <c r="E122" s="1" t="s">
        <v>37</v>
      </c>
      <c r="F122" s="1" t="s">
        <v>245</v>
      </c>
      <c r="G122" s="1" t="s">
        <v>248</v>
      </c>
      <c r="H122" s="3">
        <v>44221</v>
      </c>
      <c r="I122" s="1" t="s">
        <v>9</v>
      </c>
      <c r="J122" s="1" t="s">
        <v>42</v>
      </c>
      <c r="K122" s="4" t="s">
        <v>80</v>
      </c>
      <c r="L122" s="5" t="s">
        <v>86</v>
      </c>
      <c r="M122" s="5" t="s">
        <v>87</v>
      </c>
      <c r="N122" s="5" t="s">
        <v>77</v>
      </c>
      <c r="O122" s="2">
        <v>219627.26</v>
      </c>
    </row>
    <row r="123" spans="1:15" ht="12" x14ac:dyDescent="0.2">
      <c r="A123" s="1" t="s">
        <v>247</v>
      </c>
      <c r="B123" s="7">
        <v>3533237.19</v>
      </c>
      <c r="D123" s="1" t="s">
        <v>36</v>
      </c>
      <c r="E123" s="1" t="s">
        <v>37</v>
      </c>
      <c r="F123" s="1" t="s">
        <v>245</v>
      </c>
      <c r="G123" s="1" t="s">
        <v>248</v>
      </c>
      <c r="H123" s="3">
        <v>44221</v>
      </c>
      <c r="I123" s="1" t="s">
        <v>9</v>
      </c>
      <c r="J123" s="1" t="s">
        <v>35</v>
      </c>
      <c r="K123" s="4" t="s">
        <v>80</v>
      </c>
      <c r="L123" s="5" t="s">
        <v>86</v>
      </c>
      <c r="M123" s="5" t="s">
        <v>87</v>
      </c>
      <c r="N123" s="5" t="s">
        <v>77</v>
      </c>
      <c r="O123" s="2">
        <v>3533237.19</v>
      </c>
    </row>
    <row r="124" spans="1:15" ht="12" x14ac:dyDescent="0.2">
      <c r="A124" s="1" t="s">
        <v>247</v>
      </c>
      <c r="B124" s="7">
        <v>741979.81</v>
      </c>
      <c r="D124" s="1" t="s">
        <v>36</v>
      </c>
      <c r="E124" s="1" t="s">
        <v>37</v>
      </c>
      <c r="F124" s="1" t="s">
        <v>245</v>
      </c>
      <c r="G124" s="1" t="s">
        <v>248</v>
      </c>
      <c r="H124" s="3">
        <v>44221</v>
      </c>
      <c r="I124" s="1" t="s">
        <v>9</v>
      </c>
      <c r="J124" s="1" t="s">
        <v>42</v>
      </c>
      <c r="K124" s="4" t="s">
        <v>80</v>
      </c>
      <c r="L124" s="5" t="s">
        <v>86</v>
      </c>
      <c r="M124" s="5" t="s">
        <v>87</v>
      </c>
      <c r="N124" s="5" t="s">
        <v>77</v>
      </c>
      <c r="O124" s="2">
        <v>741979.81</v>
      </c>
    </row>
    <row r="125" spans="1:15" ht="12" x14ac:dyDescent="0.2">
      <c r="A125" s="1" t="s">
        <v>249</v>
      </c>
      <c r="B125" s="7">
        <v>769528</v>
      </c>
      <c r="D125" s="1" t="s">
        <v>36</v>
      </c>
      <c r="E125" s="1" t="s">
        <v>37</v>
      </c>
      <c r="F125" s="1" t="s">
        <v>250</v>
      </c>
      <c r="G125" s="1" t="s">
        <v>251</v>
      </c>
      <c r="H125" s="3">
        <v>44221</v>
      </c>
      <c r="I125" s="1" t="s">
        <v>9</v>
      </c>
      <c r="J125" s="1" t="s">
        <v>35</v>
      </c>
      <c r="K125" s="4" t="s">
        <v>80</v>
      </c>
      <c r="L125" s="5" t="s">
        <v>86</v>
      </c>
      <c r="M125" s="5" t="s">
        <v>87</v>
      </c>
      <c r="N125" s="5" t="s">
        <v>77</v>
      </c>
      <c r="O125" s="2">
        <v>769528</v>
      </c>
    </row>
    <row r="126" spans="1:15" ht="12" x14ac:dyDescent="0.2">
      <c r="A126" s="1" t="s">
        <v>249</v>
      </c>
      <c r="B126" s="7">
        <v>115429.2</v>
      </c>
      <c r="D126" s="1" t="s">
        <v>36</v>
      </c>
      <c r="E126" s="1" t="s">
        <v>37</v>
      </c>
      <c r="F126" s="1" t="s">
        <v>250</v>
      </c>
      <c r="G126" s="1" t="s">
        <v>251</v>
      </c>
      <c r="H126" s="3">
        <v>44221</v>
      </c>
      <c r="I126" s="1" t="s">
        <v>9</v>
      </c>
      <c r="J126" s="1" t="s">
        <v>42</v>
      </c>
      <c r="K126" s="4" t="s">
        <v>80</v>
      </c>
      <c r="L126" s="5" t="s">
        <v>86</v>
      </c>
      <c r="M126" s="5" t="s">
        <v>87</v>
      </c>
      <c r="N126" s="5" t="s">
        <v>77</v>
      </c>
      <c r="O126" s="2">
        <v>115429.2</v>
      </c>
    </row>
    <row r="127" spans="1:15" ht="12" x14ac:dyDescent="0.2">
      <c r="A127" s="1" t="s">
        <v>249</v>
      </c>
      <c r="B127" s="7">
        <v>1627439</v>
      </c>
      <c r="D127" s="1" t="s">
        <v>36</v>
      </c>
      <c r="E127" s="1" t="s">
        <v>37</v>
      </c>
      <c r="F127" s="1" t="s">
        <v>250</v>
      </c>
      <c r="G127" s="1" t="s">
        <v>251</v>
      </c>
      <c r="H127" s="3">
        <v>44221</v>
      </c>
      <c r="I127" s="1" t="s">
        <v>9</v>
      </c>
      <c r="J127" s="1" t="s">
        <v>35</v>
      </c>
      <c r="K127" s="4" t="s">
        <v>80</v>
      </c>
      <c r="L127" s="5" t="s">
        <v>86</v>
      </c>
      <c r="M127" s="5" t="s">
        <v>87</v>
      </c>
      <c r="N127" s="5" t="s">
        <v>77</v>
      </c>
      <c r="O127" s="2">
        <v>1627439</v>
      </c>
    </row>
    <row r="128" spans="1:15" ht="12" x14ac:dyDescent="0.2">
      <c r="A128" s="1" t="s">
        <v>249</v>
      </c>
      <c r="B128" s="7">
        <v>341762.19</v>
      </c>
      <c r="D128" s="1" t="s">
        <v>36</v>
      </c>
      <c r="E128" s="1" t="s">
        <v>37</v>
      </c>
      <c r="F128" s="1" t="s">
        <v>250</v>
      </c>
      <c r="G128" s="1" t="s">
        <v>251</v>
      </c>
      <c r="H128" s="3">
        <v>44221</v>
      </c>
      <c r="I128" s="1" t="s">
        <v>9</v>
      </c>
      <c r="J128" s="1" t="s">
        <v>42</v>
      </c>
      <c r="K128" s="4" t="s">
        <v>80</v>
      </c>
      <c r="L128" s="5" t="s">
        <v>86</v>
      </c>
      <c r="M128" s="5" t="s">
        <v>87</v>
      </c>
      <c r="N128" s="5" t="s">
        <v>77</v>
      </c>
      <c r="O128" s="2">
        <v>341762.19</v>
      </c>
    </row>
    <row r="129" spans="1:15" ht="12" x14ac:dyDescent="0.2">
      <c r="A129" s="1" t="s">
        <v>252</v>
      </c>
      <c r="B129" s="7">
        <v>2713</v>
      </c>
      <c r="D129" s="1" t="s">
        <v>36</v>
      </c>
      <c r="E129" s="1" t="s">
        <v>37</v>
      </c>
      <c r="F129" s="1" t="s">
        <v>41</v>
      </c>
      <c r="G129" s="1" t="s">
        <v>253</v>
      </c>
      <c r="H129" s="3">
        <v>44235</v>
      </c>
      <c r="I129" s="1" t="s">
        <v>9</v>
      </c>
      <c r="J129" s="1" t="s">
        <v>35</v>
      </c>
      <c r="K129" s="4" t="s">
        <v>80</v>
      </c>
      <c r="L129" s="5" t="s">
        <v>75</v>
      </c>
      <c r="M129" s="5" t="s">
        <v>76</v>
      </c>
      <c r="N129" s="5" t="s">
        <v>77</v>
      </c>
      <c r="O129" s="7">
        <v>2713</v>
      </c>
    </row>
    <row r="130" spans="1:15" ht="12" x14ac:dyDescent="0.2">
      <c r="A130" s="1" t="s">
        <v>252</v>
      </c>
      <c r="B130" s="7">
        <v>406.95</v>
      </c>
      <c r="D130" s="1" t="s">
        <v>36</v>
      </c>
      <c r="E130" s="1" t="s">
        <v>37</v>
      </c>
      <c r="F130" s="1" t="s">
        <v>41</v>
      </c>
      <c r="G130" s="1" t="s">
        <v>253</v>
      </c>
      <c r="H130" s="3">
        <v>44235</v>
      </c>
      <c r="I130" s="1" t="s">
        <v>9</v>
      </c>
      <c r="J130" s="1" t="s">
        <v>42</v>
      </c>
      <c r="K130" s="4" t="s">
        <v>80</v>
      </c>
      <c r="L130" s="5" t="s">
        <v>75</v>
      </c>
      <c r="M130" s="5" t="s">
        <v>76</v>
      </c>
      <c r="N130" s="5" t="s">
        <v>77</v>
      </c>
      <c r="O130" s="7">
        <v>406.95</v>
      </c>
    </row>
    <row r="131" spans="1:15" ht="12" x14ac:dyDescent="0.2">
      <c r="A131" s="1" t="s">
        <v>254</v>
      </c>
      <c r="B131" s="7">
        <v>353335.55</v>
      </c>
      <c r="D131" s="1" t="s">
        <v>36</v>
      </c>
      <c r="E131" s="1" t="s">
        <v>37</v>
      </c>
      <c r="F131" s="1" t="s">
        <v>255</v>
      </c>
      <c r="G131" s="1" t="s">
        <v>256</v>
      </c>
      <c r="H131" s="3">
        <v>44253</v>
      </c>
      <c r="I131" s="1" t="s">
        <v>9</v>
      </c>
      <c r="J131" s="1" t="s">
        <v>35</v>
      </c>
      <c r="K131" s="4" t="s">
        <v>80</v>
      </c>
      <c r="L131" s="5" t="s">
        <v>75</v>
      </c>
      <c r="M131" s="5" t="s">
        <v>76</v>
      </c>
      <c r="N131" s="5" t="s">
        <v>77</v>
      </c>
      <c r="O131" s="7">
        <v>353335.55</v>
      </c>
    </row>
    <row r="132" spans="1:15" ht="12" x14ac:dyDescent="0.2">
      <c r="A132" s="1" t="s">
        <v>254</v>
      </c>
      <c r="B132" s="7">
        <v>74200.47</v>
      </c>
      <c r="D132" s="1" t="s">
        <v>36</v>
      </c>
      <c r="E132" s="1" t="s">
        <v>37</v>
      </c>
      <c r="F132" s="1" t="s">
        <v>255</v>
      </c>
      <c r="G132" s="1" t="s">
        <v>256</v>
      </c>
      <c r="H132" s="3">
        <v>44253</v>
      </c>
      <c r="I132" s="1" t="s">
        <v>9</v>
      </c>
      <c r="J132" s="1" t="s">
        <v>42</v>
      </c>
      <c r="K132" s="4" t="s">
        <v>80</v>
      </c>
      <c r="L132" s="5" t="s">
        <v>75</v>
      </c>
      <c r="M132" s="5" t="s">
        <v>76</v>
      </c>
      <c r="N132" s="5" t="s">
        <v>77</v>
      </c>
      <c r="O132" s="7">
        <v>74200.47</v>
      </c>
    </row>
    <row r="133" spans="1:15" ht="12" x14ac:dyDescent="0.2">
      <c r="A133" s="1" t="s">
        <v>39</v>
      </c>
      <c r="B133" s="7">
        <v>1916</v>
      </c>
      <c r="D133" s="1" t="s">
        <v>36</v>
      </c>
      <c r="E133" s="1" t="s">
        <v>37</v>
      </c>
      <c r="F133" s="1" t="s">
        <v>41</v>
      </c>
      <c r="G133" s="1" t="s">
        <v>40</v>
      </c>
      <c r="H133" s="3">
        <v>44266</v>
      </c>
      <c r="I133" s="1" t="s">
        <v>9</v>
      </c>
      <c r="J133" s="1" t="s">
        <v>38</v>
      </c>
      <c r="K133" s="4" t="s">
        <v>80</v>
      </c>
      <c r="L133" s="5" t="s">
        <v>78</v>
      </c>
      <c r="M133" s="5" t="s">
        <v>79</v>
      </c>
      <c r="N133" s="5" t="s">
        <v>77</v>
      </c>
      <c r="O133" s="7">
        <v>1916</v>
      </c>
    </row>
    <row r="134" spans="1:15" ht="12" x14ac:dyDescent="0.2">
      <c r="A134" s="1" t="s">
        <v>39</v>
      </c>
      <c r="B134" s="7">
        <v>287.39999999999998</v>
      </c>
      <c r="D134" s="1" t="s">
        <v>36</v>
      </c>
      <c r="E134" s="1" t="s">
        <v>37</v>
      </c>
      <c r="F134" s="1" t="s">
        <v>41</v>
      </c>
      <c r="G134" s="1" t="s">
        <v>40</v>
      </c>
      <c r="H134" s="3">
        <v>44266</v>
      </c>
      <c r="I134" s="1" t="s">
        <v>9</v>
      </c>
      <c r="J134" s="1" t="s">
        <v>38</v>
      </c>
      <c r="K134" s="4" t="s">
        <v>80</v>
      </c>
      <c r="L134" s="5" t="s">
        <v>78</v>
      </c>
      <c r="M134" s="5" t="s">
        <v>79</v>
      </c>
      <c r="N134" s="5" t="s">
        <v>77</v>
      </c>
      <c r="O134" s="7">
        <v>287.39999999999998</v>
      </c>
    </row>
    <row r="135" spans="1:15" ht="12" x14ac:dyDescent="0.2">
      <c r="A135" s="1" t="s">
        <v>44</v>
      </c>
      <c r="B135" s="7">
        <v>1666775</v>
      </c>
      <c r="D135" s="1" t="s">
        <v>36</v>
      </c>
      <c r="E135" s="1" t="s">
        <v>37</v>
      </c>
      <c r="F135" s="1" t="s">
        <v>46</v>
      </c>
      <c r="G135" s="1" t="s">
        <v>45</v>
      </c>
      <c r="H135" s="3">
        <v>44271</v>
      </c>
      <c r="I135" s="1" t="s">
        <v>9</v>
      </c>
      <c r="J135" s="1" t="s">
        <v>43</v>
      </c>
      <c r="K135" s="4" t="s">
        <v>80</v>
      </c>
      <c r="L135" s="5" t="s">
        <v>78</v>
      </c>
      <c r="M135" s="5" t="s">
        <v>79</v>
      </c>
      <c r="N135" s="5" t="s">
        <v>77</v>
      </c>
      <c r="O135" s="7">
        <v>1666775</v>
      </c>
    </row>
    <row r="136" spans="1:15" ht="12" x14ac:dyDescent="0.2">
      <c r="A136" s="1" t="s">
        <v>44</v>
      </c>
      <c r="B136" s="7">
        <v>250016.25</v>
      </c>
      <c r="D136" s="1" t="s">
        <v>36</v>
      </c>
      <c r="E136" s="1" t="s">
        <v>37</v>
      </c>
      <c r="F136" s="1" t="s">
        <v>46</v>
      </c>
      <c r="G136" s="1" t="s">
        <v>45</v>
      </c>
      <c r="H136" s="3">
        <v>44271</v>
      </c>
      <c r="I136" s="1" t="s">
        <v>9</v>
      </c>
      <c r="J136" s="1" t="s">
        <v>43</v>
      </c>
      <c r="K136" s="4" t="s">
        <v>80</v>
      </c>
      <c r="L136" s="5" t="s">
        <v>78</v>
      </c>
      <c r="M136" s="5" t="s">
        <v>79</v>
      </c>
      <c r="N136" s="5" t="s">
        <v>77</v>
      </c>
      <c r="O136" s="7">
        <v>250016.25</v>
      </c>
    </row>
    <row r="137" spans="1:15" ht="12" x14ac:dyDescent="0.2">
      <c r="A137" s="1" t="s">
        <v>44</v>
      </c>
      <c r="B137" s="7">
        <v>52077.79</v>
      </c>
      <c r="D137" s="1" t="s">
        <v>36</v>
      </c>
      <c r="E137" s="1" t="s">
        <v>37</v>
      </c>
      <c r="F137" s="1" t="s">
        <v>46</v>
      </c>
      <c r="G137" s="1" t="s">
        <v>45</v>
      </c>
      <c r="H137" s="3">
        <v>44271</v>
      </c>
      <c r="I137" s="1" t="s">
        <v>9</v>
      </c>
      <c r="J137" s="1" t="s">
        <v>43</v>
      </c>
      <c r="K137" s="4" t="s">
        <v>80</v>
      </c>
      <c r="L137" s="5" t="s">
        <v>78</v>
      </c>
      <c r="M137" s="5" t="s">
        <v>79</v>
      </c>
      <c r="N137" s="5" t="s">
        <v>77</v>
      </c>
      <c r="O137" s="7">
        <v>52077.79</v>
      </c>
    </row>
    <row r="138" spans="1:15" ht="12" x14ac:dyDescent="0.2">
      <c r="A138" s="1" t="s">
        <v>44</v>
      </c>
      <c r="B138" s="7">
        <v>10936.34</v>
      </c>
      <c r="D138" s="1" t="s">
        <v>36</v>
      </c>
      <c r="E138" s="1" t="s">
        <v>37</v>
      </c>
      <c r="F138" s="1" t="s">
        <v>46</v>
      </c>
      <c r="G138" s="1" t="s">
        <v>45</v>
      </c>
      <c r="H138" s="3">
        <v>44271</v>
      </c>
      <c r="I138" s="1" t="s">
        <v>9</v>
      </c>
      <c r="J138" s="1" t="s">
        <v>43</v>
      </c>
      <c r="K138" s="4" t="s">
        <v>80</v>
      </c>
      <c r="L138" s="5" t="s">
        <v>78</v>
      </c>
      <c r="M138" s="5" t="s">
        <v>79</v>
      </c>
      <c r="N138" s="5" t="s">
        <v>77</v>
      </c>
      <c r="O138" s="7">
        <v>10936.34</v>
      </c>
    </row>
    <row r="139" spans="1:15" ht="12" x14ac:dyDescent="0.2">
      <c r="A139" s="1" t="s">
        <v>48</v>
      </c>
      <c r="B139" s="7">
        <v>15151.64</v>
      </c>
      <c r="D139" s="1" t="s">
        <v>36</v>
      </c>
      <c r="E139" s="1" t="s">
        <v>37</v>
      </c>
      <c r="F139" s="1" t="s">
        <v>19</v>
      </c>
      <c r="G139" s="1" t="s">
        <v>49</v>
      </c>
      <c r="H139" s="3">
        <v>44286</v>
      </c>
      <c r="I139" s="1" t="s">
        <v>9</v>
      </c>
      <c r="J139" s="1" t="s">
        <v>47</v>
      </c>
      <c r="K139" s="4" t="s">
        <v>80</v>
      </c>
      <c r="L139" s="5" t="s">
        <v>78</v>
      </c>
      <c r="M139" s="5" t="s">
        <v>79</v>
      </c>
      <c r="N139" s="5" t="s">
        <v>77</v>
      </c>
      <c r="O139" s="7">
        <v>15151.64</v>
      </c>
    </row>
    <row r="140" spans="1:15" ht="12" x14ac:dyDescent="0.2">
      <c r="A140" s="1" t="s">
        <v>48</v>
      </c>
      <c r="B140" s="7">
        <v>2272.75</v>
      </c>
      <c r="D140" s="1" t="s">
        <v>36</v>
      </c>
      <c r="E140" s="1" t="s">
        <v>37</v>
      </c>
      <c r="F140" s="1" t="s">
        <v>19</v>
      </c>
      <c r="G140" s="1" t="s">
        <v>49</v>
      </c>
      <c r="H140" s="3">
        <v>44286</v>
      </c>
      <c r="I140" s="1" t="s">
        <v>9</v>
      </c>
      <c r="J140" s="1" t="s">
        <v>47</v>
      </c>
      <c r="K140" s="4" t="s">
        <v>80</v>
      </c>
      <c r="L140" s="5" t="s">
        <v>78</v>
      </c>
      <c r="M140" s="5" t="s">
        <v>79</v>
      </c>
      <c r="N140" s="5" t="s">
        <v>77</v>
      </c>
      <c r="O140" s="7">
        <v>2272.75</v>
      </c>
    </row>
    <row r="141" spans="1:15" ht="12" x14ac:dyDescent="0.2">
      <c r="A141" s="1" t="s">
        <v>51</v>
      </c>
      <c r="B141" s="7">
        <v>19116.02</v>
      </c>
      <c r="D141" s="1" t="s">
        <v>36</v>
      </c>
      <c r="E141" s="1" t="s">
        <v>37</v>
      </c>
      <c r="F141" s="1" t="s">
        <v>19</v>
      </c>
      <c r="G141" s="1" t="s">
        <v>52</v>
      </c>
      <c r="H141" s="3">
        <v>44286</v>
      </c>
      <c r="I141" s="1" t="s">
        <v>9</v>
      </c>
      <c r="J141" s="1" t="s">
        <v>50</v>
      </c>
      <c r="K141" s="4" t="s">
        <v>80</v>
      </c>
      <c r="L141" s="5" t="s">
        <v>78</v>
      </c>
      <c r="M141" s="5" t="s">
        <v>79</v>
      </c>
      <c r="N141" s="5" t="s">
        <v>77</v>
      </c>
      <c r="O141" s="7">
        <v>19116.02</v>
      </c>
    </row>
    <row r="142" spans="1:15" ht="12" x14ac:dyDescent="0.2">
      <c r="A142" s="1" t="s">
        <v>51</v>
      </c>
      <c r="B142" s="7">
        <v>2867.4</v>
      </c>
      <c r="D142" s="1" t="s">
        <v>36</v>
      </c>
      <c r="E142" s="1" t="s">
        <v>37</v>
      </c>
      <c r="F142" s="1" t="s">
        <v>19</v>
      </c>
      <c r="G142" s="1" t="s">
        <v>52</v>
      </c>
      <c r="H142" s="3">
        <v>44286</v>
      </c>
      <c r="I142" s="1" t="s">
        <v>9</v>
      </c>
      <c r="J142" s="1" t="s">
        <v>50</v>
      </c>
      <c r="K142" s="4" t="s">
        <v>80</v>
      </c>
      <c r="L142" s="5" t="s">
        <v>78</v>
      </c>
      <c r="M142" s="5" t="s">
        <v>79</v>
      </c>
      <c r="N142" s="5" t="s">
        <v>77</v>
      </c>
      <c r="O142" s="7">
        <v>2867.4</v>
      </c>
    </row>
    <row r="143" spans="1:15" ht="12" x14ac:dyDescent="0.2">
      <c r="A143" s="1" t="s">
        <v>257</v>
      </c>
      <c r="B143" s="7">
        <v>8044.08</v>
      </c>
      <c r="D143" s="1" t="s">
        <v>10</v>
      </c>
      <c r="E143" s="1" t="s">
        <v>11</v>
      </c>
      <c r="F143" s="1" t="s">
        <v>258</v>
      </c>
      <c r="G143" s="1" t="s">
        <v>259</v>
      </c>
      <c r="H143" s="3">
        <v>44211</v>
      </c>
      <c r="I143" s="1" t="s">
        <v>9</v>
      </c>
      <c r="J143" s="1" t="s">
        <v>260</v>
      </c>
      <c r="K143" s="4" t="s">
        <v>74</v>
      </c>
      <c r="L143" s="5" t="s">
        <v>86</v>
      </c>
      <c r="M143" s="5" t="s">
        <v>87</v>
      </c>
      <c r="N143" s="5" t="s">
        <v>77</v>
      </c>
      <c r="O143" s="2">
        <v>8044.08</v>
      </c>
    </row>
    <row r="144" spans="1:15" ht="12" x14ac:dyDescent="0.2">
      <c r="A144" s="1" t="s">
        <v>257</v>
      </c>
      <c r="B144" s="7">
        <v>804.41</v>
      </c>
      <c r="D144" s="1" t="s">
        <v>10</v>
      </c>
      <c r="E144" s="1" t="s">
        <v>11</v>
      </c>
      <c r="F144" s="1" t="s">
        <v>258</v>
      </c>
      <c r="G144" s="1" t="s">
        <v>259</v>
      </c>
      <c r="H144" s="3">
        <v>44211</v>
      </c>
      <c r="I144" s="1" t="s">
        <v>9</v>
      </c>
      <c r="J144" s="1" t="s">
        <v>261</v>
      </c>
      <c r="K144" s="4" t="s">
        <v>74</v>
      </c>
      <c r="L144" s="5" t="s">
        <v>86</v>
      </c>
      <c r="M144" s="5" t="s">
        <v>87</v>
      </c>
      <c r="N144" s="5" t="s">
        <v>77</v>
      </c>
      <c r="O144" s="2">
        <v>804.41</v>
      </c>
    </row>
    <row r="145" spans="1:15" ht="12" x14ac:dyDescent="0.2">
      <c r="A145" s="1" t="s">
        <v>262</v>
      </c>
      <c r="B145" s="7">
        <v>51702.71</v>
      </c>
      <c r="D145" s="1" t="s">
        <v>53</v>
      </c>
      <c r="E145" s="1" t="s">
        <v>11</v>
      </c>
      <c r="F145" s="1" t="s">
        <v>258</v>
      </c>
      <c r="G145" s="1" t="s">
        <v>263</v>
      </c>
      <c r="H145" s="3">
        <v>44211</v>
      </c>
      <c r="I145" s="1" t="s">
        <v>9</v>
      </c>
      <c r="J145" s="1" t="s">
        <v>260</v>
      </c>
      <c r="K145" s="4" t="s">
        <v>81</v>
      </c>
      <c r="L145" s="5" t="s">
        <v>86</v>
      </c>
      <c r="M145" s="5" t="s">
        <v>87</v>
      </c>
      <c r="N145" s="5" t="s">
        <v>77</v>
      </c>
      <c r="O145" s="2">
        <v>51702.71</v>
      </c>
    </row>
    <row r="146" spans="1:15" ht="12" x14ac:dyDescent="0.2">
      <c r="A146" s="1" t="s">
        <v>264</v>
      </c>
      <c r="B146" s="7">
        <v>1631.83</v>
      </c>
      <c r="D146" s="1" t="s">
        <v>10</v>
      </c>
      <c r="E146" s="1" t="s">
        <v>11</v>
      </c>
      <c r="F146" s="1" t="s">
        <v>265</v>
      </c>
      <c r="G146" s="1" t="s">
        <v>266</v>
      </c>
      <c r="H146" s="3">
        <v>44221</v>
      </c>
      <c r="I146" s="1" t="s">
        <v>9</v>
      </c>
      <c r="J146" s="1" t="s">
        <v>267</v>
      </c>
      <c r="K146" s="4" t="s">
        <v>74</v>
      </c>
      <c r="L146" s="5" t="s">
        <v>86</v>
      </c>
      <c r="M146" s="5" t="s">
        <v>87</v>
      </c>
      <c r="N146" s="5" t="s">
        <v>77</v>
      </c>
      <c r="O146" s="2">
        <v>1631.83</v>
      </c>
    </row>
    <row r="147" spans="1:15" ht="12" x14ac:dyDescent="0.2">
      <c r="A147" s="1" t="s">
        <v>264</v>
      </c>
      <c r="B147" s="7">
        <v>163.19</v>
      </c>
      <c r="D147" s="1" t="s">
        <v>10</v>
      </c>
      <c r="E147" s="1" t="s">
        <v>11</v>
      </c>
      <c r="F147" s="1" t="s">
        <v>265</v>
      </c>
      <c r="G147" s="1" t="s">
        <v>266</v>
      </c>
      <c r="H147" s="3">
        <v>44221</v>
      </c>
      <c r="I147" s="1" t="s">
        <v>9</v>
      </c>
      <c r="J147" s="1" t="s">
        <v>268</v>
      </c>
      <c r="K147" s="4" t="s">
        <v>74</v>
      </c>
      <c r="L147" s="5" t="s">
        <v>86</v>
      </c>
      <c r="M147" s="5" t="s">
        <v>87</v>
      </c>
      <c r="N147" s="5" t="s">
        <v>77</v>
      </c>
      <c r="O147" s="2">
        <v>163.19</v>
      </c>
    </row>
    <row r="148" spans="1:15" ht="12" x14ac:dyDescent="0.2">
      <c r="A148" s="1" t="s">
        <v>269</v>
      </c>
      <c r="B148" s="7">
        <v>22153.360000000001</v>
      </c>
      <c r="D148" s="1" t="s">
        <v>53</v>
      </c>
      <c r="E148" s="1" t="s">
        <v>11</v>
      </c>
      <c r="F148" s="1" t="s">
        <v>265</v>
      </c>
      <c r="G148" s="1" t="s">
        <v>270</v>
      </c>
      <c r="H148" s="3">
        <v>44221</v>
      </c>
      <c r="I148" s="1" t="s">
        <v>9</v>
      </c>
      <c r="J148" s="1" t="s">
        <v>267</v>
      </c>
      <c r="K148" s="4" t="s">
        <v>81</v>
      </c>
      <c r="L148" s="5" t="s">
        <v>86</v>
      </c>
      <c r="M148" s="5" t="s">
        <v>87</v>
      </c>
      <c r="N148" s="5" t="s">
        <v>77</v>
      </c>
      <c r="O148" s="2">
        <v>22153.360000000001</v>
      </c>
    </row>
    <row r="149" spans="1:15" ht="12" x14ac:dyDescent="0.2">
      <c r="A149" s="1" t="s">
        <v>271</v>
      </c>
      <c r="B149" s="7">
        <v>422565</v>
      </c>
      <c r="D149" s="1" t="s">
        <v>10</v>
      </c>
      <c r="E149" s="1" t="s">
        <v>11</v>
      </c>
      <c r="F149" s="1" t="s">
        <v>272</v>
      </c>
      <c r="G149" s="1" t="s">
        <v>273</v>
      </c>
      <c r="H149" s="3">
        <v>44225</v>
      </c>
      <c r="I149" s="1" t="s">
        <v>9</v>
      </c>
      <c r="J149" s="1" t="s">
        <v>274</v>
      </c>
      <c r="K149" s="4" t="s">
        <v>74</v>
      </c>
      <c r="L149" s="5" t="s">
        <v>86</v>
      </c>
      <c r="M149" s="5" t="s">
        <v>87</v>
      </c>
      <c r="N149" s="5" t="s">
        <v>77</v>
      </c>
      <c r="O149" s="2">
        <v>422565</v>
      </c>
    </row>
    <row r="150" spans="1:15" ht="12" x14ac:dyDescent="0.2">
      <c r="A150" s="1" t="s">
        <v>271</v>
      </c>
      <c r="B150" s="7">
        <v>42256.5</v>
      </c>
      <c r="D150" s="1" t="s">
        <v>10</v>
      </c>
      <c r="E150" s="1" t="s">
        <v>11</v>
      </c>
      <c r="F150" s="1" t="s">
        <v>272</v>
      </c>
      <c r="G150" s="1" t="s">
        <v>273</v>
      </c>
      <c r="H150" s="3">
        <v>44225</v>
      </c>
      <c r="I150" s="1" t="s">
        <v>9</v>
      </c>
      <c r="J150" s="1" t="s">
        <v>275</v>
      </c>
      <c r="K150" s="4" t="s">
        <v>74</v>
      </c>
      <c r="L150" s="5" t="s">
        <v>86</v>
      </c>
      <c r="M150" s="5" t="s">
        <v>87</v>
      </c>
      <c r="N150" s="5" t="s">
        <v>77</v>
      </c>
      <c r="O150" s="2">
        <v>42256.5</v>
      </c>
    </row>
    <row r="151" spans="1:15" ht="12" x14ac:dyDescent="0.2">
      <c r="A151" s="1" t="s">
        <v>276</v>
      </c>
      <c r="B151" s="7">
        <v>1996006</v>
      </c>
      <c r="D151" s="1" t="s">
        <v>53</v>
      </c>
      <c r="E151" s="1" t="s">
        <v>11</v>
      </c>
      <c r="F151" s="1" t="s">
        <v>272</v>
      </c>
      <c r="G151" s="1" t="s">
        <v>277</v>
      </c>
      <c r="H151" s="3">
        <v>44225</v>
      </c>
      <c r="I151" s="1" t="s">
        <v>9</v>
      </c>
      <c r="J151" s="1" t="s">
        <v>30</v>
      </c>
      <c r="K151" s="4" t="s">
        <v>81</v>
      </c>
      <c r="L151" s="5" t="s">
        <v>86</v>
      </c>
      <c r="M151" s="5" t="s">
        <v>87</v>
      </c>
      <c r="N151" s="5" t="s">
        <v>77</v>
      </c>
      <c r="O151" s="2">
        <v>1996006</v>
      </c>
    </row>
    <row r="152" spans="1:15" ht="12" x14ac:dyDescent="0.2">
      <c r="A152" s="1" t="s">
        <v>278</v>
      </c>
      <c r="B152" s="7">
        <v>1689481.12</v>
      </c>
      <c r="D152" s="1" t="s">
        <v>10</v>
      </c>
      <c r="E152" s="1" t="s">
        <v>11</v>
      </c>
      <c r="F152" s="1" t="s">
        <v>279</v>
      </c>
      <c r="G152" s="1" t="s">
        <v>280</v>
      </c>
      <c r="H152" s="3">
        <v>44225</v>
      </c>
      <c r="I152" s="1" t="s">
        <v>9</v>
      </c>
      <c r="J152" s="1" t="s">
        <v>281</v>
      </c>
      <c r="K152" s="4" t="s">
        <v>74</v>
      </c>
      <c r="L152" s="5" t="s">
        <v>86</v>
      </c>
      <c r="M152" s="5" t="s">
        <v>87</v>
      </c>
      <c r="N152" s="5" t="s">
        <v>77</v>
      </c>
      <c r="O152" s="2">
        <v>1689481.12</v>
      </c>
    </row>
    <row r="153" spans="1:15" ht="12" x14ac:dyDescent="0.2">
      <c r="A153" s="1" t="s">
        <v>278</v>
      </c>
      <c r="B153" s="7">
        <v>168948.11</v>
      </c>
      <c r="D153" s="1" t="s">
        <v>10</v>
      </c>
      <c r="E153" s="1" t="s">
        <v>11</v>
      </c>
      <c r="F153" s="1" t="s">
        <v>279</v>
      </c>
      <c r="G153" s="1" t="s">
        <v>280</v>
      </c>
      <c r="H153" s="3">
        <v>44225</v>
      </c>
      <c r="I153" s="1" t="s">
        <v>9</v>
      </c>
      <c r="J153" s="1" t="s">
        <v>282</v>
      </c>
      <c r="K153" s="4" t="s">
        <v>74</v>
      </c>
      <c r="L153" s="5" t="s">
        <v>86</v>
      </c>
      <c r="M153" s="5" t="s">
        <v>87</v>
      </c>
      <c r="N153" s="5" t="s">
        <v>77</v>
      </c>
      <c r="O153" s="2">
        <v>168948.11</v>
      </c>
    </row>
    <row r="154" spans="1:15" ht="12" x14ac:dyDescent="0.2">
      <c r="A154" s="1" t="s">
        <v>283</v>
      </c>
      <c r="B154" s="7">
        <v>8159.32</v>
      </c>
      <c r="D154" s="1" t="s">
        <v>10</v>
      </c>
      <c r="E154" s="1" t="s">
        <v>11</v>
      </c>
      <c r="F154" s="1" t="s">
        <v>258</v>
      </c>
      <c r="G154" s="1" t="s">
        <v>259</v>
      </c>
      <c r="H154" s="3">
        <v>44225</v>
      </c>
      <c r="I154" s="1" t="s">
        <v>9</v>
      </c>
      <c r="J154" s="1" t="s">
        <v>284</v>
      </c>
      <c r="K154" s="4" t="s">
        <v>74</v>
      </c>
      <c r="L154" s="5" t="s">
        <v>86</v>
      </c>
      <c r="M154" s="5" t="s">
        <v>87</v>
      </c>
      <c r="N154" s="5" t="s">
        <v>77</v>
      </c>
      <c r="O154" s="2">
        <v>8159.32</v>
      </c>
    </row>
    <row r="155" spans="1:15" ht="12" x14ac:dyDescent="0.2">
      <c r="A155" s="1" t="s">
        <v>283</v>
      </c>
      <c r="B155" s="7">
        <v>815.94</v>
      </c>
      <c r="D155" s="1" t="s">
        <v>10</v>
      </c>
      <c r="E155" s="1" t="s">
        <v>11</v>
      </c>
      <c r="F155" s="1" t="s">
        <v>258</v>
      </c>
      <c r="G155" s="1" t="s">
        <v>259</v>
      </c>
      <c r="H155" s="3">
        <v>44225</v>
      </c>
      <c r="I155" s="1" t="s">
        <v>9</v>
      </c>
      <c r="J155" s="1" t="s">
        <v>285</v>
      </c>
      <c r="K155" s="4" t="s">
        <v>74</v>
      </c>
      <c r="L155" s="5" t="s">
        <v>86</v>
      </c>
      <c r="M155" s="5" t="s">
        <v>87</v>
      </c>
      <c r="N155" s="5" t="s">
        <v>77</v>
      </c>
      <c r="O155" s="2">
        <v>815.94</v>
      </c>
    </row>
    <row r="156" spans="1:15" ht="12" x14ac:dyDescent="0.2">
      <c r="A156" s="1" t="s">
        <v>286</v>
      </c>
      <c r="B156" s="7">
        <v>1247745</v>
      </c>
      <c r="D156" s="1" t="s">
        <v>53</v>
      </c>
      <c r="E156" s="1" t="s">
        <v>11</v>
      </c>
      <c r="F156" s="1" t="s">
        <v>287</v>
      </c>
      <c r="G156" s="1" t="s">
        <v>288</v>
      </c>
      <c r="H156" s="3">
        <v>44246</v>
      </c>
      <c r="I156" s="1" t="s">
        <v>9</v>
      </c>
      <c r="J156" s="1" t="s">
        <v>289</v>
      </c>
      <c r="K156" s="4" t="s">
        <v>81</v>
      </c>
      <c r="L156" s="5" t="s">
        <v>75</v>
      </c>
      <c r="M156" s="5" t="s">
        <v>76</v>
      </c>
      <c r="N156" s="5" t="s">
        <v>77</v>
      </c>
      <c r="O156" s="7">
        <v>1247745</v>
      </c>
    </row>
    <row r="157" spans="1:15" ht="12" x14ac:dyDescent="0.2">
      <c r="A157" s="1" t="s">
        <v>290</v>
      </c>
      <c r="B157" s="7">
        <v>13854.36</v>
      </c>
      <c r="D157" s="1" t="s">
        <v>10</v>
      </c>
      <c r="E157" s="1" t="s">
        <v>11</v>
      </c>
      <c r="F157" s="1" t="s">
        <v>291</v>
      </c>
      <c r="G157" s="1" t="s">
        <v>292</v>
      </c>
      <c r="H157" s="3">
        <v>44243</v>
      </c>
      <c r="I157" s="1" t="s">
        <v>9</v>
      </c>
      <c r="J157" s="1" t="s">
        <v>293</v>
      </c>
      <c r="K157" s="4" t="s">
        <v>74</v>
      </c>
      <c r="L157" s="5" t="s">
        <v>75</v>
      </c>
      <c r="M157" s="5" t="s">
        <v>76</v>
      </c>
      <c r="N157" s="5" t="s">
        <v>77</v>
      </c>
      <c r="O157" s="7">
        <v>13854.36</v>
      </c>
    </row>
    <row r="158" spans="1:15" ht="12" x14ac:dyDescent="0.2">
      <c r="A158" s="1" t="s">
        <v>290</v>
      </c>
      <c r="B158" s="7">
        <v>1385.44</v>
      </c>
      <c r="D158" s="1" t="s">
        <v>10</v>
      </c>
      <c r="E158" s="1" t="s">
        <v>11</v>
      </c>
      <c r="F158" s="1" t="s">
        <v>291</v>
      </c>
      <c r="G158" s="1" t="s">
        <v>292</v>
      </c>
      <c r="H158" s="3">
        <v>44243</v>
      </c>
      <c r="I158" s="1" t="s">
        <v>9</v>
      </c>
      <c r="J158" s="1" t="s">
        <v>294</v>
      </c>
      <c r="K158" s="4" t="s">
        <v>74</v>
      </c>
      <c r="L158" s="5" t="s">
        <v>75</v>
      </c>
      <c r="M158" s="5" t="s">
        <v>76</v>
      </c>
      <c r="N158" s="5" t="s">
        <v>77</v>
      </c>
      <c r="O158" s="7">
        <v>1385.44</v>
      </c>
    </row>
    <row r="159" spans="1:15" ht="12" x14ac:dyDescent="0.2">
      <c r="A159" s="1" t="s">
        <v>295</v>
      </c>
      <c r="B159" s="7">
        <v>412969.48</v>
      </c>
      <c r="D159" s="1" t="s">
        <v>53</v>
      </c>
      <c r="E159" s="1" t="s">
        <v>11</v>
      </c>
      <c r="F159" s="1" t="s">
        <v>291</v>
      </c>
      <c r="G159" s="1" t="s">
        <v>296</v>
      </c>
      <c r="H159" s="3">
        <v>44243</v>
      </c>
      <c r="I159" s="1" t="s">
        <v>9</v>
      </c>
      <c r="J159" s="1" t="s">
        <v>293</v>
      </c>
      <c r="K159" s="4" t="s">
        <v>81</v>
      </c>
      <c r="L159" s="5" t="s">
        <v>75</v>
      </c>
      <c r="M159" s="5" t="s">
        <v>76</v>
      </c>
      <c r="N159" s="5" t="s">
        <v>77</v>
      </c>
      <c r="O159" s="7">
        <v>412969.48</v>
      </c>
    </row>
    <row r="160" spans="1:15" ht="12" x14ac:dyDescent="0.2">
      <c r="A160" s="1" t="s">
        <v>297</v>
      </c>
      <c r="B160" s="7">
        <v>229738</v>
      </c>
      <c r="D160" s="1" t="s">
        <v>10</v>
      </c>
      <c r="E160" s="1" t="s">
        <v>11</v>
      </c>
      <c r="F160" s="1" t="s">
        <v>287</v>
      </c>
      <c r="G160" s="1" t="s">
        <v>298</v>
      </c>
      <c r="H160" s="3">
        <v>44252</v>
      </c>
      <c r="I160" s="1" t="s">
        <v>9</v>
      </c>
      <c r="J160" s="1" t="s">
        <v>299</v>
      </c>
      <c r="K160" s="4" t="s">
        <v>74</v>
      </c>
      <c r="L160" s="5" t="s">
        <v>75</v>
      </c>
      <c r="M160" s="5" t="s">
        <v>76</v>
      </c>
      <c r="N160" s="5" t="s">
        <v>77</v>
      </c>
      <c r="O160" s="7">
        <v>229738</v>
      </c>
    </row>
    <row r="161" spans="1:15" ht="12" x14ac:dyDescent="0.2">
      <c r="A161" s="1" t="s">
        <v>297</v>
      </c>
      <c r="B161" s="7">
        <v>22973.8</v>
      </c>
      <c r="D161" s="1" t="s">
        <v>10</v>
      </c>
      <c r="E161" s="1" t="s">
        <v>11</v>
      </c>
      <c r="F161" s="1" t="s">
        <v>287</v>
      </c>
      <c r="G161" s="1" t="s">
        <v>298</v>
      </c>
      <c r="H161" s="3">
        <v>44252</v>
      </c>
      <c r="I161" s="1" t="s">
        <v>9</v>
      </c>
      <c r="J161" s="1" t="s">
        <v>300</v>
      </c>
      <c r="K161" s="4" t="s">
        <v>74</v>
      </c>
      <c r="L161" s="5" t="s">
        <v>75</v>
      </c>
      <c r="M161" s="5" t="s">
        <v>76</v>
      </c>
      <c r="N161" s="5" t="s">
        <v>77</v>
      </c>
      <c r="O161" s="7">
        <v>22973.8</v>
      </c>
    </row>
    <row r="162" spans="1:15" ht="12" x14ac:dyDescent="0.2">
      <c r="A162" s="1" t="s">
        <v>301</v>
      </c>
      <c r="B162" s="7">
        <v>140966.53</v>
      </c>
      <c r="D162" s="1" t="s">
        <v>10</v>
      </c>
      <c r="E162" s="1" t="s">
        <v>11</v>
      </c>
      <c r="F162" s="1" t="s">
        <v>302</v>
      </c>
      <c r="G162" s="1" t="s">
        <v>303</v>
      </c>
      <c r="H162" s="3">
        <v>44253</v>
      </c>
      <c r="I162" s="1" t="s">
        <v>9</v>
      </c>
      <c r="J162" s="1" t="s">
        <v>304</v>
      </c>
      <c r="K162" s="4" t="s">
        <v>74</v>
      </c>
      <c r="L162" s="5" t="s">
        <v>75</v>
      </c>
      <c r="M162" s="5" t="s">
        <v>76</v>
      </c>
      <c r="N162" s="5" t="s">
        <v>77</v>
      </c>
      <c r="O162" s="7">
        <v>140966.53</v>
      </c>
    </row>
    <row r="163" spans="1:15" ht="12" x14ac:dyDescent="0.2">
      <c r="A163" s="1" t="s">
        <v>301</v>
      </c>
      <c r="B163" s="7">
        <v>14096.65</v>
      </c>
      <c r="D163" s="1" t="s">
        <v>10</v>
      </c>
      <c r="E163" s="1" t="s">
        <v>11</v>
      </c>
      <c r="F163" s="1" t="s">
        <v>302</v>
      </c>
      <c r="G163" s="1" t="s">
        <v>303</v>
      </c>
      <c r="H163" s="3">
        <v>44253</v>
      </c>
      <c r="I163" s="1" t="s">
        <v>9</v>
      </c>
      <c r="J163" s="1" t="s">
        <v>305</v>
      </c>
      <c r="K163" s="4" t="s">
        <v>74</v>
      </c>
      <c r="L163" s="5" t="s">
        <v>75</v>
      </c>
      <c r="M163" s="5" t="s">
        <v>76</v>
      </c>
      <c r="N163" s="5" t="s">
        <v>77</v>
      </c>
      <c r="O163" s="7">
        <v>14096.65</v>
      </c>
    </row>
    <row r="164" spans="1:15" ht="12" x14ac:dyDescent="0.2">
      <c r="A164" s="1" t="s">
        <v>306</v>
      </c>
      <c r="B164" s="7">
        <v>143535.47</v>
      </c>
      <c r="D164" s="1" t="s">
        <v>53</v>
      </c>
      <c r="E164" s="1" t="s">
        <v>11</v>
      </c>
      <c r="F164" s="1" t="s">
        <v>302</v>
      </c>
      <c r="G164" s="1" t="s">
        <v>307</v>
      </c>
      <c r="H164" s="3">
        <v>44253</v>
      </c>
      <c r="I164" s="1" t="s">
        <v>9</v>
      </c>
      <c r="J164" s="1" t="s">
        <v>30</v>
      </c>
      <c r="K164" s="4" t="s">
        <v>81</v>
      </c>
      <c r="L164" s="5" t="s">
        <v>75</v>
      </c>
      <c r="M164" s="5" t="s">
        <v>76</v>
      </c>
      <c r="N164" s="5" t="s">
        <v>77</v>
      </c>
      <c r="O164" s="7">
        <v>143535.47</v>
      </c>
    </row>
    <row r="165" spans="1:15" ht="12" x14ac:dyDescent="0.2">
      <c r="A165" s="1" t="s">
        <v>308</v>
      </c>
      <c r="B165" s="7">
        <v>1548654</v>
      </c>
      <c r="D165" s="1" t="s">
        <v>10</v>
      </c>
      <c r="E165" s="1" t="s">
        <v>11</v>
      </c>
      <c r="F165" s="1" t="s">
        <v>309</v>
      </c>
      <c r="G165" s="1" t="s">
        <v>310</v>
      </c>
      <c r="H165" s="3">
        <v>44253</v>
      </c>
      <c r="I165" s="1" t="s">
        <v>9</v>
      </c>
      <c r="J165" s="1" t="s">
        <v>30</v>
      </c>
      <c r="K165" s="4" t="s">
        <v>74</v>
      </c>
      <c r="L165" s="5" t="s">
        <v>75</v>
      </c>
      <c r="M165" s="5" t="s">
        <v>76</v>
      </c>
      <c r="N165" s="5" t="s">
        <v>77</v>
      </c>
      <c r="O165" s="7">
        <v>1548654</v>
      </c>
    </row>
    <row r="166" spans="1:15" ht="12" x14ac:dyDescent="0.2">
      <c r="A166" s="1" t="s">
        <v>308</v>
      </c>
      <c r="B166" s="7">
        <v>154865.4</v>
      </c>
      <c r="D166" s="1" t="s">
        <v>10</v>
      </c>
      <c r="E166" s="1" t="s">
        <v>11</v>
      </c>
      <c r="F166" s="1" t="s">
        <v>309</v>
      </c>
      <c r="G166" s="1" t="s">
        <v>310</v>
      </c>
      <c r="H166" s="3">
        <v>44253</v>
      </c>
      <c r="I166" s="1" t="s">
        <v>9</v>
      </c>
      <c r="J166" s="1" t="s">
        <v>34</v>
      </c>
      <c r="K166" s="4" t="s">
        <v>74</v>
      </c>
      <c r="L166" s="5" t="s">
        <v>75</v>
      </c>
      <c r="M166" s="5" t="s">
        <v>76</v>
      </c>
      <c r="N166" s="5" t="s">
        <v>77</v>
      </c>
      <c r="O166" s="7">
        <v>154865.4</v>
      </c>
    </row>
    <row r="167" spans="1:15" ht="12" x14ac:dyDescent="0.2">
      <c r="A167" s="1" t="s">
        <v>311</v>
      </c>
      <c r="B167" s="7">
        <v>3363725</v>
      </c>
      <c r="D167" s="1" t="s">
        <v>53</v>
      </c>
      <c r="E167" s="1" t="s">
        <v>11</v>
      </c>
      <c r="F167" s="1" t="s">
        <v>309</v>
      </c>
      <c r="G167" s="1" t="s">
        <v>312</v>
      </c>
      <c r="H167" s="3">
        <v>44253</v>
      </c>
      <c r="I167" s="1" t="s">
        <v>9</v>
      </c>
      <c r="J167" s="1" t="s">
        <v>30</v>
      </c>
      <c r="K167" s="4" t="s">
        <v>81</v>
      </c>
      <c r="L167" s="5" t="s">
        <v>75</v>
      </c>
      <c r="M167" s="5" t="s">
        <v>76</v>
      </c>
      <c r="N167" s="5" t="s">
        <v>77</v>
      </c>
      <c r="O167" s="7">
        <v>3363725</v>
      </c>
    </row>
    <row r="168" spans="1:15" ht="12" x14ac:dyDescent="0.2">
      <c r="A168" s="1" t="s">
        <v>313</v>
      </c>
      <c r="B168" s="7">
        <v>124629</v>
      </c>
      <c r="D168" s="1" t="s">
        <v>10</v>
      </c>
      <c r="E168" s="1" t="s">
        <v>11</v>
      </c>
      <c r="F168" s="1" t="s">
        <v>314</v>
      </c>
      <c r="G168" s="1" t="s">
        <v>315</v>
      </c>
      <c r="H168" s="3">
        <v>44253</v>
      </c>
      <c r="I168" s="1" t="s">
        <v>9</v>
      </c>
      <c r="J168" s="1" t="s">
        <v>30</v>
      </c>
      <c r="K168" s="4" t="s">
        <v>74</v>
      </c>
      <c r="L168" s="5" t="s">
        <v>75</v>
      </c>
      <c r="M168" s="5" t="s">
        <v>76</v>
      </c>
      <c r="N168" s="5" t="s">
        <v>77</v>
      </c>
      <c r="O168" s="7">
        <v>124629</v>
      </c>
    </row>
    <row r="169" spans="1:15" ht="12" x14ac:dyDescent="0.2">
      <c r="A169" s="1" t="s">
        <v>313</v>
      </c>
      <c r="B169" s="7">
        <v>18694.349999999999</v>
      </c>
      <c r="D169" s="1" t="s">
        <v>10</v>
      </c>
      <c r="E169" s="1" t="s">
        <v>11</v>
      </c>
      <c r="F169" s="1" t="s">
        <v>314</v>
      </c>
      <c r="G169" s="1" t="s">
        <v>315</v>
      </c>
      <c r="H169" s="3">
        <v>44253</v>
      </c>
      <c r="I169" s="1" t="s">
        <v>9</v>
      </c>
      <c r="J169" s="1" t="s">
        <v>34</v>
      </c>
      <c r="K169" s="4" t="s">
        <v>74</v>
      </c>
      <c r="L169" s="5" t="s">
        <v>75</v>
      </c>
      <c r="M169" s="5" t="s">
        <v>76</v>
      </c>
      <c r="N169" s="5" t="s">
        <v>77</v>
      </c>
      <c r="O169" s="7">
        <v>18694.349999999999</v>
      </c>
    </row>
    <row r="170" spans="1:15" ht="12" x14ac:dyDescent="0.2">
      <c r="A170" s="1" t="s">
        <v>313</v>
      </c>
      <c r="B170" s="7">
        <v>13942</v>
      </c>
      <c r="D170" s="1" t="s">
        <v>10</v>
      </c>
      <c r="E170" s="1" t="s">
        <v>11</v>
      </c>
      <c r="F170" s="1" t="s">
        <v>314</v>
      </c>
      <c r="G170" s="1" t="s">
        <v>315</v>
      </c>
      <c r="H170" s="3">
        <v>44253</v>
      </c>
      <c r="I170" s="1" t="s">
        <v>9</v>
      </c>
      <c r="J170" s="1" t="s">
        <v>30</v>
      </c>
      <c r="K170" s="4" t="s">
        <v>74</v>
      </c>
      <c r="L170" s="5" t="s">
        <v>75</v>
      </c>
      <c r="M170" s="5" t="s">
        <v>76</v>
      </c>
      <c r="N170" s="5" t="s">
        <v>77</v>
      </c>
      <c r="O170" s="7">
        <v>13942</v>
      </c>
    </row>
    <row r="171" spans="1:15" ht="12" x14ac:dyDescent="0.2">
      <c r="A171" s="1" t="s">
        <v>313</v>
      </c>
      <c r="B171" s="7">
        <v>2927.82</v>
      </c>
      <c r="D171" s="1" t="s">
        <v>10</v>
      </c>
      <c r="E171" s="1" t="s">
        <v>11</v>
      </c>
      <c r="F171" s="1" t="s">
        <v>314</v>
      </c>
      <c r="G171" s="1" t="s">
        <v>315</v>
      </c>
      <c r="H171" s="3">
        <v>44253</v>
      </c>
      <c r="I171" s="1" t="s">
        <v>9</v>
      </c>
      <c r="J171" s="1" t="s">
        <v>34</v>
      </c>
      <c r="K171" s="4" t="s">
        <v>74</v>
      </c>
      <c r="L171" s="5" t="s">
        <v>75</v>
      </c>
      <c r="M171" s="5" t="s">
        <v>76</v>
      </c>
      <c r="N171" s="5" t="s">
        <v>77</v>
      </c>
      <c r="O171" s="7">
        <v>2927.82</v>
      </c>
    </row>
    <row r="172" spans="1:15" ht="12" x14ac:dyDescent="0.2">
      <c r="A172" s="1" t="s">
        <v>316</v>
      </c>
      <c r="B172" s="7">
        <v>373887</v>
      </c>
      <c r="D172" s="1" t="s">
        <v>53</v>
      </c>
      <c r="E172" s="1" t="s">
        <v>11</v>
      </c>
      <c r="F172" s="1" t="s">
        <v>314</v>
      </c>
      <c r="G172" s="1" t="s">
        <v>317</v>
      </c>
      <c r="H172" s="3">
        <v>44253</v>
      </c>
      <c r="I172" s="1" t="s">
        <v>9</v>
      </c>
      <c r="J172" s="1" t="s">
        <v>30</v>
      </c>
      <c r="K172" s="4" t="s">
        <v>81</v>
      </c>
      <c r="L172" s="5" t="s">
        <v>75</v>
      </c>
      <c r="M172" s="5" t="s">
        <v>76</v>
      </c>
      <c r="N172" s="5" t="s">
        <v>77</v>
      </c>
      <c r="O172" s="7">
        <v>373887</v>
      </c>
    </row>
    <row r="173" spans="1:15" ht="12" x14ac:dyDescent="0.2">
      <c r="A173" s="1" t="s">
        <v>316</v>
      </c>
      <c r="B173" s="7">
        <v>41825</v>
      </c>
      <c r="D173" s="1" t="s">
        <v>53</v>
      </c>
      <c r="E173" s="1" t="s">
        <v>11</v>
      </c>
      <c r="F173" s="1" t="s">
        <v>314</v>
      </c>
      <c r="G173" s="1" t="s">
        <v>317</v>
      </c>
      <c r="H173" s="3">
        <v>44253</v>
      </c>
      <c r="I173" s="1" t="s">
        <v>9</v>
      </c>
      <c r="J173" s="1" t="s">
        <v>30</v>
      </c>
      <c r="K173" s="4" t="s">
        <v>81</v>
      </c>
      <c r="L173" s="5" t="s">
        <v>75</v>
      </c>
      <c r="M173" s="5" t="s">
        <v>76</v>
      </c>
      <c r="N173" s="5" t="s">
        <v>77</v>
      </c>
      <c r="O173" s="7">
        <v>41825</v>
      </c>
    </row>
    <row r="174" spans="1:15" ht="12" x14ac:dyDescent="0.2">
      <c r="A174" s="1" t="s">
        <v>65</v>
      </c>
      <c r="B174" s="7">
        <v>108999</v>
      </c>
      <c r="D174" s="1" t="s">
        <v>53</v>
      </c>
      <c r="E174" s="1" t="s">
        <v>11</v>
      </c>
      <c r="F174" s="1" t="s">
        <v>33</v>
      </c>
      <c r="G174" s="1" t="s">
        <v>66</v>
      </c>
      <c r="H174" s="3">
        <v>44286</v>
      </c>
      <c r="I174" s="1" t="s">
        <v>9</v>
      </c>
      <c r="J174" s="1" t="s">
        <v>30</v>
      </c>
      <c r="K174" s="4" t="s">
        <v>81</v>
      </c>
      <c r="L174" s="5" t="s">
        <v>78</v>
      </c>
      <c r="M174" s="5" t="s">
        <v>79</v>
      </c>
      <c r="N174" s="5" t="s">
        <v>77</v>
      </c>
      <c r="O174" s="7">
        <v>108999</v>
      </c>
    </row>
    <row r="175" spans="1:15" ht="12" x14ac:dyDescent="0.2">
      <c r="A175" s="1" t="s">
        <v>31</v>
      </c>
      <c r="B175" s="7">
        <v>7258</v>
      </c>
      <c r="D175" s="1" t="s">
        <v>10</v>
      </c>
      <c r="E175" s="1" t="s">
        <v>11</v>
      </c>
      <c r="F175" s="1" t="s">
        <v>33</v>
      </c>
      <c r="G175" s="1" t="s">
        <v>32</v>
      </c>
      <c r="H175" s="3">
        <v>44286</v>
      </c>
      <c r="I175" s="1" t="s">
        <v>9</v>
      </c>
      <c r="J175" s="1" t="s">
        <v>30</v>
      </c>
      <c r="K175" s="4" t="s">
        <v>74</v>
      </c>
      <c r="L175" s="5" t="s">
        <v>78</v>
      </c>
      <c r="M175" s="5" t="s">
        <v>79</v>
      </c>
      <c r="N175" s="5" t="s">
        <v>77</v>
      </c>
      <c r="O175" s="7">
        <v>7258</v>
      </c>
    </row>
    <row r="176" spans="1:15" ht="12" x14ac:dyDescent="0.2">
      <c r="A176" s="1" t="s">
        <v>31</v>
      </c>
      <c r="B176" s="7">
        <v>725.8</v>
      </c>
      <c r="D176" s="1" t="s">
        <v>10</v>
      </c>
      <c r="E176" s="1" t="s">
        <v>11</v>
      </c>
      <c r="F176" s="1" t="s">
        <v>33</v>
      </c>
      <c r="G176" s="1" t="s">
        <v>32</v>
      </c>
      <c r="H176" s="3">
        <v>44286</v>
      </c>
      <c r="I176" s="1" t="s">
        <v>9</v>
      </c>
      <c r="J176" s="1" t="s">
        <v>34</v>
      </c>
      <c r="K176" s="4" t="s">
        <v>74</v>
      </c>
      <c r="L176" s="5" t="s">
        <v>78</v>
      </c>
      <c r="M176" s="5" t="s">
        <v>79</v>
      </c>
      <c r="N176" s="5" t="s">
        <v>77</v>
      </c>
      <c r="O176" s="7">
        <v>725.8</v>
      </c>
    </row>
    <row r="177" spans="1:15" ht="12" x14ac:dyDescent="0.2">
      <c r="A177" s="8" t="s">
        <v>318</v>
      </c>
      <c r="B177" s="9">
        <v>-15400000</v>
      </c>
      <c r="C177" s="8"/>
      <c r="D177" s="8">
        <v>50115300</v>
      </c>
      <c r="E177" s="8">
        <v>38800002</v>
      </c>
      <c r="F177" s="8" t="s">
        <v>319</v>
      </c>
      <c r="G177" s="8"/>
      <c r="H177" s="10">
        <v>44227</v>
      </c>
      <c r="I177" s="8" t="s">
        <v>9</v>
      </c>
      <c r="J177" s="8" t="s">
        <v>320</v>
      </c>
      <c r="K177" s="11" t="s">
        <v>80</v>
      </c>
      <c r="L177" s="12" t="s">
        <v>86</v>
      </c>
      <c r="M177" s="12" t="s">
        <v>87</v>
      </c>
      <c r="N177" s="12" t="s">
        <v>77</v>
      </c>
      <c r="O177" s="13">
        <v>-15400000</v>
      </c>
    </row>
    <row r="178" spans="1:15" ht="12" x14ac:dyDescent="0.2">
      <c r="A178" s="8" t="s">
        <v>321</v>
      </c>
      <c r="B178" s="9">
        <v>-6168871.9400000004</v>
      </c>
      <c r="C178" s="8"/>
      <c r="D178" s="8">
        <v>50113300</v>
      </c>
      <c r="E178" s="8">
        <v>38800002</v>
      </c>
      <c r="F178" s="8" t="s">
        <v>319</v>
      </c>
      <c r="G178" s="8"/>
      <c r="H178" s="10">
        <v>44227</v>
      </c>
      <c r="I178" s="8" t="s">
        <v>9</v>
      </c>
      <c r="J178" s="8" t="s">
        <v>320</v>
      </c>
      <c r="K178" s="11" t="s">
        <v>74</v>
      </c>
      <c r="L178" s="12" t="s">
        <v>86</v>
      </c>
      <c r="M178" s="12" t="s">
        <v>87</v>
      </c>
      <c r="N178" s="12" t="s">
        <v>77</v>
      </c>
      <c r="O178" s="13">
        <v>-6168871.9400000004</v>
      </c>
    </row>
    <row r="179" spans="1:15" ht="12" x14ac:dyDescent="0.2">
      <c r="A179" s="8" t="s">
        <v>321</v>
      </c>
      <c r="B179" s="9">
        <v>-3031128.06</v>
      </c>
      <c r="C179" s="8"/>
      <c r="D179" s="8">
        <v>50490360</v>
      </c>
      <c r="E179" s="8">
        <v>38800002</v>
      </c>
      <c r="F179" s="8" t="s">
        <v>319</v>
      </c>
      <c r="G179" s="8"/>
      <c r="H179" s="10">
        <v>44227</v>
      </c>
      <c r="I179" s="8" t="s">
        <v>9</v>
      </c>
      <c r="J179" s="8" t="s">
        <v>320</v>
      </c>
      <c r="K179" s="11" t="s">
        <v>81</v>
      </c>
      <c r="L179" s="12" t="s">
        <v>86</v>
      </c>
      <c r="M179" s="12" t="s">
        <v>87</v>
      </c>
      <c r="N179" s="12" t="s">
        <v>77</v>
      </c>
      <c r="O179" s="13">
        <v>-3031128.06</v>
      </c>
    </row>
    <row r="180" spans="1:15" x14ac:dyDescent="0.2">
      <c r="B180" s="6">
        <f>SUM(B2:B179)</f>
        <v>62999982.479999989</v>
      </c>
    </row>
  </sheetData>
  <sortState ref="A2:O180">
    <sortCondition ref="A2:A180"/>
    <sortCondition ref="L2:L18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workbookViewId="0">
      <selection activeCell="F17" sqref="F17"/>
    </sheetView>
  </sheetViews>
  <sheetFormatPr defaultColWidth="11.42578125" defaultRowHeight="12.75" customHeight="1" x14ac:dyDescent="0.2"/>
  <cols>
    <col min="1" max="1" width="19.7109375" style="1" bestFit="1" customWidth="1"/>
    <col min="2" max="2" width="11.28515625" style="6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140625" style="1" bestFit="1" customWidth="1"/>
    <col min="11" max="14" width="11.42578125" style="1"/>
    <col min="15" max="15" width="12.7109375" style="1" bestFit="1" customWidth="1"/>
    <col min="16" max="16384" width="11.42578125" style="1"/>
  </cols>
  <sheetData>
    <row r="1" spans="1:15" ht="12.75" customHeight="1" x14ac:dyDescent="0.2">
      <c r="A1" s="1" t="s">
        <v>5</v>
      </c>
      <c r="B1" s="6" t="s">
        <v>67</v>
      </c>
      <c r="C1" s="1" t="s">
        <v>68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</row>
    <row r="2" spans="1:15" ht="12.75" customHeight="1" x14ac:dyDescent="0.2">
      <c r="A2" s="1" t="s">
        <v>12</v>
      </c>
      <c r="B2" s="7">
        <v>22485.06</v>
      </c>
      <c r="D2" s="1" t="s">
        <v>10</v>
      </c>
      <c r="E2" s="1" t="s">
        <v>11</v>
      </c>
      <c r="F2" s="1" t="s">
        <v>14</v>
      </c>
      <c r="G2" s="1" t="s">
        <v>13</v>
      </c>
      <c r="H2" s="3">
        <v>44271</v>
      </c>
      <c r="I2" s="1" t="s">
        <v>9</v>
      </c>
      <c r="J2" s="1" t="s">
        <v>8</v>
      </c>
      <c r="K2" s="4" t="s">
        <v>74</v>
      </c>
      <c r="L2" s="5" t="s">
        <v>78</v>
      </c>
      <c r="M2" s="5" t="s">
        <v>79</v>
      </c>
      <c r="N2" s="5" t="s">
        <v>77</v>
      </c>
      <c r="O2" s="7">
        <v>22485.06</v>
      </c>
    </row>
    <row r="3" spans="1:15" ht="12.75" customHeight="1" x14ac:dyDescent="0.2">
      <c r="A3" s="1" t="s">
        <v>12</v>
      </c>
      <c r="B3" s="7">
        <v>2248.5100000000002</v>
      </c>
      <c r="D3" s="1" t="s">
        <v>10</v>
      </c>
      <c r="E3" s="1" t="s">
        <v>11</v>
      </c>
      <c r="F3" s="1" t="s">
        <v>14</v>
      </c>
      <c r="G3" s="1" t="s">
        <v>13</v>
      </c>
      <c r="H3" s="3">
        <v>44271</v>
      </c>
      <c r="I3" s="1" t="s">
        <v>9</v>
      </c>
      <c r="J3" s="1" t="s">
        <v>15</v>
      </c>
      <c r="K3" s="4" t="s">
        <v>74</v>
      </c>
      <c r="L3" s="5" t="s">
        <v>78</v>
      </c>
      <c r="M3" s="5" t="s">
        <v>79</v>
      </c>
      <c r="N3" s="5" t="s">
        <v>77</v>
      </c>
      <c r="O3" s="7">
        <v>2248.5100000000002</v>
      </c>
    </row>
    <row r="4" spans="1:15" ht="12.75" customHeight="1" x14ac:dyDescent="0.2">
      <c r="A4" s="1" t="s">
        <v>17</v>
      </c>
      <c r="B4" s="7">
        <v>3831.9</v>
      </c>
      <c r="D4" s="1" t="s">
        <v>10</v>
      </c>
      <c r="E4" s="1" t="s">
        <v>11</v>
      </c>
      <c r="F4" s="1" t="s">
        <v>19</v>
      </c>
      <c r="G4" s="1" t="s">
        <v>18</v>
      </c>
      <c r="H4" s="3">
        <v>44273</v>
      </c>
      <c r="I4" s="1" t="s">
        <v>9</v>
      </c>
      <c r="J4" s="1" t="s">
        <v>16</v>
      </c>
      <c r="K4" s="4" t="s">
        <v>74</v>
      </c>
      <c r="L4" s="5" t="s">
        <v>78</v>
      </c>
      <c r="M4" s="5" t="s">
        <v>79</v>
      </c>
      <c r="N4" s="5" t="s">
        <v>77</v>
      </c>
      <c r="O4" s="7">
        <v>3831.9</v>
      </c>
    </row>
    <row r="5" spans="1:15" ht="12.75" customHeight="1" x14ac:dyDescent="0.2">
      <c r="A5" s="1" t="s">
        <v>17</v>
      </c>
      <c r="B5" s="7">
        <v>383.19</v>
      </c>
      <c r="D5" s="1" t="s">
        <v>10</v>
      </c>
      <c r="E5" s="1" t="s">
        <v>11</v>
      </c>
      <c r="F5" s="1" t="s">
        <v>19</v>
      </c>
      <c r="G5" s="1" t="s">
        <v>18</v>
      </c>
      <c r="H5" s="3">
        <v>44273</v>
      </c>
      <c r="I5" s="1" t="s">
        <v>9</v>
      </c>
      <c r="J5" s="1" t="s">
        <v>20</v>
      </c>
      <c r="K5" s="4" t="s">
        <v>74</v>
      </c>
      <c r="L5" s="5" t="s">
        <v>78</v>
      </c>
      <c r="M5" s="5" t="s">
        <v>79</v>
      </c>
      <c r="N5" s="5" t="s">
        <v>77</v>
      </c>
      <c r="O5" s="7">
        <v>383.19</v>
      </c>
    </row>
    <row r="6" spans="1:15" ht="12.75" customHeight="1" x14ac:dyDescent="0.2">
      <c r="A6" s="1" t="s">
        <v>22</v>
      </c>
      <c r="B6" s="7">
        <v>1074.5999999999999</v>
      </c>
      <c r="D6" s="1" t="s">
        <v>10</v>
      </c>
      <c r="E6" s="1" t="s">
        <v>11</v>
      </c>
      <c r="F6" s="1" t="s">
        <v>24</v>
      </c>
      <c r="G6" s="1" t="s">
        <v>23</v>
      </c>
      <c r="H6" s="3">
        <v>44278</v>
      </c>
      <c r="I6" s="1" t="s">
        <v>9</v>
      </c>
      <c r="J6" s="1" t="s">
        <v>21</v>
      </c>
      <c r="K6" s="4" t="s">
        <v>74</v>
      </c>
      <c r="L6" s="5" t="s">
        <v>78</v>
      </c>
      <c r="M6" s="5" t="s">
        <v>79</v>
      </c>
      <c r="N6" s="5" t="s">
        <v>77</v>
      </c>
      <c r="O6" s="7">
        <v>1074.5999999999999</v>
      </c>
    </row>
    <row r="7" spans="1:15" ht="12.75" customHeight="1" x14ac:dyDescent="0.2">
      <c r="A7" s="1" t="s">
        <v>22</v>
      </c>
      <c r="B7" s="7">
        <v>10746</v>
      </c>
      <c r="D7" s="1" t="s">
        <v>10</v>
      </c>
      <c r="E7" s="1" t="s">
        <v>11</v>
      </c>
      <c r="F7" s="1" t="s">
        <v>24</v>
      </c>
      <c r="G7" s="1" t="s">
        <v>23</v>
      </c>
      <c r="H7" s="3">
        <v>44278</v>
      </c>
      <c r="I7" s="1" t="s">
        <v>9</v>
      </c>
      <c r="J7" s="1" t="s">
        <v>25</v>
      </c>
      <c r="K7" s="4" t="s">
        <v>74</v>
      </c>
      <c r="L7" s="5" t="s">
        <v>78</v>
      </c>
      <c r="M7" s="5" t="s">
        <v>79</v>
      </c>
      <c r="N7" s="5" t="s">
        <v>77</v>
      </c>
      <c r="O7" s="7">
        <v>10746</v>
      </c>
    </row>
    <row r="8" spans="1:15" ht="12.75" customHeight="1" x14ac:dyDescent="0.2">
      <c r="A8" s="1" t="s">
        <v>27</v>
      </c>
      <c r="B8" s="7">
        <v>99937.33</v>
      </c>
      <c r="D8" s="1" t="s">
        <v>10</v>
      </c>
      <c r="E8" s="1" t="s">
        <v>11</v>
      </c>
      <c r="F8" s="1" t="s">
        <v>24</v>
      </c>
      <c r="G8" s="1" t="s">
        <v>28</v>
      </c>
      <c r="H8" s="3">
        <v>44278</v>
      </c>
      <c r="I8" s="1" t="s">
        <v>9</v>
      </c>
      <c r="J8" s="1" t="s">
        <v>26</v>
      </c>
      <c r="K8" s="4" t="s">
        <v>74</v>
      </c>
      <c r="L8" s="5" t="s">
        <v>78</v>
      </c>
      <c r="M8" s="5" t="s">
        <v>79</v>
      </c>
      <c r="N8" s="5" t="s">
        <v>77</v>
      </c>
      <c r="O8" s="7">
        <v>99937.33</v>
      </c>
    </row>
    <row r="9" spans="1:15" ht="12.75" customHeight="1" x14ac:dyDescent="0.2">
      <c r="A9" s="1" t="s">
        <v>27</v>
      </c>
      <c r="B9" s="7">
        <v>9993.73</v>
      </c>
      <c r="D9" s="1" t="s">
        <v>10</v>
      </c>
      <c r="E9" s="1" t="s">
        <v>11</v>
      </c>
      <c r="F9" s="1" t="s">
        <v>24</v>
      </c>
      <c r="G9" s="1" t="s">
        <v>28</v>
      </c>
      <c r="H9" s="3">
        <v>44278</v>
      </c>
      <c r="I9" s="1" t="s">
        <v>9</v>
      </c>
      <c r="J9" s="1" t="s">
        <v>29</v>
      </c>
      <c r="K9" s="4" t="s">
        <v>74</v>
      </c>
      <c r="L9" s="5" t="s">
        <v>78</v>
      </c>
      <c r="M9" s="5" t="s">
        <v>79</v>
      </c>
      <c r="N9" s="5" t="s">
        <v>77</v>
      </c>
      <c r="O9" s="7">
        <v>9993.73</v>
      </c>
    </row>
    <row r="10" spans="1:15" ht="12.75" customHeight="1" x14ac:dyDescent="0.2">
      <c r="A10" s="1" t="s">
        <v>31</v>
      </c>
      <c r="B10" s="7">
        <v>7258</v>
      </c>
      <c r="D10" s="1" t="s">
        <v>10</v>
      </c>
      <c r="E10" s="1" t="s">
        <v>11</v>
      </c>
      <c r="F10" s="1" t="s">
        <v>33</v>
      </c>
      <c r="G10" s="1" t="s">
        <v>32</v>
      </c>
      <c r="H10" s="3">
        <v>44286</v>
      </c>
      <c r="I10" s="1" t="s">
        <v>9</v>
      </c>
      <c r="J10" s="1" t="s">
        <v>30</v>
      </c>
      <c r="K10" s="4" t="s">
        <v>74</v>
      </c>
      <c r="L10" s="5" t="s">
        <v>78</v>
      </c>
      <c r="M10" s="5" t="s">
        <v>79</v>
      </c>
      <c r="N10" s="5" t="s">
        <v>77</v>
      </c>
      <c r="O10" s="7">
        <v>7258</v>
      </c>
    </row>
    <row r="11" spans="1:15" ht="12.75" customHeight="1" x14ac:dyDescent="0.2">
      <c r="A11" s="1" t="s">
        <v>31</v>
      </c>
      <c r="B11" s="7">
        <v>725.8</v>
      </c>
      <c r="D11" s="1" t="s">
        <v>10</v>
      </c>
      <c r="E11" s="1" t="s">
        <v>11</v>
      </c>
      <c r="F11" s="1" t="s">
        <v>33</v>
      </c>
      <c r="G11" s="1" t="s">
        <v>32</v>
      </c>
      <c r="H11" s="3">
        <v>44286</v>
      </c>
      <c r="I11" s="1" t="s">
        <v>9</v>
      </c>
      <c r="J11" s="1" t="s">
        <v>34</v>
      </c>
      <c r="K11" s="4" t="s">
        <v>74</v>
      </c>
      <c r="L11" s="5" t="s">
        <v>78</v>
      </c>
      <c r="M11" s="5" t="s">
        <v>79</v>
      </c>
      <c r="N11" s="5" t="s">
        <v>77</v>
      </c>
      <c r="O11" s="7">
        <v>725.8</v>
      </c>
    </row>
    <row r="12" spans="1:15" ht="12.75" customHeight="1" x14ac:dyDescent="0.2">
      <c r="A12" s="1" t="s">
        <v>39</v>
      </c>
      <c r="B12" s="7">
        <v>1916</v>
      </c>
      <c r="D12" s="1" t="s">
        <v>36</v>
      </c>
      <c r="E12" s="1" t="s">
        <v>37</v>
      </c>
      <c r="F12" s="1" t="s">
        <v>41</v>
      </c>
      <c r="G12" s="1" t="s">
        <v>40</v>
      </c>
      <c r="H12" s="3">
        <v>44266</v>
      </c>
      <c r="I12" s="1" t="s">
        <v>9</v>
      </c>
      <c r="J12" s="1" t="s">
        <v>38</v>
      </c>
      <c r="K12" s="4" t="s">
        <v>80</v>
      </c>
      <c r="L12" s="5" t="s">
        <v>78</v>
      </c>
      <c r="M12" s="5" t="s">
        <v>79</v>
      </c>
      <c r="N12" s="5" t="s">
        <v>77</v>
      </c>
      <c r="O12" s="7">
        <v>1916</v>
      </c>
    </row>
    <row r="13" spans="1:15" ht="12.75" customHeight="1" x14ac:dyDescent="0.2">
      <c r="A13" s="1" t="s">
        <v>39</v>
      </c>
      <c r="B13" s="7">
        <v>287.39999999999998</v>
      </c>
      <c r="D13" s="1" t="s">
        <v>36</v>
      </c>
      <c r="E13" s="1" t="s">
        <v>37</v>
      </c>
      <c r="F13" s="1" t="s">
        <v>41</v>
      </c>
      <c r="G13" s="1" t="s">
        <v>40</v>
      </c>
      <c r="H13" s="3">
        <v>44266</v>
      </c>
      <c r="I13" s="1" t="s">
        <v>9</v>
      </c>
      <c r="J13" s="1" t="s">
        <v>38</v>
      </c>
      <c r="K13" s="4" t="s">
        <v>80</v>
      </c>
      <c r="L13" s="5" t="s">
        <v>78</v>
      </c>
      <c r="M13" s="5" t="s">
        <v>79</v>
      </c>
      <c r="N13" s="5" t="s">
        <v>77</v>
      </c>
      <c r="O13" s="7">
        <v>287.39999999999998</v>
      </c>
    </row>
    <row r="14" spans="1:15" ht="12.75" customHeight="1" x14ac:dyDescent="0.2">
      <c r="A14" s="1" t="s">
        <v>44</v>
      </c>
      <c r="B14" s="7">
        <v>1666775</v>
      </c>
      <c r="D14" s="1" t="s">
        <v>36</v>
      </c>
      <c r="E14" s="1" t="s">
        <v>37</v>
      </c>
      <c r="F14" s="1" t="s">
        <v>46</v>
      </c>
      <c r="G14" s="1" t="s">
        <v>45</v>
      </c>
      <c r="H14" s="3">
        <v>44271</v>
      </c>
      <c r="I14" s="1" t="s">
        <v>9</v>
      </c>
      <c r="J14" s="1" t="s">
        <v>43</v>
      </c>
      <c r="K14" s="4" t="s">
        <v>80</v>
      </c>
      <c r="L14" s="5" t="s">
        <v>78</v>
      </c>
      <c r="M14" s="5" t="s">
        <v>79</v>
      </c>
      <c r="N14" s="5" t="s">
        <v>77</v>
      </c>
      <c r="O14" s="7">
        <v>1666775</v>
      </c>
    </row>
    <row r="15" spans="1:15" ht="12.75" customHeight="1" x14ac:dyDescent="0.2">
      <c r="A15" s="1" t="s">
        <v>44</v>
      </c>
      <c r="B15" s="7">
        <v>250016.25</v>
      </c>
      <c r="D15" s="1" t="s">
        <v>36</v>
      </c>
      <c r="E15" s="1" t="s">
        <v>37</v>
      </c>
      <c r="F15" s="1" t="s">
        <v>46</v>
      </c>
      <c r="G15" s="1" t="s">
        <v>45</v>
      </c>
      <c r="H15" s="3">
        <v>44271</v>
      </c>
      <c r="I15" s="1" t="s">
        <v>9</v>
      </c>
      <c r="J15" s="1" t="s">
        <v>43</v>
      </c>
      <c r="K15" s="4" t="s">
        <v>80</v>
      </c>
      <c r="L15" s="5" t="s">
        <v>78</v>
      </c>
      <c r="M15" s="5" t="s">
        <v>79</v>
      </c>
      <c r="N15" s="5" t="s">
        <v>77</v>
      </c>
      <c r="O15" s="7">
        <v>250016.25</v>
      </c>
    </row>
    <row r="16" spans="1:15" ht="12.75" customHeight="1" x14ac:dyDescent="0.2">
      <c r="A16" s="1" t="s">
        <v>44</v>
      </c>
      <c r="B16" s="7">
        <v>52077.79</v>
      </c>
      <c r="D16" s="1" t="s">
        <v>36</v>
      </c>
      <c r="E16" s="1" t="s">
        <v>37</v>
      </c>
      <c r="F16" s="1" t="s">
        <v>46</v>
      </c>
      <c r="G16" s="1" t="s">
        <v>45</v>
      </c>
      <c r="H16" s="3">
        <v>44271</v>
      </c>
      <c r="I16" s="1" t="s">
        <v>9</v>
      </c>
      <c r="J16" s="1" t="s">
        <v>43</v>
      </c>
      <c r="K16" s="4" t="s">
        <v>80</v>
      </c>
      <c r="L16" s="5" t="s">
        <v>78</v>
      </c>
      <c r="M16" s="5" t="s">
        <v>79</v>
      </c>
      <c r="N16" s="5" t="s">
        <v>77</v>
      </c>
      <c r="O16" s="7">
        <v>52077.79</v>
      </c>
    </row>
    <row r="17" spans="1:15" ht="12.75" customHeight="1" x14ac:dyDescent="0.2">
      <c r="A17" s="1" t="s">
        <v>44</v>
      </c>
      <c r="B17" s="7">
        <v>10936.34</v>
      </c>
      <c r="D17" s="1" t="s">
        <v>36</v>
      </c>
      <c r="E17" s="1" t="s">
        <v>37</v>
      </c>
      <c r="F17" s="1" t="s">
        <v>46</v>
      </c>
      <c r="G17" s="1" t="s">
        <v>45</v>
      </c>
      <c r="H17" s="3">
        <v>44271</v>
      </c>
      <c r="I17" s="1" t="s">
        <v>9</v>
      </c>
      <c r="J17" s="1" t="s">
        <v>43</v>
      </c>
      <c r="K17" s="4" t="s">
        <v>80</v>
      </c>
      <c r="L17" s="5" t="s">
        <v>78</v>
      </c>
      <c r="M17" s="5" t="s">
        <v>79</v>
      </c>
      <c r="N17" s="5" t="s">
        <v>77</v>
      </c>
      <c r="O17" s="7">
        <v>10936.34</v>
      </c>
    </row>
    <row r="18" spans="1:15" ht="12.75" customHeight="1" x14ac:dyDescent="0.2">
      <c r="A18" s="1" t="s">
        <v>48</v>
      </c>
      <c r="B18" s="7">
        <v>15151.64</v>
      </c>
      <c r="D18" s="1" t="s">
        <v>36</v>
      </c>
      <c r="E18" s="1" t="s">
        <v>37</v>
      </c>
      <c r="F18" s="1" t="s">
        <v>19</v>
      </c>
      <c r="G18" s="1" t="s">
        <v>49</v>
      </c>
      <c r="H18" s="3">
        <v>44286</v>
      </c>
      <c r="I18" s="1" t="s">
        <v>9</v>
      </c>
      <c r="J18" s="1" t="s">
        <v>47</v>
      </c>
      <c r="K18" s="4" t="s">
        <v>80</v>
      </c>
      <c r="L18" s="5" t="s">
        <v>78</v>
      </c>
      <c r="M18" s="5" t="s">
        <v>79</v>
      </c>
      <c r="N18" s="5" t="s">
        <v>77</v>
      </c>
      <c r="O18" s="7">
        <v>15151.64</v>
      </c>
    </row>
    <row r="19" spans="1:15" ht="12.75" customHeight="1" x14ac:dyDescent="0.2">
      <c r="A19" s="1" t="s">
        <v>48</v>
      </c>
      <c r="B19" s="7">
        <v>2272.75</v>
      </c>
      <c r="D19" s="1" t="s">
        <v>36</v>
      </c>
      <c r="E19" s="1" t="s">
        <v>37</v>
      </c>
      <c r="F19" s="1" t="s">
        <v>19</v>
      </c>
      <c r="G19" s="1" t="s">
        <v>49</v>
      </c>
      <c r="H19" s="3">
        <v>44286</v>
      </c>
      <c r="I19" s="1" t="s">
        <v>9</v>
      </c>
      <c r="J19" s="1" t="s">
        <v>47</v>
      </c>
      <c r="K19" s="4" t="s">
        <v>80</v>
      </c>
      <c r="L19" s="5" t="s">
        <v>78</v>
      </c>
      <c r="M19" s="5" t="s">
        <v>79</v>
      </c>
      <c r="N19" s="5" t="s">
        <v>77</v>
      </c>
      <c r="O19" s="7">
        <v>2272.75</v>
      </c>
    </row>
    <row r="20" spans="1:15" ht="12.75" customHeight="1" x14ac:dyDescent="0.2">
      <c r="A20" s="1" t="s">
        <v>51</v>
      </c>
      <c r="B20" s="7">
        <v>19116.02</v>
      </c>
      <c r="D20" s="1" t="s">
        <v>36</v>
      </c>
      <c r="E20" s="1" t="s">
        <v>37</v>
      </c>
      <c r="F20" s="1" t="s">
        <v>19</v>
      </c>
      <c r="G20" s="1" t="s">
        <v>52</v>
      </c>
      <c r="H20" s="3">
        <v>44286</v>
      </c>
      <c r="I20" s="1" t="s">
        <v>9</v>
      </c>
      <c r="J20" s="1" t="s">
        <v>50</v>
      </c>
      <c r="K20" s="4" t="s">
        <v>80</v>
      </c>
      <c r="L20" s="5" t="s">
        <v>78</v>
      </c>
      <c r="M20" s="5" t="s">
        <v>79</v>
      </c>
      <c r="N20" s="5" t="s">
        <v>77</v>
      </c>
      <c r="O20" s="7">
        <v>19116.02</v>
      </c>
    </row>
    <row r="21" spans="1:15" ht="12.75" customHeight="1" x14ac:dyDescent="0.2">
      <c r="A21" s="1" t="s">
        <v>51</v>
      </c>
      <c r="B21" s="7">
        <v>2867.4</v>
      </c>
      <c r="D21" s="1" t="s">
        <v>36</v>
      </c>
      <c r="E21" s="1" t="s">
        <v>37</v>
      </c>
      <c r="F21" s="1" t="s">
        <v>19</v>
      </c>
      <c r="G21" s="1" t="s">
        <v>52</v>
      </c>
      <c r="H21" s="3">
        <v>44286</v>
      </c>
      <c r="I21" s="1" t="s">
        <v>9</v>
      </c>
      <c r="J21" s="1" t="s">
        <v>50</v>
      </c>
      <c r="K21" s="4" t="s">
        <v>80</v>
      </c>
      <c r="L21" s="5" t="s">
        <v>78</v>
      </c>
      <c r="M21" s="5" t="s">
        <v>79</v>
      </c>
      <c r="N21" s="5" t="s">
        <v>77</v>
      </c>
      <c r="O21" s="7">
        <v>2867.4</v>
      </c>
    </row>
    <row r="22" spans="1:15" ht="12.75" customHeight="1" x14ac:dyDescent="0.2">
      <c r="A22" s="1" t="s">
        <v>54</v>
      </c>
      <c r="B22" s="7">
        <v>260551.86</v>
      </c>
      <c r="D22" s="1" t="s">
        <v>53</v>
      </c>
      <c r="E22" s="1" t="s">
        <v>11</v>
      </c>
      <c r="F22" s="1" t="s">
        <v>19</v>
      </c>
      <c r="G22" s="1" t="s">
        <v>55</v>
      </c>
      <c r="H22" s="3">
        <v>44273</v>
      </c>
      <c r="I22" s="1" t="s">
        <v>9</v>
      </c>
      <c r="J22" s="1" t="s">
        <v>16</v>
      </c>
      <c r="K22" s="4" t="s">
        <v>81</v>
      </c>
      <c r="L22" s="5" t="s">
        <v>78</v>
      </c>
      <c r="M22" s="5" t="s">
        <v>79</v>
      </c>
      <c r="N22" s="5" t="s">
        <v>77</v>
      </c>
      <c r="O22" s="7">
        <v>260551.86</v>
      </c>
    </row>
    <row r="23" spans="1:15" ht="12.75" customHeight="1" x14ac:dyDescent="0.2">
      <c r="A23" s="1" t="s">
        <v>57</v>
      </c>
      <c r="B23" s="7">
        <v>26506.18</v>
      </c>
      <c r="D23" s="1" t="s">
        <v>53</v>
      </c>
      <c r="E23" s="1" t="s">
        <v>11</v>
      </c>
      <c r="F23" s="1" t="s">
        <v>24</v>
      </c>
      <c r="G23" s="1" t="s">
        <v>58</v>
      </c>
      <c r="H23" s="3">
        <v>44278</v>
      </c>
      <c r="I23" s="1" t="s">
        <v>9</v>
      </c>
      <c r="J23" s="1" t="s">
        <v>56</v>
      </c>
      <c r="K23" s="4" t="s">
        <v>81</v>
      </c>
      <c r="L23" s="5" t="s">
        <v>78</v>
      </c>
      <c r="M23" s="5" t="s">
        <v>79</v>
      </c>
      <c r="N23" s="5" t="s">
        <v>77</v>
      </c>
      <c r="O23" s="7">
        <v>26506.18</v>
      </c>
    </row>
    <row r="24" spans="1:15" ht="12.75" customHeight="1" x14ac:dyDescent="0.2">
      <c r="A24" s="1" t="s">
        <v>22</v>
      </c>
      <c r="B24" s="7">
        <v>3030.88</v>
      </c>
      <c r="D24" s="1" t="s">
        <v>53</v>
      </c>
      <c r="E24" s="1" t="s">
        <v>11</v>
      </c>
      <c r="F24" s="1" t="s">
        <v>24</v>
      </c>
      <c r="G24" s="1" t="s">
        <v>23</v>
      </c>
      <c r="H24" s="3">
        <v>44278</v>
      </c>
      <c r="I24" s="1" t="s">
        <v>9</v>
      </c>
      <c r="J24" s="1" t="s">
        <v>25</v>
      </c>
      <c r="K24" s="4" t="s">
        <v>81</v>
      </c>
      <c r="L24" s="5" t="s">
        <v>78</v>
      </c>
      <c r="M24" s="5" t="s">
        <v>79</v>
      </c>
      <c r="N24" s="5" t="s">
        <v>77</v>
      </c>
      <c r="O24" s="7">
        <v>3030.88</v>
      </c>
    </row>
    <row r="25" spans="1:15" ht="12.75" customHeight="1" x14ac:dyDescent="0.2">
      <c r="A25" s="1" t="s">
        <v>22</v>
      </c>
      <c r="B25" s="7">
        <v>454.63</v>
      </c>
      <c r="D25" s="1" t="s">
        <v>53</v>
      </c>
      <c r="E25" s="1" t="s">
        <v>11</v>
      </c>
      <c r="F25" s="1" t="s">
        <v>24</v>
      </c>
      <c r="G25" s="1" t="s">
        <v>23</v>
      </c>
      <c r="H25" s="3">
        <v>44278</v>
      </c>
      <c r="I25" s="1" t="s">
        <v>9</v>
      </c>
      <c r="J25" s="1" t="s">
        <v>21</v>
      </c>
      <c r="K25" s="4" t="s">
        <v>81</v>
      </c>
      <c r="L25" s="5" t="s">
        <v>78</v>
      </c>
      <c r="M25" s="5" t="s">
        <v>79</v>
      </c>
      <c r="N25" s="5" t="s">
        <v>77</v>
      </c>
      <c r="O25" s="7">
        <v>454.63</v>
      </c>
    </row>
    <row r="26" spans="1:15" ht="12.75" customHeight="1" x14ac:dyDescent="0.2">
      <c r="A26" s="1" t="s">
        <v>22</v>
      </c>
      <c r="B26" s="7">
        <v>2905</v>
      </c>
      <c r="D26" s="1" t="s">
        <v>53</v>
      </c>
      <c r="E26" s="1" t="s">
        <v>11</v>
      </c>
      <c r="F26" s="1" t="s">
        <v>24</v>
      </c>
      <c r="G26" s="1" t="s">
        <v>23</v>
      </c>
      <c r="H26" s="3">
        <v>44278</v>
      </c>
      <c r="I26" s="1" t="s">
        <v>9</v>
      </c>
      <c r="J26" s="1" t="s">
        <v>25</v>
      </c>
      <c r="K26" s="4" t="s">
        <v>81</v>
      </c>
      <c r="L26" s="5" t="s">
        <v>78</v>
      </c>
      <c r="M26" s="5" t="s">
        <v>79</v>
      </c>
      <c r="N26" s="5" t="s">
        <v>77</v>
      </c>
      <c r="O26" s="7">
        <v>2905</v>
      </c>
    </row>
    <row r="27" spans="1:15" ht="12.75" customHeight="1" x14ac:dyDescent="0.2">
      <c r="A27" s="1" t="s">
        <v>22</v>
      </c>
      <c r="B27" s="7">
        <v>290.5</v>
      </c>
      <c r="D27" s="1" t="s">
        <v>53</v>
      </c>
      <c r="E27" s="1" t="s">
        <v>11</v>
      </c>
      <c r="F27" s="1" t="s">
        <v>24</v>
      </c>
      <c r="G27" s="1" t="s">
        <v>23</v>
      </c>
      <c r="H27" s="3">
        <v>44278</v>
      </c>
      <c r="I27" s="1" t="s">
        <v>9</v>
      </c>
      <c r="J27" s="1" t="s">
        <v>21</v>
      </c>
      <c r="K27" s="4" t="s">
        <v>81</v>
      </c>
      <c r="L27" s="5" t="s">
        <v>78</v>
      </c>
      <c r="M27" s="5" t="s">
        <v>79</v>
      </c>
      <c r="N27" s="5" t="s">
        <v>77</v>
      </c>
      <c r="O27" s="7">
        <v>290.5</v>
      </c>
    </row>
    <row r="28" spans="1:15" ht="12.75" customHeight="1" x14ac:dyDescent="0.2">
      <c r="A28" s="1" t="s">
        <v>59</v>
      </c>
      <c r="B28" s="7">
        <v>75041.67</v>
      </c>
      <c r="D28" s="1" t="s">
        <v>53</v>
      </c>
      <c r="E28" s="1" t="s">
        <v>11</v>
      </c>
      <c r="F28" s="1" t="s">
        <v>24</v>
      </c>
      <c r="G28" s="1" t="s">
        <v>60</v>
      </c>
      <c r="H28" s="3">
        <v>44278</v>
      </c>
      <c r="I28" s="1" t="s">
        <v>9</v>
      </c>
      <c r="J28" s="1" t="s">
        <v>26</v>
      </c>
      <c r="K28" s="4" t="s">
        <v>81</v>
      </c>
      <c r="L28" s="5" t="s">
        <v>78</v>
      </c>
      <c r="M28" s="5" t="s">
        <v>79</v>
      </c>
      <c r="N28" s="5" t="s">
        <v>77</v>
      </c>
      <c r="O28" s="7">
        <v>75041.67</v>
      </c>
    </row>
    <row r="29" spans="1:15" ht="12.75" customHeight="1" x14ac:dyDescent="0.2">
      <c r="A29" s="1" t="s">
        <v>62</v>
      </c>
      <c r="B29" s="7">
        <v>763796.42</v>
      </c>
      <c r="D29" s="1" t="s">
        <v>53</v>
      </c>
      <c r="E29" s="1" t="s">
        <v>11</v>
      </c>
      <c r="F29" s="1" t="s">
        <v>64</v>
      </c>
      <c r="G29" s="1" t="s">
        <v>63</v>
      </c>
      <c r="H29" s="3">
        <v>44278</v>
      </c>
      <c r="I29" s="1" t="s">
        <v>9</v>
      </c>
      <c r="J29" s="1" t="s">
        <v>61</v>
      </c>
      <c r="K29" s="4" t="s">
        <v>81</v>
      </c>
      <c r="L29" s="5" t="s">
        <v>78</v>
      </c>
      <c r="M29" s="5" t="s">
        <v>79</v>
      </c>
      <c r="N29" s="5" t="s">
        <v>77</v>
      </c>
      <c r="O29" s="7">
        <v>763796.42</v>
      </c>
    </row>
    <row r="30" spans="1:15" ht="12.75" customHeight="1" x14ac:dyDescent="0.2">
      <c r="A30" s="1" t="s">
        <v>65</v>
      </c>
      <c r="B30" s="7">
        <v>108999</v>
      </c>
      <c r="D30" s="1" t="s">
        <v>53</v>
      </c>
      <c r="E30" s="1" t="s">
        <v>11</v>
      </c>
      <c r="F30" s="1" t="s">
        <v>33</v>
      </c>
      <c r="G30" s="1" t="s">
        <v>66</v>
      </c>
      <c r="H30" s="3">
        <v>44286</v>
      </c>
      <c r="I30" s="1" t="s">
        <v>9</v>
      </c>
      <c r="J30" s="1" t="s">
        <v>30</v>
      </c>
      <c r="K30" s="4" t="s">
        <v>81</v>
      </c>
      <c r="L30" s="5" t="s">
        <v>78</v>
      </c>
      <c r="M30" s="5" t="s">
        <v>79</v>
      </c>
      <c r="N30" s="5" t="s">
        <v>77</v>
      </c>
      <c r="O30" s="7">
        <v>108999</v>
      </c>
    </row>
    <row r="31" spans="1:15" ht="12.75" customHeight="1" x14ac:dyDescent="0.2">
      <c r="B31" s="6">
        <f>SUM(B2:B30)</f>
        <v>3421676.8499999996</v>
      </c>
      <c r="O31" s="6">
        <f>SUM(O2:O30)</f>
        <v>3421676.8499999996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KT bonusy shrnutí</vt:lpstr>
      <vt:lpstr>Bonusy po měsících</vt:lpstr>
      <vt:lpstr>Bonusy dle dod.</vt:lpstr>
      <vt:lpstr>Podklad</vt:lpstr>
      <vt:lpstr>Podklad 3.21</vt:lpstr>
      <vt:lpstr>'KT bonusy shrnutí'!Oblast_tisku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2021-04-19T07:36:50Z</cp:lastPrinted>
  <dcterms:modified xsi:type="dcterms:W3CDTF">2021-04-19T07:40:57Z</dcterms:modified>
</cp:coreProperties>
</file>