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3\EN 0223\"/>
    </mc:Choice>
  </mc:AlternateContent>
  <xr:revisionPtr revIDLastSave="0" documentId="13_ncr:1_{657D5392-1973-4416-9AB4-8E99ACC2A5C1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KT bonusy shrnutí" sheetId="8" r:id="rId1"/>
    <sheet name="Bonusy po měsících" sheetId="7" r:id="rId2"/>
    <sheet name="Bonusy dle dod." sheetId="6" r:id="rId3"/>
    <sheet name="Podklad 1-2.23" sheetId="2" r:id="rId4"/>
    <sheet name="Podklad 2.2023" sheetId="1" r:id="rId5"/>
  </sheets>
  <calcPr calcId="191029"/>
  <pivotCaches>
    <pivotCache cacheId="9" r:id="rId6"/>
  </pivotCaches>
</workbook>
</file>

<file path=xl/calcChain.xml><?xml version="1.0" encoding="utf-8"?>
<calcChain xmlns="http://schemas.openxmlformats.org/spreadsheetml/2006/main">
  <c r="B146" i="2" l="1"/>
  <c r="B50" i="1"/>
</calcChain>
</file>

<file path=xl/sharedStrings.xml><?xml version="1.0" encoding="utf-8"?>
<sst xmlns="http://schemas.openxmlformats.org/spreadsheetml/2006/main" count="2234" uniqueCount="305">
  <si>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</si>
  <si>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</si>
  <si>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</si>
  <si>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</si>
  <si>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</si>
  <si>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</si>
  <si>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</si>
  <si>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</si>
  <si>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Neuplatněná DPH - Glenmark 2 pol./2022</t>
  </si>
  <si>
    <t>Buzková Eva</t>
  </si>
  <si>
    <t>50113300</t>
  </si>
  <si>
    <t>32110700</t>
  </si>
  <si>
    <t>DP-2023-707-000023</t>
  </si>
  <si>
    <t>3913001696</t>
  </si>
  <si>
    <t>Alliance Healthcare s.r.o.</t>
  </si>
  <si>
    <t>Glenmark 2 pol./2022</t>
  </si>
  <si>
    <t>Neuplatněná DPH - Gedeon Richter 4Q/2022 , Pro.Med 2 pol./2022</t>
  </si>
  <si>
    <t>DP-2023-707-000025</t>
  </si>
  <si>
    <t>9992221000</t>
  </si>
  <si>
    <t>PHOENIX lékárenský velkoobchod, s.r.o.</t>
  </si>
  <si>
    <t>Gedeon Richter 4Q/2022 , Pro.Med 2 pol./2022</t>
  </si>
  <si>
    <t>Viatris Fra 2Q/2022</t>
  </si>
  <si>
    <t>DP-2023-707-000026</t>
  </si>
  <si>
    <t>9992219859</t>
  </si>
  <si>
    <t>Neuplatněná DPH - Viatris Fra 2Q/2022</t>
  </si>
  <si>
    <t>Neuplatněná DPH - Eli Lilly 2. pol./2022</t>
  </si>
  <si>
    <t>DP-2023-707-000027</t>
  </si>
  <si>
    <t>120000003</t>
  </si>
  <si>
    <t>ELI LILLY ČR, s.r.o.</t>
  </si>
  <si>
    <t>Eli Lilly 2. pol./2022</t>
  </si>
  <si>
    <t>Neuplatněná DPH - PRO.MED 2.pol./2022</t>
  </si>
  <si>
    <t>DP-2023-707-000029</t>
  </si>
  <si>
    <t>2011230752</t>
  </si>
  <si>
    <t>PHARMOS, a.s.</t>
  </si>
  <si>
    <t>PRO.MED 2.pol./2022</t>
  </si>
  <si>
    <t>Neuplatněná DPH - Abbvie s.r.o.  rok 2022</t>
  </si>
  <si>
    <t>DP-2023-707-000031</t>
  </si>
  <si>
    <t>811001934</t>
  </si>
  <si>
    <t>AbbVie s.r.o.</t>
  </si>
  <si>
    <t>Abbvie s.r.o.  rok 2022</t>
  </si>
  <si>
    <t>Teva s.r.o. - 2.pol./2022</t>
  </si>
  <si>
    <t>DP-2023-707-000035</t>
  </si>
  <si>
    <t>9000046069</t>
  </si>
  <si>
    <t>Teva Pharmaceuticals CR, s.r.o.</t>
  </si>
  <si>
    <t>Neuplatněná DPH - Teva s.r.o. - 2.pol./2022</t>
  </si>
  <si>
    <t>MSD s.r.o. 2.pol./2022</t>
  </si>
  <si>
    <t>DP-2023-707-000037</t>
  </si>
  <si>
    <t>2600000033</t>
  </si>
  <si>
    <t>Merck Sharp &amp; Dohme s.r.o.</t>
  </si>
  <si>
    <t>Neuplatněná DPH - MSD s.r.o. 2.pol./2022</t>
  </si>
  <si>
    <t>Neuplatněná DPH - Servier 2 pol./ 2022</t>
  </si>
  <si>
    <t>FP-2023-707-000005</t>
  </si>
  <si>
    <t>2023000032</t>
  </si>
  <si>
    <t>SERVIER s.r.o.</t>
  </si>
  <si>
    <t>Servier 2 pol./ 2022</t>
  </si>
  <si>
    <t>Zentiva,k.s. 2. pol./2022</t>
  </si>
  <si>
    <t>FP-2023-707-000006</t>
  </si>
  <si>
    <t>9031055284</t>
  </si>
  <si>
    <t>Zentiva, k.s.</t>
  </si>
  <si>
    <t>Neuplatněná DPH - Zentiva,k.s. 2. pol./2022</t>
  </si>
  <si>
    <t>Neuplatněná DPH - Exeltis Czech s.r.o. rok 2022</t>
  </si>
  <si>
    <t>FP-2023-707-000009</t>
  </si>
  <si>
    <t>2023025</t>
  </si>
  <si>
    <t>Exeltis Czech s.r.o.</t>
  </si>
  <si>
    <t>Exeltis Czech s.r.o. rok 2022</t>
  </si>
  <si>
    <t>Neuplatněná DPH - Octapharma 2. pololetí 2022</t>
  </si>
  <si>
    <t>FP-2023-707-000010</t>
  </si>
  <si>
    <t>15</t>
  </si>
  <si>
    <t>Octapharma AG</t>
  </si>
  <si>
    <t>Octapharma 2. pololetí 2022</t>
  </si>
  <si>
    <t>Pfizer s.r.o. 2. pololetí 2022</t>
  </si>
  <si>
    <t>FP-2023-707-000011</t>
  </si>
  <si>
    <t>9749503496</t>
  </si>
  <si>
    <t>Pfizer, spol. s r.o.</t>
  </si>
  <si>
    <t>Neuplatněná DPH - Pfizer s.r.o. 2. pololetí 2022</t>
  </si>
  <si>
    <t>Neuplatněná DPH - Sandoz s.r.o. 4Q/2022</t>
  </si>
  <si>
    <t>FP-2023-707-000014</t>
  </si>
  <si>
    <t>4280049780</t>
  </si>
  <si>
    <t>Sandoz s.r.o.</t>
  </si>
  <si>
    <t>Sandoz s.r.o. 4Q/2022</t>
  </si>
  <si>
    <t>Neuplatněná DPH - Finanční bonus</t>
  </si>
  <si>
    <t>50115300</t>
  </si>
  <si>
    <t>32130000</t>
  </si>
  <si>
    <t>FP-2023-25-000020</t>
  </si>
  <si>
    <t>2991133349</t>
  </si>
  <si>
    <t>Fresenius Medical Care - ČR, s.r.o.</t>
  </si>
  <si>
    <t>Finanční bonus</t>
  </si>
  <si>
    <t>FP-2023-25-000021</t>
  </si>
  <si>
    <t>20230662</t>
  </si>
  <si>
    <t>BEZNOSKA, s.r.o.</t>
  </si>
  <si>
    <t>FP-2023-25-000022</t>
  </si>
  <si>
    <t>23007076</t>
  </si>
  <si>
    <t>Johnson  &amp; Johnson, s.r.o.</t>
  </si>
  <si>
    <t>Glenmark , pro.Med 2 pol./2022</t>
  </si>
  <si>
    <t>50490360</t>
  </si>
  <si>
    <t>DP-2023-707-000024</t>
  </si>
  <si>
    <t>9992220906</t>
  </si>
  <si>
    <t>DP-2023-707-000028</t>
  </si>
  <si>
    <t>120000004</t>
  </si>
  <si>
    <t>DP-2023-707-000030</t>
  </si>
  <si>
    <t>2523000033</t>
  </si>
  <si>
    <t>DP-2023-707-000032</t>
  </si>
  <si>
    <t>811001935</t>
  </si>
  <si>
    <t>Herbacos 2. pol./2022</t>
  </si>
  <si>
    <t>DP-2023-707-000033</t>
  </si>
  <si>
    <t>3913002467</t>
  </si>
  <si>
    <t>DP-2023-707-000034</t>
  </si>
  <si>
    <t>3913002474</t>
  </si>
  <si>
    <t>DP-2023-707-000036</t>
  </si>
  <si>
    <t>2600000032</t>
  </si>
  <si>
    <t>FP-2023-707-000004</t>
  </si>
  <si>
    <t>2023000031</t>
  </si>
  <si>
    <t>FP-2023-707-000007</t>
  </si>
  <si>
    <t>9031055285</t>
  </si>
  <si>
    <t>FP-2023-707-000008</t>
  </si>
  <si>
    <t>2023024</t>
  </si>
  <si>
    <t>FP-2023-707-000012</t>
  </si>
  <si>
    <t>9749503497</t>
  </si>
  <si>
    <t>FP-2023-707-000013</t>
  </si>
  <si>
    <t>4280049779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</si>
  <si>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</si>
  <si>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</si>
  <si>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</si>
  <si>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</si>
  <si>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</si>
  <si>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</si>
  <si>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</si>
  <si>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</si>
  <si>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1/2023</t>
  </si>
  <si>
    <t>leden</t>
  </si>
  <si>
    <t>2023</t>
  </si>
  <si>
    <t>2/2023</t>
  </si>
  <si>
    <t>únor</t>
  </si>
  <si>
    <t>ZDRAV.MAT.</t>
  </si>
  <si>
    <t>ZBOŽÍ</t>
  </si>
  <si>
    <t>DP-2023-707-000001</t>
  </si>
  <si>
    <t>Diagnostic Pharmaceuticals a.s.</t>
  </si>
  <si>
    <t>22200990</t>
  </si>
  <si>
    <t>Diagnostic Pharm. 2. pol./2022</t>
  </si>
  <si>
    <t>Neuplatněná DPH - Diagnostic Pharm. 2. pol./2022</t>
  </si>
  <si>
    <t>DP-2023-707-000002</t>
  </si>
  <si>
    <t>Avenier a.s.</t>
  </si>
  <si>
    <t>512207559</t>
  </si>
  <si>
    <t>Avenier a.s. 4Q/2022</t>
  </si>
  <si>
    <t>Neuplatněná DPH - Avenier a.s. 4Q/2022</t>
  </si>
  <si>
    <t>DP-2023-707-000004</t>
  </si>
  <si>
    <t>3913000703</t>
  </si>
  <si>
    <t>PRO.MED.CS  3.- 4.Q/2022</t>
  </si>
  <si>
    <t>Neuplatněná DPH - PRO.MED.CS  3.- 4.Q/2022</t>
  </si>
  <si>
    <t>DP-2023-707-000006</t>
  </si>
  <si>
    <t>Grifols s.r.o.</t>
  </si>
  <si>
    <t>5616023414</t>
  </si>
  <si>
    <t>Grifols s.r.o. rok 2022</t>
  </si>
  <si>
    <t>Neuplatněná DPH - Grifols s.r.o. rok 2022</t>
  </si>
  <si>
    <t>DP-2023-707-000007</t>
  </si>
  <si>
    <t>ROCHE s.r.o.</t>
  </si>
  <si>
    <t>4650006682</t>
  </si>
  <si>
    <t>Roche s. r. o. 10. - 12. 2022</t>
  </si>
  <si>
    <t>Neuplatněná DPH - Roche s. r. o. 10. - 12. 2022</t>
  </si>
  <si>
    <t>DP-2023-707-000008</t>
  </si>
  <si>
    <t>2523000037</t>
  </si>
  <si>
    <t>Swedish Orphan Biovitrum s. r. o. 3. - 4.Q/2022</t>
  </si>
  <si>
    <t>Neuplatněná DPH - Swedish Orphan Biovitrum s. r. o. 3. - 4.Q/2022</t>
  </si>
  <si>
    <t>DP-2023-707-000010</t>
  </si>
  <si>
    <t>ViaPharma s.r.o.</t>
  </si>
  <si>
    <t>2376500240</t>
  </si>
  <si>
    <t>PRO.MED.CS 3.- 4.Q/2022</t>
  </si>
  <si>
    <t>Neuplatněná DPH - PRO.MED.CS 3.- 4.Q/2022</t>
  </si>
  <si>
    <t>DP-2023-707-000011</t>
  </si>
  <si>
    <t>BAYER s.r.o.</t>
  </si>
  <si>
    <t>9757301046</t>
  </si>
  <si>
    <t>Bayer s. r. o. 1 - 12/2022</t>
  </si>
  <si>
    <t>Neuplatněná DPH - Bayer s. r. o. 1 - 12/2022</t>
  </si>
  <si>
    <t>DP-2023-707-000012</t>
  </si>
  <si>
    <t>PROMEDICA PRAHA GROUP, a.s.</t>
  </si>
  <si>
    <t>15898</t>
  </si>
  <si>
    <t>Promedica 1.pol./2022</t>
  </si>
  <si>
    <t>Neuplatněná DPH - Promedica 1.pol./2022</t>
  </si>
  <si>
    <t>DP-2023-707-000014</t>
  </si>
  <si>
    <t>7992201847</t>
  </si>
  <si>
    <t>Astellas 4Q/2022</t>
  </si>
  <si>
    <t>Neuplatněná DPH - Astellas 4Q/2022</t>
  </si>
  <si>
    <t>DP-2023-707-000016</t>
  </si>
  <si>
    <t>7992201853</t>
  </si>
  <si>
    <t>DP-2023-707-000018</t>
  </si>
  <si>
    <t>3913001240</t>
  </si>
  <si>
    <t>Novatin s.r.o. 4Q/2022</t>
  </si>
  <si>
    <t>Neuplatněná DPH - Novatin s.r.o. 4Q/2022</t>
  </si>
  <si>
    <t>DP-2023-707-000019</t>
  </si>
  <si>
    <t>3913001241</t>
  </si>
  <si>
    <t>Stada Pharma CZ s.r.o. 2. pol./2022</t>
  </si>
  <si>
    <t>Neuplatněná DPH - Stada Pharma CZ s.r.o. 2. pol./2022</t>
  </si>
  <si>
    <t>DP-2023-707-000022</t>
  </si>
  <si>
    <t>Takeda Pharmaceuticals Czech Republic s.r.o.</t>
  </si>
  <si>
    <t>1000298</t>
  </si>
  <si>
    <t>Takeda 4.Q/2022</t>
  </si>
  <si>
    <t>Neuplatněná DPH - Takeda 4.Q/2022</t>
  </si>
  <si>
    <t>FP-2023-707-000001</t>
  </si>
  <si>
    <t>Boehringer Ingelheim, spol. s r.o.</t>
  </si>
  <si>
    <t>9621008239</t>
  </si>
  <si>
    <t>Boehringer Ing. 2. pololetí 2022</t>
  </si>
  <si>
    <t>Neuplatněná DPH - Boehringer Ing. 2. pololetí 2022</t>
  </si>
  <si>
    <t>FP-2023-707-000003</t>
  </si>
  <si>
    <t>Novartis s.r.o.</t>
  </si>
  <si>
    <t>2000058689</t>
  </si>
  <si>
    <t>Novartis s.r.o. 4Q/2022</t>
  </si>
  <si>
    <t>Neuplatněná DPH - Novartis s.r.o. 4Q/2022</t>
  </si>
  <si>
    <t>ID-2023-01-000101</t>
  </si>
  <si>
    <t>64910001</t>
  </si>
  <si>
    <t>39520000</t>
  </si>
  <si>
    <t>Fakultní nemocnice Olomouc</t>
  </si>
  <si>
    <t>Storno - dohad.pol.2022 - neadresné bonusy (léky)</t>
  </si>
  <si>
    <t>FP-2023-25-000001</t>
  </si>
  <si>
    <t>Prague Medical s.r.o.</t>
  </si>
  <si>
    <t>917220030</t>
  </si>
  <si>
    <t>finanční bonus</t>
  </si>
  <si>
    <t>Neuplatněná DPH - finanční bonus</t>
  </si>
  <si>
    <t>FP-2023-25-000002</t>
  </si>
  <si>
    <t>Zimmer Czech, s.r.o.</t>
  </si>
  <si>
    <t>20220162</t>
  </si>
  <si>
    <t>FP-2023-25-000003</t>
  </si>
  <si>
    <t>917220029</t>
  </si>
  <si>
    <t>FP-2023-25-000004</t>
  </si>
  <si>
    <t>988220016</t>
  </si>
  <si>
    <t>FP-2023-25-000005</t>
  </si>
  <si>
    <t>ARID obchodní společnost, s.r.o.</t>
  </si>
  <si>
    <t>3230046</t>
  </si>
  <si>
    <t>FP-2023-25-000006</t>
  </si>
  <si>
    <t>MEDICAL M spol. s r.o.</t>
  </si>
  <si>
    <t>160220058</t>
  </si>
  <si>
    <t>FP-2023-25-000007</t>
  </si>
  <si>
    <t>20230120</t>
  </si>
  <si>
    <t>FP-2023-25-000008</t>
  </si>
  <si>
    <t>Cardiomedical, s.r.o.</t>
  </si>
  <si>
    <t>230400001</t>
  </si>
  <si>
    <t>FP-2023-25-000009</t>
  </si>
  <si>
    <t>BoneCare s.r.o.</t>
  </si>
  <si>
    <t>22300126</t>
  </si>
  <si>
    <t>FP-2023-25-000010</t>
  </si>
  <si>
    <t>Innova Medical s.r.o.</t>
  </si>
  <si>
    <t>2202036</t>
  </si>
  <si>
    <t>FP-2023-25-000011</t>
  </si>
  <si>
    <t>MEDIFINE a.s.</t>
  </si>
  <si>
    <t>2208196</t>
  </si>
  <si>
    <t>Haléřové vyrovnání</t>
  </si>
  <si>
    <t>FP-2023-25-000012</t>
  </si>
  <si>
    <t>2208197</t>
  </si>
  <si>
    <t>FP-2023-25-000013</t>
  </si>
  <si>
    <t>2208198</t>
  </si>
  <si>
    <t>FP-2023-25-000014</t>
  </si>
  <si>
    <t>CARDION s.r.o.</t>
  </si>
  <si>
    <t>90024157</t>
  </si>
  <si>
    <t>FP-2023-25-000015</t>
  </si>
  <si>
    <t>EP SERVICES s.r.o.</t>
  </si>
  <si>
    <t>70004924</t>
  </si>
  <si>
    <t>FP-2023-25-000016</t>
  </si>
  <si>
    <t>VENAMA s.r.o.</t>
  </si>
  <si>
    <t>220400005</t>
  </si>
  <si>
    <t>FP-2023-25-000017</t>
  </si>
  <si>
    <t>Boston Scientific Česká republika s.r.o.</t>
  </si>
  <si>
    <t>1104521</t>
  </si>
  <si>
    <t>FP-2023-25-000018</t>
  </si>
  <si>
    <t>90024162</t>
  </si>
  <si>
    <t>FP-2023-25-000019</t>
  </si>
  <si>
    <t>90024143</t>
  </si>
  <si>
    <t>ID-2023-01-000083</t>
  </si>
  <si>
    <t>64910002</t>
  </si>
  <si>
    <t>Storno dohad.pol.2022 - neadresné bonusy (zdrav.materiál)</t>
  </si>
  <si>
    <t>DP-2023-707-000003</t>
  </si>
  <si>
    <t>9992219944</t>
  </si>
  <si>
    <t>Viatris F 2Q/2022, Viatris retail 3Q/2022</t>
  </si>
  <si>
    <t>DP-2023-707-000005</t>
  </si>
  <si>
    <t>3913000672</t>
  </si>
  <si>
    <t>DP-2023-707-000009</t>
  </si>
  <si>
    <t>2376500239</t>
  </si>
  <si>
    <t>DP-2023-707-000013</t>
  </si>
  <si>
    <t>15899</t>
  </si>
  <si>
    <t>DP-2023-707-000015</t>
  </si>
  <si>
    <t>7992201849</t>
  </si>
  <si>
    <t>DP-2023-707-000017</t>
  </si>
  <si>
    <t>3913001216</t>
  </si>
  <si>
    <t>DP-2023-707-000020</t>
  </si>
  <si>
    <t>3913001152</t>
  </si>
  <si>
    <t>Gedeon Richter 4Q/2022</t>
  </si>
  <si>
    <t>DP-2023-707-000021</t>
  </si>
  <si>
    <t>3913001153</t>
  </si>
  <si>
    <t>FP-2023-707-000002</t>
  </si>
  <si>
    <t>9621008240</t>
  </si>
  <si>
    <t>Popisky řádků</t>
  </si>
  <si>
    <t>Celkový součet</t>
  </si>
  <si>
    <t>Součet z Částka MD</t>
  </si>
  <si>
    <t>Popisky sloupců</t>
  </si>
  <si>
    <t>BONUSY Léky a ZM dle dodavatelů</t>
  </si>
  <si>
    <t>storno dohad. pol. 22</t>
  </si>
  <si>
    <t>Bonusy celkem vč.bonusů za nákup zboží (lékárna)</t>
  </si>
  <si>
    <t>NEADRESNÉ BONUSY FNOL shrnutí 2/2023</t>
  </si>
  <si>
    <t>Poznámka:</t>
  </si>
  <si>
    <t>V roce 2023 byly bonusy za léky, zdrav.materiál a zboží účtovány dle dodavatelů mínusem na nákladový</t>
  </si>
  <si>
    <t>účet 50113300, 50115300, 50490360.</t>
  </si>
  <si>
    <t>na účty 64910001, 64910002, 64910003.</t>
  </si>
  <si>
    <t>Vypracovala: Eva Buzková - vedoucí OUC</t>
  </si>
  <si>
    <t>Na základě ústního pokynu vedoucího UEZP z roku 2018, došlo v roce 2023 (ID-2022-01-000102, ID-2023-01-000167) k přeúčtování do výnosů</t>
  </si>
  <si>
    <t>V Olomouci dne 15.3.2023</t>
  </si>
  <si>
    <t>ID-2023-01-.000143</t>
  </si>
  <si>
    <t>HV před zdaněním za 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</si>
</sst>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4" fillId="2" borderId="0" xfId="0" applyFont="1" applyFill="1"/>
    <xf numFmtId="0" fontId="3" fillId="0" borderId="0" xfId="0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3" fontId="9" fillId="6" borderId="1" xfId="0" applyNumberFormat="1" applyFont="1" applyFill="1" applyBorder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12" fillId="0" borderId="0" xfId="0" applyFont="1"/>
  </cellXfs>
  <cellStyles count="1">
    <cellStyle name="Normální" xfId="0" builtinId="0"/>
  </cellStyles>
  <dxfs count="4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horizontal="left"/>
    </dxf>
    <dxf>
      <alignment vertical="center" indent="0"/>
    </dxf>
    <dxf>
      <alignment vertical="center" indent="0"/>
    </dxf>
    <dxf>
      <font>
        <color rgb="FFFF0000"/>
      </font>
    </dxf>
    <dxf>
      <font>
        <color rgb="FFFF0000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8</xdr:col>
      <xdr:colOff>514350</xdr:colOff>
      <xdr:row>71</xdr:row>
      <xdr:rowOff>17705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03E469C-7BE2-49A7-A1A1-C262176BF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62675"/>
          <a:ext cx="7753350" cy="5199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00.643951157406" createdVersion="6" refreshedVersion="6" minRefreshableVersion="3" recordCount="144" xr:uid="{8BE3CC89-F9F7-4327-A151-C51CB29A03D8}">
  <cacheSource type="worksheet">
    <worksheetSource ref="A1:O145" sheet="Podklad 1-2.23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266473" maxValue="22391157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9">
        <s v="Diagnostic Pharmaceuticals a.s."/>
        <s v="Avenier a.s."/>
        <s v="PHOENIX lékárenský velkoobchod, s.r.o."/>
        <s v="Alliance Healthcare s.r.o."/>
        <s v="Grifols s.r.o."/>
        <s v="ROCHE s.r.o."/>
        <s v="PHARMOS, a.s."/>
        <s v="ViaPharma s.r.o."/>
        <s v="BAYER s.r.o."/>
        <s v="PROMEDICA PRAHA GROUP, a.s."/>
        <s v="Takeda Pharmaceuticals Czech Republic s.r.o."/>
        <s v="ELI LILLY ČR, s.r.o."/>
        <s v="AbbVie s.r.o."/>
        <s v="Teva Pharmaceuticals CR, s.r.o."/>
        <s v="Merck Sharp &amp; Dohme s.r.o."/>
        <s v="Prague Medical s.r.o."/>
        <s v="Zimmer Czech, s.r.o."/>
        <s v="ARID obchodní společnost, s.r.o."/>
        <s v="MEDICAL M spol. s r.o."/>
        <s v="BEZNOSKA, s.r.o."/>
        <s v="Cardiomedical, s.r.o."/>
        <s v="BoneCare s.r.o."/>
        <s v="Innova Medical s.r.o."/>
        <s v="MEDIFINE a.s."/>
        <s v="CARDION s.r.o."/>
        <s v="EP SERVICES s.r.o."/>
        <s v="VENAMA s.r.o."/>
        <s v="Boston Scientific Česká republika s.r.o."/>
        <s v="Fresenius Medical Care - ČR, s.r.o."/>
        <s v="Johnson  &amp; Johnson, s.r.o."/>
        <s v="Boehringer Ingelheim, spol. s r.o."/>
        <s v="Novartis s.r.o."/>
        <s v="SERVIER s.r.o."/>
        <s v="Zentiva, k.s."/>
        <s v="Exeltis Czech s.r.o."/>
        <s v="Octapharma AG"/>
        <s v="Pfizer, spol. s r.o."/>
        <s v="Sandoz s.r.o.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3-01-17T00:00:00" maxDate="2023-03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2">
        <s v="leden"/>
        <s v="únor"/>
      </sharedItems>
    </cacheField>
    <cacheField name="Rok" numFmtId="49">
      <sharedItems count="1">
        <s v="2023"/>
      </sharedItems>
    </cacheField>
    <cacheField name="Částka celkem" numFmtId="4">
      <sharedItems containsSemiMixedTypes="0" containsString="0" containsNumber="1" minValue="-6266473" maxValue="22391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s v="DP-2023-707-000001"/>
    <n v="80644.75"/>
    <m/>
    <s v="50113300"/>
    <s v="32110700"/>
    <x v="0"/>
    <s v="22200990"/>
    <d v="2023-01-25T00:00:00"/>
    <s v="Buzková Eva"/>
    <s v="Diagnostic Pharm. 2. pol./2022"/>
    <x v="0"/>
    <s v="1/2023"/>
    <x v="0"/>
    <x v="0"/>
    <n v="80644.75"/>
  </r>
  <r>
    <s v="DP-2023-707-000001"/>
    <n v="8064.48"/>
    <m/>
    <s v="50113300"/>
    <s v="32110700"/>
    <x v="0"/>
    <s v="22200990"/>
    <d v="2023-01-25T00:00:00"/>
    <s v="Buzková Eva"/>
    <s v="Neuplatněná DPH - Diagnostic Pharm. 2. pol./2022"/>
    <x v="0"/>
    <s v="1/2023"/>
    <x v="0"/>
    <x v="0"/>
    <n v="8064.48"/>
  </r>
  <r>
    <s v="DP-2023-707-000002"/>
    <n v="100012.94"/>
    <m/>
    <s v="50113300"/>
    <s v="32110700"/>
    <x v="1"/>
    <s v="512207559"/>
    <d v="2023-01-25T00:00:00"/>
    <s v="Buzková Eva"/>
    <s v="Avenier a.s. 4Q/2022"/>
    <x v="0"/>
    <s v="1/2023"/>
    <x v="0"/>
    <x v="0"/>
    <n v="100012.94"/>
  </r>
  <r>
    <s v="DP-2023-707-000002"/>
    <n v="10001.290000000001"/>
    <m/>
    <s v="50113300"/>
    <s v="32110700"/>
    <x v="1"/>
    <s v="512207559"/>
    <d v="2023-01-25T00:00:00"/>
    <s v="Buzková Eva"/>
    <s v="Neuplatněná DPH - Avenier a.s. 4Q/2022"/>
    <x v="0"/>
    <s v="1/2023"/>
    <x v="0"/>
    <x v="0"/>
    <n v="10001.290000000001"/>
  </r>
  <r>
    <s v="DP-2023-707-000003"/>
    <n v="1029798.13"/>
    <m/>
    <s v="50490360"/>
    <s v="32110700"/>
    <x v="2"/>
    <s v="9992219944"/>
    <d v="2023-01-25T00:00:00"/>
    <s v="Buzková Eva"/>
    <s v="Viatris F 2Q/2022, Viatris retail 3Q/2022"/>
    <x v="1"/>
    <s v="1/2023"/>
    <x v="0"/>
    <x v="0"/>
    <n v="1029798.13"/>
  </r>
  <r>
    <s v="DP-2023-707-000004"/>
    <n v="599.51"/>
    <m/>
    <s v="50113300"/>
    <s v="32110700"/>
    <x v="3"/>
    <s v="3913000703"/>
    <d v="2023-01-25T00:00:00"/>
    <s v="Buzková Eva"/>
    <s v="PRO.MED.CS  3.- 4.Q/2022"/>
    <x v="0"/>
    <s v="1/2023"/>
    <x v="0"/>
    <x v="0"/>
    <n v="599.51"/>
  </r>
  <r>
    <s v="DP-2023-707-000004"/>
    <n v="59.95"/>
    <m/>
    <s v="50113300"/>
    <s v="32110700"/>
    <x v="3"/>
    <s v="3913000703"/>
    <d v="2023-01-25T00:00:00"/>
    <s v="Buzková Eva"/>
    <s v="Neuplatněná DPH - PRO.MED.CS  3.- 4.Q/2022"/>
    <x v="0"/>
    <s v="1/2023"/>
    <x v="0"/>
    <x v="0"/>
    <n v="59.95"/>
  </r>
  <r>
    <s v="DP-2023-707-000005"/>
    <n v="17155.150000000001"/>
    <m/>
    <s v="50490360"/>
    <s v="32110700"/>
    <x v="3"/>
    <s v="3913000672"/>
    <d v="2023-01-25T00:00:00"/>
    <s v="Buzková Eva"/>
    <s v="PRO.MED.CS  3.- 4.Q/2022"/>
    <x v="1"/>
    <s v="1/2023"/>
    <x v="0"/>
    <x v="0"/>
    <n v="17155.150000000001"/>
  </r>
  <r>
    <s v="DP-2023-707-000006"/>
    <n v="1862723.55"/>
    <m/>
    <s v="50113300"/>
    <s v="32110700"/>
    <x v="4"/>
    <s v="5616023414"/>
    <d v="2023-01-27T00:00:00"/>
    <s v="Buzková Eva"/>
    <s v="Grifols s.r.o. rok 2022"/>
    <x v="0"/>
    <s v="1/2023"/>
    <x v="0"/>
    <x v="0"/>
    <n v="1862723.55"/>
  </r>
  <r>
    <s v="DP-2023-707-000006"/>
    <n v="186272.36"/>
    <m/>
    <s v="50113300"/>
    <s v="32110700"/>
    <x v="4"/>
    <s v="5616023414"/>
    <d v="2023-01-27T00:00:00"/>
    <s v="Buzková Eva"/>
    <s v="Neuplatněná DPH - Grifols s.r.o. rok 2022"/>
    <x v="0"/>
    <s v="1/2023"/>
    <x v="0"/>
    <x v="0"/>
    <n v="186272.36"/>
  </r>
  <r>
    <s v="DP-2023-707-000007"/>
    <n v="642000"/>
    <m/>
    <s v="50113300"/>
    <s v="32110700"/>
    <x v="5"/>
    <s v="4650006682"/>
    <d v="2023-01-27T00:00:00"/>
    <s v="Buzková Eva"/>
    <s v="Roche s. r. o. 10. - 12. 2022"/>
    <x v="0"/>
    <s v="1/2023"/>
    <x v="0"/>
    <x v="0"/>
    <n v="642000"/>
  </r>
  <r>
    <s v="DP-2023-707-000007"/>
    <n v="64200"/>
    <m/>
    <s v="50113300"/>
    <s v="32110700"/>
    <x v="5"/>
    <s v="4650006682"/>
    <d v="2023-01-27T00:00:00"/>
    <s v="Buzková Eva"/>
    <s v="Neuplatněná DPH - Roche s. r. o. 10. - 12. 2022"/>
    <x v="0"/>
    <s v="1/2023"/>
    <x v="0"/>
    <x v="0"/>
    <n v="64200"/>
  </r>
  <r>
    <s v="DP-2023-707-000008"/>
    <n v="1041300"/>
    <m/>
    <s v="50113300"/>
    <s v="32110700"/>
    <x v="6"/>
    <s v="2523000037"/>
    <d v="2023-01-27T00:00:00"/>
    <s v="Buzková Eva"/>
    <s v="Swedish Orphan Biovitrum s. r. o. 3. - 4.Q/2022"/>
    <x v="0"/>
    <s v="1/2023"/>
    <x v="0"/>
    <x v="0"/>
    <n v="1041300"/>
  </r>
  <r>
    <s v="DP-2023-707-000008"/>
    <n v="104130"/>
    <m/>
    <s v="50113300"/>
    <s v="32110700"/>
    <x v="6"/>
    <s v="2523000037"/>
    <d v="2023-01-27T00:00:00"/>
    <s v="Buzková Eva"/>
    <s v="Neuplatněná DPH - Swedish Orphan Biovitrum s. r. o. 3. - 4.Q/2022"/>
    <x v="0"/>
    <s v="1/2023"/>
    <x v="0"/>
    <x v="0"/>
    <n v="104130"/>
  </r>
  <r>
    <s v="DP-2023-707-000009"/>
    <n v="77985.919999999998"/>
    <m/>
    <s v="50490360"/>
    <s v="32110700"/>
    <x v="7"/>
    <s v="2376500239"/>
    <d v="2023-01-27T00:00:00"/>
    <s v="Buzková Eva"/>
    <s v="PRO.MED.CS 3.- 4.Q/2022"/>
    <x v="1"/>
    <s v="1/2023"/>
    <x v="0"/>
    <x v="0"/>
    <n v="77985.919999999998"/>
  </r>
  <r>
    <s v="DP-2023-707-000010"/>
    <n v="4860.3100000000004"/>
    <m/>
    <s v="50113300"/>
    <s v="32110700"/>
    <x v="7"/>
    <s v="2376500240"/>
    <d v="2023-01-27T00:00:00"/>
    <s v="Buzková Eva"/>
    <s v="PRO.MED.CS 3.- 4.Q/2022"/>
    <x v="0"/>
    <s v="1/2023"/>
    <x v="0"/>
    <x v="0"/>
    <n v="4860.3100000000004"/>
  </r>
  <r>
    <s v="DP-2023-707-000010"/>
    <n v="486.03"/>
    <m/>
    <s v="50113300"/>
    <s v="32110700"/>
    <x v="7"/>
    <s v="2376500240"/>
    <d v="2023-01-27T00:00:00"/>
    <s v="Buzková Eva"/>
    <s v="Neuplatněná DPH - PRO.MED.CS 3.- 4.Q/2022"/>
    <x v="0"/>
    <s v="1/2023"/>
    <x v="0"/>
    <x v="0"/>
    <n v="486.03"/>
  </r>
  <r>
    <s v="DP-2023-707-000011"/>
    <n v="5630464.2400000002"/>
    <m/>
    <s v="50113300"/>
    <s v="32110700"/>
    <x v="8"/>
    <s v="9757301046"/>
    <d v="2023-01-27T00:00:00"/>
    <s v="Buzková Eva"/>
    <s v="Bayer s. r. o. 1 - 12/2022"/>
    <x v="0"/>
    <s v="1/2023"/>
    <x v="0"/>
    <x v="0"/>
    <n v="5630464.2400000002"/>
  </r>
  <r>
    <s v="DP-2023-707-000011"/>
    <n v="563046.42000000004"/>
    <m/>
    <s v="50113300"/>
    <s v="32110700"/>
    <x v="8"/>
    <s v="9757301046"/>
    <d v="2023-01-27T00:00:00"/>
    <s v="Buzková Eva"/>
    <s v="Neuplatněná DPH - Bayer s. r. o. 1 - 12/2022"/>
    <x v="0"/>
    <s v="1/2023"/>
    <x v="0"/>
    <x v="0"/>
    <n v="563046.42000000004"/>
  </r>
  <r>
    <s v="DP-2023-707-000012"/>
    <n v="2801.89"/>
    <m/>
    <s v="50113300"/>
    <s v="32110700"/>
    <x v="9"/>
    <s v="15898"/>
    <d v="2023-01-27T00:00:00"/>
    <s v="Buzková Eva"/>
    <s v="Promedica 1.pol./2022"/>
    <x v="0"/>
    <s v="1/2023"/>
    <x v="0"/>
    <x v="0"/>
    <n v="2801.89"/>
  </r>
  <r>
    <s v="DP-2023-707-000012"/>
    <n v="280.19"/>
    <m/>
    <s v="50113300"/>
    <s v="32110700"/>
    <x v="9"/>
    <s v="15898"/>
    <d v="2023-01-27T00:00:00"/>
    <s v="Buzková Eva"/>
    <s v="Neuplatněná DPH - Promedica 1.pol./2022"/>
    <x v="0"/>
    <s v="1/2023"/>
    <x v="0"/>
    <x v="0"/>
    <n v="280.19"/>
  </r>
  <r>
    <s v="DP-2023-707-000013"/>
    <n v="59688.54"/>
    <m/>
    <s v="50490360"/>
    <s v="32110700"/>
    <x v="9"/>
    <s v="15899"/>
    <d v="2023-01-27T00:00:00"/>
    <s v="Buzková Eva"/>
    <s v="Promedica 1.pol./2022"/>
    <x v="1"/>
    <s v="1/2023"/>
    <x v="0"/>
    <x v="0"/>
    <n v="59688.54"/>
  </r>
  <r>
    <s v="DP-2023-707-000014"/>
    <n v="108709.94"/>
    <m/>
    <s v="50113300"/>
    <s v="32110700"/>
    <x v="2"/>
    <s v="7992201847"/>
    <d v="2023-01-27T00:00:00"/>
    <s v="Buzková Eva"/>
    <s v="Astellas 4Q/2022"/>
    <x v="0"/>
    <s v="1/2023"/>
    <x v="0"/>
    <x v="0"/>
    <n v="108709.94"/>
  </r>
  <r>
    <s v="DP-2023-707-000014"/>
    <n v="10870.99"/>
    <m/>
    <s v="50113300"/>
    <s v="32110700"/>
    <x v="2"/>
    <s v="7992201847"/>
    <d v="2023-01-27T00:00:00"/>
    <s v="Buzková Eva"/>
    <s v="Neuplatněná DPH - Astellas 4Q/2022"/>
    <x v="0"/>
    <s v="1/2023"/>
    <x v="0"/>
    <x v="0"/>
    <n v="10870.99"/>
  </r>
  <r>
    <s v="DP-2023-707-000015"/>
    <n v="212169.56"/>
    <m/>
    <s v="50490360"/>
    <s v="32110700"/>
    <x v="2"/>
    <s v="7992201849"/>
    <d v="2023-01-27T00:00:00"/>
    <s v="Buzková Eva"/>
    <s v="Astellas 4Q/2022"/>
    <x v="1"/>
    <s v="1/2023"/>
    <x v="0"/>
    <x v="0"/>
    <n v="212169.56"/>
  </r>
  <r>
    <s v="DP-2023-707-000016"/>
    <n v="163980.64000000001"/>
    <m/>
    <s v="50113300"/>
    <s v="32110700"/>
    <x v="2"/>
    <s v="7992201853"/>
    <d v="2023-01-27T00:00:00"/>
    <s v="Buzková Eva"/>
    <s v="Astellas 4Q/2022"/>
    <x v="0"/>
    <s v="1/2023"/>
    <x v="0"/>
    <x v="0"/>
    <n v="163980.64000000001"/>
  </r>
  <r>
    <s v="DP-2023-707-000016"/>
    <n v="16398.060000000001"/>
    <m/>
    <s v="50113300"/>
    <s v="32110700"/>
    <x v="2"/>
    <s v="7992201853"/>
    <d v="2023-01-27T00:00:00"/>
    <s v="Buzková Eva"/>
    <s v="Neuplatněná DPH - Astellas 4Q/2022"/>
    <x v="0"/>
    <s v="1/2023"/>
    <x v="0"/>
    <x v="0"/>
    <n v="16398.060000000001"/>
  </r>
  <r>
    <s v="DP-2023-707-000017"/>
    <n v="138818.51"/>
    <m/>
    <s v="50490360"/>
    <s v="32110700"/>
    <x v="3"/>
    <s v="3913001216"/>
    <d v="2023-01-31T00:00:00"/>
    <s v="Buzková Eva"/>
    <s v="Stada Pharma CZ s.r.o. 2. pol./2022"/>
    <x v="1"/>
    <s v="1/2023"/>
    <x v="0"/>
    <x v="0"/>
    <n v="138818.51"/>
  </r>
  <r>
    <s v="DP-2023-707-000018"/>
    <n v="86188.800000000003"/>
    <m/>
    <s v="50113300"/>
    <s v="32110700"/>
    <x v="3"/>
    <s v="3913001240"/>
    <d v="2023-01-31T00:00:00"/>
    <s v="Buzková Eva"/>
    <s v="Novatin s.r.o. 4Q/2022"/>
    <x v="0"/>
    <s v="1/2023"/>
    <x v="0"/>
    <x v="0"/>
    <n v="86188.800000000003"/>
  </r>
  <r>
    <s v="DP-2023-707-000018"/>
    <n v="8618.8799999999992"/>
    <m/>
    <s v="50113300"/>
    <s v="32110700"/>
    <x v="3"/>
    <s v="3913001240"/>
    <d v="2023-01-31T00:00:00"/>
    <s v="Buzková Eva"/>
    <s v="Neuplatněná DPH - Novatin s.r.o. 4Q/2022"/>
    <x v="0"/>
    <s v="1/2023"/>
    <x v="0"/>
    <x v="0"/>
    <n v="8618.8799999999992"/>
  </r>
  <r>
    <s v="DP-2023-707-000019"/>
    <n v="17965.78"/>
    <m/>
    <s v="50113300"/>
    <s v="32110700"/>
    <x v="3"/>
    <s v="3913001241"/>
    <d v="2023-01-31T00:00:00"/>
    <s v="Buzková Eva"/>
    <s v="Stada Pharma CZ s.r.o. 2. pol./2022"/>
    <x v="0"/>
    <s v="1/2023"/>
    <x v="0"/>
    <x v="0"/>
    <n v="17965.78"/>
  </r>
  <r>
    <s v="DP-2023-707-000019"/>
    <n v="1796.58"/>
    <m/>
    <s v="50113300"/>
    <s v="32110700"/>
    <x v="3"/>
    <s v="3913001241"/>
    <d v="2023-01-31T00:00:00"/>
    <s v="Buzková Eva"/>
    <s v="Neuplatněná DPH - Stada Pharma CZ s.r.o. 2. pol./2022"/>
    <x v="0"/>
    <s v="1/2023"/>
    <x v="0"/>
    <x v="0"/>
    <n v="1796.58"/>
  </r>
  <r>
    <s v="DP-2023-707-000020"/>
    <n v="242628.63"/>
    <m/>
    <s v="50490360"/>
    <s v="32110700"/>
    <x v="3"/>
    <s v="3913001152"/>
    <d v="2023-01-31T00:00:00"/>
    <s v="Buzková Eva"/>
    <s v="Gedeon Richter 4Q/2022"/>
    <x v="1"/>
    <s v="1/2023"/>
    <x v="0"/>
    <x v="0"/>
    <n v="242628.63"/>
  </r>
  <r>
    <s v="DP-2023-707-000021"/>
    <n v="40529.699999999997"/>
    <m/>
    <s v="50490360"/>
    <s v="32110700"/>
    <x v="3"/>
    <s v="3913001153"/>
    <d v="2023-01-31T00:00:00"/>
    <s v="Buzková Eva"/>
    <s v="Novatin s.r.o. 4Q/2022"/>
    <x v="1"/>
    <s v="1/2023"/>
    <x v="0"/>
    <x v="0"/>
    <n v="40529.699999999997"/>
  </r>
  <r>
    <s v="DP-2023-707-000022"/>
    <n v="133572"/>
    <m/>
    <s v="50113300"/>
    <s v="32110700"/>
    <x v="10"/>
    <s v="1000298"/>
    <d v="2023-01-31T00:00:00"/>
    <s v="Buzková Eva"/>
    <s v="Takeda 4.Q/2022"/>
    <x v="0"/>
    <s v="1/2023"/>
    <x v="0"/>
    <x v="0"/>
    <n v="133572"/>
  </r>
  <r>
    <s v="DP-2023-707-000022"/>
    <n v="13357.2"/>
    <m/>
    <s v="50113300"/>
    <s v="32110700"/>
    <x v="10"/>
    <s v="1000298"/>
    <d v="2023-01-31T00:00:00"/>
    <s v="Buzková Eva"/>
    <s v="Neuplatněná DPH - Takeda 4.Q/2022"/>
    <x v="0"/>
    <s v="1/2023"/>
    <x v="0"/>
    <x v="0"/>
    <n v="13357.2"/>
  </r>
  <r>
    <s v="DP-2023-707-000023"/>
    <n v="640.15"/>
    <m/>
    <s v="50113300"/>
    <s v="32110700"/>
    <x v="3"/>
    <s v="3913001696"/>
    <d v="2023-02-03T00:00:00"/>
    <s v="Buzková Eva"/>
    <s v="Neuplatněná DPH - Glenmark 2 pol./2022"/>
    <x v="0"/>
    <s v="2/2023"/>
    <x v="1"/>
    <x v="0"/>
    <n v="640.15"/>
  </r>
  <r>
    <s v="DP-2023-707-000023"/>
    <n v="6401.5"/>
    <m/>
    <s v="50113300"/>
    <s v="32110700"/>
    <x v="3"/>
    <s v="3913001696"/>
    <d v="2023-02-03T00:00:00"/>
    <s v="Buzková Eva"/>
    <s v="Glenmark 2 pol./2022"/>
    <x v="0"/>
    <s v="2/2023"/>
    <x v="1"/>
    <x v="0"/>
    <n v="6401.5"/>
  </r>
  <r>
    <s v="DP-2023-707-000024"/>
    <n v="373860.35"/>
    <m/>
    <s v="50490360"/>
    <s v="32110700"/>
    <x v="2"/>
    <s v="9992220906"/>
    <d v="2023-02-08T00:00:00"/>
    <s v="Buzková Eva"/>
    <s v="Glenmark , pro.Med 2 pol./2022"/>
    <x v="1"/>
    <s v="2/2023"/>
    <x v="1"/>
    <x v="0"/>
    <n v="373860.35"/>
  </r>
  <r>
    <s v="DP-2023-707-000025"/>
    <n v="1666.22"/>
    <m/>
    <s v="50113300"/>
    <s v="32110700"/>
    <x v="2"/>
    <s v="9992221000"/>
    <d v="2023-02-08T00:00:00"/>
    <s v="Buzková Eva"/>
    <s v="Neuplatněná DPH - Gedeon Richter 4Q/2022 , Pro.Med 2 pol./2022"/>
    <x v="0"/>
    <s v="2/2023"/>
    <x v="1"/>
    <x v="0"/>
    <n v="1666.22"/>
  </r>
  <r>
    <s v="DP-2023-707-000025"/>
    <n v="16662.16"/>
    <m/>
    <s v="50113300"/>
    <s v="32110700"/>
    <x v="2"/>
    <s v="9992221000"/>
    <d v="2023-02-08T00:00:00"/>
    <s v="Buzková Eva"/>
    <s v="Gedeon Richter 4Q/2022 , Pro.Med 2 pol./2022"/>
    <x v="0"/>
    <s v="2/2023"/>
    <x v="1"/>
    <x v="0"/>
    <n v="16662.16"/>
  </r>
  <r>
    <s v="DP-2023-707-000026"/>
    <n v="352848.83"/>
    <m/>
    <s v="50113300"/>
    <s v="32110700"/>
    <x v="2"/>
    <s v="9992219859"/>
    <d v="2023-02-08T00:00:00"/>
    <s v="Buzková Eva"/>
    <s v="Viatris Fra 2Q/2022"/>
    <x v="0"/>
    <s v="2/2023"/>
    <x v="1"/>
    <x v="0"/>
    <n v="352848.83"/>
  </r>
  <r>
    <s v="DP-2023-707-000026"/>
    <n v="35284.879999999997"/>
    <m/>
    <s v="50113300"/>
    <s v="32110700"/>
    <x v="2"/>
    <s v="9992219859"/>
    <d v="2023-02-08T00:00:00"/>
    <s v="Buzková Eva"/>
    <s v="Neuplatněná DPH - Viatris Fra 2Q/2022"/>
    <x v="0"/>
    <s v="2/2023"/>
    <x v="1"/>
    <x v="0"/>
    <n v="35284.879999999997"/>
  </r>
  <r>
    <s v="DP-2023-707-000027"/>
    <n v="32778.300000000003"/>
    <m/>
    <s v="50113300"/>
    <s v="32110700"/>
    <x v="11"/>
    <s v="120000003"/>
    <d v="2023-02-10T00:00:00"/>
    <s v="Buzková Eva"/>
    <s v="Neuplatněná DPH - Eli Lilly 2. pol./2022"/>
    <x v="0"/>
    <s v="2/2023"/>
    <x v="1"/>
    <x v="0"/>
    <n v="32778.300000000003"/>
  </r>
  <r>
    <s v="DP-2023-707-000027"/>
    <n v="327782.98"/>
    <m/>
    <s v="50113300"/>
    <s v="32110700"/>
    <x v="11"/>
    <s v="120000003"/>
    <d v="2023-02-10T00:00:00"/>
    <s v="Buzková Eva"/>
    <s v="Eli Lilly 2. pol./2022"/>
    <x v="0"/>
    <s v="2/2023"/>
    <x v="1"/>
    <x v="0"/>
    <n v="327782.98"/>
  </r>
  <r>
    <s v="DP-2023-707-000028"/>
    <n v="26557.35"/>
    <m/>
    <s v="50490360"/>
    <s v="32110700"/>
    <x v="11"/>
    <s v="120000004"/>
    <d v="2023-02-10T00:00:00"/>
    <s v="Buzková Eva"/>
    <s v="Eli Lilly 2. pol./2022"/>
    <x v="1"/>
    <s v="2/2023"/>
    <x v="1"/>
    <x v="0"/>
    <n v="26557.35"/>
  </r>
  <r>
    <s v="DP-2023-707-000029"/>
    <n v="765.63"/>
    <m/>
    <s v="50113300"/>
    <s v="32110700"/>
    <x v="6"/>
    <s v="2011230752"/>
    <d v="2023-02-10T00:00:00"/>
    <s v="Buzková Eva"/>
    <s v="Neuplatněná DPH - PRO.MED 2.pol./2022"/>
    <x v="0"/>
    <s v="2/2023"/>
    <x v="1"/>
    <x v="0"/>
    <n v="765.63"/>
  </r>
  <r>
    <s v="DP-2023-707-000029"/>
    <n v="7656.3"/>
    <m/>
    <s v="50113300"/>
    <s v="32110700"/>
    <x v="6"/>
    <s v="2011230752"/>
    <d v="2023-02-10T00:00:00"/>
    <s v="Buzková Eva"/>
    <s v="PRO.MED 2.pol./2022"/>
    <x v="0"/>
    <s v="2/2023"/>
    <x v="1"/>
    <x v="0"/>
    <n v="7656.3"/>
  </r>
  <r>
    <s v="DP-2023-707-000030"/>
    <n v="57415.14"/>
    <m/>
    <s v="50490360"/>
    <s v="32110700"/>
    <x v="6"/>
    <s v="2523000033"/>
    <d v="2023-02-13T00:00:00"/>
    <s v="Buzková Eva"/>
    <s v="PRO.MED 2.pol./2022"/>
    <x v="1"/>
    <s v="2/2023"/>
    <x v="1"/>
    <x v="0"/>
    <n v="57415.14"/>
  </r>
  <r>
    <s v="DP-2023-707-000031"/>
    <n v="325614.40000000002"/>
    <m/>
    <s v="50113300"/>
    <s v="32110700"/>
    <x v="12"/>
    <s v="811001934"/>
    <d v="2023-02-21T00:00:00"/>
    <s v="Buzková Eva"/>
    <s v="Neuplatněná DPH - Abbvie s.r.o.  rok 2022"/>
    <x v="0"/>
    <s v="2/2023"/>
    <x v="1"/>
    <x v="0"/>
    <n v="325614.40000000002"/>
  </r>
  <r>
    <s v="DP-2023-707-000031"/>
    <n v="3256144"/>
    <m/>
    <s v="50113300"/>
    <s v="32110700"/>
    <x v="12"/>
    <s v="811001934"/>
    <d v="2023-02-21T00:00:00"/>
    <s v="Buzková Eva"/>
    <s v="Abbvie s.r.o.  rok 2022"/>
    <x v="0"/>
    <s v="2/2023"/>
    <x v="1"/>
    <x v="0"/>
    <n v="3256144"/>
  </r>
  <r>
    <s v="DP-2023-707-000032"/>
    <n v="91220"/>
    <m/>
    <s v="50490360"/>
    <s v="32110700"/>
    <x v="12"/>
    <s v="811001935"/>
    <d v="2023-02-21T00:00:00"/>
    <s v="Buzková Eva"/>
    <s v="Abbvie s.r.o.  rok 2022"/>
    <x v="1"/>
    <s v="2/2023"/>
    <x v="1"/>
    <x v="0"/>
    <n v="91220"/>
  </r>
  <r>
    <s v="DP-2023-707-000033"/>
    <n v="402.6"/>
    <m/>
    <s v="50490360"/>
    <s v="32110700"/>
    <x v="3"/>
    <s v="3913002467"/>
    <d v="2023-02-28T00:00:00"/>
    <s v="Buzková Eva"/>
    <s v="Herbacos 2. pol./2022"/>
    <x v="1"/>
    <s v="2/2023"/>
    <x v="1"/>
    <x v="0"/>
    <n v="402.6"/>
  </r>
  <r>
    <s v="DP-2023-707-000034"/>
    <n v="59.4"/>
    <m/>
    <s v="50490360"/>
    <s v="32110700"/>
    <x v="3"/>
    <s v="3913002474"/>
    <d v="2023-02-28T00:00:00"/>
    <s v="Buzková Eva"/>
    <s v="Herbacos 2. pol./2022"/>
    <x v="1"/>
    <s v="2/2023"/>
    <x v="1"/>
    <x v="0"/>
    <n v="59.4"/>
  </r>
  <r>
    <s v="DP-2023-707-000035"/>
    <n v="1407105.87"/>
    <m/>
    <s v="50113300"/>
    <s v="32110700"/>
    <x v="13"/>
    <s v="9000046069"/>
    <d v="2023-02-28T00:00:00"/>
    <s v="Buzková Eva"/>
    <s v="Teva s.r.o. - 2.pol./2022"/>
    <x v="0"/>
    <s v="2/2023"/>
    <x v="1"/>
    <x v="0"/>
    <n v="1407105.87"/>
  </r>
  <r>
    <s v="DP-2023-707-000035"/>
    <n v="140710.59"/>
    <m/>
    <s v="50113300"/>
    <s v="32110700"/>
    <x v="13"/>
    <s v="9000046069"/>
    <d v="2023-02-28T00:00:00"/>
    <s v="Buzková Eva"/>
    <s v="Neuplatněná DPH - Teva s.r.o. - 2.pol./2022"/>
    <x v="0"/>
    <s v="2/2023"/>
    <x v="1"/>
    <x v="0"/>
    <n v="140710.59"/>
  </r>
  <r>
    <s v="DP-2023-707-000036"/>
    <n v="7261.57"/>
    <m/>
    <s v="50490360"/>
    <s v="32110700"/>
    <x v="14"/>
    <s v="2600000032"/>
    <d v="2023-02-28T00:00:00"/>
    <s v="Buzková Eva"/>
    <s v="MSD s.r.o. 2.pol./2022"/>
    <x v="1"/>
    <s v="2/2023"/>
    <x v="1"/>
    <x v="0"/>
    <n v="7261.57"/>
  </r>
  <r>
    <s v="DP-2023-707-000037"/>
    <n v="47501.43"/>
    <m/>
    <s v="50113300"/>
    <s v="32110700"/>
    <x v="14"/>
    <s v="2600000033"/>
    <d v="2023-02-28T00:00:00"/>
    <s v="Buzková Eva"/>
    <s v="MSD s.r.o. 2.pol./2022"/>
    <x v="0"/>
    <s v="2/2023"/>
    <x v="1"/>
    <x v="0"/>
    <n v="47501.43"/>
  </r>
  <r>
    <s v="DP-2023-707-000037"/>
    <n v="4750.1400000000003"/>
    <m/>
    <s v="50113300"/>
    <s v="32110700"/>
    <x v="14"/>
    <s v="2600000033"/>
    <d v="2023-02-28T00:00:00"/>
    <s v="Buzková Eva"/>
    <s v="Neuplatněná DPH - MSD s.r.o. 2.pol./2022"/>
    <x v="0"/>
    <s v="2/2023"/>
    <x v="1"/>
    <x v="0"/>
    <n v="4750.1400000000003"/>
  </r>
  <r>
    <s v="FP-2023-25-000001"/>
    <n v="4066920"/>
    <m/>
    <s v="50115300"/>
    <s v="32130000"/>
    <x v="15"/>
    <s v="917220030"/>
    <d v="2023-01-17T00:00:00"/>
    <s v="Buzková Eva"/>
    <s v="finanční bonus"/>
    <x v="2"/>
    <s v="1/2023"/>
    <x v="0"/>
    <x v="0"/>
    <n v="4066920"/>
  </r>
  <r>
    <s v="FP-2023-25-000001"/>
    <n v="854053.2"/>
    <m/>
    <s v="50115300"/>
    <s v="32130000"/>
    <x v="15"/>
    <s v="917220030"/>
    <d v="2023-01-17T00:00:00"/>
    <s v="Buzková Eva"/>
    <s v="Neuplatněná DPH - finanční bonus"/>
    <x v="2"/>
    <s v="1/2023"/>
    <x v="0"/>
    <x v="0"/>
    <n v="854053.2"/>
  </r>
  <r>
    <s v="FP-2023-25-000002"/>
    <n v="1170000"/>
    <m/>
    <s v="50115300"/>
    <s v="32130000"/>
    <x v="16"/>
    <s v="20220162"/>
    <d v="2023-01-17T00:00:00"/>
    <s v="Buzková Eva"/>
    <s v="finanční bonus"/>
    <x v="2"/>
    <s v="1/2023"/>
    <x v="0"/>
    <x v="0"/>
    <n v="1170000"/>
  </r>
  <r>
    <s v="FP-2023-25-000002"/>
    <n v="175500"/>
    <m/>
    <s v="50115300"/>
    <s v="32130000"/>
    <x v="16"/>
    <s v="20220162"/>
    <d v="2023-01-17T00:00:00"/>
    <s v="Buzková Eva"/>
    <s v="Neuplatněná DPH - finanční bonus"/>
    <x v="2"/>
    <s v="1/2023"/>
    <x v="0"/>
    <x v="0"/>
    <n v="175500"/>
  </r>
  <r>
    <s v="FP-2023-25-000003"/>
    <n v="13601.5"/>
    <m/>
    <s v="50115300"/>
    <s v="32130000"/>
    <x v="15"/>
    <s v="917220029"/>
    <d v="2023-01-17T00:00:00"/>
    <s v="Buzková Eva"/>
    <s v="finanční bonus"/>
    <x v="2"/>
    <s v="1/2023"/>
    <x v="0"/>
    <x v="0"/>
    <n v="13601.5"/>
  </r>
  <r>
    <s v="FP-2023-25-000003"/>
    <n v="2040.23"/>
    <m/>
    <s v="50115300"/>
    <s v="32130000"/>
    <x v="15"/>
    <s v="917220029"/>
    <d v="2023-01-17T00:00:00"/>
    <s v="Buzková Eva"/>
    <s v="Neuplatněná DPH - finanční bonus"/>
    <x v="2"/>
    <s v="1/2023"/>
    <x v="0"/>
    <x v="0"/>
    <n v="2040.23"/>
  </r>
  <r>
    <s v="FP-2023-25-000003"/>
    <n v="1267.3499999999999"/>
    <m/>
    <s v="50115300"/>
    <s v="32130000"/>
    <x v="15"/>
    <s v="917220029"/>
    <d v="2023-01-17T00:00:00"/>
    <s v="Buzková Eva"/>
    <s v="Neuplatněná DPH - finanční bonus"/>
    <x v="2"/>
    <s v="1/2023"/>
    <x v="0"/>
    <x v="0"/>
    <n v="1267.3499999999999"/>
  </r>
  <r>
    <s v="FP-2023-25-000003"/>
    <n v="6035"/>
    <m/>
    <s v="50115300"/>
    <s v="32130000"/>
    <x v="15"/>
    <s v="917220029"/>
    <d v="2023-01-17T00:00:00"/>
    <s v="Buzková Eva"/>
    <s v="finanční bonus"/>
    <x v="2"/>
    <s v="1/2023"/>
    <x v="0"/>
    <x v="0"/>
    <n v="6035"/>
  </r>
  <r>
    <s v="FP-2023-25-000004"/>
    <n v="173339.4"/>
    <m/>
    <s v="50115300"/>
    <s v="32130000"/>
    <x v="15"/>
    <s v="988220016"/>
    <d v="2023-01-17T00:00:00"/>
    <s v="Buzková Eva"/>
    <s v="finanční bonus"/>
    <x v="2"/>
    <s v="1/2023"/>
    <x v="0"/>
    <x v="0"/>
    <n v="173339.4"/>
  </r>
  <r>
    <s v="FP-2023-25-000004"/>
    <n v="36401.269999999997"/>
    <m/>
    <s v="50115300"/>
    <s v="32130000"/>
    <x v="15"/>
    <s v="988220016"/>
    <d v="2023-01-17T00:00:00"/>
    <s v="Buzková Eva"/>
    <s v="Neuplatněná DPH - finanční bonus"/>
    <x v="2"/>
    <s v="1/2023"/>
    <x v="0"/>
    <x v="0"/>
    <n v="36401.269999999997"/>
  </r>
  <r>
    <s v="FP-2023-25-000005"/>
    <n v="1972692"/>
    <m/>
    <s v="50115300"/>
    <s v="32130000"/>
    <x v="17"/>
    <s v="3230046"/>
    <d v="2023-01-17T00:00:00"/>
    <s v="Buzková Eva"/>
    <s v="finanční bonus"/>
    <x v="2"/>
    <s v="1/2023"/>
    <x v="0"/>
    <x v="0"/>
    <n v="1972692"/>
  </r>
  <r>
    <s v="FP-2023-25-000005"/>
    <n v="295903.8"/>
    <m/>
    <s v="50115300"/>
    <s v="32130000"/>
    <x v="17"/>
    <s v="3230046"/>
    <d v="2023-01-17T00:00:00"/>
    <s v="Buzková Eva"/>
    <s v="Neuplatněná DPH - finanční bonus"/>
    <x v="2"/>
    <s v="1/2023"/>
    <x v="0"/>
    <x v="0"/>
    <n v="295903.8"/>
  </r>
  <r>
    <s v="FP-2023-25-000006"/>
    <n v="1282.5"/>
    <m/>
    <s v="50115300"/>
    <s v="32130000"/>
    <x v="18"/>
    <s v="160220058"/>
    <d v="2023-01-17T00:00:00"/>
    <s v="Buzková Eva"/>
    <s v="Neuplatněná DPH - finanční bonus"/>
    <x v="2"/>
    <s v="1/2023"/>
    <x v="0"/>
    <x v="0"/>
    <n v="1282.5"/>
  </r>
  <r>
    <s v="FP-2023-25-000006"/>
    <n v="738"/>
    <m/>
    <s v="50115300"/>
    <s v="32130000"/>
    <x v="18"/>
    <s v="160220058"/>
    <d v="2023-01-17T00:00:00"/>
    <s v="Buzková Eva"/>
    <s v="finanční bonus"/>
    <x v="2"/>
    <s v="1/2023"/>
    <x v="0"/>
    <x v="0"/>
    <n v="738"/>
  </r>
  <r>
    <s v="FP-2023-25-000006"/>
    <n v="154.97999999999999"/>
    <m/>
    <s v="50115300"/>
    <s v="32130000"/>
    <x v="18"/>
    <s v="160220058"/>
    <d v="2023-01-17T00:00:00"/>
    <s v="Buzková Eva"/>
    <s v="Neuplatněná DPH - finanční bonus"/>
    <x v="2"/>
    <s v="1/2023"/>
    <x v="0"/>
    <x v="0"/>
    <n v="154.97999999999999"/>
  </r>
  <r>
    <s v="FP-2023-25-000006"/>
    <n v="8550"/>
    <m/>
    <s v="50115300"/>
    <s v="32130000"/>
    <x v="18"/>
    <s v="160220058"/>
    <d v="2023-01-17T00:00:00"/>
    <s v="Buzková Eva"/>
    <s v="finanční bonus"/>
    <x v="2"/>
    <s v="1/2023"/>
    <x v="0"/>
    <x v="0"/>
    <n v="8550"/>
  </r>
  <r>
    <s v="FP-2023-25-000007"/>
    <n v="855"/>
    <m/>
    <s v="50115300"/>
    <s v="32130000"/>
    <x v="19"/>
    <s v="20230120"/>
    <d v="2023-01-17T00:00:00"/>
    <s v="Buzková Eva"/>
    <s v="finanční bonus"/>
    <x v="2"/>
    <s v="1/2023"/>
    <x v="0"/>
    <x v="0"/>
    <n v="855"/>
  </r>
  <r>
    <s v="FP-2023-25-000007"/>
    <n v="128.25"/>
    <m/>
    <s v="50115300"/>
    <s v="32130000"/>
    <x v="19"/>
    <s v="20230120"/>
    <d v="2023-01-17T00:00:00"/>
    <s v="Buzková Eva"/>
    <s v="Neuplatněná DPH - finanční bonus"/>
    <x v="2"/>
    <s v="1/2023"/>
    <x v="0"/>
    <x v="0"/>
    <n v="128.25"/>
  </r>
  <r>
    <s v="FP-2023-25-000008"/>
    <n v="3358673.55"/>
    <m/>
    <s v="50115300"/>
    <s v="32130000"/>
    <x v="20"/>
    <s v="230400001"/>
    <d v="2023-01-17T00:00:00"/>
    <s v="Buzková Eva"/>
    <s v="Neuplatněná DPH - finanční bonus"/>
    <x v="2"/>
    <s v="1/2023"/>
    <x v="0"/>
    <x v="0"/>
    <n v="3358673.55"/>
  </r>
  <r>
    <s v="FP-2023-25-000008"/>
    <n v="488552"/>
    <m/>
    <s v="50115300"/>
    <s v="32130000"/>
    <x v="20"/>
    <s v="230400001"/>
    <d v="2023-01-17T00:00:00"/>
    <s v="Buzková Eva"/>
    <s v="finanční bonus"/>
    <x v="2"/>
    <s v="1/2023"/>
    <x v="0"/>
    <x v="0"/>
    <n v="488552"/>
  </r>
  <r>
    <s v="FP-2023-25-000008"/>
    <n v="102595.92"/>
    <m/>
    <s v="50115300"/>
    <s v="32130000"/>
    <x v="20"/>
    <s v="230400001"/>
    <d v="2023-01-17T00:00:00"/>
    <s v="Buzková Eva"/>
    <s v="Neuplatněná DPH - finanční bonus"/>
    <x v="2"/>
    <s v="1/2023"/>
    <x v="0"/>
    <x v="0"/>
    <n v="102595.92"/>
  </r>
  <r>
    <s v="FP-2023-25-000008"/>
    <n v="22391157"/>
    <m/>
    <s v="50115300"/>
    <s v="32130000"/>
    <x v="20"/>
    <s v="230400001"/>
    <d v="2023-01-17T00:00:00"/>
    <s v="Buzková Eva"/>
    <s v="finanční bonus"/>
    <x v="2"/>
    <s v="1/2023"/>
    <x v="0"/>
    <x v="0"/>
    <n v="22391157"/>
  </r>
  <r>
    <s v="FP-2023-25-000009"/>
    <n v="2149306.96"/>
    <m/>
    <s v="50115300"/>
    <s v="32130000"/>
    <x v="21"/>
    <s v="22300126"/>
    <d v="2023-01-18T00:00:00"/>
    <s v="Buzková Eva"/>
    <s v="finanční bonus"/>
    <x v="2"/>
    <s v="1/2023"/>
    <x v="0"/>
    <x v="0"/>
    <n v="2149306.96"/>
  </r>
  <r>
    <s v="FP-2023-25-000009"/>
    <n v="322396.03999999998"/>
    <m/>
    <s v="50115300"/>
    <s v="32130000"/>
    <x v="21"/>
    <s v="22300126"/>
    <d v="2023-01-18T00:00:00"/>
    <s v="Buzková Eva"/>
    <s v="Neuplatněná DPH - finanční bonus"/>
    <x v="2"/>
    <s v="1/2023"/>
    <x v="0"/>
    <x v="0"/>
    <n v="322396.03999999998"/>
  </r>
  <r>
    <s v="FP-2023-25-000010"/>
    <n v="95251.07"/>
    <m/>
    <s v="50115300"/>
    <s v="32130000"/>
    <x v="22"/>
    <s v="2202036"/>
    <d v="2023-01-19T00:00:00"/>
    <s v="Buzková Eva"/>
    <s v="Neuplatněná DPH - finanční bonus"/>
    <x v="2"/>
    <s v="1/2023"/>
    <x v="0"/>
    <x v="0"/>
    <n v="95251.07"/>
  </r>
  <r>
    <s v="FP-2023-25-000010"/>
    <n v="453576.5"/>
    <m/>
    <s v="50115300"/>
    <s v="32130000"/>
    <x v="22"/>
    <s v="2202036"/>
    <d v="2023-01-19T00:00:00"/>
    <s v="Buzková Eva"/>
    <s v="finanční bonus"/>
    <x v="2"/>
    <s v="1/2023"/>
    <x v="0"/>
    <x v="0"/>
    <n v="453576.5"/>
  </r>
  <r>
    <s v="FP-2023-25-000011"/>
    <n v="2630670.0499999998"/>
    <m/>
    <s v="50115300"/>
    <s v="32130000"/>
    <x v="23"/>
    <s v="2208196"/>
    <d v="2023-01-19T00:00:00"/>
    <s v="Buzková Eva"/>
    <s v="finanční bonus"/>
    <x v="2"/>
    <s v="1/2023"/>
    <x v="0"/>
    <x v="0"/>
    <n v="2630670.0499999998"/>
  </r>
  <r>
    <s v="FP-2023-25-000011"/>
    <n v="394600.51"/>
    <m/>
    <s v="50115300"/>
    <s v="32130000"/>
    <x v="23"/>
    <s v="2208196"/>
    <d v="2023-01-19T00:00:00"/>
    <s v="Buzková Eva"/>
    <s v="Neuplatněná DPH - finanční bonus"/>
    <x v="2"/>
    <s v="1/2023"/>
    <x v="0"/>
    <x v="0"/>
    <n v="394600.51"/>
  </r>
  <r>
    <s v="FP-2023-25-000011"/>
    <n v="57848.51"/>
    <m/>
    <s v="50115300"/>
    <s v="32130000"/>
    <x v="23"/>
    <s v="2208196"/>
    <d v="2023-01-19T00:00:00"/>
    <s v="Buzková Eva"/>
    <s v="finanční bonus"/>
    <x v="2"/>
    <s v="1/2023"/>
    <x v="0"/>
    <x v="0"/>
    <n v="57848.51"/>
  </r>
  <r>
    <s v="FP-2023-25-000011"/>
    <n v="12148.19"/>
    <m/>
    <s v="50115300"/>
    <s v="32130000"/>
    <x v="23"/>
    <s v="2208196"/>
    <d v="2023-01-19T00:00:00"/>
    <s v="Buzková Eva"/>
    <s v="Neuplatněná DPH - finanční bonus"/>
    <x v="2"/>
    <s v="1/2023"/>
    <x v="0"/>
    <x v="0"/>
    <n v="12148.19"/>
  </r>
  <r>
    <s v="FP-2023-25-000011"/>
    <n v="-0.26"/>
    <m/>
    <s v="50115300"/>
    <s v="32130000"/>
    <x v="23"/>
    <s v="2208196"/>
    <d v="2023-01-19T00:00:00"/>
    <s v="Buzková Eva"/>
    <s v="Haléřové vyrovnání"/>
    <x v="2"/>
    <s v="1/2023"/>
    <x v="0"/>
    <x v="0"/>
    <n v="-0.26"/>
  </r>
  <r>
    <s v="FP-2023-25-000012"/>
    <n v="1333105.6399999999"/>
    <m/>
    <s v="50115300"/>
    <s v="32130000"/>
    <x v="23"/>
    <s v="2208197"/>
    <d v="2023-01-19T00:00:00"/>
    <s v="Buzková Eva"/>
    <s v="finanční bonus"/>
    <x v="2"/>
    <s v="1/2023"/>
    <x v="0"/>
    <x v="0"/>
    <n v="1333105.6399999999"/>
  </r>
  <r>
    <s v="FP-2023-25-000012"/>
    <n v="199965.85"/>
    <m/>
    <s v="50115300"/>
    <s v="32130000"/>
    <x v="23"/>
    <s v="2208197"/>
    <d v="2023-01-19T00:00:00"/>
    <s v="Buzková Eva"/>
    <s v="Neuplatněná DPH - finanční bonus"/>
    <x v="2"/>
    <s v="1/2023"/>
    <x v="0"/>
    <x v="0"/>
    <n v="199965.85"/>
  </r>
  <r>
    <s v="FP-2023-25-000012"/>
    <n v="91502.84"/>
    <m/>
    <s v="50115300"/>
    <s v="32130000"/>
    <x v="23"/>
    <s v="2208197"/>
    <d v="2023-01-19T00:00:00"/>
    <s v="Buzková Eva"/>
    <s v="finanční bonus"/>
    <x v="2"/>
    <s v="1/2023"/>
    <x v="0"/>
    <x v="0"/>
    <n v="91502.84"/>
  </r>
  <r>
    <s v="FP-2023-25-000012"/>
    <n v="19215.599999999999"/>
    <m/>
    <s v="50115300"/>
    <s v="32130000"/>
    <x v="23"/>
    <s v="2208197"/>
    <d v="2023-01-19T00:00:00"/>
    <s v="Buzková Eva"/>
    <s v="Neuplatněná DPH - finanční bonus"/>
    <x v="2"/>
    <s v="1/2023"/>
    <x v="0"/>
    <x v="0"/>
    <n v="19215.599999999999"/>
  </r>
  <r>
    <s v="FP-2023-25-000012"/>
    <n v="7.0000000000000007E-2"/>
    <m/>
    <s v="50115300"/>
    <s v="32130000"/>
    <x v="23"/>
    <s v="2208197"/>
    <d v="2023-01-19T00:00:00"/>
    <s v="Buzková Eva"/>
    <s v="Haléřové vyrovnání"/>
    <x v="2"/>
    <s v="1/2023"/>
    <x v="0"/>
    <x v="0"/>
    <n v="7.0000000000000007E-2"/>
  </r>
  <r>
    <s v="FP-2023-25-000013"/>
    <n v="250172.52"/>
    <m/>
    <s v="50115300"/>
    <s v="32130000"/>
    <x v="23"/>
    <s v="2208198"/>
    <d v="2023-01-19T00:00:00"/>
    <s v="Buzková Eva"/>
    <s v="Neuplatněná DPH - finanční bonus"/>
    <x v="2"/>
    <s v="1/2023"/>
    <x v="0"/>
    <x v="0"/>
    <n v="250172.52"/>
  </r>
  <r>
    <s v="FP-2023-25-000013"/>
    <n v="273096.96999999997"/>
    <m/>
    <s v="50115300"/>
    <s v="32130000"/>
    <x v="23"/>
    <s v="2208198"/>
    <d v="2023-01-19T00:00:00"/>
    <s v="Buzková Eva"/>
    <s v="finanční bonus"/>
    <x v="2"/>
    <s v="1/2023"/>
    <x v="0"/>
    <x v="0"/>
    <n v="273096.96999999997"/>
  </r>
  <r>
    <s v="FP-2023-25-000013"/>
    <n v="57350.36"/>
    <m/>
    <s v="50115300"/>
    <s v="32130000"/>
    <x v="23"/>
    <s v="2208198"/>
    <d v="2023-01-19T00:00:00"/>
    <s v="Buzková Eva"/>
    <s v="Neuplatněná DPH - finanční bonus"/>
    <x v="2"/>
    <s v="1/2023"/>
    <x v="0"/>
    <x v="0"/>
    <n v="57350.36"/>
  </r>
  <r>
    <s v="FP-2023-25-000013"/>
    <n v="0.32"/>
    <m/>
    <s v="50115300"/>
    <s v="32130000"/>
    <x v="23"/>
    <s v="2208198"/>
    <d v="2023-01-19T00:00:00"/>
    <s v="Buzková Eva"/>
    <s v="Haléřové vyrovnání"/>
    <x v="2"/>
    <s v="1/2023"/>
    <x v="0"/>
    <x v="0"/>
    <n v="0.32"/>
  </r>
  <r>
    <s v="FP-2023-25-000013"/>
    <n v="1667816.83"/>
    <m/>
    <s v="50115300"/>
    <s v="32130000"/>
    <x v="23"/>
    <s v="2208198"/>
    <d v="2023-01-19T00:00:00"/>
    <s v="Buzková Eva"/>
    <s v="finanční bonus"/>
    <x v="2"/>
    <s v="1/2023"/>
    <x v="0"/>
    <x v="0"/>
    <n v="1667816.83"/>
  </r>
  <r>
    <s v="FP-2023-25-000014"/>
    <n v="129495"/>
    <m/>
    <s v="50115300"/>
    <s v="32130000"/>
    <x v="24"/>
    <s v="90024157"/>
    <d v="2023-01-31T00:00:00"/>
    <s v="Buzková Eva"/>
    <s v="Neuplatněná DPH - Finanční bonus"/>
    <x v="2"/>
    <s v="1/2023"/>
    <x v="0"/>
    <x v="0"/>
    <n v="129495"/>
  </r>
  <r>
    <s v="FP-2023-25-000014"/>
    <n v="863300"/>
    <m/>
    <s v="50115300"/>
    <s v="32130000"/>
    <x v="24"/>
    <s v="90024157"/>
    <d v="2023-01-31T00:00:00"/>
    <s v="Buzková Eva"/>
    <s v="Finanční bonus"/>
    <x v="2"/>
    <s v="1/2023"/>
    <x v="0"/>
    <x v="0"/>
    <n v="863300"/>
  </r>
  <r>
    <s v="FP-2023-25-000015"/>
    <n v="1835092.56"/>
    <m/>
    <s v="50115300"/>
    <s v="32130000"/>
    <x v="25"/>
    <s v="70004924"/>
    <d v="2023-01-31T00:00:00"/>
    <s v="Buzková Eva"/>
    <s v="Finanční bonus"/>
    <x v="2"/>
    <s v="1/2023"/>
    <x v="0"/>
    <x v="0"/>
    <n v="1835092.56"/>
  </r>
  <r>
    <s v="FP-2023-25-000015"/>
    <n v="385369.44"/>
    <m/>
    <s v="50115300"/>
    <s v="32130000"/>
    <x v="25"/>
    <s v="70004924"/>
    <d v="2023-01-31T00:00:00"/>
    <s v="Buzková Eva"/>
    <s v="Neuplatněná DPH - Finanční bonus"/>
    <x v="2"/>
    <s v="1/2023"/>
    <x v="0"/>
    <x v="0"/>
    <n v="385369.44"/>
  </r>
  <r>
    <s v="FP-2023-25-000016"/>
    <n v="116000"/>
    <m/>
    <s v="50115300"/>
    <s v="32130000"/>
    <x v="26"/>
    <s v="220400005"/>
    <d v="2023-01-31T00:00:00"/>
    <s v="Buzková Eva"/>
    <s v="Finanční bonus"/>
    <x v="2"/>
    <s v="1/2023"/>
    <x v="0"/>
    <x v="0"/>
    <n v="116000"/>
  </r>
  <r>
    <s v="FP-2023-25-000016"/>
    <n v="17400"/>
    <m/>
    <s v="50115300"/>
    <s v="32130000"/>
    <x v="26"/>
    <s v="220400005"/>
    <d v="2023-01-31T00:00:00"/>
    <s v="Buzková Eva"/>
    <s v="Neuplatněná DPH - Finanční bonus"/>
    <x v="2"/>
    <s v="1/2023"/>
    <x v="0"/>
    <x v="0"/>
    <n v="17400"/>
  </r>
  <r>
    <s v="FP-2023-25-000017"/>
    <n v="434148"/>
    <m/>
    <s v="50115300"/>
    <s v="32130000"/>
    <x v="27"/>
    <s v="1104521"/>
    <d v="2023-01-31T00:00:00"/>
    <s v="Buzková Eva"/>
    <s v="Finanční bonus"/>
    <x v="2"/>
    <s v="1/2023"/>
    <x v="0"/>
    <x v="0"/>
    <n v="434148"/>
  </r>
  <r>
    <s v="FP-2023-25-000017"/>
    <n v="65122.2"/>
    <m/>
    <s v="50115300"/>
    <s v="32130000"/>
    <x v="27"/>
    <s v="1104521"/>
    <d v="2023-01-31T00:00:00"/>
    <s v="Buzková Eva"/>
    <s v="Neuplatněná DPH - Finanční bonus"/>
    <x v="2"/>
    <s v="1/2023"/>
    <x v="0"/>
    <x v="0"/>
    <n v="65122.2"/>
  </r>
  <r>
    <s v="FP-2023-25-000018"/>
    <n v="11409259.130000001"/>
    <m/>
    <s v="50115300"/>
    <s v="32130000"/>
    <x v="24"/>
    <s v="90024162"/>
    <d v="2023-01-31T00:00:00"/>
    <s v="Buzková Eva"/>
    <s v="Finanční bonus"/>
    <x v="2"/>
    <s v="1/2023"/>
    <x v="0"/>
    <x v="0"/>
    <n v="11409259.130000001"/>
  </r>
  <r>
    <s v="FP-2023-25-000018"/>
    <n v="1711388.87"/>
    <m/>
    <s v="50115300"/>
    <s v="32130000"/>
    <x v="24"/>
    <s v="90024162"/>
    <d v="2023-01-31T00:00:00"/>
    <s v="Buzková Eva"/>
    <s v="Neuplatněná DPH - Finanční bonus"/>
    <x v="2"/>
    <s v="1/2023"/>
    <x v="0"/>
    <x v="0"/>
    <n v="1711388.87"/>
  </r>
  <r>
    <s v="FP-2023-25-000019"/>
    <n v="3118933.89"/>
    <m/>
    <s v="50115300"/>
    <s v="32130000"/>
    <x v="24"/>
    <s v="90024143"/>
    <d v="2023-01-31T00:00:00"/>
    <s v="Buzková Eva"/>
    <s v="finanční bonus"/>
    <x v="2"/>
    <s v="1/2023"/>
    <x v="0"/>
    <x v="0"/>
    <n v="3118933.89"/>
  </r>
  <r>
    <s v="FP-2023-25-000019"/>
    <n v="654976.11"/>
    <m/>
    <s v="50115300"/>
    <s v="32130000"/>
    <x v="24"/>
    <s v="90024143"/>
    <d v="2023-01-31T00:00:00"/>
    <s v="Buzková Eva"/>
    <s v="Neuplatněná DPH - finanční bonus"/>
    <x v="2"/>
    <s v="1/2023"/>
    <x v="0"/>
    <x v="0"/>
    <n v="654976.11"/>
  </r>
  <r>
    <s v="FP-2023-25-000020"/>
    <n v="19659.78"/>
    <m/>
    <s v="50115300"/>
    <s v="32130000"/>
    <x v="28"/>
    <s v="2991133349"/>
    <d v="2023-02-16T00:00:00"/>
    <s v="Buzková Eva"/>
    <s v="Neuplatněná DPH - Finanční bonus"/>
    <x v="2"/>
    <s v="2/2023"/>
    <x v="1"/>
    <x v="0"/>
    <n v="19659.78"/>
  </r>
  <r>
    <s v="FP-2023-25-000020"/>
    <n v="93618"/>
    <m/>
    <s v="50115300"/>
    <s v="32130000"/>
    <x v="28"/>
    <s v="2991133349"/>
    <d v="2023-02-16T00:00:00"/>
    <s v="Buzková Eva"/>
    <s v="Finanční bonus"/>
    <x v="2"/>
    <s v="2/2023"/>
    <x v="1"/>
    <x v="0"/>
    <n v="93618"/>
  </r>
  <r>
    <s v="FP-2023-25-000021"/>
    <n v="510.45"/>
    <m/>
    <s v="50115300"/>
    <s v="32130000"/>
    <x v="19"/>
    <s v="20230662"/>
    <d v="2023-02-16T00:00:00"/>
    <s v="Buzková Eva"/>
    <s v="Neuplatněná DPH - Finanční bonus"/>
    <x v="2"/>
    <s v="2/2023"/>
    <x v="1"/>
    <x v="0"/>
    <n v="510.45"/>
  </r>
  <r>
    <s v="FP-2023-25-000021"/>
    <n v="3403"/>
    <m/>
    <s v="50115300"/>
    <s v="32130000"/>
    <x v="19"/>
    <s v="20230662"/>
    <d v="2023-02-16T00:00:00"/>
    <s v="Buzková Eva"/>
    <s v="Finanční bonus"/>
    <x v="2"/>
    <s v="2/2023"/>
    <x v="1"/>
    <x v="0"/>
    <n v="3403"/>
  </r>
  <r>
    <s v="FP-2023-25-000022"/>
    <n v="138936.75"/>
    <m/>
    <s v="50115300"/>
    <s v="32130000"/>
    <x v="29"/>
    <s v="23007076"/>
    <d v="2023-02-22T00:00:00"/>
    <s v="Buzková Eva"/>
    <s v="Neuplatněná DPH - Finanční bonus"/>
    <x v="2"/>
    <s v="2/2023"/>
    <x v="1"/>
    <x v="0"/>
    <n v="138936.75"/>
  </r>
  <r>
    <s v="FP-2023-25-000022"/>
    <n v="926245"/>
    <m/>
    <s v="50115300"/>
    <s v="32130000"/>
    <x v="29"/>
    <s v="23007076"/>
    <d v="2023-02-22T00:00:00"/>
    <s v="Buzková Eva"/>
    <s v="Finanční bonus"/>
    <x v="2"/>
    <s v="2/2023"/>
    <x v="1"/>
    <x v="0"/>
    <n v="926245"/>
  </r>
  <r>
    <s v="FP-2023-707-000001"/>
    <n v="6332.56"/>
    <m/>
    <s v="50113300"/>
    <s v="32110700"/>
    <x v="30"/>
    <s v="9621008239"/>
    <d v="2023-01-31T00:00:00"/>
    <s v="Buzková Eva"/>
    <s v="Boehringer Ing. 2. pololetí 2022"/>
    <x v="0"/>
    <s v="1/2023"/>
    <x v="0"/>
    <x v="0"/>
    <n v="6332.56"/>
  </r>
  <r>
    <s v="FP-2023-707-000001"/>
    <n v="633.26"/>
    <m/>
    <s v="50113300"/>
    <s v="32110700"/>
    <x v="30"/>
    <s v="9621008239"/>
    <d v="2023-01-31T00:00:00"/>
    <s v="Buzková Eva"/>
    <s v="Neuplatněná DPH - Boehringer Ing. 2. pololetí 2022"/>
    <x v="0"/>
    <s v="1/2023"/>
    <x v="0"/>
    <x v="0"/>
    <n v="633.26"/>
  </r>
  <r>
    <s v="FP-2023-707-000002"/>
    <n v="83853.09"/>
    <m/>
    <s v="50490360"/>
    <s v="32110700"/>
    <x v="30"/>
    <s v="9621008240"/>
    <d v="2023-01-31T00:00:00"/>
    <s v="Buzková Eva"/>
    <s v="Boehringer Ing. 2. pololetí 2022"/>
    <x v="1"/>
    <s v="1/2023"/>
    <x v="0"/>
    <x v="0"/>
    <n v="83853.09"/>
  </r>
  <r>
    <s v="FP-2023-707-000003"/>
    <n v="55185"/>
    <m/>
    <s v="50113300"/>
    <s v="32110700"/>
    <x v="31"/>
    <s v="2000058689"/>
    <d v="2023-01-31T00:00:00"/>
    <s v="Buzková Eva"/>
    <s v="Novartis s.r.o. 4Q/2022"/>
    <x v="0"/>
    <s v="1/2023"/>
    <x v="0"/>
    <x v="0"/>
    <n v="55185"/>
  </r>
  <r>
    <s v="FP-2023-707-000003"/>
    <n v="5518.5"/>
    <m/>
    <s v="50113300"/>
    <s v="32110700"/>
    <x v="31"/>
    <s v="2000058689"/>
    <d v="2023-01-31T00:00:00"/>
    <s v="Buzková Eva"/>
    <s v="Neuplatněná DPH - Novartis s.r.o. 4Q/2022"/>
    <x v="0"/>
    <s v="1/2023"/>
    <x v="0"/>
    <x v="0"/>
    <n v="5518.5"/>
  </r>
  <r>
    <s v="FP-2023-707-000004"/>
    <n v="168435.99"/>
    <m/>
    <s v="50490360"/>
    <s v="32110700"/>
    <x v="32"/>
    <s v="2023000031"/>
    <d v="2023-02-03T00:00:00"/>
    <s v="Buzková Eva"/>
    <s v="Servier 2 pol./ 2022"/>
    <x v="1"/>
    <s v="2/2023"/>
    <x v="1"/>
    <x v="0"/>
    <n v="168435.99"/>
  </r>
  <r>
    <s v="FP-2023-707-000005"/>
    <n v="2301.65"/>
    <m/>
    <s v="50113300"/>
    <s v="32110700"/>
    <x v="32"/>
    <s v="2023000032"/>
    <d v="2023-02-03T00:00:00"/>
    <s v="Buzková Eva"/>
    <s v="Neuplatněná DPH - Servier 2 pol./ 2022"/>
    <x v="0"/>
    <s v="2/2023"/>
    <x v="1"/>
    <x v="0"/>
    <n v="2301.65"/>
  </r>
  <r>
    <s v="FP-2023-707-000005"/>
    <n v="23016.720000000001"/>
    <m/>
    <s v="50113300"/>
    <s v="32110700"/>
    <x v="32"/>
    <s v="2023000032"/>
    <d v="2023-02-03T00:00:00"/>
    <s v="Buzková Eva"/>
    <s v="Servier 2 pol./ 2022"/>
    <x v="0"/>
    <s v="2/2023"/>
    <x v="1"/>
    <x v="0"/>
    <n v="23016.720000000001"/>
  </r>
  <r>
    <s v="FP-2023-707-000006"/>
    <n v="82816"/>
    <m/>
    <s v="50113300"/>
    <s v="32110700"/>
    <x v="33"/>
    <s v="9031055284"/>
    <d v="2023-02-21T00:00:00"/>
    <s v="Buzková Eva"/>
    <s v="Zentiva,k.s. 2. pol./2022"/>
    <x v="0"/>
    <s v="2/2023"/>
    <x v="1"/>
    <x v="0"/>
    <n v="82816"/>
  </r>
  <r>
    <s v="FP-2023-707-000006"/>
    <n v="8281.6"/>
    <m/>
    <s v="50113300"/>
    <s v="32110700"/>
    <x v="33"/>
    <s v="9031055284"/>
    <d v="2023-02-21T00:00:00"/>
    <s v="Buzková Eva"/>
    <s v="Neuplatněná DPH - Zentiva,k.s. 2. pol./2022"/>
    <x v="0"/>
    <s v="2/2023"/>
    <x v="1"/>
    <x v="0"/>
    <n v="8281.6"/>
  </r>
  <r>
    <s v="FP-2023-707-000007"/>
    <n v="930846"/>
    <m/>
    <s v="50490360"/>
    <s v="32110700"/>
    <x v="33"/>
    <s v="9031055285"/>
    <d v="2023-02-21T00:00:00"/>
    <s v="Buzková Eva"/>
    <s v="Zentiva,k.s. 2. pol./2022"/>
    <x v="1"/>
    <s v="2/2023"/>
    <x v="1"/>
    <x v="0"/>
    <n v="930846"/>
  </r>
  <r>
    <s v="FP-2023-707-000008"/>
    <n v="46346.91"/>
    <m/>
    <s v="50490360"/>
    <s v="32110700"/>
    <x v="34"/>
    <s v="2023024"/>
    <d v="2023-02-21T00:00:00"/>
    <s v="Buzková Eva"/>
    <s v="Exeltis Czech s.r.o. rok 2022"/>
    <x v="1"/>
    <s v="2/2023"/>
    <x v="1"/>
    <x v="0"/>
    <n v="46346.91"/>
  </r>
  <r>
    <s v="FP-2023-707-000009"/>
    <n v="234.47"/>
    <m/>
    <s v="50113300"/>
    <s v="32110700"/>
    <x v="34"/>
    <s v="2023025"/>
    <d v="2023-02-21T00:00:00"/>
    <s v="Buzková Eva"/>
    <s v="Neuplatněná DPH - Exeltis Czech s.r.o. rok 2022"/>
    <x v="0"/>
    <s v="2/2023"/>
    <x v="1"/>
    <x v="0"/>
    <n v="234.47"/>
  </r>
  <r>
    <s v="FP-2023-707-000009"/>
    <n v="2344.66"/>
    <m/>
    <s v="50113300"/>
    <s v="32110700"/>
    <x v="34"/>
    <s v="2023025"/>
    <d v="2023-02-21T00:00:00"/>
    <s v="Buzková Eva"/>
    <s v="Exeltis Czech s.r.o. rok 2022"/>
    <x v="0"/>
    <s v="2/2023"/>
    <x v="1"/>
    <x v="0"/>
    <n v="2344.66"/>
  </r>
  <r>
    <s v="FP-2023-707-000010"/>
    <n v="157417.64000000001"/>
    <m/>
    <s v="50113300"/>
    <s v="32110700"/>
    <x v="35"/>
    <s v="15"/>
    <d v="2023-02-21T00:00:00"/>
    <s v="Buzková Eva"/>
    <s v="Neuplatněná DPH - Octapharma 2. pololetí 2022"/>
    <x v="0"/>
    <s v="2/2023"/>
    <x v="1"/>
    <x v="0"/>
    <n v="157417.64000000001"/>
  </r>
  <r>
    <s v="FP-2023-707-000010"/>
    <n v="1574176.4"/>
    <m/>
    <s v="50113300"/>
    <s v="32110700"/>
    <x v="35"/>
    <s v="15"/>
    <d v="2023-02-21T00:00:00"/>
    <s v="Buzková Eva"/>
    <s v="Octapharma 2. pololetí 2022"/>
    <x v="0"/>
    <s v="2/2023"/>
    <x v="1"/>
    <x v="0"/>
    <n v="1574176.4"/>
  </r>
  <r>
    <s v="FP-2023-707-000011"/>
    <n v="3112122"/>
    <m/>
    <s v="50113300"/>
    <s v="32110700"/>
    <x v="36"/>
    <s v="9749503496"/>
    <d v="2023-02-24T00:00:00"/>
    <s v="Buzková Eva"/>
    <s v="Pfizer s.r.o. 2. pololetí 2022"/>
    <x v="0"/>
    <s v="2/2023"/>
    <x v="1"/>
    <x v="0"/>
    <n v="3112122"/>
  </r>
  <r>
    <s v="FP-2023-707-000011"/>
    <n v="311212.2"/>
    <m/>
    <s v="50113300"/>
    <s v="32110700"/>
    <x v="36"/>
    <s v="9749503496"/>
    <d v="2023-02-24T00:00:00"/>
    <s v="Buzková Eva"/>
    <s v="Neuplatněná DPH - Pfizer s.r.o. 2. pololetí 2022"/>
    <x v="0"/>
    <s v="2/2023"/>
    <x v="1"/>
    <x v="0"/>
    <n v="311212.2"/>
  </r>
  <r>
    <s v="FP-2023-707-000012"/>
    <n v="1271327"/>
    <m/>
    <s v="50490360"/>
    <s v="32110700"/>
    <x v="36"/>
    <s v="9749503497"/>
    <d v="2023-02-24T00:00:00"/>
    <s v="Buzková Eva"/>
    <s v="Pfizer s.r.o. 2. pololetí 2022"/>
    <x v="1"/>
    <s v="2/2023"/>
    <x v="1"/>
    <x v="0"/>
    <n v="1271327"/>
  </r>
  <r>
    <s v="FP-2023-707-000013"/>
    <n v="1401322"/>
    <m/>
    <s v="50490360"/>
    <s v="32110700"/>
    <x v="37"/>
    <s v="4280049779"/>
    <d v="2023-02-28T00:00:00"/>
    <s v="Buzková Eva"/>
    <s v="Sandoz s.r.o. 4Q/2022"/>
    <x v="1"/>
    <s v="2/2023"/>
    <x v="1"/>
    <x v="0"/>
    <n v="1401322"/>
  </r>
  <r>
    <s v="FP-2023-707-000014"/>
    <n v="3436.6"/>
    <m/>
    <s v="50113300"/>
    <s v="32110700"/>
    <x v="37"/>
    <s v="4280049780"/>
    <d v="2023-02-28T00:00:00"/>
    <s v="Buzková Eva"/>
    <s v="Neuplatněná DPH - Sandoz s.r.o. 4Q/2022"/>
    <x v="0"/>
    <s v="2/2023"/>
    <x v="1"/>
    <x v="0"/>
    <n v="3436.6"/>
  </r>
  <r>
    <s v="FP-2023-707-000014"/>
    <n v="34366"/>
    <m/>
    <s v="50113300"/>
    <s v="32110700"/>
    <x v="37"/>
    <s v="4280049780"/>
    <d v="2023-02-28T00:00:00"/>
    <s v="Buzková Eva"/>
    <s v="Sandoz s.r.o. 4Q/2022"/>
    <x v="0"/>
    <s v="2/2023"/>
    <x v="1"/>
    <x v="0"/>
    <n v="34366"/>
  </r>
  <r>
    <s v="ID-2023-01-000083"/>
    <n v="-6266473"/>
    <m/>
    <s v="64910002"/>
    <s v="39520000"/>
    <x v="38"/>
    <m/>
    <d v="2023-01-31T00:00:00"/>
    <s v="Buzková Eva"/>
    <s v="Storno dohad.pol.2022 - neadresné bonusy (zdrav.materiál)"/>
    <x v="2"/>
    <s v="1/2023"/>
    <x v="0"/>
    <x v="0"/>
    <n v="-6266473"/>
  </r>
  <r>
    <s v="ID-2023-01-000101"/>
    <n v="-5730477.1799999997"/>
    <m/>
    <s v="64910001"/>
    <s v="39520000"/>
    <x v="38"/>
    <m/>
    <d v="2023-01-31T00:00:00"/>
    <s v="Buzková Eva"/>
    <s v="Storno - dohad.pol.2022 - neadresné bonusy (léky)"/>
    <x v="0"/>
    <s v="1/2023"/>
    <x v="0"/>
    <x v="0"/>
    <n v="-5730477.1799999997"/>
  </r>
  <r>
    <s v="ID-2023-01-.000143"/>
    <n v="-3256143.82"/>
    <m/>
    <s v="50113300"/>
    <s v="39520000"/>
    <x v="38"/>
    <m/>
    <d v="2023-02-28T00:00:00"/>
    <s v="Buzková Eva"/>
    <s v="Storno - dohad.pol.2022 - neadresné bonusy (léky)"/>
    <x v="0"/>
    <s v="2/2023"/>
    <x v="1"/>
    <x v="0"/>
    <n v="-3256143.82"/>
  </r>
  <r>
    <s v="ID-2023-01-.000143"/>
    <n v="-91220"/>
    <m/>
    <s v="50490360"/>
    <s v="39520000"/>
    <x v="38"/>
    <m/>
    <d v="2023-02-28T00:00:00"/>
    <s v="Buzková Eva"/>
    <s v="Storno - dohad.pol.2022 - neadresné bonusy (léky)"/>
    <x v="1"/>
    <s v="2/2023"/>
    <x v="1"/>
    <x v="0"/>
    <n v="-912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76650A-E4F9-4083-91FF-4B573CBEC4D6}" name="Kontingenční tabulka5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5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7">
      <pivotArea type="origin" dataOnly="0" labelOnly="1" outline="0" fieldPosition="0"/>
    </format>
    <format dxfId="8">
      <pivotArea field="13" type="button" dataOnly="0" labelOnly="1" outline="0" axis="axisCol" fieldPosition="0"/>
    </format>
    <format dxfId="9">
      <pivotArea type="topRight" dataOnly="0" labelOnly="1" outline="0" fieldPosition="0"/>
    </format>
    <format dxfId="10">
      <pivotArea field="10" type="button" dataOnly="0" labelOnly="1" outline="0" axis="axisRow" fieldPosition="0"/>
    </format>
    <format dxfId="11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3">
      <pivotArea grandRow="1" outline="0" collapsedLevelsAreSubtotals="1" fieldPosition="0"/>
    </format>
    <format dxfId="14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C15C0A-FA4B-407A-9101-44779BFC2B78}" name="Kontingenční tabulka4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2CE042-2D40-43A2-9803-80AA80D4DDA5}" name="Kontingenční tabulka3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27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2972C4-B18F-4D46-88EC-8B3A9B901545}" name="Kontingenční tabulka2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3">
      <pivotArea dataOnly="0" labelOnly="1" fieldPosition="0">
        <references count="1">
          <reference field="13" count="0"/>
        </references>
      </pivotArea>
    </format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9E149D-72FF-43C8-9C09-7D3CDCF0BC1C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7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0">
        <item x="12"/>
        <item x="3"/>
        <item x="17"/>
        <item x="1"/>
        <item x="8"/>
        <item x="19"/>
        <item x="30"/>
        <item x="21"/>
        <item x="27"/>
        <item x="20"/>
        <item x="24"/>
        <item x="0"/>
        <item x="11"/>
        <item x="25"/>
        <item x="34"/>
        <item x="38"/>
        <item x="28"/>
        <item x="4"/>
        <item x="22"/>
        <item x="29"/>
        <item x="18"/>
        <item x="23"/>
        <item x="14"/>
        <item x="31"/>
        <item x="35"/>
        <item x="36"/>
        <item x="6"/>
        <item x="2"/>
        <item x="15"/>
        <item x="9"/>
        <item x="5"/>
        <item x="37"/>
        <item x="32"/>
        <item x="10"/>
        <item x="13"/>
        <item x="26"/>
        <item x="7"/>
        <item x="33"/>
        <item x="1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3">
    <i>
      <x/>
    </i>
    <i r="1">
      <x/>
    </i>
    <i r="1">
      <x v="1"/>
    </i>
    <i r="1">
      <x v="3"/>
    </i>
    <i r="1">
      <x v="4"/>
    </i>
    <i r="1">
      <x v="6"/>
    </i>
    <i r="1">
      <x v="11"/>
    </i>
    <i r="1">
      <x v="12"/>
    </i>
    <i r="1">
      <x v="14"/>
    </i>
    <i r="1">
      <x v="15"/>
    </i>
    <i r="1">
      <x v="17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>
      <x v="2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8"/>
    </i>
    <i r="1">
      <x v="35"/>
    </i>
    <i r="1">
      <x v="38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9">
    <format dxfId="42">
      <pivotArea dataOnly="0" labelOnly="1" fieldPosition="0">
        <references count="1">
          <reference field="13" count="0"/>
        </references>
      </pivotArea>
    </format>
    <format dxfId="41">
      <pivotArea outline="0" collapsedLevelsAreSubtotals="1" fieldPosition="0"/>
    </format>
    <format dxfId="40">
      <pivotArea collapsedLevelsAreSubtotals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39">
      <pivotArea collapsedLevelsAreSubtotals="1" fieldPosition="0">
        <references count="2">
          <reference field="5" count="1">
            <x v="15"/>
          </reference>
          <reference field="10" count="1" selected="0">
            <x v="2"/>
          </reference>
        </references>
      </pivotArea>
    </format>
    <format dxfId="38">
      <pivotArea collapsedLevelsAreSubtotals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37">
      <pivotArea dataOnly="0" labelOnly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36">
      <pivotArea dataOnly="0" labelOnly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35">
      <pivotArea collapsedLevelsAreSubtotals="1" fieldPosition="0">
        <references count="2">
          <reference field="5" count="1">
            <x v="15"/>
          </reference>
          <reference field="10" count="1" selected="0">
            <x v="2"/>
          </reference>
        </references>
      </pivotArea>
    </format>
    <format dxfId="34">
      <pivotArea dataOnly="0" labelOnly="1" fieldPosition="0">
        <references count="2">
          <reference field="5" count="1">
            <x v="15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2809-AA4C-43CC-83AF-74D99DFAB876}">
  <dimension ref="A1:F33"/>
  <sheetViews>
    <sheetView workbookViewId="0">
      <selection activeCell="M21" sqref="M21"/>
    </sheetView>
  </sheetViews>
  <sheetFormatPr defaultRowHeight="12.75" x14ac:dyDescent="0.2"/>
  <cols>
    <col min="1" max="1" width="30.140625" customWidth="1"/>
    <col min="2" max="2" width="18" bestFit="1" customWidth="1"/>
    <col min="3" max="3" width="14.7109375" bestFit="1" customWidth="1"/>
  </cols>
  <sheetData>
    <row r="1" spans="1:6" ht="15.75" x14ac:dyDescent="0.25">
      <c r="A1" s="31" t="s">
        <v>295</v>
      </c>
      <c r="B1" s="31"/>
      <c r="C1" s="31"/>
      <c r="D1" s="31"/>
      <c r="E1" s="31"/>
      <c r="F1" s="36"/>
    </row>
    <row r="2" spans="1:6" x14ac:dyDescent="0.2">
      <c r="A2" s="24"/>
      <c r="B2" s="24"/>
      <c r="C2" s="25"/>
      <c r="D2" s="24"/>
      <c r="E2" s="26"/>
    </row>
    <row r="3" spans="1:6" ht="15.75" x14ac:dyDescent="0.25">
      <c r="A3" s="32" t="s">
        <v>294</v>
      </c>
      <c r="B3" s="32"/>
      <c r="C3" s="32"/>
      <c r="D3" s="32"/>
      <c r="E3" s="32"/>
    </row>
    <row r="4" spans="1:6" ht="15.75" x14ac:dyDescent="0.25">
      <c r="A4" s="27"/>
      <c r="B4" s="27"/>
      <c r="C4" s="27"/>
      <c r="D4" s="27"/>
      <c r="E4" s="27"/>
    </row>
    <row r="5" spans="1:6" ht="15.75" x14ac:dyDescent="0.25">
      <c r="A5" s="27"/>
      <c r="B5" s="27"/>
      <c r="C5" s="27"/>
      <c r="D5" s="27"/>
      <c r="E5" s="27"/>
    </row>
    <row r="8" spans="1:6" x14ac:dyDescent="0.2">
      <c r="A8" s="15" t="s">
        <v>290</v>
      </c>
      <c r="B8" s="15" t="s">
        <v>291</v>
      </c>
      <c r="C8" s="15"/>
    </row>
    <row r="9" spans="1:6" x14ac:dyDescent="0.2">
      <c r="A9" s="16" t="s">
        <v>288</v>
      </c>
      <c r="B9" s="17" t="s">
        <v>130</v>
      </c>
      <c r="C9" s="16" t="s">
        <v>289</v>
      </c>
    </row>
    <row r="10" spans="1:6" x14ac:dyDescent="0.2">
      <c r="A10" s="9" t="s">
        <v>127</v>
      </c>
      <c r="B10" s="11">
        <v>13220494.42</v>
      </c>
      <c r="C10" s="11">
        <v>13220494.42</v>
      </c>
    </row>
    <row r="11" spans="1:6" x14ac:dyDescent="0.2">
      <c r="A11" s="9" t="s">
        <v>133</v>
      </c>
      <c r="B11" s="11">
        <v>60784850.70000001</v>
      </c>
      <c r="C11" s="11">
        <v>60784850.70000001</v>
      </c>
    </row>
    <row r="12" spans="1:6" x14ac:dyDescent="0.2">
      <c r="A12" s="18" t="s">
        <v>289</v>
      </c>
      <c r="B12" s="19">
        <v>74005345.120000005</v>
      </c>
      <c r="C12" s="19">
        <v>74005345.120000005</v>
      </c>
    </row>
    <row r="15" spans="1:6" x14ac:dyDescent="0.2">
      <c r="A15" s="15" t="s">
        <v>290</v>
      </c>
      <c r="B15" s="15" t="s">
        <v>291</v>
      </c>
      <c r="C15" s="15"/>
    </row>
    <row r="16" spans="1:6" x14ac:dyDescent="0.2">
      <c r="A16" s="20" t="s">
        <v>288</v>
      </c>
      <c r="B16" s="21" t="s">
        <v>130</v>
      </c>
      <c r="C16" s="20" t="s">
        <v>289</v>
      </c>
    </row>
    <row r="17" spans="1:3" x14ac:dyDescent="0.2">
      <c r="A17" s="9" t="s">
        <v>127</v>
      </c>
      <c r="B17" s="11">
        <v>13220494.420000006</v>
      </c>
      <c r="C17" s="11">
        <v>13220494.420000006</v>
      </c>
    </row>
    <row r="18" spans="1:3" x14ac:dyDescent="0.2">
      <c r="A18" s="9" t="s">
        <v>134</v>
      </c>
      <c r="B18" s="11">
        <v>6186461.54</v>
      </c>
      <c r="C18" s="11">
        <v>6186461.54</v>
      </c>
    </row>
    <row r="19" spans="1:3" x14ac:dyDescent="0.2">
      <c r="A19" s="9" t="s">
        <v>133</v>
      </c>
      <c r="B19" s="11">
        <v>60784850.70000001</v>
      </c>
      <c r="C19" s="11">
        <v>60784850.70000001</v>
      </c>
    </row>
    <row r="20" spans="1:3" x14ac:dyDescent="0.2">
      <c r="A20" s="22" t="s">
        <v>289</v>
      </c>
      <c r="B20" s="23">
        <v>80191806.660000011</v>
      </c>
      <c r="C20" s="23">
        <v>80191806.660000011</v>
      </c>
    </row>
    <row r="22" spans="1:3" ht="13.5" thickBot="1" x14ac:dyDescent="0.25"/>
    <row r="23" spans="1:3" ht="13.5" thickBot="1" x14ac:dyDescent="0.25">
      <c r="A23" s="28" t="s">
        <v>304</v>
      </c>
      <c r="B23" s="28">
        <v>243026241.37</v>
      </c>
    </row>
    <row r="26" spans="1:3" x14ac:dyDescent="0.2">
      <c r="A26" s="29" t="s">
        <v>296</v>
      </c>
    </row>
    <row r="27" spans="1:3" x14ac:dyDescent="0.2">
      <c r="A27" s="29" t="s">
        <v>297</v>
      </c>
    </row>
    <row r="28" spans="1:3" x14ac:dyDescent="0.2">
      <c r="A28" s="29" t="s">
        <v>298</v>
      </c>
    </row>
    <row r="29" spans="1:3" x14ac:dyDescent="0.2">
      <c r="A29" s="30" t="s">
        <v>301</v>
      </c>
    </row>
    <row r="30" spans="1:3" x14ac:dyDescent="0.2">
      <c r="A30" s="30" t="s">
        <v>299</v>
      </c>
    </row>
    <row r="32" spans="1:3" x14ac:dyDescent="0.2">
      <c r="A32" s="24" t="s">
        <v>302</v>
      </c>
    </row>
    <row r="33" spans="1:1" x14ac:dyDescent="0.2">
      <c r="A33" s="24" t="s">
        <v>300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1864-8765-4A95-8016-AC7EA00ECD91}">
  <dimension ref="A1:C16"/>
  <sheetViews>
    <sheetView workbookViewId="0">
      <selection activeCell="F27" sqref="F27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14" t="s">
        <v>122</v>
      </c>
      <c r="B1" s="14" t="s">
        <v>127</v>
      </c>
    </row>
    <row r="3" spans="1:3" x14ac:dyDescent="0.2">
      <c r="A3" s="8" t="s">
        <v>290</v>
      </c>
      <c r="B3" s="8" t="s">
        <v>291</v>
      </c>
    </row>
    <row r="4" spans="1:3" x14ac:dyDescent="0.2">
      <c r="A4" s="8" t="s">
        <v>288</v>
      </c>
      <c r="B4" s="10" t="s">
        <v>130</v>
      </c>
      <c r="C4" t="s">
        <v>289</v>
      </c>
    </row>
    <row r="5" spans="1:3" x14ac:dyDescent="0.2">
      <c r="A5" s="9" t="s">
        <v>129</v>
      </c>
      <c r="B5" s="11">
        <v>5200598.92</v>
      </c>
      <c r="C5" s="11">
        <v>5200598.92</v>
      </c>
    </row>
    <row r="6" spans="1:3" x14ac:dyDescent="0.2">
      <c r="A6" s="9" t="s">
        <v>132</v>
      </c>
      <c r="B6" s="11">
        <v>8019895.4999999991</v>
      </c>
      <c r="C6" s="11">
        <v>8019895.4999999991</v>
      </c>
    </row>
    <row r="7" spans="1:3" x14ac:dyDescent="0.2">
      <c r="A7" s="9" t="s">
        <v>289</v>
      </c>
      <c r="B7" s="11">
        <v>13220494.419999998</v>
      </c>
      <c r="C7" s="11">
        <v>13220494.419999998</v>
      </c>
    </row>
    <row r="10" spans="1:3" x14ac:dyDescent="0.2">
      <c r="A10" s="8" t="s">
        <v>122</v>
      </c>
      <c r="B10" t="s">
        <v>133</v>
      </c>
    </row>
    <row r="12" spans="1:3" x14ac:dyDescent="0.2">
      <c r="A12" s="8" t="s">
        <v>290</v>
      </c>
      <c r="B12" s="8" t="s">
        <v>291</v>
      </c>
    </row>
    <row r="13" spans="1:3" x14ac:dyDescent="0.2">
      <c r="A13" s="8" t="s">
        <v>288</v>
      </c>
      <c r="B13" s="10" t="s">
        <v>130</v>
      </c>
      <c r="C13" t="s">
        <v>289</v>
      </c>
    </row>
    <row r="14" spans="1:3" x14ac:dyDescent="0.2">
      <c r="A14" s="9" t="s">
        <v>129</v>
      </c>
      <c r="B14" s="11">
        <v>59602477.720000006</v>
      </c>
      <c r="C14" s="11">
        <v>59602477.720000006</v>
      </c>
    </row>
    <row r="15" spans="1:3" x14ac:dyDescent="0.2">
      <c r="A15" s="9" t="s">
        <v>132</v>
      </c>
      <c r="B15" s="11">
        <v>1182372.98</v>
      </c>
      <c r="C15" s="11">
        <v>1182372.98</v>
      </c>
    </row>
    <row r="16" spans="1:3" x14ac:dyDescent="0.2">
      <c r="A16" s="9" t="s">
        <v>289</v>
      </c>
      <c r="B16" s="11">
        <v>60784850.700000003</v>
      </c>
      <c r="C16" s="11">
        <v>60784850.700000003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5763-EE38-4BF9-84EF-5472945B9CD4}">
  <dimension ref="A1:D47"/>
  <sheetViews>
    <sheetView tabSelected="1" zoomScaleNormal="100" workbookViewId="0">
      <selection activeCell="H28" sqref="H28"/>
    </sheetView>
  </sheetViews>
  <sheetFormatPr defaultRowHeight="12.75" x14ac:dyDescent="0.2"/>
  <cols>
    <col min="1" max="1" width="45.42578125" bestFit="1" customWidth="1"/>
    <col min="2" max="2" width="18" bestFit="1" customWidth="1"/>
    <col min="3" max="3" width="14.7109375" bestFit="1" customWidth="1"/>
    <col min="4" max="4" width="12.28515625" customWidth="1"/>
  </cols>
  <sheetData>
    <row r="1" spans="1:4" x14ac:dyDescent="0.2">
      <c r="A1" s="12" t="s">
        <v>292</v>
      </c>
    </row>
    <row r="3" spans="1:4" x14ac:dyDescent="0.2">
      <c r="A3" s="8" t="s">
        <v>290</v>
      </c>
      <c r="B3" s="8" t="s">
        <v>291</v>
      </c>
    </row>
    <row r="4" spans="1:4" x14ac:dyDescent="0.2">
      <c r="A4" s="8" t="s">
        <v>288</v>
      </c>
      <c r="B4" s="10" t="s">
        <v>130</v>
      </c>
      <c r="C4" t="s">
        <v>289</v>
      </c>
    </row>
    <row r="5" spans="1:4" x14ac:dyDescent="0.2">
      <c r="A5" s="9" t="s">
        <v>127</v>
      </c>
      <c r="B5" s="11">
        <v>13220494.42</v>
      </c>
      <c r="C5" s="11">
        <v>13220494.42</v>
      </c>
    </row>
    <row r="6" spans="1:4" x14ac:dyDescent="0.2">
      <c r="A6" s="33" t="s">
        <v>38</v>
      </c>
      <c r="B6" s="11">
        <v>3581758.4</v>
      </c>
      <c r="C6" s="11">
        <v>3581758.4</v>
      </c>
    </row>
    <row r="7" spans="1:4" x14ac:dyDescent="0.2">
      <c r="A7" s="33" t="s">
        <v>14</v>
      </c>
      <c r="B7" s="11">
        <v>122271.15000000001</v>
      </c>
      <c r="C7" s="11">
        <v>122271.15000000001</v>
      </c>
    </row>
    <row r="8" spans="1:4" x14ac:dyDescent="0.2">
      <c r="A8" s="33" t="s">
        <v>141</v>
      </c>
      <c r="B8" s="11">
        <v>110014.23000000001</v>
      </c>
      <c r="C8" s="11">
        <v>110014.23000000001</v>
      </c>
    </row>
    <row r="9" spans="1:4" x14ac:dyDescent="0.2">
      <c r="A9" s="33" t="s">
        <v>169</v>
      </c>
      <c r="B9" s="11">
        <v>6193510.6600000001</v>
      </c>
      <c r="C9" s="11">
        <v>6193510.6600000001</v>
      </c>
    </row>
    <row r="10" spans="1:4" x14ac:dyDescent="0.2">
      <c r="A10" s="33" t="s">
        <v>198</v>
      </c>
      <c r="B10" s="11">
        <v>6965.8200000000006</v>
      </c>
      <c r="C10" s="11">
        <v>6965.8200000000006</v>
      </c>
    </row>
    <row r="11" spans="1:4" x14ac:dyDescent="0.2">
      <c r="A11" s="33" t="s">
        <v>136</v>
      </c>
      <c r="B11" s="11">
        <v>88709.23</v>
      </c>
      <c r="C11" s="11">
        <v>88709.23</v>
      </c>
    </row>
    <row r="12" spans="1:4" x14ac:dyDescent="0.2">
      <c r="A12" s="33" t="s">
        <v>28</v>
      </c>
      <c r="B12" s="11">
        <v>360561.27999999997</v>
      </c>
      <c r="C12" s="11">
        <v>360561.27999999997</v>
      </c>
    </row>
    <row r="13" spans="1:4" x14ac:dyDescent="0.2">
      <c r="A13" s="33" t="s">
        <v>63</v>
      </c>
      <c r="B13" s="11">
        <v>2579.1299999999997</v>
      </c>
      <c r="C13" s="11">
        <v>2579.1299999999997</v>
      </c>
    </row>
    <row r="14" spans="1:4" ht="25.5" x14ac:dyDescent="0.2">
      <c r="A14" s="34" t="s">
        <v>210</v>
      </c>
      <c r="B14" s="35">
        <v>-8986621</v>
      </c>
      <c r="C14" s="35">
        <v>-8986621</v>
      </c>
      <c r="D14" s="13" t="s">
        <v>293</v>
      </c>
    </row>
    <row r="15" spans="1:4" x14ac:dyDescent="0.2">
      <c r="A15" s="33" t="s">
        <v>150</v>
      </c>
      <c r="B15" s="11">
        <v>2048995.9100000001</v>
      </c>
      <c r="C15" s="11">
        <v>2048995.9100000001</v>
      </c>
    </row>
    <row r="16" spans="1:4" x14ac:dyDescent="0.2">
      <c r="A16" s="33" t="s">
        <v>48</v>
      </c>
      <c r="B16" s="11">
        <v>52251.57</v>
      </c>
      <c r="C16" s="11">
        <v>52251.57</v>
      </c>
    </row>
    <row r="17" spans="1:3" x14ac:dyDescent="0.2">
      <c r="A17" s="33" t="s">
        <v>203</v>
      </c>
      <c r="B17" s="11">
        <v>60703.5</v>
      </c>
      <c r="C17" s="11">
        <v>60703.5</v>
      </c>
    </row>
    <row r="18" spans="1:3" x14ac:dyDescent="0.2">
      <c r="A18" s="33" t="s">
        <v>68</v>
      </c>
      <c r="B18" s="11">
        <v>1731594.04</v>
      </c>
      <c r="C18" s="11">
        <v>1731594.04</v>
      </c>
    </row>
    <row r="19" spans="1:3" x14ac:dyDescent="0.2">
      <c r="A19" s="33" t="s">
        <v>73</v>
      </c>
      <c r="B19" s="11">
        <v>3423334.2</v>
      </c>
      <c r="C19" s="11">
        <v>3423334.2</v>
      </c>
    </row>
    <row r="20" spans="1:3" x14ac:dyDescent="0.2">
      <c r="A20" s="33" t="s">
        <v>33</v>
      </c>
      <c r="B20" s="11">
        <v>1153851.93</v>
      </c>
      <c r="C20" s="11">
        <v>1153851.93</v>
      </c>
    </row>
    <row r="21" spans="1:3" x14ac:dyDescent="0.2">
      <c r="A21" s="33" t="s">
        <v>19</v>
      </c>
      <c r="B21" s="11">
        <v>706421.72</v>
      </c>
      <c r="C21" s="11">
        <v>706421.72</v>
      </c>
    </row>
    <row r="22" spans="1:3" x14ac:dyDescent="0.2">
      <c r="A22" s="33" t="s">
        <v>174</v>
      </c>
      <c r="B22" s="11">
        <v>3082.08</v>
      </c>
      <c r="C22" s="11">
        <v>3082.08</v>
      </c>
    </row>
    <row r="23" spans="1:3" x14ac:dyDescent="0.2">
      <c r="A23" s="33" t="s">
        <v>155</v>
      </c>
      <c r="B23" s="11">
        <v>706200</v>
      </c>
      <c r="C23" s="11">
        <v>706200</v>
      </c>
    </row>
    <row r="24" spans="1:3" x14ac:dyDescent="0.2">
      <c r="A24" s="33" t="s">
        <v>78</v>
      </c>
      <c r="B24" s="11">
        <v>37802.6</v>
      </c>
      <c r="C24" s="11">
        <v>37802.6</v>
      </c>
    </row>
    <row r="25" spans="1:3" x14ac:dyDescent="0.2">
      <c r="A25" s="33" t="s">
        <v>53</v>
      </c>
      <c r="B25" s="11">
        <v>25318.370000000003</v>
      </c>
      <c r="C25" s="11">
        <v>25318.370000000003</v>
      </c>
    </row>
    <row r="26" spans="1:3" x14ac:dyDescent="0.2">
      <c r="A26" s="33" t="s">
        <v>193</v>
      </c>
      <c r="B26" s="11">
        <v>146929.20000000001</v>
      </c>
      <c r="C26" s="11">
        <v>146929.20000000001</v>
      </c>
    </row>
    <row r="27" spans="1:3" x14ac:dyDescent="0.2">
      <c r="A27" s="33" t="s">
        <v>43</v>
      </c>
      <c r="B27" s="11">
        <v>1547816.4600000002</v>
      </c>
      <c r="C27" s="11">
        <v>1547816.4600000002</v>
      </c>
    </row>
    <row r="28" spans="1:3" x14ac:dyDescent="0.2">
      <c r="A28" s="33" t="s">
        <v>164</v>
      </c>
      <c r="B28" s="11">
        <v>5346.34</v>
      </c>
      <c r="C28" s="11">
        <v>5346.34</v>
      </c>
    </row>
    <row r="29" spans="1:3" x14ac:dyDescent="0.2">
      <c r="A29" s="33" t="s">
        <v>58</v>
      </c>
      <c r="B29" s="11">
        <v>91097.600000000006</v>
      </c>
      <c r="C29" s="11">
        <v>91097.600000000006</v>
      </c>
    </row>
    <row r="30" spans="1:3" x14ac:dyDescent="0.2">
      <c r="A30" s="9" t="s">
        <v>133</v>
      </c>
      <c r="B30" s="11">
        <v>60784850.700000003</v>
      </c>
      <c r="C30" s="11">
        <v>60784850.700000003</v>
      </c>
    </row>
    <row r="31" spans="1:3" x14ac:dyDescent="0.2">
      <c r="A31" s="33" t="s">
        <v>225</v>
      </c>
      <c r="B31" s="11">
        <v>2268595.7999999998</v>
      </c>
      <c r="C31" s="11">
        <v>2268595.7999999998</v>
      </c>
    </row>
    <row r="32" spans="1:3" x14ac:dyDescent="0.2">
      <c r="A32" s="33" t="s">
        <v>89</v>
      </c>
      <c r="B32" s="11">
        <v>4896.7</v>
      </c>
      <c r="C32" s="11">
        <v>4896.7</v>
      </c>
    </row>
    <row r="33" spans="1:4" x14ac:dyDescent="0.2">
      <c r="A33" s="33" t="s">
        <v>236</v>
      </c>
      <c r="B33" s="11">
        <v>2471703</v>
      </c>
      <c r="C33" s="11">
        <v>2471703</v>
      </c>
    </row>
    <row r="34" spans="1:4" x14ac:dyDescent="0.2">
      <c r="A34" s="33" t="s">
        <v>259</v>
      </c>
      <c r="B34" s="11">
        <v>499270.2</v>
      </c>
      <c r="C34" s="11">
        <v>499270.2</v>
      </c>
    </row>
    <row r="35" spans="1:4" x14ac:dyDescent="0.2">
      <c r="A35" s="33" t="s">
        <v>233</v>
      </c>
      <c r="B35" s="11">
        <v>26340978.469999999</v>
      </c>
      <c r="C35" s="11">
        <v>26340978.469999999</v>
      </c>
    </row>
    <row r="36" spans="1:4" x14ac:dyDescent="0.2">
      <c r="A36" s="33" t="s">
        <v>250</v>
      </c>
      <c r="B36" s="11">
        <v>17887353</v>
      </c>
      <c r="C36" s="11">
        <v>17887353</v>
      </c>
    </row>
    <row r="37" spans="1:4" x14ac:dyDescent="0.2">
      <c r="A37" s="33" t="s">
        <v>253</v>
      </c>
      <c r="B37" s="11">
        <v>2220462</v>
      </c>
      <c r="C37" s="11">
        <v>2220462</v>
      </c>
    </row>
    <row r="38" spans="1:4" ht="25.5" x14ac:dyDescent="0.2">
      <c r="A38" s="34" t="s">
        <v>210</v>
      </c>
      <c r="B38" s="35">
        <v>-6266473</v>
      </c>
      <c r="C38" s="35">
        <v>-6266473</v>
      </c>
      <c r="D38" s="13" t="s">
        <v>293</v>
      </c>
    </row>
    <row r="39" spans="1:4" x14ac:dyDescent="0.2">
      <c r="A39" s="33" t="s">
        <v>85</v>
      </c>
      <c r="B39" s="11">
        <v>113277.78</v>
      </c>
      <c r="C39" s="11">
        <v>113277.78</v>
      </c>
    </row>
    <row r="40" spans="1:4" x14ac:dyDescent="0.2">
      <c r="A40" s="33" t="s">
        <v>239</v>
      </c>
      <c r="B40" s="11">
        <v>548827.57000000007</v>
      </c>
      <c r="C40" s="11">
        <v>548827.57000000007</v>
      </c>
    </row>
    <row r="41" spans="1:4" x14ac:dyDescent="0.2">
      <c r="A41" s="33" t="s">
        <v>92</v>
      </c>
      <c r="B41" s="11">
        <v>1065181.75</v>
      </c>
      <c r="C41" s="11">
        <v>1065181.75</v>
      </c>
    </row>
    <row r="42" spans="1:4" x14ac:dyDescent="0.2">
      <c r="A42" s="33" t="s">
        <v>228</v>
      </c>
      <c r="B42" s="11">
        <v>10725.48</v>
      </c>
      <c r="C42" s="11">
        <v>10725.48</v>
      </c>
    </row>
    <row r="43" spans="1:4" x14ac:dyDescent="0.2">
      <c r="A43" s="33" t="s">
        <v>242</v>
      </c>
      <c r="B43" s="11">
        <v>6987493.9999999991</v>
      </c>
      <c r="C43" s="11">
        <v>6987493.9999999991</v>
      </c>
    </row>
    <row r="44" spans="1:4" x14ac:dyDescent="0.2">
      <c r="A44" s="33" t="s">
        <v>213</v>
      </c>
      <c r="B44" s="11">
        <v>5153657.95</v>
      </c>
      <c r="C44" s="11">
        <v>5153657.95</v>
      </c>
    </row>
    <row r="45" spans="1:4" x14ac:dyDescent="0.2">
      <c r="A45" s="33" t="s">
        <v>256</v>
      </c>
      <c r="B45" s="11">
        <v>133400</v>
      </c>
      <c r="C45" s="11">
        <v>133400</v>
      </c>
    </row>
    <row r="46" spans="1:4" x14ac:dyDescent="0.2">
      <c r="A46" s="33" t="s">
        <v>218</v>
      </c>
      <c r="B46" s="11">
        <v>1345500</v>
      </c>
      <c r="C46" s="11">
        <v>1345500</v>
      </c>
    </row>
    <row r="47" spans="1:4" x14ac:dyDescent="0.2">
      <c r="A47" s="9" t="s">
        <v>289</v>
      </c>
      <c r="B47" s="11">
        <v>74005345.11999999</v>
      </c>
      <c r="C47" s="11">
        <v>74005345.11999999</v>
      </c>
    </row>
  </sheetData>
  <pageMargins left="0.7" right="0.7" top="0.78740157499999996" bottom="0.78740157499999996" header="0.3" footer="0.3"/>
  <pageSetup paperSize="9" scale="9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FED1-CCAA-44F4-9521-405672CE3901}">
  <dimension ref="A1:O146"/>
  <sheetViews>
    <sheetView workbookViewId="0">
      <selection sqref="A1:O145"/>
    </sheetView>
  </sheetViews>
  <sheetFormatPr defaultColWidth="11.42578125" defaultRowHeight="12.75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120</v>
      </c>
      <c r="C1" s="1" t="s">
        <v>121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122</v>
      </c>
      <c r="L1" s="1" t="s">
        <v>123</v>
      </c>
      <c r="M1" s="1" t="s">
        <v>124</v>
      </c>
      <c r="N1" s="1" t="s">
        <v>125</v>
      </c>
      <c r="O1" s="1" t="s">
        <v>126</v>
      </c>
    </row>
    <row r="2" spans="1:15" ht="12.75" customHeight="1" x14ac:dyDescent="0.2">
      <c r="A2" s="1" t="s">
        <v>135</v>
      </c>
      <c r="B2" s="6">
        <v>80644.75</v>
      </c>
      <c r="D2" s="1" t="s">
        <v>10</v>
      </c>
      <c r="E2" s="1" t="s">
        <v>11</v>
      </c>
      <c r="F2" s="1" t="s">
        <v>136</v>
      </c>
      <c r="G2" s="1" t="s">
        <v>137</v>
      </c>
      <c r="H2" s="2">
        <v>44951</v>
      </c>
      <c r="I2" s="1" t="s">
        <v>9</v>
      </c>
      <c r="J2" s="1" t="s">
        <v>138</v>
      </c>
      <c r="K2" s="3" t="s">
        <v>127</v>
      </c>
      <c r="L2" s="4" t="s">
        <v>128</v>
      </c>
      <c r="M2" s="4" t="s">
        <v>129</v>
      </c>
      <c r="N2" s="4" t="s">
        <v>130</v>
      </c>
      <c r="O2" s="6">
        <v>80644.75</v>
      </c>
    </row>
    <row r="3" spans="1:15" ht="12.75" customHeight="1" x14ac:dyDescent="0.2">
      <c r="A3" s="1" t="s">
        <v>135</v>
      </c>
      <c r="B3" s="6">
        <v>8064.48</v>
      </c>
      <c r="D3" s="1" t="s">
        <v>10</v>
      </c>
      <c r="E3" s="1" t="s">
        <v>11</v>
      </c>
      <c r="F3" s="1" t="s">
        <v>136</v>
      </c>
      <c r="G3" s="1" t="s">
        <v>137</v>
      </c>
      <c r="H3" s="2">
        <v>44951</v>
      </c>
      <c r="I3" s="1" t="s">
        <v>9</v>
      </c>
      <c r="J3" s="1" t="s">
        <v>139</v>
      </c>
      <c r="K3" s="3" t="s">
        <v>127</v>
      </c>
      <c r="L3" s="4" t="s">
        <v>128</v>
      </c>
      <c r="M3" s="4" t="s">
        <v>129</v>
      </c>
      <c r="N3" s="4" t="s">
        <v>130</v>
      </c>
      <c r="O3" s="6">
        <v>8064.48</v>
      </c>
    </row>
    <row r="4" spans="1:15" ht="12.75" customHeight="1" x14ac:dyDescent="0.2">
      <c r="A4" s="1" t="s">
        <v>140</v>
      </c>
      <c r="B4" s="6">
        <v>100012.94</v>
      </c>
      <c r="D4" s="1" t="s">
        <v>10</v>
      </c>
      <c r="E4" s="1" t="s">
        <v>11</v>
      </c>
      <c r="F4" s="1" t="s">
        <v>141</v>
      </c>
      <c r="G4" s="1" t="s">
        <v>142</v>
      </c>
      <c r="H4" s="2">
        <v>44951</v>
      </c>
      <c r="I4" s="1" t="s">
        <v>9</v>
      </c>
      <c r="J4" s="1" t="s">
        <v>143</v>
      </c>
      <c r="K4" s="3" t="s">
        <v>127</v>
      </c>
      <c r="L4" s="4" t="s">
        <v>128</v>
      </c>
      <c r="M4" s="4" t="s">
        <v>129</v>
      </c>
      <c r="N4" s="4" t="s">
        <v>130</v>
      </c>
      <c r="O4" s="6">
        <v>100012.94</v>
      </c>
    </row>
    <row r="5" spans="1:15" ht="12.75" customHeight="1" x14ac:dyDescent="0.2">
      <c r="A5" s="1" t="s">
        <v>140</v>
      </c>
      <c r="B5" s="6">
        <v>10001.290000000001</v>
      </c>
      <c r="D5" s="1" t="s">
        <v>10</v>
      </c>
      <c r="E5" s="1" t="s">
        <v>11</v>
      </c>
      <c r="F5" s="1" t="s">
        <v>141</v>
      </c>
      <c r="G5" s="1" t="s">
        <v>142</v>
      </c>
      <c r="H5" s="2">
        <v>44951</v>
      </c>
      <c r="I5" s="1" t="s">
        <v>9</v>
      </c>
      <c r="J5" s="1" t="s">
        <v>144</v>
      </c>
      <c r="K5" s="3" t="s">
        <v>127</v>
      </c>
      <c r="L5" s="4" t="s">
        <v>128</v>
      </c>
      <c r="M5" s="4" t="s">
        <v>129</v>
      </c>
      <c r="N5" s="4" t="s">
        <v>130</v>
      </c>
      <c r="O5" s="6">
        <v>10001.290000000001</v>
      </c>
    </row>
    <row r="6" spans="1:15" ht="12.75" customHeight="1" x14ac:dyDescent="0.2">
      <c r="A6" s="1" t="s">
        <v>268</v>
      </c>
      <c r="B6" s="6">
        <v>1029798.13</v>
      </c>
      <c r="D6" s="1" t="s">
        <v>94</v>
      </c>
      <c r="E6" s="1" t="s">
        <v>11</v>
      </c>
      <c r="F6" s="1" t="s">
        <v>19</v>
      </c>
      <c r="G6" s="1" t="s">
        <v>269</v>
      </c>
      <c r="H6" s="2">
        <v>44951</v>
      </c>
      <c r="I6" s="1" t="s">
        <v>9</v>
      </c>
      <c r="J6" s="1" t="s">
        <v>270</v>
      </c>
      <c r="K6" s="3" t="s">
        <v>134</v>
      </c>
      <c r="L6" s="4" t="s">
        <v>128</v>
      </c>
      <c r="M6" s="4" t="s">
        <v>129</v>
      </c>
      <c r="N6" s="4" t="s">
        <v>130</v>
      </c>
      <c r="O6" s="6">
        <v>1029798.13</v>
      </c>
    </row>
    <row r="7" spans="1:15" ht="12.75" customHeight="1" x14ac:dyDescent="0.2">
      <c r="A7" s="1" t="s">
        <v>145</v>
      </c>
      <c r="B7" s="6">
        <v>599.51</v>
      </c>
      <c r="D7" s="1" t="s">
        <v>10</v>
      </c>
      <c r="E7" s="1" t="s">
        <v>11</v>
      </c>
      <c r="F7" s="1" t="s">
        <v>14</v>
      </c>
      <c r="G7" s="1" t="s">
        <v>146</v>
      </c>
      <c r="H7" s="2">
        <v>44951</v>
      </c>
      <c r="I7" s="1" t="s">
        <v>9</v>
      </c>
      <c r="J7" s="1" t="s">
        <v>147</v>
      </c>
      <c r="K7" s="3" t="s">
        <v>127</v>
      </c>
      <c r="L7" s="4" t="s">
        <v>128</v>
      </c>
      <c r="M7" s="4" t="s">
        <v>129</v>
      </c>
      <c r="N7" s="4" t="s">
        <v>130</v>
      </c>
      <c r="O7" s="6">
        <v>599.51</v>
      </c>
    </row>
    <row r="8" spans="1:15" ht="12.75" customHeight="1" x14ac:dyDescent="0.2">
      <c r="A8" s="1" t="s">
        <v>145</v>
      </c>
      <c r="B8" s="6">
        <v>59.95</v>
      </c>
      <c r="D8" s="1" t="s">
        <v>10</v>
      </c>
      <c r="E8" s="1" t="s">
        <v>11</v>
      </c>
      <c r="F8" s="1" t="s">
        <v>14</v>
      </c>
      <c r="G8" s="1" t="s">
        <v>146</v>
      </c>
      <c r="H8" s="2">
        <v>44951</v>
      </c>
      <c r="I8" s="1" t="s">
        <v>9</v>
      </c>
      <c r="J8" s="1" t="s">
        <v>148</v>
      </c>
      <c r="K8" s="3" t="s">
        <v>127</v>
      </c>
      <c r="L8" s="4" t="s">
        <v>128</v>
      </c>
      <c r="M8" s="4" t="s">
        <v>129</v>
      </c>
      <c r="N8" s="4" t="s">
        <v>130</v>
      </c>
      <c r="O8" s="6">
        <v>59.95</v>
      </c>
    </row>
    <row r="9" spans="1:15" ht="12.75" customHeight="1" x14ac:dyDescent="0.2">
      <c r="A9" s="1" t="s">
        <v>271</v>
      </c>
      <c r="B9" s="6">
        <v>17155.150000000001</v>
      </c>
      <c r="D9" s="1" t="s">
        <v>94</v>
      </c>
      <c r="E9" s="1" t="s">
        <v>11</v>
      </c>
      <c r="F9" s="1" t="s">
        <v>14</v>
      </c>
      <c r="G9" s="1" t="s">
        <v>272</v>
      </c>
      <c r="H9" s="2">
        <v>44951</v>
      </c>
      <c r="I9" s="1" t="s">
        <v>9</v>
      </c>
      <c r="J9" s="1" t="s">
        <v>147</v>
      </c>
      <c r="K9" s="3" t="s">
        <v>134</v>
      </c>
      <c r="L9" s="4" t="s">
        <v>128</v>
      </c>
      <c r="M9" s="4" t="s">
        <v>129</v>
      </c>
      <c r="N9" s="4" t="s">
        <v>130</v>
      </c>
      <c r="O9" s="6">
        <v>17155.150000000001</v>
      </c>
    </row>
    <row r="10" spans="1:15" ht="12.75" customHeight="1" x14ac:dyDescent="0.2">
      <c r="A10" s="1" t="s">
        <v>149</v>
      </c>
      <c r="B10" s="6">
        <v>1862723.55</v>
      </c>
      <c r="D10" s="1" t="s">
        <v>10</v>
      </c>
      <c r="E10" s="1" t="s">
        <v>11</v>
      </c>
      <c r="F10" s="1" t="s">
        <v>150</v>
      </c>
      <c r="G10" s="1" t="s">
        <v>151</v>
      </c>
      <c r="H10" s="2">
        <v>44953</v>
      </c>
      <c r="I10" s="1" t="s">
        <v>9</v>
      </c>
      <c r="J10" s="1" t="s">
        <v>152</v>
      </c>
      <c r="K10" s="3" t="s">
        <v>127</v>
      </c>
      <c r="L10" s="4" t="s">
        <v>128</v>
      </c>
      <c r="M10" s="4" t="s">
        <v>129</v>
      </c>
      <c r="N10" s="4" t="s">
        <v>130</v>
      </c>
      <c r="O10" s="6">
        <v>1862723.55</v>
      </c>
    </row>
    <row r="11" spans="1:15" ht="12.75" customHeight="1" x14ac:dyDescent="0.2">
      <c r="A11" s="1" t="s">
        <v>149</v>
      </c>
      <c r="B11" s="6">
        <v>186272.36</v>
      </c>
      <c r="D11" s="1" t="s">
        <v>10</v>
      </c>
      <c r="E11" s="1" t="s">
        <v>11</v>
      </c>
      <c r="F11" s="1" t="s">
        <v>150</v>
      </c>
      <c r="G11" s="1" t="s">
        <v>151</v>
      </c>
      <c r="H11" s="2">
        <v>44953</v>
      </c>
      <c r="I11" s="1" t="s">
        <v>9</v>
      </c>
      <c r="J11" s="1" t="s">
        <v>153</v>
      </c>
      <c r="K11" s="3" t="s">
        <v>127</v>
      </c>
      <c r="L11" s="4" t="s">
        <v>128</v>
      </c>
      <c r="M11" s="4" t="s">
        <v>129</v>
      </c>
      <c r="N11" s="4" t="s">
        <v>130</v>
      </c>
      <c r="O11" s="6">
        <v>186272.36</v>
      </c>
    </row>
    <row r="12" spans="1:15" ht="12.75" customHeight="1" x14ac:dyDescent="0.2">
      <c r="A12" s="1" t="s">
        <v>154</v>
      </c>
      <c r="B12" s="6">
        <v>642000</v>
      </c>
      <c r="D12" s="1" t="s">
        <v>10</v>
      </c>
      <c r="E12" s="1" t="s">
        <v>11</v>
      </c>
      <c r="F12" s="1" t="s">
        <v>155</v>
      </c>
      <c r="G12" s="1" t="s">
        <v>156</v>
      </c>
      <c r="H12" s="2">
        <v>44953</v>
      </c>
      <c r="I12" s="1" t="s">
        <v>9</v>
      </c>
      <c r="J12" s="1" t="s">
        <v>157</v>
      </c>
      <c r="K12" s="3" t="s">
        <v>127</v>
      </c>
      <c r="L12" s="4" t="s">
        <v>128</v>
      </c>
      <c r="M12" s="4" t="s">
        <v>129</v>
      </c>
      <c r="N12" s="4" t="s">
        <v>130</v>
      </c>
      <c r="O12" s="6">
        <v>642000</v>
      </c>
    </row>
    <row r="13" spans="1:15" ht="12.75" customHeight="1" x14ac:dyDescent="0.2">
      <c r="A13" s="1" t="s">
        <v>154</v>
      </c>
      <c r="B13" s="6">
        <v>64200</v>
      </c>
      <c r="D13" s="1" t="s">
        <v>10</v>
      </c>
      <c r="E13" s="1" t="s">
        <v>11</v>
      </c>
      <c r="F13" s="1" t="s">
        <v>155</v>
      </c>
      <c r="G13" s="1" t="s">
        <v>156</v>
      </c>
      <c r="H13" s="2">
        <v>44953</v>
      </c>
      <c r="I13" s="1" t="s">
        <v>9</v>
      </c>
      <c r="J13" s="1" t="s">
        <v>158</v>
      </c>
      <c r="K13" s="3" t="s">
        <v>127</v>
      </c>
      <c r="L13" s="4" t="s">
        <v>128</v>
      </c>
      <c r="M13" s="4" t="s">
        <v>129</v>
      </c>
      <c r="N13" s="4" t="s">
        <v>130</v>
      </c>
      <c r="O13" s="6">
        <v>64200</v>
      </c>
    </row>
    <row r="14" spans="1:15" ht="12.75" customHeight="1" x14ac:dyDescent="0.2">
      <c r="A14" s="1" t="s">
        <v>159</v>
      </c>
      <c r="B14" s="6">
        <v>1041300</v>
      </c>
      <c r="D14" s="1" t="s">
        <v>10</v>
      </c>
      <c r="E14" s="1" t="s">
        <v>11</v>
      </c>
      <c r="F14" s="1" t="s">
        <v>33</v>
      </c>
      <c r="G14" s="1" t="s">
        <v>160</v>
      </c>
      <c r="H14" s="2">
        <v>44953</v>
      </c>
      <c r="I14" s="1" t="s">
        <v>9</v>
      </c>
      <c r="J14" s="1" t="s">
        <v>161</v>
      </c>
      <c r="K14" s="3" t="s">
        <v>127</v>
      </c>
      <c r="L14" s="4" t="s">
        <v>128</v>
      </c>
      <c r="M14" s="4" t="s">
        <v>129</v>
      </c>
      <c r="N14" s="4" t="s">
        <v>130</v>
      </c>
      <c r="O14" s="6">
        <v>1041300</v>
      </c>
    </row>
    <row r="15" spans="1:15" ht="12.75" customHeight="1" x14ac:dyDescent="0.2">
      <c r="A15" s="1" t="s">
        <v>159</v>
      </c>
      <c r="B15" s="6">
        <v>104130</v>
      </c>
      <c r="D15" s="1" t="s">
        <v>10</v>
      </c>
      <c r="E15" s="1" t="s">
        <v>11</v>
      </c>
      <c r="F15" s="1" t="s">
        <v>33</v>
      </c>
      <c r="G15" s="1" t="s">
        <v>160</v>
      </c>
      <c r="H15" s="2">
        <v>44953</v>
      </c>
      <c r="I15" s="1" t="s">
        <v>9</v>
      </c>
      <c r="J15" s="1" t="s">
        <v>162</v>
      </c>
      <c r="K15" s="3" t="s">
        <v>127</v>
      </c>
      <c r="L15" s="4" t="s">
        <v>128</v>
      </c>
      <c r="M15" s="4" t="s">
        <v>129</v>
      </c>
      <c r="N15" s="4" t="s">
        <v>130</v>
      </c>
      <c r="O15" s="6">
        <v>104130</v>
      </c>
    </row>
    <row r="16" spans="1:15" ht="12.75" customHeight="1" x14ac:dyDescent="0.2">
      <c r="A16" s="1" t="s">
        <v>273</v>
      </c>
      <c r="B16" s="6">
        <v>77985.919999999998</v>
      </c>
      <c r="D16" s="1" t="s">
        <v>94</v>
      </c>
      <c r="E16" s="1" t="s">
        <v>11</v>
      </c>
      <c r="F16" s="1" t="s">
        <v>164</v>
      </c>
      <c r="G16" s="1" t="s">
        <v>274</v>
      </c>
      <c r="H16" s="2">
        <v>44953</v>
      </c>
      <c r="I16" s="1" t="s">
        <v>9</v>
      </c>
      <c r="J16" s="1" t="s">
        <v>166</v>
      </c>
      <c r="K16" s="3" t="s">
        <v>134</v>
      </c>
      <c r="L16" s="4" t="s">
        <v>128</v>
      </c>
      <c r="M16" s="4" t="s">
        <v>129</v>
      </c>
      <c r="N16" s="4" t="s">
        <v>130</v>
      </c>
      <c r="O16" s="6">
        <v>77985.919999999998</v>
      </c>
    </row>
    <row r="17" spans="1:15" ht="12.75" customHeight="1" x14ac:dyDescent="0.2">
      <c r="A17" s="1" t="s">
        <v>163</v>
      </c>
      <c r="B17" s="6">
        <v>4860.3100000000004</v>
      </c>
      <c r="D17" s="1" t="s">
        <v>10</v>
      </c>
      <c r="E17" s="1" t="s">
        <v>11</v>
      </c>
      <c r="F17" s="1" t="s">
        <v>164</v>
      </c>
      <c r="G17" s="1" t="s">
        <v>165</v>
      </c>
      <c r="H17" s="2">
        <v>44953</v>
      </c>
      <c r="I17" s="1" t="s">
        <v>9</v>
      </c>
      <c r="J17" s="1" t="s">
        <v>166</v>
      </c>
      <c r="K17" s="3" t="s">
        <v>127</v>
      </c>
      <c r="L17" s="4" t="s">
        <v>128</v>
      </c>
      <c r="M17" s="4" t="s">
        <v>129</v>
      </c>
      <c r="N17" s="4" t="s">
        <v>130</v>
      </c>
      <c r="O17" s="6">
        <v>4860.3100000000004</v>
      </c>
    </row>
    <row r="18" spans="1:15" ht="12.75" customHeight="1" x14ac:dyDescent="0.2">
      <c r="A18" s="1" t="s">
        <v>163</v>
      </c>
      <c r="B18" s="6">
        <v>486.03</v>
      </c>
      <c r="D18" s="1" t="s">
        <v>10</v>
      </c>
      <c r="E18" s="1" t="s">
        <v>11</v>
      </c>
      <c r="F18" s="1" t="s">
        <v>164</v>
      </c>
      <c r="G18" s="1" t="s">
        <v>165</v>
      </c>
      <c r="H18" s="2">
        <v>44953</v>
      </c>
      <c r="I18" s="1" t="s">
        <v>9</v>
      </c>
      <c r="J18" s="1" t="s">
        <v>167</v>
      </c>
      <c r="K18" s="3" t="s">
        <v>127</v>
      </c>
      <c r="L18" s="4" t="s">
        <v>128</v>
      </c>
      <c r="M18" s="4" t="s">
        <v>129</v>
      </c>
      <c r="N18" s="4" t="s">
        <v>130</v>
      </c>
      <c r="O18" s="6">
        <v>486.03</v>
      </c>
    </row>
    <row r="19" spans="1:15" ht="12.75" customHeight="1" x14ac:dyDescent="0.2">
      <c r="A19" s="1" t="s">
        <v>168</v>
      </c>
      <c r="B19" s="6">
        <v>5630464.2400000002</v>
      </c>
      <c r="D19" s="1" t="s">
        <v>10</v>
      </c>
      <c r="E19" s="1" t="s">
        <v>11</v>
      </c>
      <c r="F19" s="1" t="s">
        <v>169</v>
      </c>
      <c r="G19" s="1" t="s">
        <v>170</v>
      </c>
      <c r="H19" s="2">
        <v>44953</v>
      </c>
      <c r="I19" s="1" t="s">
        <v>9</v>
      </c>
      <c r="J19" s="1" t="s">
        <v>171</v>
      </c>
      <c r="K19" s="3" t="s">
        <v>127</v>
      </c>
      <c r="L19" s="4" t="s">
        <v>128</v>
      </c>
      <c r="M19" s="4" t="s">
        <v>129</v>
      </c>
      <c r="N19" s="4" t="s">
        <v>130</v>
      </c>
      <c r="O19" s="6">
        <v>5630464.2400000002</v>
      </c>
    </row>
    <row r="20" spans="1:15" ht="12.75" customHeight="1" x14ac:dyDescent="0.2">
      <c r="A20" s="1" t="s">
        <v>168</v>
      </c>
      <c r="B20" s="6">
        <v>563046.42000000004</v>
      </c>
      <c r="D20" s="1" t="s">
        <v>10</v>
      </c>
      <c r="E20" s="1" t="s">
        <v>11</v>
      </c>
      <c r="F20" s="1" t="s">
        <v>169</v>
      </c>
      <c r="G20" s="1" t="s">
        <v>170</v>
      </c>
      <c r="H20" s="2">
        <v>44953</v>
      </c>
      <c r="I20" s="1" t="s">
        <v>9</v>
      </c>
      <c r="J20" s="1" t="s">
        <v>172</v>
      </c>
      <c r="K20" s="3" t="s">
        <v>127</v>
      </c>
      <c r="L20" s="4" t="s">
        <v>128</v>
      </c>
      <c r="M20" s="4" t="s">
        <v>129</v>
      </c>
      <c r="N20" s="4" t="s">
        <v>130</v>
      </c>
      <c r="O20" s="6">
        <v>563046.42000000004</v>
      </c>
    </row>
    <row r="21" spans="1:15" ht="12.75" customHeight="1" x14ac:dyDescent="0.2">
      <c r="A21" s="1" t="s">
        <v>173</v>
      </c>
      <c r="B21" s="6">
        <v>2801.89</v>
      </c>
      <c r="D21" s="1" t="s">
        <v>10</v>
      </c>
      <c r="E21" s="1" t="s">
        <v>11</v>
      </c>
      <c r="F21" s="1" t="s">
        <v>174</v>
      </c>
      <c r="G21" s="1" t="s">
        <v>175</v>
      </c>
      <c r="H21" s="2">
        <v>44953</v>
      </c>
      <c r="I21" s="1" t="s">
        <v>9</v>
      </c>
      <c r="J21" s="1" t="s">
        <v>176</v>
      </c>
      <c r="K21" s="3" t="s">
        <v>127</v>
      </c>
      <c r="L21" s="4" t="s">
        <v>128</v>
      </c>
      <c r="M21" s="4" t="s">
        <v>129</v>
      </c>
      <c r="N21" s="4" t="s">
        <v>130</v>
      </c>
      <c r="O21" s="6">
        <v>2801.89</v>
      </c>
    </row>
    <row r="22" spans="1:15" ht="12.75" customHeight="1" x14ac:dyDescent="0.2">
      <c r="A22" s="1" t="s">
        <v>173</v>
      </c>
      <c r="B22" s="6">
        <v>280.19</v>
      </c>
      <c r="D22" s="1" t="s">
        <v>10</v>
      </c>
      <c r="E22" s="1" t="s">
        <v>11</v>
      </c>
      <c r="F22" s="1" t="s">
        <v>174</v>
      </c>
      <c r="G22" s="1" t="s">
        <v>175</v>
      </c>
      <c r="H22" s="2">
        <v>44953</v>
      </c>
      <c r="I22" s="1" t="s">
        <v>9</v>
      </c>
      <c r="J22" s="1" t="s">
        <v>177</v>
      </c>
      <c r="K22" s="3" t="s">
        <v>127</v>
      </c>
      <c r="L22" s="4" t="s">
        <v>128</v>
      </c>
      <c r="M22" s="4" t="s">
        <v>129</v>
      </c>
      <c r="N22" s="4" t="s">
        <v>130</v>
      </c>
      <c r="O22" s="6">
        <v>280.19</v>
      </c>
    </row>
    <row r="23" spans="1:15" ht="12.75" customHeight="1" x14ac:dyDescent="0.2">
      <c r="A23" s="1" t="s">
        <v>275</v>
      </c>
      <c r="B23" s="6">
        <v>59688.54</v>
      </c>
      <c r="D23" s="1" t="s">
        <v>94</v>
      </c>
      <c r="E23" s="1" t="s">
        <v>11</v>
      </c>
      <c r="F23" s="1" t="s">
        <v>174</v>
      </c>
      <c r="G23" s="1" t="s">
        <v>276</v>
      </c>
      <c r="H23" s="2">
        <v>44953</v>
      </c>
      <c r="I23" s="1" t="s">
        <v>9</v>
      </c>
      <c r="J23" s="1" t="s">
        <v>176</v>
      </c>
      <c r="K23" s="3" t="s">
        <v>134</v>
      </c>
      <c r="L23" s="4" t="s">
        <v>128</v>
      </c>
      <c r="M23" s="4" t="s">
        <v>129</v>
      </c>
      <c r="N23" s="4" t="s">
        <v>130</v>
      </c>
      <c r="O23" s="6">
        <v>59688.54</v>
      </c>
    </row>
    <row r="24" spans="1:15" ht="12.75" customHeight="1" x14ac:dyDescent="0.2">
      <c r="A24" s="1" t="s">
        <v>178</v>
      </c>
      <c r="B24" s="6">
        <v>108709.94</v>
      </c>
      <c r="D24" s="1" t="s">
        <v>10</v>
      </c>
      <c r="E24" s="1" t="s">
        <v>11</v>
      </c>
      <c r="F24" s="1" t="s">
        <v>19</v>
      </c>
      <c r="G24" s="1" t="s">
        <v>179</v>
      </c>
      <c r="H24" s="2">
        <v>44953</v>
      </c>
      <c r="I24" s="1" t="s">
        <v>9</v>
      </c>
      <c r="J24" s="1" t="s">
        <v>180</v>
      </c>
      <c r="K24" s="3" t="s">
        <v>127</v>
      </c>
      <c r="L24" s="4" t="s">
        <v>128</v>
      </c>
      <c r="M24" s="4" t="s">
        <v>129</v>
      </c>
      <c r="N24" s="4" t="s">
        <v>130</v>
      </c>
      <c r="O24" s="6">
        <v>108709.94</v>
      </c>
    </row>
    <row r="25" spans="1:15" ht="12.75" customHeight="1" x14ac:dyDescent="0.2">
      <c r="A25" s="1" t="s">
        <v>178</v>
      </c>
      <c r="B25" s="6">
        <v>10870.99</v>
      </c>
      <c r="D25" s="1" t="s">
        <v>10</v>
      </c>
      <c r="E25" s="1" t="s">
        <v>11</v>
      </c>
      <c r="F25" s="1" t="s">
        <v>19</v>
      </c>
      <c r="G25" s="1" t="s">
        <v>179</v>
      </c>
      <c r="H25" s="2">
        <v>44953</v>
      </c>
      <c r="I25" s="1" t="s">
        <v>9</v>
      </c>
      <c r="J25" s="1" t="s">
        <v>181</v>
      </c>
      <c r="K25" s="3" t="s">
        <v>127</v>
      </c>
      <c r="L25" s="4" t="s">
        <v>128</v>
      </c>
      <c r="M25" s="4" t="s">
        <v>129</v>
      </c>
      <c r="N25" s="4" t="s">
        <v>130</v>
      </c>
      <c r="O25" s="6">
        <v>10870.99</v>
      </c>
    </row>
    <row r="26" spans="1:15" ht="12.75" customHeight="1" x14ac:dyDescent="0.2">
      <c r="A26" s="1" t="s">
        <v>277</v>
      </c>
      <c r="B26" s="6">
        <v>212169.56</v>
      </c>
      <c r="D26" s="1" t="s">
        <v>94</v>
      </c>
      <c r="E26" s="1" t="s">
        <v>11</v>
      </c>
      <c r="F26" s="1" t="s">
        <v>19</v>
      </c>
      <c r="G26" s="1" t="s">
        <v>278</v>
      </c>
      <c r="H26" s="2">
        <v>44953</v>
      </c>
      <c r="I26" s="1" t="s">
        <v>9</v>
      </c>
      <c r="J26" s="1" t="s">
        <v>180</v>
      </c>
      <c r="K26" s="3" t="s">
        <v>134</v>
      </c>
      <c r="L26" s="4" t="s">
        <v>128</v>
      </c>
      <c r="M26" s="4" t="s">
        <v>129</v>
      </c>
      <c r="N26" s="4" t="s">
        <v>130</v>
      </c>
      <c r="O26" s="6">
        <v>212169.56</v>
      </c>
    </row>
    <row r="27" spans="1:15" ht="12.75" customHeight="1" x14ac:dyDescent="0.2">
      <c r="A27" s="1" t="s">
        <v>182</v>
      </c>
      <c r="B27" s="6">
        <v>163980.64000000001</v>
      </c>
      <c r="D27" s="1" t="s">
        <v>10</v>
      </c>
      <c r="E27" s="1" t="s">
        <v>11</v>
      </c>
      <c r="F27" s="1" t="s">
        <v>19</v>
      </c>
      <c r="G27" s="1" t="s">
        <v>183</v>
      </c>
      <c r="H27" s="2">
        <v>44953</v>
      </c>
      <c r="I27" s="1" t="s">
        <v>9</v>
      </c>
      <c r="J27" s="1" t="s">
        <v>180</v>
      </c>
      <c r="K27" s="3" t="s">
        <v>127</v>
      </c>
      <c r="L27" s="4" t="s">
        <v>128</v>
      </c>
      <c r="M27" s="4" t="s">
        <v>129</v>
      </c>
      <c r="N27" s="4" t="s">
        <v>130</v>
      </c>
      <c r="O27" s="6">
        <v>163980.64000000001</v>
      </c>
    </row>
    <row r="28" spans="1:15" ht="12.75" customHeight="1" x14ac:dyDescent="0.2">
      <c r="A28" s="1" t="s">
        <v>182</v>
      </c>
      <c r="B28" s="6">
        <v>16398.060000000001</v>
      </c>
      <c r="D28" s="1" t="s">
        <v>10</v>
      </c>
      <c r="E28" s="1" t="s">
        <v>11</v>
      </c>
      <c r="F28" s="1" t="s">
        <v>19</v>
      </c>
      <c r="G28" s="1" t="s">
        <v>183</v>
      </c>
      <c r="H28" s="2">
        <v>44953</v>
      </c>
      <c r="I28" s="1" t="s">
        <v>9</v>
      </c>
      <c r="J28" s="1" t="s">
        <v>181</v>
      </c>
      <c r="K28" s="3" t="s">
        <v>127</v>
      </c>
      <c r="L28" s="4" t="s">
        <v>128</v>
      </c>
      <c r="M28" s="4" t="s">
        <v>129</v>
      </c>
      <c r="N28" s="4" t="s">
        <v>130</v>
      </c>
      <c r="O28" s="6">
        <v>16398.060000000001</v>
      </c>
    </row>
    <row r="29" spans="1:15" ht="12.75" customHeight="1" x14ac:dyDescent="0.2">
      <c r="A29" s="1" t="s">
        <v>279</v>
      </c>
      <c r="B29" s="6">
        <v>138818.51</v>
      </c>
      <c r="D29" s="1" t="s">
        <v>94</v>
      </c>
      <c r="E29" s="1" t="s">
        <v>11</v>
      </c>
      <c r="F29" s="1" t="s">
        <v>14</v>
      </c>
      <c r="G29" s="1" t="s">
        <v>280</v>
      </c>
      <c r="H29" s="2">
        <v>44957</v>
      </c>
      <c r="I29" s="1" t="s">
        <v>9</v>
      </c>
      <c r="J29" s="1" t="s">
        <v>190</v>
      </c>
      <c r="K29" s="3" t="s">
        <v>134</v>
      </c>
      <c r="L29" s="4" t="s">
        <v>128</v>
      </c>
      <c r="M29" s="4" t="s">
        <v>129</v>
      </c>
      <c r="N29" s="4" t="s">
        <v>130</v>
      </c>
      <c r="O29" s="6">
        <v>138818.51</v>
      </c>
    </row>
    <row r="30" spans="1:15" ht="12.75" customHeight="1" x14ac:dyDescent="0.2">
      <c r="A30" s="1" t="s">
        <v>184</v>
      </c>
      <c r="B30" s="6">
        <v>86188.800000000003</v>
      </c>
      <c r="D30" s="1" t="s">
        <v>10</v>
      </c>
      <c r="E30" s="1" t="s">
        <v>11</v>
      </c>
      <c r="F30" s="1" t="s">
        <v>14</v>
      </c>
      <c r="G30" s="1" t="s">
        <v>185</v>
      </c>
      <c r="H30" s="2">
        <v>44957</v>
      </c>
      <c r="I30" s="1" t="s">
        <v>9</v>
      </c>
      <c r="J30" s="1" t="s">
        <v>186</v>
      </c>
      <c r="K30" s="3" t="s">
        <v>127</v>
      </c>
      <c r="L30" s="4" t="s">
        <v>128</v>
      </c>
      <c r="M30" s="4" t="s">
        <v>129</v>
      </c>
      <c r="N30" s="4" t="s">
        <v>130</v>
      </c>
      <c r="O30" s="6">
        <v>86188.800000000003</v>
      </c>
    </row>
    <row r="31" spans="1:15" ht="12.75" customHeight="1" x14ac:dyDescent="0.2">
      <c r="A31" s="1" t="s">
        <v>184</v>
      </c>
      <c r="B31" s="6">
        <v>8618.8799999999992</v>
      </c>
      <c r="D31" s="1" t="s">
        <v>10</v>
      </c>
      <c r="E31" s="1" t="s">
        <v>11</v>
      </c>
      <c r="F31" s="1" t="s">
        <v>14</v>
      </c>
      <c r="G31" s="1" t="s">
        <v>185</v>
      </c>
      <c r="H31" s="2">
        <v>44957</v>
      </c>
      <c r="I31" s="1" t="s">
        <v>9</v>
      </c>
      <c r="J31" s="1" t="s">
        <v>187</v>
      </c>
      <c r="K31" s="3" t="s">
        <v>127</v>
      </c>
      <c r="L31" s="4" t="s">
        <v>128</v>
      </c>
      <c r="M31" s="4" t="s">
        <v>129</v>
      </c>
      <c r="N31" s="4" t="s">
        <v>130</v>
      </c>
      <c r="O31" s="6">
        <v>8618.8799999999992</v>
      </c>
    </row>
    <row r="32" spans="1:15" ht="12.75" customHeight="1" x14ac:dyDescent="0.2">
      <c r="A32" s="1" t="s">
        <v>188</v>
      </c>
      <c r="B32" s="6">
        <v>17965.78</v>
      </c>
      <c r="D32" s="1" t="s">
        <v>10</v>
      </c>
      <c r="E32" s="1" t="s">
        <v>11</v>
      </c>
      <c r="F32" s="1" t="s">
        <v>14</v>
      </c>
      <c r="G32" s="1" t="s">
        <v>189</v>
      </c>
      <c r="H32" s="2">
        <v>44957</v>
      </c>
      <c r="I32" s="1" t="s">
        <v>9</v>
      </c>
      <c r="J32" s="1" t="s">
        <v>190</v>
      </c>
      <c r="K32" s="3" t="s">
        <v>127</v>
      </c>
      <c r="L32" s="4" t="s">
        <v>128</v>
      </c>
      <c r="M32" s="4" t="s">
        <v>129</v>
      </c>
      <c r="N32" s="4" t="s">
        <v>130</v>
      </c>
      <c r="O32" s="6">
        <v>17965.78</v>
      </c>
    </row>
    <row r="33" spans="1:15" ht="12.75" customHeight="1" x14ac:dyDescent="0.2">
      <c r="A33" s="1" t="s">
        <v>188</v>
      </c>
      <c r="B33" s="6">
        <v>1796.58</v>
      </c>
      <c r="D33" s="1" t="s">
        <v>10</v>
      </c>
      <c r="E33" s="1" t="s">
        <v>11</v>
      </c>
      <c r="F33" s="1" t="s">
        <v>14</v>
      </c>
      <c r="G33" s="1" t="s">
        <v>189</v>
      </c>
      <c r="H33" s="2">
        <v>44957</v>
      </c>
      <c r="I33" s="1" t="s">
        <v>9</v>
      </c>
      <c r="J33" s="1" t="s">
        <v>191</v>
      </c>
      <c r="K33" s="3" t="s">
        <v>127</v>
      </c>
      <c r="L33" s="4" t="s">
        <v>128</v>
      </c>
      <c r="M33" s="4" t="s">
        <v>129</v>
      </c>
      <c r="N33" s="4" t="s">
        <v>130</v>
      </c>
      <c r="O33" s="6">
        <v>1796.58</v>
      </c>
    </row>
    <row r="34" spans="1:15" ht="12.75" customHeight="1" x14ac:dyDescent="0.2">
      <c r="A34" s="1" t="s">
        <v>281</v>
      </c>
      <c r="B34" s="6">
        <v>242628.63</v>
      </c>
      <c r="D34" s="1" t="s">
        <v>94</v>
      </c>
      <c r="E34" s="1" t="s">
        <v>11</v>
      </c>
      <c r="F34" s="1" t="s">
        <v>14</v>
      </c>
      <c r="G34" s="1" t="s">
        <v>282</v>
      </c>
      <c r="H34" s="2">
        <v>44957</v>
      </c>
      <c r="I34" s="1" t="s">
        <v>9</v>
      </c>
      <c r="J34" s="1" t="s">
        <v>283</v>
      </c>
      <c r="K34" s="3" t="s">
        <v>134</v>
      </c>
      <c r="L34" s="4" t="s">
        <v>128</v>
      </c>
      <c r="M34" s="4" t="s">
        <v>129</v>
      </c>
      <c r="N34" s="4" t="s">
        <v>130</v>
      </c>
      <c r="O34" s="6">
        <v>242628.63</v>
      </c>
    </row>
    <row r="35" spans="1:15" ht="12.75" customHeight="1" x14ac:dyDescent="0.2">
      <c r="A35" s="1" t="s">
        <v>284</v>
      </c>
      <c r="B35" s="6">
        <v>40529.699999999997</v>
      </c>
      <c r="D35" s="1" t="s">
        <v>94</v>
      </c>
      <c r="E35" s="1" t="s">
        <v>11</v>
      </c>
      <c r="F35" s="1" t="s">
        <v>14</v>
      </c>
      <c r="G35" s="1" t="s">
        <v>285</v>
      </c>
      <c r="H35" s="2">
        <v>44957</v>
      </c>
      <c r="I35" s="1" t="s">
        <v>9</v>
      </c>
      <c r="J35" s="1" t="s">
        <v>186</v>
      </c>
      <c r="K35" s="3" t="s">
        <v>134</v>
      </c>
      <c r="L35" s="4" t="s">
        <v>128</v>
      </c>
      <c r="M35" s="4" t="s">
        <v>129</v>
      </c>
      <c r="N35" s="4" t="s">
        <v>130</v>
      </c>
      <c r="O35" s="6">
        <v>40529.699999999997</v>
      </c>
    </row>
    <row r="36" spans="1:15" ht="12.75" customHeight="1" x14ac:dyDescent="0.2">
      <c r="A36" s="1" t="s">
        <v>192</v>
      </c>
      <c r="B36" s="6">
        <v>133572</v>
      </c>
      <c r="D36" s="1" t="s">
        <v>10</v>
      </c>
      <c r="E36" s="1" t="s">
        <v>11</v>
      </c>
      <c r="F36" s="1" t="s">
        <v>193</v>
      </c>
      <c r="G36" s="1" t="s">
        <v>194</v>
      </c>
      <c r="H36" s="2">
        <v>44957</v>
      </c>
      <c r="I36" s="1" t="s">
        <v>9</v>
      </c>
      <c r="J36" s="1" t="s">
        <v>195</v>
      </c>
      <c r="K36" s="3" t="s">
        <v>127</v>
      </c>
      <c r="L36" s="4" t="s">
        <v>128</v>
      </c>
      <c r="M36" s="4" t="s">
        <v>129</v>
      </c>
      <c r="N36" s="4" t="s">
        <v>130</v>
      </c>
      <c r="O36" s="6">
        <v>133572</v>
      </c>
    </row>
    <row r="37" spans="1:15" ht="12.75" customHeight="1" x14ac:dyDescent="0.2">
      <c r="A37" s="1" t="s">
        <v>192</v>
      </c>
      <c r="B37" s="6">
        <v>13357.2</v>
      </c>
      <c r="D37" s="1" t="s">
        <v>10</v>
      </c>
      <c r="E37" s="1" t="s">
        <v>11</v>
      </c>
      <c r="F37" s="1" t="s">
        <v>193</v>
      </c>
      <c r="G37" s="1" t="s">
        <v>194</v>
      </c>
      <c r="H37" s="2">
        <v>44957</v>
      </c>
      <c r="I37" s="1" t="s">
        <v>9</v>
      </c>
      <c r="J37" s="1" t="s">
        <v>196</v>
      </c>
      <c r="K37" s="3" t="s">
        <v>127</v>
      </c>
      <c r="L37" s="4" t="s">
        <v>128</v>
      </c>
      <c r="M37" s="4" t="s">
        <v>129</v>
      </c>
      <c r="N37" s="4" t="s">
        <v>130</v>
      </c>
      <c r="O37" s="6">
        <v>13357.2</v>
      </c>
    </row>
    <row r="38" spans="1:15" ht="12.75" customHeight="1" x14ac:dyDescent="0.2">
      <c r="A38" s="1" t="s">
        <v>12</v>
      </c>
      <c r="B38" s="6">
        <v>640.15</v>
      </c>
      <c r="D38" s="1" t="s">
        <v>10</v>
      </c>
      <c r="E38" s="1" t="s">
        <v>11</v>
      </c>
      <c r="F38" s="1" t="s">
        <v>14</v>
      </c>
      <c r="G38" s="1" t="s">
        <v>13</v>
      </c>
      <c r="H38" s="2">
        <v>44960</v>
      </c>
      <c r="I38" s="1" t="s">
        <v>9</v>
      </c>
      <c r="J38" s="1" t="s">
        <v>8</v>
      </c>
      <c r="K38" s="3" t="s">
        <v>127</v>
      </c>
      <c r="L38" s="4" t="s">
        <v>131</v>
      </c>
      <c r="M38" s="4" t="s">
        <v>132</v>
      </c>
      <c r="N38" s="4" t="s">
        <v>130</v>
      </c>
      <c r="O38" s="6">
        <v>640.15</v>
      </c>
    </row>
    <row r="39" spans="1:15" ht="12.75" customHeight="1" x14ac:dyDescent="0.2">
      <c r="A39" s="1" t="s">
        <v>12</v>
      </c>
      <c r="B39" s="6">
        <v>6401.5</v>
      </c>
      <c r="D39" s="1" t="s">
        <v>10</v>
      </c>
      <c r="E39" s="1" t="s">
        <v>11</v>
      </c>
      <c r="F39" s="1" t="s">
        <v>14</v>
      </c>
      <c r="G39" s="1" t="s">
        <v>13</v>
      </c>
      <c r="H39" s="2">
        <v>44960</v>
      </c>
      <c r="I39" s="1" t="s">
        <v>9</v>
      </c>
      <c r="J39" s="1" t="s">
        <v>15</v>
      </c>
      <c r="K39" s="3" t="s">
        <v>127</v>
      </c>
      <c r="L39" s="4" t="s">
        <v>131</v>
      </c>
      <c r="M39" s="4" t="s">
        <v>132</v>
      </c>
      <c r="N39" s="4" t="s">
        <v>130</v>
      </c>
      <c r="O39" s="6">
        <v>6401.5</v>
      </c>
    </row>
    <row r="40" spans="1:15" ht="12.75" customHeight="1" x14ac:dyDescent="0.2">
      <c r="A40" s="1" t="s">
        <v>95</v>
      </c>
      <c r="B40" s="6">
        <v>373860.35</v>
      </c>
      <c r="D40" s="1" t="s">
        <v>94</v>
      </c>
      <c r="E40" s="1" t="s">
        <v>11</v>
      </c>
      <c r="F40" s="1" t="s">
        <v>19</v>
      </c>
      <c r="G40" s="1" t="s">
        <v>96</v>
      </c>
      <c r="H40" s="2">
        <v>44965</v>
      </c>
      <c r="I40" s="1" t="s">
        <v>9</v>
      </c>
      <c r="J40" s="1" t="s">
        <v>93</v>
      </c>
      <c r="K40" s="3" t="s">
        <v>134</v>
      </c>
      <c r="L40" s="4" t="s">
        <v>131</v>
      </c>
      <c r="M40" s="4" t="s">
        <v>132</v>
      </c>
      <c r="N40" s="4" t="s">
        <v>130</v>
      </c>
      <c r="O40" s="6">
        <v>373860.35</v>
      </c>
    </row>
    <row r="41" spans="1:15" ht="12.75" customHeight="1" x14ac:dyDescent="0.2">
      <c r="A41" s="1" t="s">
        <v>17</v>
      </c>
      <c r="B41" s="6">
        <v>1666.22</v>
      </c>
      <c r="D41" s="1" t="s">
        <v>10</v>
      </c>
      <c r="E41" s="1" t="s">
        <v>11</v>
      </c>
      <c r="F41" s="1" t="s">
        <v>19</v>
      </c>
      <c r="G41" s="1" t="s">
        <v>18</v>
      </c>
      <c r="H41" s="2">
        <v>44965</v>
      </c>
      <c r="I41" s="1" t="s">
        <v>9</v>
      </c>
      <c r="J41" s="1" t="s">
        <v>16</v>
      </c>
      <c r="K41" s="3" t="s">
        <v>127</v>
      </c>
      <c r="L41" s="4" t="s">
        <v>131</v>
      </c>
      <c r="M41" s="4" t="s">
        <v>132</v>
      </c>
      <c r="N41" s="4" t="s">
        <v>130</v>
      </c>
      <c r="O41" s="6">
        <v>1666.22</v>
      </c>
    </row>
    <row r="42" spans="1:15" ht="12.75" customHeight="1" x14ac:dyDescent="0.2">
      <c r="A42" s="1" t="s">
        <v>17</v>
      </c>
      <c r="B42" s="6">
        <v>16662.16</v>
      </c>
      <c r="D42" s="1" t="s">
        <v>10</v>
      </c>
      <c r="E42" s="1" t="s">
        <v>11</v>
      </c>
      <c r="F42" s="1" t="s">
        <v>19</v>
      </c>
      <c r="G42" s="1" t="s">
        <v>18</v>
      </c>
      <c r="H42" s="2">
        <v>44965</v>
      </c>
      <c r="I42" s="1" t="s">
        <v>9</v>
      </c>
      <c r="J42" s="1" t="s">
        <v>20</v>
      </c>
      <c r="K42" s="3" t="s">
        <v>127</v>
      </c>
      <c r="L42" s="4" t="s">
        <v>131</v>
      </c>
      <c r="M42" s="4" t="s">
        <v>132</v>
      </c>
      <c r="N42" s="4" t="s">
        <v>130</v>
      </c>
      <c r="O42" s="6">
        <v>16662.16</v>
      </c>
    </row>
    <row r="43" spans="1:15" ht="12.75" customHeight="1" x14ac:dyDescent="0.2">
      <c r="A43" s="1" t="s">
        <v>22</v>
      </c>
      <c r="B43" s="6">
        <v>352848.83</v>
      </c>
      <c r="D43" s="1" t="s">
        <v>10</v>
      </c>
      <c r="E43" s="1" t="s">
        <v>11</v>
      </c>
      <c r="F43" s="1" t="s">
        <v>19</v>
      </c>
      <c r="G43" s="1" t="s">
        <v>23</v>
      </c>
      <c r="H43" s="2">
        <v>44965</v>
      </c>
      <c r="I43" s="1" t="s">
        <v>9</v>
      </c>
      <c r="J43" s="1" t="s">
        <v>21</v>
      </c>
      <c r="K43" s="3" t="s">
        <v>127</v>
      </c>
      <c r="L43" s="4" t="s">
        <v>131</v>
      </c>
      <c r="M43" s="4" t="s">
        <v>132</v>
      </c>
      <c r="N43" s="4" t="s">
        <v>130</v>
      </c>
      <c r="O43" s="6">
        <v>352848.83</v>
      </c>
    </row>
    <row r="44" spans="1:15" ht="12.75" customHeight="1" x14ac:dyDescent="0.2">
      <c r="A44" s="1" t="s">
        <v>22</v>
      </c>
      <c r="B44" s="6">
        <v>35284.879999999997</v>
      </c>
      <c r="D44" s="1" t="s">
        <v>10</v>
      </c>
      <c r="E44" s="1" t="s">
        <v>11</v>
      </c>
      <c r="F44" s="1" t="s">
        <v>19</v>
      </c>
      <c r="G44" s="1" t="s">
        <v>23</v>
      </c>
      <c r="H44" s="2">
        <v>44965</v>
      </c>
      <c r="I44" s="1" t="s">
        <v>9</v>
      </c>
      <c r="J44" s="1" t="s">
        <v>24</v>
      </c>
      <c r="K44" s="3" t="s">
        <v>127</v>
      </c>
      <c r="L44" s="4" t="s">
        <v>131</v>
      </c>
      <c r="M44" s="4" t="s">
        <v>132</v>
      </c>
      <c r="N44" s="4" t="s">
        <v>130</v>
      </c>
      <c r="O44" s="6">
        <v>35284.879999999997</v>
      </c>
    </row>
    <row r="45" spans="1:15" ht="12.75" customHeight="1" x14ac:dyDescent="0.2">
      <c r="A45" s="1" t="s">
        <v>26</v>
      </c>
      <c r="B45" s="6">
        <v>32778.300000000003</v>
      </c>
      <c r="D45" s="1" t="s">
        <v>10</v>
      </c>
      <c r="E45" s="1" t="s">
        <v>11</v>
      </c>
      <c r="F45" s="1" t="s">
        <v>28</v>
      </c>
      <c r="G45" s="1" t="s">
        <v>27</v>
      </c>
      <c r="H45" s="2">
        <v>44967</v>
      </c>
      <c r="I45" s="1" t="s">
        <v>9</v>
      </c>
      <c r="J45" s="1" t="s">
        <v>25</v>
      </c>
      <c r="K45" s="3" t="s">
        <v>127</v>
      </c>
      <c r="L45" s="4" t="s">
        <v>131</v>
      </c>
      <c r="M45" s="4" t="s">
        <v>132</v>
      </c>
      <c r="N45" s="4" t="s">
        <v>130</v>
      </c>
      <c r="O45" s="6">
        <v>32778.300000000003</v>
      </c>
    </row>
    <row r="46" spans="1:15" ht="12.75" customHeight="1" x14ac:dyDescent="0.2">
      <c r="A46" s="1" t="s">
        <v>26</v>
      </c>
      <c r="B46" s="6">
        <v>327782.98</v>
      </c>
      <c r="D46" s="1" t="s">
        <v>10</v>
      </c>
      <c r="E46" s="1" t="s">
        <v>11</v>
      </c>
      <c r="F46" s="1" t="s">
        <v>28</v>
      </c>
      <c r="G46" s="1" t="s">
        <v>27</v>
      </c>
      <c r="H46" s="2">
        <v>44967</v>
      </c>
      <c r="I46" s="1" t="s">
        <v>9</v>
      </c>
      <c r="J46" s="1" t="s">
        <v>29</v>
      </c>
      <c r="K46" s="3" t="s">
        <v>127</v>
      </c>
      <c r="L46" s="4" t="s">
        <v>131</v>
      </c>
      <c r="M46" s="4" t="s">
        <v>132</v>
      </c>
      <c r="N46" s="4" t="s">
        <v>130</v>
      </c>
      <c r="O46" s="6">
        <v>327782.98</v>
      </c>
    </row>
    <row r="47" spans="1:15" ht="12.75" customHeight="1" x14ac:dyDescent="0.2">
      <c r="A47" s="1" t="s">
        <v>97</v>
      </c>
      <c r="B47" s="6">
        <v>26557.35</v>
      </c>
      <c r="D47" s="1" t="s">
        <v>94</v>
      </c>
      <c r="E47" s="1" t="s">
        <v>11</v>
      </c>
      <c r="F47" s="1" t="s">
        <v>28</v>
      </c>
      <c r="G47" s="1" t="s">
        <v>98</v>
      </c>
      <c r="H47" s="2">
        <v>44967</v>
      </c>
      <c r="I47" s="1" t="s">
        <v>9</v>
      </c>
      <c r="J47" s="1" t="s">
        <v>29</v>
      </c>
      <c r="K47" s="3" t="s">
        <v>134</v>
      </c>
      <c r="L47" s="4" t="s">
        <v>131</v>
      </c>
      <c r="M47" s="4" t="s">
        <v>132</v>
      </c>
      <c r="N47" s="4" t="s">
        <v>130</v>
      </c>
      <c r="O47" s="6">
        <v>26557.35</v>
      </c>
    </row>
    <row r="48" spans="1:15" ht="12.75" customHeight="1" x14ac:dyDescent="0.2">
      <c r="A48" s="1" t="s">
        <v>31</v>
      </c>
      <c r="B48" s="6">
        <v>765.63</v>
      </c>
      <c r="D48" s="1" t="s">
        <v>10</v>
      </c>
      <c r="E48" s="1" t="s">
        <v>11</v>
      </c>
      <c r="F48" s="1" t="s">
        <v>33</v>
      </c>
      <c r="G48" s="1" t="s">
        <v>32</v>
      </c>
      <c r="H48" s="2">
        <v>44967</v>
      </c>
      <c r="I48" s="1" t="s">
        <v>9</v>
      </c>
      <c r="J48" s="1" t="s">
        <v>30</v>
      </c>
      <c r="K48" s="3" t="s">
        <v>127</v>
      </c>
      <c r="L48" s="4" t="s">
        <v>131</v>
      </c>
      <c r="M48" s="4" t="s">
        <v>132</v>
      </c>
      <c r="N48" s="4" t="s">
        <v>130</v>
      </c>
      <c r="O48" s="6">
        <v>765.63</v>
      </c>
    </row>
    <row r="49" spans="1:15" ht="12.75" customHeight="1" x14ac:dyDescent="0.2">
      <c r="A49" s="1" t="s">
        <v>31</v>
      </c>
      <c r="B49" s="6">
        <v>7656.3</v>
      </c>
      <c r="D49" s="1" t="s">
        <v>10</v>
      </c>
      <c r="E49" s="1" t="s">
        <v>11</v>
      </c>
      <c r="F49" s="1" t="s">
        <v>33</v>
      </c>
      <c r="G49" s="1" t="s">
        <v>32</v>
      </c>
      <c r="H49" s="2">
        <v>44967</v>
      </c>
      <c r="I49" s="1" t="s">
        <v>9</v>
      </c>
      <c r="J49" s="1" t="s">
        <v>34</v>
      </c>
      <c r="K49" s="3" t="s">
        <v>127</v>
      </c>
      <c r="L49" s="4" t="s">
        <v>131</v>
      </c>
      <c r="M49" s="4" t="s">
        <v>132</v>
      </c>
      <c r="N49" s="4" t="s">
        <v>130</v>
      </c>
      <c r="O49" s="6">
        <v>7656.3</v>
      </c>
    </row>
    <row r="50" spans="1:15" ht="12.75" customHeight="1" x14ac:dyDescent="0.2">
      <c r="A50" s="1" t="s">
        <v>99</v>
      </c>
      <c r="B50" s="6">
        <v>57415.14</v>
      </c>
      <c r="D50" s="1" t="s">
        <v>94</v>
      </c>
      <c r="E50" s="1" t="s">
        <v>11</v>
      </c>
      <c r="F50" s="1" t="s">
        <v>33</v>
      </c>
      <c r="G50" s="1" t="s">
        <v>100</v>
      </c>
      <c r="H50" s="2">
        <v>44970</v>
      </c>
      <c r="I50" s="1" t="s">
        <v>9</v>
      </c>
      <c r="J50" s="1" t="s">
        <v>34</v>
      </c>
      <c r="K50" s="3" t="s">
        <v>134</v>
      </c>
      <c r="L50" s="4" t="s">
        <v>131</v>
      </c>
      <c r="M50" s="4" t="s">
        <v>132</v>
      </c>
      <c r="N50" s="4" t="s">
        <v>130</v>
      </c>
      <c r="O50" s="6">
        <v>57415.14</v>
      </c>
    </row>
    <row r="51" spans="1:15" ht="12.75" customHeight="1" x14ac:dyDescent="0.2">
      <c r="A51" s="1" t="s">
        <v>36</v>
      </c>
      <c r="B51" s="6">
        <v>325614.40000000002</v>
      </c>
      <c r="D51" s="1" t="s">
        <v>10</v>
      </c>
      <c r="E51" s="1" t="s">
        <v>11</v>
      </c>
      <c r="F51" s="1" t="s">
        <v>38</v>
      </c>
      <c r="G51" s="1" t="s">
        <v>37</v>
      </c>
      <c r="H51" s="2">
        <v>44978</v>
      </c>
      <c r="I51" s="1" t="s">
        <v>9</v>
      </c>
      <c r="J51" s="1" t="s">
        <v>35</v>
      </c>
      <c r="K51" s="3" t="s">
        <v>127</v>
      </c>
      <c r="L51" s="4" t="s">
        <v>131</v>
      </c>
      <c r="M51" s="4" t="s">
        <v>132</v>
      </c>
      <c r="N51" s="4" t="s">
        <v>130</v>
      </c>
      <c r="O51" s="6">
        <v>325614.40000000002</v>
      </c>
    </row>
    <row r="52" spans="1:15" ht="12.75" customHeight="1" x14ac:dyDescent="0.2">
      <c r="A52" s="1" t="s">
        <v>36</v>
      </c>
      <c r="B52" s="6">
        <v>3256144</v>
      </c>
      <c r="D52" s="1" t="s">
        <v>10</v>
      </c>
      <c r="E52" s="1" t="s">
        <v>11</v>
      </c>
      <c r="F52" s="1" t="s">
        <v>38</v>
      </c>
      <c r="G52" s="1" t="s">
        <v>37</v>
      </c>
      <c r="H52" s="2">
        <v>44978</v>
      </c>
      <c r="I52" s="1" t="s">
        <v>9</v>
      </c>
      <c r="J52" s="1" t="s">
        <v>39</v>
      </c>
      <c r="K52" s="3" t="s">
        <v>127</v>
      </c>
      <c r="L52" s="4" t="s">
        <v>131</v>
      </c>
      <c r="M52" s="4" t="s">
        <v>132</v>
      </c>
      <c r="N52" s="4" t="s">
        <v>130</v>
      </c>
      <c r="O52" s="6">
        <v>3256144</v>
      </c>
    </row>
    <row r="53" spans="1:15" ht="12.75" customHeight="1" x14ac:dyDescent="0.2">
      <c r="A53" s="1" t="s">
        <v>101</v>
      </c>
      <c r="B53" s="6">
        <v>91220</v>
      </c>
      <c r="D53" s="1" t="s">
        <v>94</v>
      </c>
      <c r="E53" s="1" t="s">
        <v>11</v>
      </c>
      <c r="F53" s="1" t="s">
        <v>38</v>
      </c>
      <c r="G53" s="1" t="s">
        <v>102</v>
      </c>
      <c r="H53" s="2">
        <v>44978</v>
      </c>
      <c r="I53" s="1" t="s">
        <v>9</v>
      </c>
      <c r="J53" s="1" t="s">
        <v>39</v>
      </c>
      <c r="K53" s="3" t="s">
        <v>134</v>
      </c>
      <c r="L53" s="4" t="s">
        <v>131</v>
      </c>
      <c r="M53" s="4" t="s">
        <v>132</v>
      </c>
      <c r="N53" s="4" t="s">
        <v>130</v>
      </c>
      <c r="O53" s="6">
        <v>91220</v>
      </c>
    </row>
    <row r="54" spans="1:15" ht="12.75" customHeight="1" x14ac:dyDescent="0.2">
      <c r="A54" s="1" t="s">
        <v>104</v>
      </c>
      <c r="B54" s="6">
        <v>402.6</v>
      </c>
      <c r="D54" s="1" t="s">
        <v>94</v>
      </c>
      <c r="E54" s="1" t="s">
        <v>11</v>
      </c>
      <c r="F54" s="1" t="s">
        <v>14</v>
      </c>
      <c r="G54" s="1" t="s">
        <v>105</v>
      </c>
      <c r="H54" s="2">
        <v>44985</v>
      </c>
      <c r="I54" s="1" t="s">
        <v>9</v>
      </c>
      <c r="J54" s="1" t="s">
        <v>103</v>
      </c>
      <c r="K54" s="3" t="s">
        <v>134</v>
      </c>
      <c r="L54" s="4" t="s">
        <v>131</v>
      </c>
      <c r="M54" s="4" t="s">
        <v>132</v>
      </c>
      <c r="N54" s="4" t="s">
        <v>130</v>
      </c>
      <c r="O54" s="6">
        <v>402.6</v>
      </c>
    </row>
    <row r="55" spans="1:15" ht="12.75" customHeight="1" x14ac:dyDescent="0.2">
      <c r="A55" s="1" t="s">
        <v>106</v>
      </c>
      <c r="B55" s="6">
        <v>59.4</v>
      </c>
      <c r="D55" s="1" t="s">
        <v>94</v>
      </c>
      <c r="E55" s="1" t="s">
        <v>11</v>
      </c>
      <c r="F55" s="1" t="s">
        <v>14</v>
      </c>
      <c r="G55" s="1" t="s">
        <v>107</v>
      </c>
      <c r="H55" s="2">
        <v>44985</v>
      </c>
      <c r="I55" s="1" t="s">
        <v>9</v>
      </c>
      <c r="J55" s="1" t="s">
        <v>103</v>
      </c>
      <c r="K55" s="3" t="s">
        <v>134</v>
      </c>
      <c r="L55" s="4" t="s">
        <v>131</v>
      </c>
      <c r="M55" s="4" t="s">
        <v>132</v>
      </c>
      <c r="N55" s="4" t="s">
        <v>130</v>
      </c>
      <c r="O55" s="6">
        <v>59.4</v>
      </c>
    </row>
    <row r="56" spans="1:15" ht="12.75" customHeight="1" x14ac:dyDescent="0.2">
      <c r="A56" s="1" t="s">
        <v>41</v>
      </c>
      <c r="B56" s="6">
        <v>1407105.87</v>
      </c>
      <c r="D56" s="1" t="s">
        <v>10</v>
      </c>
      <c r="E56" s="1" t="s">
        <v>11</v>
      </c>
      <c r="F56" s="1" t="s">
        <v>43</v>
      </c>
      <c r="G56" s="1" t="s">
        <v>42</v>
      </c>
      <c r="H56" s="2">
        <v>44985</v>
      </c>
      <c r="I56" s="1" t="s">
        <v>9</v>
      </c>
      <c r="J56" s="1" t="s">
        <v>40</v>
      </c>
      <c r="K56" s="3" t="s">
        <v>127</v>
      </c>
      <c r="L56" s="4" t="s">
        <v>131</v>
      </c>
      <c r="M56" s="4" t="s">
        <v>132</v>
      </c>
      <c r="N56" s="4" t="s">
        <v>130</v>
      </c>
      <c r="O56" s="6">
        <v>1407105.87</v>
      </c>
    </row>
    <row r="57" spans="1:15" ht="12.75" customHeight="1" x14ac:dyDescent="0.2">
      <c r="A57" s="1" t="s">
        <v>41</v>
      </c>
      <c r="B57" s="6">
        <v>140710.59</v>
      </c>
      <c r="D57" s="1" t="s">
        <v>10</v>
      </c>
      <c r="E57" s="1" t="s">
        <v>11</v>
      </c>
      <c r="F57" s="1" t="s">
        <v>43</v>
      </c>
      <c r="G57" s="1" t="s">
        <v>42</v>
      </c>
      <c r="H57" s="2">
        <v>44985</v>
      </c>
      <c r="I57" s="1" t="s">
        <v>9</v>
      </c>
      <c r="J57" s="1" t="s">
        <v>44</v>
      </c>
      <c r="K57" s="3" t="s">
        <v>127</v>
      </c>
      <c r="L57" s="4" t="s">
        <v>131</v>
      </c>
      <c r="M57" s="4" t="s">
        <v>132</v>
      </c>
      <c r="N57" s="4" t="s">
        <v>130</v>
      </c>
      <c r="O57" s="6">
        <v>140710.59</v>
      </c>
    </row>
    <row r="58" spans="1:15" ht="12.75" customHeight="1" x14ac:dyDescent="0.2">
      <c r="A58" s="1" t="s">
        <v>108</v>
      </c>
      <c r="B58" s="6">
        <v>7261.57</v>
      </c>
      <c r="D58" s="1" t="s">
        <v>94</v>
      </c>
      <c r="E58" s="1" t="s">
        <v>11</v>
      </c>
      <c r="F58" s="1" t="s">
        <v>48</v>
      </c>
      <c r="G58" s="1" t="s">
        <v>109</v>
      </c>
      <c r="H58" s="2">
        <v>44985</v>
      </c>
      <c r="I58" s="1" t="s">
        <v>9</v>
      </c>
      <c r="J58" s="1" t="s">
        <v>45</v>
      </c>
      <c r="K58" s="3" t="s">
        <v>134</v>
      </c>
      <c r="L58" s="4" t="s">
        <v>131</v>
      </c>
      <c r="M58" s="4" t="s">
        <v>132</v>
      </c>
      <c r="N58" s="4" t="s">
        <v>130</v>
      </c>
      <c r="O58" s="6">
        <v>7261.57</v>
      </c>
    </row>
    <row r="59" spans="1:15" ht="12.75" customHeight="1" x14ac:dyDescent="0.2">
      <c r="A59" s="1" t="s">
        <v>46</v>
      </c>
      <c r="B59" s="6">
        <v>47501.43</v>
      </c>
      <c r="D59" s="1" t="s">
        <v>10</v>
      </c>
      <c r="E59" s="1" t="s">
        <v>11</v>
      </c>
      <c r="F59" s="1" t="s">
        <v>48</v>
      </c>
      <c r="G59" s="1" t="s">
        <v>47</v>
      </c>
      <c r="H59" s="2">
        <v>44985</v>
      </c>
      <c r="I59" s="1" t="s">
        <v>9</v>
      </c>
      <c r="J59" s="1" t="s">
        <v>45</v>
      </c>
      <c r="K59" s="3" t="s">
        <v>127</v>
      </c>
      <c r="L59" s="4" t="s">
        <v>131</v>
      </c>
      <c r="M59" s="4" t="s">
        <v>132</v>
      </c>
      <c r="N59" s="4" t="s">
        <v>130</v>
      </c>
      <c r="O59" s="6">
        <v>47501.43</v>
      </c>
    </row>
    <row r="60" spans="1:15" ht="12.75" customHeight="1" x14ac:dyDescent="0.2">
      <c r="A60" s="1" t="s">
        <v>46</v>
      </c>
      <c r="B60" s="6">
        <v>4750.1400000000003</v>
      </c>
      <c r="D60" s="1" t="s">
        <v>10</v>
      </c>
      <c r="E60" s="1" t="s">
        <v>11</v>
      </c>
      <c r="F60" s="1" t="s">
        <v>48</v>
      </c>
      <c r="G60" s="1" t="s">
        <v>47</v>
      </c>
      <c r="H60" s="2">
        <v>44985</v>
      </c>
      <c r="I60" s="1" t="s">
        <v>9</v>
      </c>
      <c r="J60" s="1" t="s">
        <v>49</v>
      </c>
      <c r="K60" s="3" t="s">
        <v>127</v>
      </c>
      <c r="L60" s="4" t="s">
        <v>131</v>
      </c>
      <c r="M60" s="4" t="s">
        <v>132</v>
      </c>
      <c r="N60" s="4" t="s">
        <v>130</v>
      </c>
      <c r="O60" s="6">
        <v>4750.1400000000003</v>
      </c>
    </row>
    <row r="61" spans="1:15" ht="12.75" customHeight="1" x14ac:dyDescent="0.2">
      <c r="A61" s="1" t="s">
        <v>212</v>
      </c>
      <c r="B61" s="6">
        <v>4066920</v>
      </c>
      <c r="D61" s="1" t="s">
        <v>81</v>
      </c>
      <c r="E61" s="1" t="s">
        <v>82</v>
      </c>
      <c r="F61" s="1" t="s">
        <v>213</v>
      </c>
      <c r="G61" s="1" t="s">
        <v>214</v>
      </c>
      <c r="H61" s="2">
        <v>44943</v>
      </c>
      <c r="I61" s="1" t="s">
        <v>9</v>
      </c>
      <c r="J61" s="1" t="s">
        <v>215</v>
      </c>
      <c r="K61" s="3" t="s">
        <v>133</v>
      </c>
      <c r="L61" s="4" t="s">
        <v>128</v>
      </c>
      <c r="M61" s="4" t="s">
        <v>129</v>
      </c>
      <c r="N61" s="4" t="s">
        <v>130</v>
      </c>
      <c r="O61" s="6">
        <v>4066920</v>
      </c>
    </row>
    <row r="62" spans="1:15" ht="12.75" customHeight="1" x14ac:dyDescent="0.2">
      <c r="A62" s="1" t="s">
        <v>212</v>
      </c>
      <c r="B62" s="6">
        <v>854053.2</v>
      </c>
      <c r="D62" s="1" t="s">
        <v>81</v>
      </c>
      <c r="E62" s="1" t="s">
        <v>82</v>
      </c>
      <c r="F62" s="1" t="s">
        <v>213</v>
      </c>
      <c r="G62" s="1" t="s">
        <v>214</v>
      </c>
      <c r="H62" s="2">
        <v>44943</v>
      </c>
      <c r="I62" s="1" t="s">
        <v>9</v>
      </c>
      <c r="J62" s="1" t="s">
        <v>216</v>
      </c>
      <c r="K62" s="3" t="s">
        <v>133</v>
      </c>
      <c r="L62" s="4" t="s">
        <v>128</v>
      </c>
      <c r="M62" s="4" t="s">
        <v>129</v>
      </c>
      <c r="N62" s="4" t="s">
        <v>130</v>
      </c>
      <c r="O62" s="6">
        <v>854053.2</v>
      </c>
    </row>
    <row r="63" spans="1:15" ht="12.75" customHeight="1" x14ac:dyDescent="0.2">
      <c r="A63" s="1" t="s">
        <v>217</v>
      </c>
      <c r="B63" s="6">
        <v>1170000</v>
      </c>
      <c r="D63" s="1" t="s">
        <v>81</v>
      </c>
      <c r="E63" s="1" t="s">
        <v>82</v>
      </c>
      <c r="F63" s="1" t="s">
        <v>218</v>
      </c>
      <c r="G63" s="1" t="s">
        <v>219</v>
      </c>
      <c r="H63" s="2">
        <v>44943</v>
      </c>
      <c r="I63" s="1" t="s">
        <v>9</v>
      </c>
      <c r="J63" s="1" t="s">
        <v>215</v>
      </c>
      <c r="K63" s="3" t="s">
        <v>133</v>
      </c>
      <c r="L63" s="4" t="s">
        <v>128</v>
      </c>
      <c r="M63" s="4" t="s">
        <v>129</v>
      </c>
      <c r="N63" s="4" t="s">
        <v>130</v>
      </c>
      <c r="O63" s="6">
        <v>1170000</v>
      </c>
    </row>
    <row r="64" spans="1:15" ht="12.75" customHeight="1" x14ac:dyDescent="0.2">
      <c r="A64" s="1" t="s">
        <v>217</v>
      </c>
      <c r="B64" s="6">
        <v>175500</v>
      </c>
      <c r="D64" s="1" t="s">
        <v>81</v>
      </c>
      <c r="E64" s="1" t="s">
        <v>82</v>
      </c>
      <c r="F64" s="1" t="s">
        <v>218</v>
      </c>
      <c r="G64" s="1" t="s">
        <v>219</v>
      </c>
      <c r="H64" s="2">
        <v>44943</v>
      </c>
      <c r="I64" s="1" t="s">
        <v>9</v>
      </c>
      <c r="J64" s="1" t="s">
        <v>216</v>
      </c>
      <c r="K64" s="3" t="s">
        <v>133</v>
      </c>
      <c r="L64" s="4" t="s">
        <v>128</v>
      </c>
      <c r="M64" s="4" t="s">
        <v>129</v>
      </c>
      <c r="N64" s="4" t="s">
        <v>130</v>
      </c>
      <c r="O64" s="6">
        <v>175500</v>
      </c>
    </row>
    <row r="65" spans="1:15" ht="12.75" customHeight="1" x14ac:dyDescent="0.2">
      <c r="A65" s="1" t="s">
        <v>220</v>
      </c>
      <c r="B65" s="6">
        <v>13601.5</v>
      </c>
      <c r="D65" s="1" t="s">
        <v>81</v>
      </c>
      <c r="E65" s="1" t="s">
        <v>82</v>
      </c>
      <c r="F65" s="1" t="s">
        <v>213</v>
      </c>
      <c r="G65" s="1" t="s">
        <v>221</v>
      </c>
      <c r="H65" s="2">
        <v>44943</v>
      </c>
      <c r="I65" s="1" t="s">
        <v>9</v>
      </c>
      <c r="J65" s="1" t="s">
        <v>215</v>
      </c>
      <c r="K65" s="3" t="s">
        <v>133</v>
      </c>
      <c r="L65" s="4" t="s">
        <v>128</v>
      </c>
      <c r="M65" s="4" t="s">
        <v>129</v>
      </c>
      <c r="N65" s="4" t="s">
        <v>130</v>
      </c>
      <c r="O65" s="6">
        <v>13601.5</v>
      </c>
    </row>
    <row r="66" spans="1:15" ht="12.75" customHeight="1" x14ac:dyDescent="0.2">
      <c r="A66" s="1" t="s">
        <v>220</v>
      </c>
      <c r="B66" s="6">
        <v>2040.23</v>
      </c>
      <c r="D66" s="1" t="s">
        <v>81</v>
      </c>
      <c r="E66" s="1" t="s">
        <v>82</v>
      </c>
      <c r="F66" s="1" t="s">
        <v>213</v>
      </c>
      <c r="G66" s="1" t="s">
        <v>221</v>
      </c>
      <c r="H66" s="2">
        <v>44943</v>
      </c>
      <c r="I66" s="1" t="s">
        <v>9</v>
      </c>
      <c r="J66" s="1" t="s">
        <v>216</v>
      </c>
      <c r="K66" s="3" t="s">
        <v>133</v>
      </c>
      <c r="L66" s="4" t="s">
        <v>128</v>
      </c>
      <c r="M66" s="4" t="s">
        <v>129</v>
      </c>
      <c r="N66" s="4" t="s">
        <v>130</v>
      </c>
      <c r="O66" s="6">
        <v>2040.23</v>
      </c>
    </row>
    <row r="67" spans="1:15" ht="12.75" customHeight="1" x14ac:dyDescent="0.2">
      <c r="A67" s="1" t="s">
        <v>220</v>
      </c>
      <c r="B67" s="6">
        <v>1267.3499999999999</v>
      </c>
      <c r="D67" s="1" t="s">
        <v>81</v>
      </c>
      <c r="E67" s="1" t="s">
        <v>82</v>
      </c>
      <c r="F67" s="1" t="s">
        <v>213</v>
      </c>
      <c r="G67" s="1" t="s">
        <v>221</v>
      </c>
      <c r="H67" s="2">
        <v>44943</v>
      </c>
      <c r="I67" s="1" t="s">
        <v>9</v>
      </c>
      <c r="J67" s="1" t="s">
        <v>216</v>
      </c>
      <c r="K67" s="3" t="s">
        <v>133</v>
      </c>
      <c r="L67" s="4" t="s">
        <v>128</v>
      </c>
      <c r="M67" s="4" t="s">
        <v>129</v>
      </c>
      <c r="N67" s="4" t="s">
        <v>130</v>
      </c>
      <c r="O67" s="6">
        <v>1267.3499999999999</v>
      </c>
    </row>
    <row r="68" spans="1:15" ht="12.75" customHeight="1" x14ac:dyDescent="0.2">
      <c r="A68" s="1" t="s">
        <v>220</v>
      </c>
      <c r="B68" s="6">
        <v>6035</v>
      </c>
      <c r="D68" s="1" t="s">
        <v>81</v>
      </c>
      <c r="E68" s="1" t="s">
        <v>82</v>
      </c>
      <c r="F68" s="1" t="s">
        <v>213</v>
      </c>
      <c r="G68" s="1" t="s">
        <v>221</v>
      </c>
      <c r="H68" s="2">
        <v>44943</v>
      </c>
      <c r="I68" s="1" t="s">
        <v>9</v>
      </c>
      <c r="J68" s="1" t="s">
        <v>215</v>
      </c>
      <c r="K68" s="3" t="s">
        <v>133</v>
      </c>
      <c r="L68" s="4" t="s">
        <v>128</v>
      </c>
      <c r="M68" s="4" t="s">
        <v>129</v>
      </c>
      <c r="N68" s="4" t="s">
        <v>130</v>
      </c>
      <c r="O68" s="6">
        <v>6035</v>
      </c>
    </row>
    <row r="69" spans="1:15" ht="12.75" customHeight="1" x14ac:dyDescent="0.2">
      <c r="A69" s="1" t="s">
        <v>222</v>
      </c>
      <c r="B69" s="6">
        <v>173339.4</v>
      </c>
      <c r="D69" s="1" t="s">
        <v>81</v>
      </c>
      <c r="E69" s="1" t="s">
        <v>82</v>
      </c>
      <c r="F69" s="1" t="s">
        <v>213</v>
      </c>
      <c r="G69" s="1" t="s">
        <v>223</v>
      </c>
      <c r="H69" s="2">
        <v>44943</v>
      </c>
      <c r="I69" s="1" t="s">
        <v>9</v>
      </c>
      <c r="J69" s="1" t="s">
        <v>215</v>
      </c>
      <c r="K69" s="3" t="s">
        <v>133</v>
      </c>
      <c r="L69" s="4" t="s">
        <v>128</v>
      </c>
      <c r="M69" s="4" t="s">
        <v>129</v>
      </c>
      <c r="N69" s="4" t="s">
        <v>130</v>
      </c>
      <c r="O69" s="6">
        <v>173339.4</v>
      </c>
    </row>
    <row r="70" spans="1:15" ht="12.75" customHeight="1" x14ac:dyDescent="0.2">
      <c r="A70" s="1" t="s">
        <v>222</v>
      </c>
      <c r="B70" s="6">
        <v>36401.269999999997</v>
      </c>
      <c r="D70" s="1" t="s">
        <v>81</v>
      </c>
      <c r="E70" s="1" t="s">
        <v>82</v>
      </c>
      <c r="F70" s="1" t="s">
        <v>213</v>
      </c>
      <c r="G70" s="1" t="s">
        <v>223</v>
      </c>
      <c r="H70" s="2">
        <v>44943</v>
      </c>
      <c r="I70" s="1" t="s">
        <v>9</v>
      </c>
      <c r="J70" s="1" t="s">
        <v>216</v>
      </c>
      <c r="K70" s="3" t="s">
        <v>133</v>
      </c>
      <c r="L70" s="4" t="s">
        <v>128</v>
      </c>
      <c r="M70" s="4" t="s">
        <v>129</v>
      </c>
      <c r="N70" s="4" t="s">
        <v>130</v>
      </c>
      <c r="O70" s="6">
        <v>36401.269999999997</v>
      </c>
    </row>
    <row r="71" spans="1:15" ht="12.75" customHeight="1" x14ac:dyDescent="0.2">
      <c r="A71" s="1" t="s">
        <v>224</v>
      </c>
      <c r="B71" s="6">
        <v>1972692</v>
      </c>
      <c r="D71" s="1" t="s">
        <v>81</v>
      </c>
      <c r="E71" s="1" t="s">
        <v>82</v>
      </c>
      <c r="F71" s="1" t="s">
        <v>225</v>
      </c>
      <c r="G71" s="1" t="s">
        <v>226</v>
      </c>
      <c r="H71" s="2">
        <v>44943</v>
      </c>
      <c r="I71" s="1" t="s">
        <v>9</v>
      </c>
      <c r="J71" s="1" t="s">
        <v>215</v>
      </c>
      <c r="K71" s="3" t="s">
        <v>133</v>
      </c>
      <c r="L71" s="4" t="s">
        <v>128</v>
      </c>
      <c r="M71" s="4" t="s">
        <v>129</v>
      </c>
      <c r="N71" s="4" t="s">
        <v>130</v>
      </c>
      <c r="O71" s="6">
        <v>1972692</v>
      </c>
    </row>
    <row r="72" spans="1:15" ht="12.75" customHeight="1" x14ac:dyDescent="0.2">
      <c r="A72" s="1" t="s">
        <v>224</v>
      </c>
      <c r="B72" s="6">
        <v>295903.8</v>
      </c>
      <c r="D72" s="1" t="s">
        <v>81</v>
      </c>
      <c r="E72" s="1" t="s">
        <v>82</v>
      </c>
      <c r="F72" s="1" t="s">
        <v>225</v>
      </c>
      <c r="G72" s="1" t="s">
        <v>226</v>
      </c>
      <c r="H72" s="2">
        <v>44943</v>
      </c>
      <c r="I72" s="1" t="s">
        <v>9</v>
      </c>
      <c r="J72" s="1" t="s">
        <v>216</v>
      </c>
      <c r="K72" s="3" t="s">
        <v>133</v>
      </c>
      <c r="L72" s="4" t="s">
        <v>128</v>
      </c>
      <c r="M72" s="4" t="s">
        <v>129</v>
      </c>
      <c r="N72" s="4" t="s">
        <v>130</v>
      </c>
      <c r="O72" s="6">
        <v>295903.8</v>
      </c>
    </row>
    <row r="73" spans="1:15" ht="12.75" customHeight="1" x14ac:dyDescent="0.2">
      <c r="A73" s="1" t="s">
        <v>227</v>
      </c>
      <c r="B73" s="6">
        <v>1282.5</v>
      </c>
      <c r="D73" s="1" t="s">
        <v>81</v>
      </c>
      <c r="E73" s="1" t="s">
        <v>82</v>
      </c>
      <c r="F73" s="1" t="s">
        <v>228</v>
      </c>
      <c r="G73" s="1" t="s">
        <v>229</v>
      </c>
      <c r="H73" s="2">
        <v>44943</v>
      </c>
      <c r="I73" s="1" t="s">
        <v>9</v>
      </c>
      <c r="J73" s="1" t="s">
        <v>216</v>
      </c>
      <c r="K73" s="3" t="s">
        <v>133</v>
      </c>
      <c r="L73" s="4" t="s">
        <v>128</v>
      </c>
      <c r="M73" s="4" t="s">
        <v>129</v>
      </c>
      <c r="N73" s="4" t="s">
        <v>130</v>
      </c>
      <c r="O73" s="6">
        <v>1282.5</v>
      </c>
    </row>
    <row r="74" spans="1:15" ht="12.75" customHeight="1" x14ac:dyDescent="0.2">
      <c r="A74" s="1" t="s">
        <v>227</v>
      </c>
      <c r="B74" s="6">
        <v>738</v>
      </c>
      <c r="D74" s="1" t="s">
        <v>81</v>
      </c>
      <c r="E74" s="1" t="s">
        <v>82</v>
      </c>
      <c r="F74" s="1" t="s">
        <v>228</v>
      </c>
      <c r="G74" s="1" t="s">
        <v>229</v>
      </c>
      <c r="H74" s="2">
        <v>44943</v>
      </c>
      <c r="I74" s="1" t="s">
        <v>9</v>
      </c>
      <c r="J74" s="1" t="s">
        <v>215</v>
      </c>
      <c r="K74" s="3" t="s">
        <v>133</v>
      </c>
      <c r="L74" s="4" t="s">
        <v>128</v>
      </c>
      <c r="M74" s="4" t="s">
        <v>129</v>
      </c>
      <c r="N74" s="4" t="s">
        <v>130</v>
      </c>
      <c r="O74" s="6">
        <v>738</v>
      </c>
    </row>
    <row r="75" spans="1:15" ht="12.75" customHeight="1" x14ac:dyDescent="0.2">
      <c r="A75" s="1" t="s">
        <v>227</v>
      </c>
      <c r="B75" s="6">
        <v>154.97999999999999</v>
      </c>
      <c r="D75" s="1" t="s">
        <v>81</v>
      </c>
      <c r="E75" s="1" t="s">
        <v>82</v>
      </c>
      <c r="F75" s="1" t="s">
        <v>228</v>
      </c>
      <c r="G75" s="1" t="s">
        <v>229</v>
      </c>
      <c r="H75" s="2">
        <v>44943</v>
      </c>
      <c r="I75" s="1" t="s">
        <v>9</v>
      </c>
      <c r="J75" s="1" t="s">
        <v>216</v>
      </c>
      <c r="K75" s="3" t="s">
        <v>133</v>
      </c>
      <c r="L75" s="4" t="s">
        <v>128</v>
      </c>
      <c r="M75" s="4" t="s">
        <v>129</v>
      </c>
      <c r="N75" s="4" t="s">
        <v>130</v>
      </c>
      <c r="O75" s="6">
        <v>154.97999999999999</v>
      </c>
    </row>
    <row r="76" spans="1:15" ht="12.75" customHeight="1" x14ac:dyDescent="0.2">
      <c r="A76" s="1" t="s">
        <v>227</v>
      </c>
      <c r="B76" s="6">
        <v>8550</v>
      </c>
      <c r="D76" s="1" t="s">
        <v>81</v>
      </c>
      <c r="E76" s="1" t="s">
        <v>82</v>
      </c>
      <c r="F76" s="1" t="s">
        <v>228</v>
      </c>
      <c r="G76" s="1" t="s">
        <v>229</v>
      </c>
      <c r="H76" s="2">
        <v>44943</v>
      </c>
      <c r="I76" s="1" t="s">
        <v>9</v>
      </c>
      <c r="J76" s="1" t="s">
        <v>215</v>
      </c>
      <c r="K76" s="3" t="s">
        <v>133</v>
      </c>
      <c r="L76" s="4" t="s">
        <v>128</v>
      </c>
      <c r="M76" s="4" t="s">
        <v>129</v>
      </c>
      <c r="N76" s="4" t="s">
        <v>130</v>
      </c>
      <c r="O76" s="6">
        <v>8550</v>
      </c>
    </row>
    <row r="77" spans="1:15" ht="12.75" customHeight="1" x14ac:dyDescent="0.2">
      <c r="A77" s="1" t="s">
        <v>230</v>
      </c>
      <c r="B77" s="6">
        <v>855</v>
      </c>
      <c r="D77" s="1" t="s">
        <v>81</v>
      </c>
      <c r="E77" s="1" t="s">
        <v>82</v>
      </c>
      <c r="F77" s="1" t="s">
        <v>89</v>
      </c>
      <c r="G77" s="1" t="s">
        <v>231</v>
      </c>
      <c r="H77" s="2">
        <v>44943</v>
      </c>
      <c r="I77" s="1" t="s">
        <v>9</v>
      </c>
      <c r="J77" s="1" t="s">
        <v>215</v>
      </c>
      <c r="K77" s="3" t="s">
        <v>133</v>
      </c>
      <c r="L77" s="4" t="s">
        <v>128</v>
      </c>
      <c r="M77" s="4" t="s">
        <v>129</v>
      </c>
      <c r="N77" s="4" t="s">
        <v>130</v>
      </c>
      <c r="O77" s="6">
        <v>855</v>
      </c>
    </row>
    <row r="78" spans="1:15" ht="12.75" customHeight="1" x14ac:dyDescent="0.2">
      <c r="A78" s="1" t="s">
        <v>230</v>
      </c>
      <c r="B78" s="6">
        <v>128.25</v>
      </c>
      <c r="D78" s="1" t="s">
        <v>81</v>
      </c>
      <c r="E78" s="1" t="s">
        <v>82</v>
      </c>
      <c r="F78" s="1" t="s">
        <v>89</v>
      </c>
      <c r="G78" s="1" t="s">
        <v>231</v>
      </c>
      <c r="H78" s="2">
        <v>44943</v>
      </c>
      <c r="I78" s="1" t="s">
        <v>9</v>
      </c>
      <c r="J78" s="1" t="s">
        <v>216</v>
      </c>
      <c r="K78" s="3" t="s">
        <v>133</v>
      </c>
      <c r="L78" s="4" t="s">
        <v>128</v>
      </c>
      <c r="M78" s="4" t="s">
        <v>129</v>
      </c>
      <c r="N78" s="4" t="s">
        <v>130</v>
      </c>
      <c r="O78" s="6">
        <v>128.25</v>
      </c>
    </row>
    <row r="79" spans="1:15" ht="12.75" customHeight="1" x14ac:dyDescent="0.2">
      <c r="A79" s="1" t="s">
        <v>232</v>
      </c>
      <c r="B79" s="6">
        <v>3358673.55</v>
      </c>
      <c r="D79" s="1" t="s">
        <v>81</v>
      </c>
      <c r="E79" s="1" t="s">
        <v>82</v>
      </c>
      <c r="F79" s="1" t="s">
        <v>233</v>
      </c>
      <c r="G79" s="1" t="s">
        <v>234</v>
      </c>
      <c r="H79" s="2">
        <v>44943</v>
      </c>
      <c r="I79" s="1" t="s">
        <v>9</v>
      </c>
      <c r="J79" s="1" t="s">
        <v>216</v>
      </c>
      <c r="K79" s="3" t="s">
        <v>133</v>
      </c>
      <c r="L79" s="4" t="s">
        <v>128</v>
      </c>
      <c r="M79" s="4" t="s">
        <v>129</v>
      </c>
      <c r="N79" s="4" t="s">
        <v>130</v>
      </c>
      <c r="O79" s="6">
        <v>3358673.55</v>
      </c>
    </row>
    <row r="80" spans="1:15" ht="12.75" customHeight="1" x14ac:dyDescent="0.2">
      <c r="A80" s="1" t="s">
        <v>232</v>
      </c>
      <c r="B80" s="6">
        <v>488552</v>
      </c>
      <c r="D80" s="1" t="s">
        <v>81</v>
      </c>
      <c r="E80" s="1" t="s">
        <v>82</v>
      </c>
      <c r="F80" s="1" t="s">
        <v>233</v>
      </c>
      <c r="G80" s="1" t="s">
        <v>234</v>
      </c>
      <c r="H80" s="2">
        <v>44943</v>
      </c>
      <c r="I80" s="1" t="s">
        <v>9</v>
      </c>
      <c r="J80" s="1" t="s">
        <v>215</v>
      </c>
      <c r="K80" s="3" t="s">
        <v>133</v>
      </c>
      <c r="L80" s="4" t="s">
        <v>128</v>
      </c>
      <c r="M80" s="4" t="s">
        <v>129</v>
      </c>
      <c r="N80" s="4" t="s">
        <v>130</v>
      </c>
      <c r="O80" s="6">
        <v>488552</v>
      </c>
    </row>
    <row r="81" spans="1:15" ht="12.75" customHeight="1" x14ac:dyDescent="0.2">
      <c r="A81" s="1" t="s">
        <v>232</v>
      </c>
      <c r="B81" s="6">
        <v>102595.92</v>
      </c>
      <c r="D81" s="1" t="s">
        <v>81</v>
      </c>
      <c r="E81" s="1" t="s">
        <v>82</v>
      </c>
      <c r="F81" s="1" t="s">
        <v>233</v>
      </c>
      <c r="G81" s="1" t="s">
        <v>234</v>
      </c>
      <c r="H81" s="2">
        <v>44943</v>
      </c>
      <c r="I81" s="1" t="s">
        <v>9</v>
      </c>
      <c r="J81" s="1" t="s">
        <v>216</v>
      </c>
      <c r="K81" s="3" t="s">
        <v>133</v>
      </c>
      <c r="L81" s="4" t="s">
        <v>128</v>
      </c>
      <c r="M81" s="4" t="s">
        <v>129</v>
      </c>
      <c r="N81" s="4" t="s">
        <v>130</v>
      </c>
      <c r="O81" s="6">
        <v>102595.92</v>
      </c>
    </row>
    <row r="82" spans="1:15" ht="12.75" customHeight="1" x14ac:dyDescent="0.2">
      <c r="A82" s="1" t="s">
        <v>232</v>
      </c>
      <c r="B82" s="6">
        <v>22391157</v>
      </c>
      <c r="D82" s="1" t="s">
        <v>81</v>
      </c>
      <c r="E82" s="1" t="s">
        <v>82</v>
      </c>
      <c r="F82" s="1" t="s">
        <v>233</v>
      </c>
      <c r="G82" s="1" t="s">
        <v>234</v>
      </c>
      <c r="H82" s="2">
        <v>44943</v>
      </c>
      <c r="I82" s="1" t="s">
        <v>9</v>
      </c>
      <c r="J82" s="1" t="s">
        <v>215</v>
      </c>
      <c r="K82" s="3" t="s">
        <v>133</v>
      </c>
      <c r="L82" s="4" t="s">
        <v>128</v>
      </c>
      <c r="M82" s="4" t="s">
        <v>129</v>
      </c>
      <c r="N82" s="4" t="s">
        <v>130</v>
      </c>
      <c r="O82" s="6">
        <v>22391157</v>
      </c>
    </row>
    <row r="83" spans="1:15" ht="12.75" customHeight="1" x14ac:dyDescent="0.2">
      <c r="A83" s="1" t="s">
        <v>235</v>
      </c>
      <c r="B83" s="6">
        <v>2149306.96</v>
      </c>
      <c r="D83" s="1" t="s">
        <v>81</v>
      </c>
      <c r="E83" s="1" t="s">
        <v>82</v>
      </c>
      <c r="F83" s="1" t="s">
        <v>236</v>
      </c>
      <c r="G83" s="1" t="s">
        <v>237</v>
      </c>
      <c r="H83" s="2">
        <v>44944</v>
      </c>
      <c r="I83" s="1" t="s">
        <v>9</v>
      </c>
      <c r="J83" s="1" t="s">
        <v>215</v>
      </c>
      <c r="K83" s="3" t="s">
        <v>133</v>
      </c>
      <c r="L83" s="4" t="s">
        <v>128</v>
      </c>
      <c r="M83" s="4" t="s">
        <v>129</v>
      </c>
      <c r="N83" s="4" t="s">
        <v>130</v>
      </c>
      <c r="O83" s="6">
        <v>2149306.96</v>
      </c>
    </row>
    <row r="84" spans="1:15" ht="12.75" customHeight="1" x14ac:dyDescent="0.2">
      <c r="A84" s="1" t="s">
        <v>235</v>
      </c>
      <c r="B84" s="6">
        <v>322396.03999999998</v>
      </c>
      <c r="D84" s="1" t="s">
        <v>81</v>
      </c>
      <c r="E84" s="1" t="s">
        <v>82</v>
      </c>
      <c r="F84" s="1" t="s">
        <v>236</v>
      </c>
      <c r="G84" s="1" t="s">
        <v>237</v>
      </c>
      <c r="H84" s="2">
        <v>44944</v>
      </c>
      <c r="I84" s="1" t="s">
        <v>9</v>
      </c>
      <c r="J84" s="1" t="s">
        <v>216</v>
      </c>
      <c r="K84" s="3" t="s">
        <v>133</v>
      </c>
      <c r="L84" s="4" t="s">
        <v>128</v>
      </c>
      <c r="M84" s="4" t="s">
        <v>129</v>
      </c>
      <c r="N84" s="4" t="s">
        <v>130</v>
      </c>
      <c r="O84" s="6">
        <v>322396.03999999998</v>
      </c>
    </row>
    <row r="85" spans="1:15" ht="12.75" customHeight="1" x14ac:dyDescent="0.2">
      <c r="A85" s="1" t="s">
        <v>238</v>
      </c>
      <c r="B85" s="6">
        <v>95251.07</v>
      </c>
      <c r="D85" s="1" t="s">
        <v>81</v>
      </c>
      <c r="E85" s="1" t="s">
        <v>82</v>
      </c>
      <c r="F85" s="1" t="s">
        <v>239</v>
      </c>
      <c r="G85" s="1" t="s">
        <v>240</v>
      </c>
      <c r="H85" s="2">
        <v>44945</v>
      </c>
      <c r="I85" s="1" t="s">
        <v>9</v>
      </c>
      <c r="J85" s="1" t="s">
        <v>216</v>
      </c>
      <c r="K85" s="3" t="s">
        <v>133</v>
      </c>
      <c r="L85" s="4" t="s">
        <v>128</v>
      </c>
      <c r="M85" s="4" t="s">
        <v>129</v>
      </c>
      <c r="N85" s="4" t="s">
        <v>130</v>
      </c>
      <c r="O85" s="6">
        <v>95251.07</v>
      </c>
    </row>
    <row r="86" spans="1:15" ht="12.75" customHeight="1" x14ac:dyDescent="0.2">
      <c r="A86" s="1" t="s">
        <v>238</v>
      </c>
      <c r="B86" s="6">
        <v>453576.5</v>
      </c>
      <c r="D86" s="1" t="s">
        <v>81</v>
      </c>
      <c r="E86" s="1" t="s">
        <v>82</v>
      </c>
      <c r="F86" s="1" t="s">
        <v>239</v>
      </c>
      <c r="G86" s="1" t="s">
        <v>240</v>
      </c>
      <c r="H86" s="2">
        <v>44945</v>
      </c>
      <c r="I86" s="1" t="s">
        <v>9</v>
      </c>
      <c r="J86" s="1" t="s">
        <v>215</v>
      </c>
      <c r="K86" s="3" t="s">
        <v>133</v>
      </c>
      <c r="L86" s="4" t="s">
        <v>128</v>
      </c>
      <c r="M86" s="4" t="s">
        <v>129</v>
      </c>
      <c r="N86" s="4" t="s">
        <v>130</v>
      </c>
      <c r="O86" s="6">
        <v>453576.5</v>
      </c>
    </row>
    <row r="87" spans="1:15" ht="12.75" customHeight="1" x14ac:dyDescent="0.2">
      <c r="A87" s="1" t="s">
        <v>241</v>
      </c>
      <c r="B87" s="6">
        <v>2630670.0499999998</v>
      </c>
      <c r="D87" s="1" t="s">
        <v>81</v>
      </c>
      <c r="E87" s="1" t="s">
        <v>82</v>
      </c>
      <c r="F87" s="1" t="s">
        <v>242</v>
      </c>
      <c r="G87" s="1" t="s">
        <v>243</v>
      </c>
      <c r="H87" s="2">
        <v>44945</v>
      </c>
      <c r="I87" s="1" t="s">
        <v>9</v>
      </c>
      <c r="J87" s="1" t="s">
        <v>215</v>
      </c>
      <c r="K87" s="3" t="s">
        <v>133</v>
      </c>
      <c r="L87" s="4" t="s">
        <v>128</v>
      </c>
      <c r="M87" s="4" t="s">
        <v>129</v>
      </c>
      <c r="N87" s="4" t="s">
        <v>130</v>
      </c>
      <c r="O87" s="6">
        <v>2630670.0499999998</v>
      </c>
    </row>
    <row r="88" spans="1:15" ht="12.75" customHeight="1" x14ac:dyDescent="0.2">
      <c r="A88" s="1" t="s">
        <v>241</v>
      </c>
      <c r="B88" s="6">
        <v>394600.51</v>
      </c>
      <c r="D88" s="1" t="s">
        <v>81</v>
      </c>
      <c r="E88" s="1" t="s">
        <v>82</v>
      </c>
      <c r="F88" s="1" t="s">
        <v>242</v>
      </c>
      <c r="G88" s="1" t="s">
        <v>243</v>
      </c>
      <c r="H88" s="2">
        <v>44945</v>
      </c>
      <c r="I88" s="1" t="s">
        <v>9</v>
      </c>
      <c r="J88" s="1" t="s">
        <v>216</v>
      </c>
      <c r="K88" s="3" t="s">
        <v>133</v>
      </c>
      <c r="L88" s="4" t="s">
        <v>128</v>
      </c>
      <c r="M88" s="4" t="s">
        <v>129</v>
      </c>
      <c r="N88" s="4" t="s">
        <v>130</v>
      </c>
      <c r="O88" s="6">
        <v>394600.51</v>
      </c>
    </row>
    <row r="89" spans="1:15" ht="12.75" customHeight="1" x14ac:dyDescent="0.2">
      <c r="A89" s="1" t="s">
        <v>241</v>
      </c>
      <c r="B89" s="6">
        <v>57848.51</v>
      </c>
      <c r="D89" s="1" t="s">
        <v>81</v>
      </c>
      <c r="E89" s="1" t="s">
        <v>82</v>
      </c>
      <c r="F89" s="1" t="s">
        <v>242</v>
      </c>
      <c r="G89" s="1" t="s">
        <v>243</v>
      </c>
      <c r="H89" s="2">
        <v>44945</v>
      </c>
      <c r="I89" s="1" t="s">
        <v>9</v>
      </c>
      <c r="J89" s="1" t="s">
        <v>215</v>
      </c>
      <c r="K89" s="3" t="s">
        <v>133</v>
      </c>
      <c r="L89" s="4" t="s">
        <v>128</v>
      </c>
      <c r="M89" s="4" t="s">
        <v>129</v>
      </c>
      <c r="N89" s="4" t="s">
        <v>130</v>
      </c>
      <c r="O89" s="6">
        <v>57848.51</v>
      </c>
    </row>
    <row r="90" spans="1:15" ht="12.75" customHeight="1" x14ac:dyDescent="0.2">
      <c r="A90" s="1" t="s">
        <v>241</v>
      </c>
      <c r="B90" s="6">
        <v>12148.19</v>
      </c>
      <c r="D90" s="1" t="s">
        <v>81</v>
      </c>
      <c r="E90" s="1" t="s">
        <v>82</v>
      </c>
      <c r="F90" s="1" t="s">
        <v>242</v>
      </c>
      <c r="G90" s="1" t="s">
        <v>243</v>
      </c>
      <c r="H90" s="2">
        <v>44945</v>
      </c>
      <c r="I90" s="1" t="s">
        <v>9</v>
      </c>
      <c r="J90" s="1" t="s">
        <v>216</v>
      </c>
      <c r="K90" s="3" t="s">
        <v>133</v>
      </c>
      <c r="L90" s="4" t="s">
        <v>128</v>
      </c>
      <c r="M90" s="4" t="s">
        <v>129</v>
      </c>
      <c r="N90" s="4" t="s">
        <v>130</v>
      </c>
      <c r="O90" s="6">
        <v>12148.19</v>
      </c>
    </row>
    <row r="91" spans="1:15" ht="12.75" customHeight="1" x14ac:dyDescent="0.2">
      <c r="A91" s="1" t="s">
        <v>241</v>
      </c>
      <c r="B91" s="7">
        <v>-0.26</v>
      </c>
      <c r="D91" s="1" t="s">
        <v>81</v>
      </c>
      <c r="E91" s="1" t="s">
        <v>82</v>
      </c>
      <c r="F91" s="1" t="s">
        <v>242</v>
      </c>
      <c r="G91" s="1" t="s">
        <v>243</v>
      </c>
      <c r="H91" s="2">
        <v>44945</v>
      </c>
      <c r="I91" s="1" t="s">
        <v>9</v>
      </c>
      <c r="J91" s="1" t="s">
        <v>244</v>
      </c>
      <c r="K91" s="3" t="s">
        <v>133</v>
      </c>
      <c r="L91" s="4" t="s">
        <v>128</v>
      </c>
      <c r="M91" s="4" t="s">
        <v>129</v>
      </c>
      <c r="N91" s="4" t="s">
        <v>130</v>
      </c>
      <c r="O91" s="7">
        <v>-0.26</v>
      </c>
    </row>
    <row r="92" spans="1:15" ht="12.75" customHeight="1" x14ac:dyDescent="0.2">
      <c r="A92" s="1" t="s">
        <v>245</v>
      </c>
      <c r="B92" s="6">
        <v>1333105.6399999999</v>
      </c>
      <c r="D92" s="1" t="s">
        <v>81</v>
      </c>
      <c r="E92" s="1" t="s">
        <v>82</v>
      </c>
      <c r="F92" s="1" t="s">
        <v>242</v>
      </c>
      <c r="G92" s="1" t="s">
        <v>246</v>
      </c>
      <c r="H92" s="2">
        <v>44945</v>
      </c>
      <c r="I92" s="1" t="s">
        <v>9</v>
      </c>
      <c r="J92" s="1" t="s">
        <v>215</v>
      </c>
      <c r="K92" s="3" t="s">
        <v>133</v>
      </c>
      <c r="L92" s="4" t="s">
        <v>128</v>
      </c>
      <c r="M92" s="4" t="s">
        <v>129</v>
      </c>
      <c r="N92" s="4" t="s">
        <v>130</v>
      </c>
      <c r="O92" s="6">
        <v>1333105.6399999999</v>
      </c>
    </row>
    <row r="93" spans="1:15" ht="12.75" customHeight="1" x14ac:dyDescent="0.2">
      <c r="A93" s="1" t="s">
        <v>245</v>
      </c>
      <c r="B93" s="6">
        <v>199965.85</v>
      </c>
      <c r="D93" s="1" t="s">
        <v>81</v>
      </c>
      <c r="E93" s="1" t="s">
        <v>82</v>
      </c>
      <c r="F93" s="1" t="s">
        <v>242</v>
      </c>
      <c r="G93" s="1" t="s">
        <v>246</v>
      </c>
      <c r="H93" s="2">
        <v>44945</v>
      </c>
      <c r="I93" s="1" t="s">
        <v>9</v>
      </c>
      <c r="J93" s="1" t="s">
        <v>216</v>
      </c>
      <c r="K93" s="3" t="s">
        <v>133</v>
      </c>
      <c r="L93" s="4" t="s">
        <v>128</v>
      </c>
      <c r="M93" s="4" t="s">
        <v>129</v>
      </c>
      <c r="N93" s="4" t="s">
        <v>130</v>
      </c>
      <c r="O93" s="6">
        <v>199965.85</v>
      </c>
    </row>
    <row r="94" spans="1:15" ht="12.75" customHeight="1" x14ac:dyDescent="0.2">
      <c r="A94" s="1" t="s">
        <v>245</v>
      </c>
      <c r="B94" s="6">
        <v>91502.84</v>
      </c>
      <c r="D94" s="1" t="s">
        <v>81</v>
      </c>
      <c r="E94" s="1" t="s">
        <v>82</v>
      </c>
      <c r="F94" s="1" t="s">
        <v>242</v>
      </c>
      <c r="G94" s="1" t="s">
        <v>246</v>
      </c>
      <c r="H94" s="2">
        <v>44945</v>
      </c>
      <c r="I94" s="1" t="s">
        <v>9</v>
      </c>
      <c r="J94" s="1" t="s">
        <v>215</v>
      </c>
      <c r="K94" s="3" t="s">
        <v>133</v>
      </c>
      <c r="L94" s="4" t="s">
        <v>128</v>
      </c>
      <c r="M94" s="4" t="s">
        <v>129</v>
      </c>
      <c r="N94" s="4" t="s">
        <v>130</v>
      </c>
      <c r="O94" s="6">
        <v>91502.84</v>
      </c>
    </row>
    <row r="95" spans="1:15" ht="12.75" customHeight="1" x14ac:dyDescent="0.2">
      <c r="A95" s="1" t="s">
        <v>245</v>
      </c>
      <c r="B95" s="6">
        <v>19215.599999999999</v>
      </c>
      <c r="D95" s="1" t="s">
        <v>81</v>
      </c>
      <c r="E95" s="1" t="s">
        <v>82</v>
      </c>
      <c r="F95" s="1" t="s">
        <v>242</v>
      </c>
      <c r="G95" s="1" t="s">
        <v>246</v>
      </c>
      <c r="H95" s="2">
        <v>44945</v>
      </c>
      <c r="I95" s="1" t="s">
        <v>9</v>
      </c>
      <c r="J95" s="1" t="s">
        <v>216</v>
      </c>
      <c r="K95" s="3" t="s">
        <v>133</v>
      </c>
      <c r="L95" s="4" t="s">
        <v>128</v>
      </c>
      <c r="M95" s="4" t="s">
        <v>129</v>
      </c>
      <c r="N95" s="4" t="s">
        <v>130</v>
      </c>
      <c r="O95" s="6">
        <v>19215.599999999999</v>
      </c>
    </row>
    <row r="96" spans="1:15" ht="12.75" customHeight="1" x14ac:dyDescent="0.2">
      <c r="A96" s="1" t="s">
        <v>245</v>
      </c>
      <c r="B96" s="6">
        <v>7.0000000000000007E-2</v>
      </c>
      <c r="D96" s="1" t="s">
        <v>81</v>
      </c>
      <c r="E96" s="1" t="s">
        <v>82</v>
      </c>
      <c r="F96" s="1" t="s">
        <v>242</v>
      </c>
      <c r="G96" s="1" t="s">
        <v>246</v>
      </c>
      <c r="H96" s="2">
        <v>44945</v>
      </c>
      <c r="I96" s="1" t="s">
        <v>9</v>
      </c>
      <c r="J96" s="1" t="s">
        <v>244</v>
      </c>
      <c r="K96" s="3" t="s">
        <v>133</v>
      </c>
      <c r="L96" s="4" t="s">
        <v>128</v>
      </c>
      <c r="M96" s="4" t="s">
        <v>129</v>
      </c>
      <c r="N96" s="4" t="s">
        <v>130</v>
      </c>
      <c r="O96" s="6">
        <v>7.0000000000000007E-2</v>
      </c>
    </row>
    <row r="97" spans="1:15" ht="12.75" customHeight="1" x14ac:dyDescent="0.2">
      <c r="A97" s="1" t="s">
        <v>247</v>
      </c>
      <c r="B97" s="6">
        <v>250172.52</v>
      </c>
      <c r="D97" s="1" t="s">
        <v>81</v>
      </c>
      <c r="E97" s="1" t="s">
        <v>82</v>
      </c>
      <c r="F97" s="1" t="s">
        <v>242</v>
      </c>
      <c r="G97" s="1" t="s">
        <v>248</v>
      </c>
      <c r="H97" s="2">
        <v>44945</v>
      </c>
      <c r="I97" s="1" t="s">
        <v>9</v>
      </c>
      <c r="J97" s="1" t="s">
        <v>216</v>
      </c>
      <c r="K97" s="3" t="s">
        <v>133</v>
      </c>
      <c r="L97" s="4" t="s">
        <v>128</v>
      </c>
      <c r="M97" s="4" t="s">
        <v>129</v>
      </c>
      <c r="N97" s="4" t="s">
        <v>130</v>
      </c>
      <c r="O97" s="6">
        <v>250172.52</v>
      </c>
    </row>
    <row r="98" spans="1:15" ht="12.75" customHeight="1" x14ac:dyDescent="0.2">
      <c r="A98" s="1" t="s">
        <v>247</v>
      </c>
      <c r="B98" s="6">
        <v>273096.96999999997</v>
      </c>
      <c r="D98" s="1" t="s">
        <v>81</v>
      </c>
      <c r="E98" s="1" t="s">
        <v>82</v>
      </c>
      <c r="F98" s="1" t="s">
        <v>242</v>
      </c>
      <c r="G98" s="1" t="s">
        <v>248</v>
      </c>
      <c r="H98" s="2">
        <v>44945</v>
      </c>
      <c r="I98" s="1" t="s">
        <v>9</v>
      </c>
      <c r="J98" s="1" t="s">
        <v>215</v>
      </c>
      <c r="K98" s="3" t="s">
        <v>133</v>
      </c>
      <c r="L98" s="4" t="s">
        <v>128</v>
      </c>
      <c r="M98" s="4" t="s">
        <v>129</v>
      </c>
      <c r="N98" s="4" t="s">
        <v>130</v>
      </c>
      <c r="O98" s="6">
        <v>273096.96999999997</v>
      </c>
    </row>
    <row r="99" spans="1:15" ht="12" x14ac:dyDescent="0.2">
      <c r="A99" s="1" t="s">
        <v>247</v>
      </c>
      <c r="B99" s="6">
        <v>57350.36</v>
      </c>
      <c r="D99" s="1" t="s">
        <v>81</v>
      </c>
      <c r="E99" s="1" t="s">
        <v>82</v>
      </c>
      <c r="F99" s="1" t="s">
        <v>242</v>
      </c>
      <c r="G99" s="1" t="s">
        <v>248</v>
      </c>
      <c r="H99" s="2">
        <v>44945</v>
      </c>
      <c r="I99" s="1" t="s">
        <v>9</v>
      </c>
      <c r="J99" s="1" t="s">
        <v>216</v>
      </c>
      <c r="K99" s="3" t="s">
        <v>133</v>
      </c>
      <c r="L99" s="4" t="s">
        <v>128</v>
      </c>
      <c r="M99" s="4" t="s">
        <v>129</v>
      </c>
      <c r="N99" s="4" t="s">
        <v>130</v>
      </c>
      <c r="O99" s="6">
        <v>57350.36</v>
      </c>
    </row>
    <row r="100" spans="1:15" ht="12" x14ac:dyDescent="0.2">
      <c r="A100" s="1" t="s">
        <v>247</v>
      </c>
      <c r="B100" s="6">
        <v>0.32</v>
      </c>
      <c r="D100" s="1" t="s">
        <v>81</v>
      </c>
      <c r="E100" s="1" t="s">
        <v>82</v>
      </c>
      <c r="F100" s="1" t="s">
        <v>242</v>
      </c>
      <c r="G100" s="1" t="s">
        <v>248</v>
      </c>
      <c r="H100" s="2">
        <v>44945</v>
      </c>
      <c r="I100" s="1" t="s">
        <v>9</v>
      </c>
      <c r="J100" s="1" t="s">
        <v>244</v>
      </c>
      <c r="K100" s="3" t="s">
        <v>133</v>
      </c>
      <c r="L100" s="4" t="s">
        <v>128</v>
      </c>
      <c r="M100" s="4" t="s">
        <v>129</v>
      </c>
      <c r="N100" s="4" t="s">
        <v>130</v>
      </c>
      <c r="O100" s="6">
        <v>0.32</v>
      </c>
    </row>
    <row r="101" spans="1:15" ht="12" x14ac:dyDescent="0.2">
      <c r="A101" s="1" t="s">
        <v>247</v>
      </c>
      <c r="B101" s="6">
        <v>1667816.83</v>
      </c>
      <c r="D101" s="1" t="s">
        <v>81</v>
      </c>
      <c r="E101" s="1" t="s">
        <v>82</v>
      </c>
      <c r="F101" s="1" t="s">
        <v>242</v>
      </c>
      <c r="G101" s="1" t="s">
        <v>248</v>
      </c>
      <c r="H101" s="2">
        <v>44945</v>
      </c>
      <c r="I101" s="1" t="s">
        <v>9</v>
      </c>
      <c r="J101" s="1" t="s">
        <v>215</v>
      </c>
      <c r="K101" s="3" t="s">
        <v>133</v>
      </c>
      <c r="L101" s="4" t="s">
        <v>128</v>
      </c>
      <c r="M101" s="4" t="s">
        <v>129</v>
      </c>
      <c r="N101" s="4" t="s">
        <v>130</v>
      </c>
      <c r="O101" s="6">
        <v>1667816.83</v>
      </c>
    </row>
    <row r="102" spans="1:15" ht="12" x14ac:dyDescent="0.2">
      <c r="A102" s="1" t="s">
        <v>249</v>
      </c>
      <c r="B102" s="6">
        <v>129495</v>
      </c>
      <c r="D102" s="1" t="s">
        <v>81</v>
      </c>
      <c r="E102" s="1" t="s">
        <v>82</v>
      </c>
      <c r="F102" s="1" t="s">
        <v>250</v>
      </c>
      <c r="G102" s="1" t="s">
        <v>251</v>
      </c>
      <c r="H102" s="2">
        <v>44957</v>
      </c>
      <c r="I102" s="1" t="s">
        <v>9</v>
      </c>
      <c r="J102" s="1" t="s">
        <v>80</v>
      </c>
      <c r="K102" s="3" t="s">
        <v>133</v>
      </c>
      <c r="L102" s="4" t="s">
        <v>128</v>
      </c>
      <c r="M102" s="4" t="s">
        <v>129</v>
      </c>
      <c r="N102" s="4" t="s">
        <v>130</v>
      </c>
      <c r="O102" s="6">
        <v>129495</v>
      </c>
    </row>
    <row r="103" spans="1:15" ht="12" x14ac:dyDescent="0.2">
      <c r="A103" s="1" t="s">
        <v>249</v>
      </c>
      <c r="B103" s="6">
        <v>863300</v>
      </c>
      <c r="D103" s="1" t="s">
        <v>81</v>
      </c>
      <c r="E103" s="1" t="s">
        <v>82</v>
      </c>
      <c r="F103" s="1" t="s">
        <v>250</v>
      </c>
      <c r="G103" s="1" t="s">
        <v>251</v>
      </c>
      <c r="H103" s="2">
        <v>44957</v>
      </c>
      <c r="I103" s="1" t="s">
        <v>9</v>
      </c>
      <c r="J103" s="1" t="s">
        <v>86</v>
      </c>
      <c r="K103" s="3" t="s">
        <v>133</v>
      </c>
      <c r="L103" s="4" t="s">
        <v>128</v>
      </c>
      <c r="M103" s="4" t="s">
        <v>129</v>
      </c>
      <c r="N103" s="4" t="s">
        <v>130</v>
      </c>
      <c r="O103" s="6">
        <v>863300</v>
      </c>
    </row>
    <row r="104" spans="1:15" ht="12" x14ac:dyDescent="0.2">
      <c r="A104" s="1" t="s">
        <v>252</v>
      </c>
      <c r="B104" s="6">
        <v>1835092.56</v>
      </c>
      <c r="D104" s="1" t="s">
        <v>81</v>
      </c>
      <c r="E104" s="1" t="s">
        <v>82</v>
      </c>
      <c r="F104" s="1" t="s">
        <v>253</v>
      </c>
      <c r="G104" s="1" t="s">
        <v>254</v>
      </c>
      <c r="H104" s="2">
        <v>44957</v>
      </c>
      <c r="I104" s="1" t="s">
        <v>9</v>
      </c>
      <c r="J104" s="1" t="s">
        <v>86</v>
      </c>
      <c r="K104" s="3" t="s">
        <v>133</v>
      </c>
      <c r="L104" s="4" t="s">
        <v>128</v>
      </c>
      <c r="M104" s="4" t="s">
        <v>129</v>
      </c>
      <c r="N104" s="4" t="s">
        <v>130</v>
      </c>
      <c r="O104" s="6">
        <v>1835092.56</v>
      </c>
    </row>
    <row r="105" spans="1:15" ht="12" x14ac:dyDescent="0.2">
      <c r="A105" s="1" t="s">
        <v>252</v>
      </c>
      <c r="B105" s="6">
        <v>385369.44</v>
      </c>
      <c r="D105" s="1" t="s">
        <v>81</v>
      </c>
      <c r="E105" s="1" t="s">
        <v>82</v>
      </c>
      <c r="F105" s="1" t="s">
        <v>253</v>
      </c>
      <c r="G105" s="1" t="s">
        <v>254</v>
      </c>
      <c r="H105" s="2">
        <v>44957</v>
      </c>
      <c r="I105" s="1" t="s">
        <v>9</v>
      </c>
      <c r="J105" s="1" t="s">
        <v>80</v>
      </c>
      <c r="K105" s="3" t="s">
        <v>133</v>
      </c>
      <c r="L105" s="4" t="s">
        <v>128</v>
      </c>
      <c r="M105" s="4" t="s">
        <v>129</v>
      </c>
      <c r="N105" s="4" t="s">
        <v>130</v>
      </c>
      <c r="O105" s="6">
        <v>385369.44</v>
      </c>
    </row>
    <row r="106" spans="1:15" ht="12" x14ac:dyDescent="0.2">
      <c r="A106" s="1" t="s">
        <v>255</v>
      </c>
      <c r="B106" s="6">
        <v>116000</v>
      </c>
      <c r="D106" s="1" t="s">
        <v>81</v>
      </c>
      <c r="E106" s="1" t="s">
        <v>82</v>
      </c>
      <c r="F106" s="1" t="s">
        <v>256</v>
      </c>
      <c r="G106" s="1" t="s">
        <v>257</v>
      </c>
      <c r="H106" s="2">
        <v>44957</v>
      </c>
      <c r="I106" s="1" t="s">
        <v>9</v>
      </c>
      <c r="J106" s="1" t="s">
        <v>86</v>
      </c>
      <c r="K106" s="3" t="s">
        <v>133</v>
      </c>
      <c r="L106" s="4" t="s">
        <v>128</v>
      </c>
      <c r="M106" s="4" t="s">
        <v>129</v>
      </c>
      <c r="N106" s="4" t="s">
        <v>130</v>
      </c>
      <c r="O106" s="6">
        <v>116000</v>
      </c>
    </row>
    <row r="107" spans="1:15" ht="12" x14ac:dyDescent="0.2">
      <c r="A107" s="1" t="s">
        <v>255</v>
      </c>
      <c r="B107" s="6">
        <v>17400</v>
      </c>
      <c r="D107" s="1" t="s">
        <v>81</v>
      </c>
      <c r="E107" s="1" t="s">
        <v>82</v>
      </c>
      <c r="F107" s="1" t="s">
        <v>256</v>
      </c>
      <c r="G107" s="1" t="s">
        <v>257</v>
      </c>
      <c r="H107" s="2">
        <v>44957</v>
      </c>
      <c r="I107" s="1" t="s">
        <v>9</v>
      </c>
      <c r="J107" s="1" t="s">
        <v>80</v>
      </c>
      <c r="K107" s="3" t="s">
        <v>133</v>
      </c>
      <c r="L107" s="4" t="s">
        <v>128</v>
      </c>
      <c r="M107" s="4" t="s">
        <v>129</v>
      </c>
      <c r="N107" s="4" t="s">
        <v>130</v>
      </c>
      <c r="O107" s="6">
        <v>17400</v>
      </c>
    </row>
    <row r="108" spans="1:15" ht="12" x14ac:dyDescent="0.2">
      <c r="A108" s="1" t="s">
        <v>258</v>
      </c>
      <c r="B108" s="6">
        <v>434148</v>
      </c>
      <c r="D108" s="1" t="s">
        <v>81</v>
      </c>
      <c r="E108" s="1" t="s">
        <v>82</v>
      </c>
      <c r="F108" s="1" t="s">
        <v>259</v>
      </c>
      <c r="G108" s="1" t="s">
        <v>260</v>
      </c>
      <c r="H108" s="2">
        <v>44957</v>
      </c>
      <c r="I108" s="1" t="s">
        <v>9</v>
      </c>
      <c r="J108" s="1" t="s">
        <v>86</v>
      </c>
      <c r="K108" s="3" t="s">
        <v>133</v>
      </c>
      <c r="L108" s="4" t="s">
        <v>128</v>
      </c>
      <c r="M108" s="4" t="s">
        <v>129</v>
      </c>
      <c r="N108" s="4" t="s">
        <v>130</v>
      </c>
      <c r="O108" s="6">
        <v>434148</v>
      </c>
    </row>
    <row r="109" spans="1:15" ht="12" x14ac:dyDescent="0.2">
      <c r="A109" s="1" t="s">
        <v>258</v>
      </c>
      <c r="B109" s="6">
        <v>65122.2</v>
      </c>
      <c r="D109" s="1" t="s">
        <v>81</v>
      </c>
      <c r="E109" s="1" t="s">
        <v>82</v>
      </c>
      <c r="F109" s="1" t="s">
        <v>259</v>
      </c>
      <c r="G109" s="1" t="s">
        <v>260</v>
      </c>
      <c r="H109" s="2">
        <v>44957</v>
      </c>
      <c r="I109" s="1" t="s">
        <v>9</v>
      </c>
      <c r="J109" s="1" t="s">
        <v>80</v>
      </c>
      <c r="K109" s="3" t="s">
        <v>133</v>
      </c>
      <c r="L109" s="4" t="s">
        <v>128</v>
      </c>
      <c r="M109" s="4" t="s">
        <v>129</v>
      </c>
      <c r="N109" s="4" t="s">
        <v>130</v>
      </c>
      <c r="O109" s="6">
        <v>65122.2</v>
      </c>
    </row>
    <row r="110" spans="1:15" ht="12" x14ac:dyDescent="0.2">
      <c r="A110" s="1" t="s">
        <v>261</v>
      </c>
      <c r="B110" s="6">
        <v>11409259.130000001</v>
      </c>
      <c r="D110" s="1" t="s">
        <v>81</v>
      </c>
      <c r="E110" s="1" t="s">
        <v>82</v>
      </c>
      <c r="F110" s="1" t="s">
        <v>250</v>
      </c>
      <c r="G110" s="1" t="s">
        <v>262</v>
      </c>
      <c r="H110" s="2">
        <v>44957</v>
      </c>
      <c r="I110" s="1" t="s">
        <v>9</v>
      </c>
      <c r="J110" s="1" t="s">
        <v>86</v>
      </c>
      <c r="K110" s="3" t="s">
        <v>133</v>
      </c>
      <c r="L110" s="4" t="s">
        <v>128</v>
      </c>
      <c r="M110" s="4" t="s">
        <v>129</v>
      </c>
      <c r="N110" s="4" t="s">
        <v>130</v>
      </c>
      <c r="O110" s="6">
        <v>11409259.130000001</v>
      </c>
    </row>
    <row r="111" spans="1:15" ht="12" x14ac:dyDescent="0.2">
      <c r="A111" s="1" t="s">
        <v>261</v>
      </c>
      <c r="B111" s="6">
        <v>1711388.87</v>
      </c>
      <c r="D111" s="1" t="s">
        <v>81</v>
      </c>
      <c r="E111" s="1" t="s">
        <v>82</v>
      </c>
      <c r="F111" s="1" t="s">
        <v>250</v>
      </c>
      <c r="G111" s="1" t="s">
        <v>262</v>
      </c>
      <c r="H111" s="2">
        <v>44957</v>
      </c>
      <c r="I111" s="1" t="s">
        <v>9</v>
      </c>
      <c r="J111" s="1" t="s">
        <v>80</v>
      </c>
      <c r="K111" s="3" t="s">
        <v>133</v>
      </c>
      <c r="L111" s="4" t="s">
        <v>128</v>
      </c>
      <c r="M111" s="4" t="s">
        <v>129</v>
      </c>
      <c r="N111" s="4" t="s">
        <v>130</v>
      </c>
      <c r="O111" s="6">
        <v>1711388.87</v>
      </c>
    </row>
    <row r="112" spans="1:15" ht="12" x14ac:dyDescent="0.2">
      <c r="A112" s="1" t="s">
        <v>263</v>
      </c>
      <c r="B112" s="6">
        <v>3118933.89</v>
      </c>
      <c r="D112" s="1" t="s">
        <v>81</v>
      </c>
      <c r="E112" s="1" t="s">
        <v>82</v>
      </c>
      <c r="F112" s="1" t="s">
        <v>250</v>
      </c>
      <c r="G112" s="1" t="s">
        <v>264</v>
      </c>
      <c r="H112" s="2">
        <v>44957</v>
      </c>
      <c r="I112" s="1" t="s">
        <v>9</v>
      </c>
      <c r="J112" s="1" t="s">
        <v>215</v>
      </c>
      <c r="K112" s="3" t="s">
        <v>133</v>
      </c>
      <c r="L112" s="4" t="s">
        <v>128</v>
      </c>
      <c r="M112" s="4" t="s">
        <v>129</v>
      </c>
      <c r="N112" s="4" t="s">
        <v>130</v>
      </c>
      <c r="O112" s="6">
        <v>3118933.89</v>
      </c>
    </row>
    <row r="113" spans="1:15" ht="12" x14ac:dyDescent="0.2">
      <c r="A113" s="1" t="s">
        <v>263</v>
      </c>
      <c r="B113" s="6">
        <v>654976.11</v>
      </c>
      <c r="D113" s="1" t="s">
        <v>81</v>
      </c>
      <c r="E113" s="1" t="s">
        <v>82</v>
      </c>
      <c r="F113" s="1" t="s">
        <v>250</v>
      </c>
      <c r="G113" s="1" t="s">
        <v>264</v>
      </c>
      <c r="H113" s="2">
        <v>44957</v>
      </c>
      <c r="I113" s="1" t="s">
        <v>9</v>
      </c>
      <c r="J113" s="1" t="s">
        <v>216</v>
      </c>
      <c r="K113" s="3" t="s">
        <v>133</v>
      </c>
      <c r="L113" s="4" t="s">
        <v>128</v>
      </c>
      <c r="M113" s="4" t="s">
        <v>129</v>
      </c>
      <c r="N113" s="4" t="s">
        <v>130</v>
      </c>
      <c r="O113" s="6">
        <v>654976.11</v>
      </c>
    </row>
    <row r="114" spans="1:15" ht="12" x14ac:dyDescent="0.2">
      <c r="A114" s="1" t="s">
        <v>83</v>
      </c>
      <c r="B114" s="6">
        <v>19659.78</v>
      </c>
      <c r="D114" s="1" t="s">
        <v>81</v>
      </c>
      <c r="E114" s="1" t="s">
        <v>82</v>
      </c>
      <c r="F114" s="1" t="s">
        <v>85</v>
      </c>
      <c r="G114" s="1" t="s">
        <v>84</v>
      </c>
      <c r="H114" s="2">
        <v>44973</v>
      </c>
      <c r="I114" s="1" t="s">
        <v>9</v>
      </c>
      <c r="J114" s="1" t="s">
        <v>80</v>
      </c>
      <c r="K114" s="3" t="s">
        <v>133</v>
      </c>
      <c r="L114" s="4" t="s">
        <v>131</v>
      </c>
      <c r="M114" s="4" t="s">
        <v>132</v>
      </c>
      <c r="N114" s="4" t="s">
        <v>130</v>
      </c>
      <c r="O114" s="6">
        <v>19659.78</v>
      </c>
    </row>
    <row r="115" spans="1:15" ht="12" x14ac:dyDescent="0.2">
      <c r="A115" s="1" t="s">
        <v>83</v>
      </c>
      <c r="B115" s="6">
        <v>93618</v>
      </c>
      <c r="D115" s="1" t="s">
        <v>81</v>
      </c>
      <c r="E115" s="1" t="s">
        <v>82</v>
      </c>
      <c r="F115" s="1" t="s">
        <v>85</v>
      </c>
      <c r="G115" s="1" t="s">
        <v>84</v>
      </c>
      <c r="H115" s="2">
        <v>44973</v>
      </c>
      <c r="I115" s="1" t="s">
        <v>9</v>
      </c>
      <c r="J115" s="1" t="s">
        <v>86</v>
      </c>
      <c r="K115" s="3" t="s">
        <v>133</v>
      </c>
      <c r="L115" s="4" t="s">
        <v>131</v>
      </c>
      <c r="M115" s="4" t="s">
        <v>132</v>
      </c>
      <c r="N115" s="4" t="s">
        <v>130</v>
      </c>
      <c r="O115" s="6">
        <v>93618</v>
      </c>
    </row>
    <row r="116" spans="1:15" ht="12" x14ac:dyDescent="0.2">
      <c r="A116" s="1" t="s">
        <v>87</v>
      </c>
      <c r="B116" s="6">
        <v>510.45</v>
      </c>
      <c r="D116" s="1" t="s">
        <v>81</v>
      </c>
      <c r="E116" s="1" t="s">
        <v>82</v>
      </c>
      <c r="F116" s="1" t="s">
        <v>89</v>
      </c>
      <c r="G116" s="1" t="s">
        <v>88</v>
      </c>
      <c r="H116" s="2">
        <v>44973</v>
      </c>
      <c r="I116" s="1" t="s">
        <v>9</v>
      </c>
      <c r="J116" s="1" t="s">
        <v>80</v>
      </c>
      <c r="K116" s="3" t="s">
        <v>133</v>
      </c>
      <c r="L116" s="4" t="s">
        <v>131</v>
      </c>
      <c r="M116" s="4" t="s">
        <v>132</v>
      </c>
      <c r="N116" s="4" t="s">
        <v>130</v>
      </c>
      <c r="O116" s="6">
        <v>510.45</v>
      </c>
    </row>
    <row r="117" spans="1:15" ht="12" x14ac:dyDescent="0.2">
      <c r="A117" s="1" t="s">
        <v>87</v>
      </c>
      <c r="B117" s="6">
        <v>3403</v>
      </c>
      <c r="D117" s="1" t="s">
        <v>81</v>
      </c>
      <c r="E117" s="1" t="s">
        <v>82</v>
      </c>
      <c r="F117" s="1" t="s">
        <v>89</v>
      </c>
      <c r="G117" s="1" t="s">
        <v>88</v>
      </c>
      <c r="H117" s="2">
        <v>44973</v>
      </c>
      <c r="I117" s="1" t="s">
        <v>9</v>
      </c>
      <c r="J117" s="1" t="s">
        <v>86</v>
      </c>
      <c r="K117" s="3" t="s">
        <v>133</v>
      </c>
      <c r="L117" s="4" t="s">
        <v>131</v>
      </c>
      <c r="M117" s="4" t="s">
        <v>132</v>
      </c>
      <c r="N117" s="4" t="s">
        <v>130</v>
      </c>
      <c r="O117" s="6">
        <v>3403</v>
      </c>
    </row>
    <row r="118" spans="1:15" ht="12" x14ac:dyDescent="0.2">
      <c r="A118" s="1" t="s">
        <v>90</v>
      </c>
      <c r="B118" s="6">
        <v>138936.75</v>
      </c>
      <c r="D118" s="1" t="s">
        <v>81</v>
      </c>
      <c r="E118" s="1" t="s">
        <v>82</v>
      </c>
      <c r="F118" s="1" t="s">
        <v>92</v>
      </c>
      <c r="G118" s="1" t="s">
        <v>91</v>
      </c>
      <c r="H118" s="2">
        <v>44979</v>
      </c>
      <c r="I118" s="1" t="s">
        <v>9</v>
      </c>
      <c r="J118" s="1" t="s">
        <v>80</v>
      </c>
      <c r="K118" s="3" t="s">
        <v>133</v>
      </c>
      <c r="L118" s="4" t="s">
        <v>131</v>
      </c>
      <c r="M118" s="4" t="s">
        <v>132</v>
      </c>
      <c r="N118" s="4" t="s">
        <v>130</v>
      </c>
      <c r="O118" s="6">
        <v>138936.75</v>
      </c>
    </row>
    <row r="119" spans="1:15" ht="12" x14ac:dyDescent="0.2">
      <c r="A119" s="1" t="s">
        <v>90</v>
      </c>
      <c r="B119" s="6">
        <v>926245</v>
      </c>
      <c r="D119" s="1" t="s">
        <v>81</v>
      </c>
      <c r="E119" s="1" t="s">
        <v>82</v>
      </c>
      <c r="F119" s="1" t="s">
        <v>92</v>
      </c>
      <c r="G119" s="1" t="s">
        <v>91</v>
      </c>
      <c r="H119" s="2">
        <v>44979</v>
      </c>
      <c r="I119" s="1" t="s">
        <v>9</v>
      </c>
      <c r="J119" s="1" t="s">
        <v>86</v>
      </c>
      <c r="K119" s="3" t="s">
        <v>133</v>
      </c>
      <c r="L119" s="4" t="s">
        <v>131</v>
      </c>
      <c r="M119" s="4" t="s">
        <v>132</v>
      </c>
      <c r="N119" s="4" t="s">
        <v>130</v>
      </c>
      <c r="O119" s="6">
        <v>926245</v>
      </c>
    </row>
    <row r="120" spans="1:15" ht="12" x14ac:dyDescent="0.2">
      <c r="A120" s="1" t="s">
        <v>197</v>
      </c>
      <c r="B120" s="6">
        <v>6332.56</v>
      </c>
      <c r="D120" s="1" t="s">
        <v>10</v>
      </c>
      <c r="E120" s="1" t="s">
        <v>11</v>
      </c>
      <c r="F120" s="1" t="s">
        <v>198</v>
      </c>
      <c r="G120" s="1" t="s">
        <v>199</v>
      </c>
      <c r="H120" s="2">
        <v>44957</v>
      </c>
      <c r="I120" s="1" t="s">
        <v>9</v>
      </c>
      <c r="J120" s="1" t="s">
        <v>200</v>
      </c>
      <c r="K120" s="3" t="s">
        <v>127</v>
      </c>
      <c r="L120" s="4" t="s">
        <v>128</v>
      </c>
      <c r="M120" s="4" t="s">
        <v>129</v>
      </c>
      <c r="N120" s="4" t="s">
        <v>130</v>
      </c>
      <c r="O120" s="6">
        <v>6332.56</v>
      </c>
    </row>
    <row r="121" spans="1:15" ht="12" x14ac:dyDescent="0.2">
      <c r="A121" s="1" t="s">
        <v>197</v>
      </c>
      <c r="B121" s="6">
        <v>633.26</v>
      </c>
      <c r="D121" s="1" t="s">
        <v>10</v>
      </c>
      <c r="E121" s="1" t="s">
        <v>11</v>
      </c>
      <c r="F121" s="1" t="s">
        <v>198</v>
      </c>
      <c r="G121" s="1" t="s">
        <v>199</v>
      </c>
      <c r="H121" s="2">
        <v>44957</v>
      </c>
      <c r="I121" s="1" t="s">
        <v>9</v>
      </c>
      <c r="J121" s="1" t="s">
        <v>201</v>
      </c>
      <c r="K121" s="3" t="s">
        <v>127</v>
      </c>
      <c r="L121" s="4" t="s">
        <v>128</v>
      </c>
      <c r="M121" s="4" t="s">
        <v>129</v>
      </c>
      <c r="N121" s="4" t="s">
        <v>130</v>
      </c>
      <c r="O121" s="6">
        <v>633.26</v>
      </c>
    </row>
    <row r="122" spans="1:15" ht="12" x14ac:dyDescent="0.2">
      <c r="A122" s="1" t="s">
        <v>286</v>
      </c>
      <c r="B122" s="6">
        <v>83853.09</v>
      </c>
      <c r="D122" s="1" t="s">
        <v>94</v>
      </c>
      <c r="E122" s="1" t="s">
        <v>11</v>
      </c>
      <c r="F122" s="1" t="s">
        <v>198</v>
      </c>
      <c r="G122" s="1" t="s">
        <v>287</v>
      </c>
      <c r="H122" s="2">
        <v>44957</v>
      </c>
      <c r="I122" s="1" t="s">
        <v>9</v>
      </c>
      <c r="J122" s="1" t="s">
        <v>200</v>
      </c>
      <c r="K122" s="3" t="s">
        <v>134</v>
      </c>
      <c r="L122" s="4" t="s">
        <v>128</v>
      </c>
      <c r="M122" s="4" t="s">
        <v>129</v>
      </c>
      <c r="N122" s="4" t="s">
        <v>130</v>
      </c>
      <c r="O122" s="6">
        <v>83853.09</v>
      </c>
    </row>
    <row r="123" spans="1:15" ht="12" x14ac:dyDescent="0.2">
      <c r="A123" s="1" t="s">
        <v>202</v>
      </c>
      <c r="B123" s="6">
        <v>55185</v>
      </c>
      <c r="D123" s="1" t="s">
        <v>10</v>
      </c>
      <c r="E123" s="1" t="s">
        <v>11</v>
      </c>
      <c r="F123" s="1" t="s">
        <v>203</v>
      </c>
      <c r="G123" s="1" t="s">
        <v>204</v>
      </c>
      <c r="H123" s="2">
        <v>44957</v>
      </c>
      <c r="I123" s="1" t="s">
        <v>9</v>
      </c>
      <c r="J123" s="1" t="s">
        <v>205</v>
      </c>
      <c r="K123" s="3" t="s">
        <v>127</v>
      </c>
      <c r="L123" s="4" t="s">
        <v>128</v>
      </c>
      <c r="M123" s="4" t="s">
        <v>129</v>
      </c>
      <c r="N123" s="4" t="s">
        <v>130</v>
      </c>
      <c r="O123" s="6">
        <v>55185</v>
      </c>
    </row>
    <row r="124" spans="1:15" ht="12" x14ac:dyDescent="0.2">
      <c r="A124" s="1" t="s">
        <v>202</v>
      </c>
      <c r="B124" s="6">
        <v>5518.5</v>
      </c>
      <c r="D124" s="1" t="s">
        <v>10</v>
      </c>
      <c r="E124" s="1" t="s">
        <v>11</v>
      </c>
      <c r="F124" s="1" t="s">
        <v>203</v>
      </c>
      <c r="G124" s="1" t="s">
        <v>204</v>
      </c>
      <c r="H124" s="2">
        <v>44957</v>
      </c>
      <c r="I124" s="1" t="s">
        <v>9</v>
      </c>
      <c r="J124" s="1" t="s">
        <v>206</v>
      </c>
      <c r="K124" s="3" t="s">
        <v>127</v>
      </c>
      <c r="L124" s="4" t="s">
        <v>128</v>
      </c>
      <c r="M124" s="4" t="s">
        <v>129</v>
      </c>
      <c r="N124" s="4" t="s">
        <v>130</v>
      </c>
      <c r="O124" s="6">
        <v>5518.5</v>
      </c>
    </row>
    <row r="125" spans="1:15" ht="12" x14ac:dyDescent="0.2">
      <c r="A125" s="1" t="s">
        <v>110</v>
      </c>
      <c r="B125" s="6">
        <v>168435.99</v>
      </c>
      <c r="D125" s="1" t="s">
        <v>94</v>
      </c>
      <c r="E125" s="1" t="s">
        <v>11</v>
      </c>
      <c r="F125" s="1" t="s">
        <v>53</v>
      </c>
      <c r="G125" s="1" t="s">
        <v>111</v>
      </c>
      <c r="H125" s="2">
        <v>44960</v>
      </c>
      <c r="I125" s="1" t="s">
        <v>9</v>
      </c>
      <c r="J125" s="1" t="s">
        <v>54</v>
      </c>
      <c r="K125" s="3" t="s">
        <v>134</v>
      </c>
      <c r="L125" s="4" t="s">
        <v>131</v>
      </c>
      <c r="M125" s="4" t="s">
        <v>132</v>
      </c>
      <c r="N125" s="4" t="s">
        <v>130</v>
      </c>
      <c r="O125" s="6">
        <v>168435.99</v>
      </c>
    </row>
    <row r="126" spans="1:15" ht="12" x14ac:dyDescent="0.2">
      <c r="A126" s="1" t="s">
        <v>51</v>
      </c>
      <c r="B126" s="6">
        <v>2301.65</v>
      </c>
      <c r="D126" s="1" t="s">
        <v>10</v>
      </c>
      <c r="E126" s="1" t="s">
        <v>11</v>
      </c>
      <c r="F126" s="1" t="s">
        <v>53</v>
      </c>
      <c r="G126" s="1" t="s">
        <v>52</v>
      </c>
      <c r="H126" s="2">
        <v>44960</v>
      </c>
      <c r="I126" s="1" t="s">
        <v>9</v>
      </c>
      <c r="J126" s="1" t="s">
        <v>50</v>
      </c>
      <c r="K126" s="3" t="s">
        <v>127</v>
      </c>
      <c r="L126" s="4" t="s">
        <v>131</v>
      </c>
      <c r="M126" s="4" t="s">
        <v>132</v>
      </c>
      <c r="N126" s="4" t="s">
        <v>130</v>
      </c>
      <c r="O126" s="6">
        <v>2301.65</v>
      </c>
    </row>
    <row r="127" spans="1:15" ht="12" x14ac:dyDescent="0.2">
      <c r="A127" s="1" t="s">
        <v>51</v>
      </c>
      <c r="B127" s="6">
        <v>23016.720000000001</v>
      </c>
      <c r="D127" s="1" t="s">
        <v>10</v>
      </c>
      <c r="E127" s="1" t="s">
        <v>11</v>
      </c>
      <c r="F127" s="1" t="s">
        <v>53</v>
      </c>
      <c r="G127" s="1" t="s">
        <v>52</v>
      </c>
      <c r="H127" s="2">
        <v>44960</v>
      </c>
      <c r="I127" s="1" t="s">
        <v>9</v>
      </c>
      <c r="J127" s="1" t="s">
        <v>54</v>
      </c>
      <c r="K127" s="3" t="s">
        <v>127</v>
      </c>
      <c r="L127" s="4" t="s">
        <v>131</v>
      </c>
      <c r="M127" s="4" t="s">
        <v>132</v>
      </c>
      <c r="N127" s="4" t="s">
        <v>130</v>
      </c>
      <c r="O127" s="6">
        <v>23016.720000000001</v>
      </c>
    </row>
    <row r="128" spans="1:15" ht="12" x14ac:dyDescent="0.2">
      <c r="A128" s="1" t="s">
        <v>56</v>
      </c>
      <c r="B128" s="6">
        <v>82816</v>
      </c>
      <c r="D128" s="1" t="s">
        <v>10</v>
      </c>
      <c r="E128" s="1" t="s">
        <v>11</v>
      </c>
      <c r="F128" s="1" t="s">
        <v>58</v>
      </c>
      <c r="G128" s="1" t="s">
        <v>57</v>
      </c>
      <c r="H128" s="2">
        <v>44978</v>
      </c>
      <c r="I128" s="1" t="s">
        <v>9</v>
      </c>
      <c r="J128" s="1" t="s">
        <v>55</v>
      </c>
      <c r="K128" s="3" t="s">
        <v>127</v>
      </c>
      <c r="L128" s="4" t="s">
        <v>131</v>
      </c>
      <c r="M128" s="4" t="s">
        <v>132</v>
      </c>
      <c r="N128" s="4" t="s">
        <v>130</v>
      </c>
      <c r="O128" s="6">
        <v>82816</v>
      </c>
    </row>
    <row r="129" spans="1:15" ht="12" x14ac:dyDescent="0.2">
      <c r="A129" s="1" t="s">
        <v>56</v>
      </c>
      <c r="B129" s="6">
        <v>8281.6</v>
      </c>
      <c r="D129" s="1" t="s">
        <v>10</v>
      </c>
      <c r="E129" s="1" t="s">
        <v>11</v>
      </c>
      <c r="F129" s="1" t="s">
        <v>58</v>
      </c>
      <c r="G129" s="1" t="s">
        <v>57</v>
      </c>
      <c r="H129" s="2">
        <v>44978</v>
      </c>
      <c r="I129" s="1" t="s">
        <v>9</v>
      </c>
      <c r="J129" s="1" t="s">
        <v>59</v>
      </c>
      <c r="K129" s="3" t="s">
        <v>127</v>
      </c>
      <c r="L129" s="4" t="s">
        <v>131</v>
      </c>
      <c r="M129" s="4" t="s">
        <v>132</v>
      </c>
      <c r="N129" s="4" t="s">
        <v>130</v>
      </c>
      <c r="O129" s="6">
        <v>8281.6</v>
      </c>
    </row>
    <row r="130" spans="1:15" ht="12" x14ac:dyDescent="0.2">
      <c r="A130" s="1" t="s">
        <v>112</v>
      </c>
      <c r="B130" s="6">
        <v>930846</v>
      </c>
      <c r="D130" s="1" t="s">
        <v>94</v>
      </c>
      <c r="E130" s="1" t="s">
        <v>11</v>
      </c>
      <c r="F130" s="1" t="s">
        <v>58</v>
      </c>
      <c r="G130" s="1" t="s">
        <v>113</v>
      </c>
      <c r="H130" s="2">
        <v>44978</v>
      </c>
      <c r="I130" s="1" t="s">
        <v>9</v>
      </c>
      <c r="J130" s="1" t="s">
        <v>55</v>
      </c>
      <c r="K130" s="3" t="s">
        <v>134</v>
      </c>
      <c r="L130" s="4" t="s">
        <v>131</v>
      </c>
      <c r="M130" s="4" t="s">
        <v>132</v>
      </c>
      <c r="N130" s="4" t="s">
        <v>130</v>
      </c>
      <c r="O130" s="6">
        <v>930846</v>
      </c>
    </row>
    <row r="131" spans="1:15" ht="12" x14ac:dyDescent="0.2">
      <c r="A131" s="1" t="s">
        <v>114</v>
      </c>
      <c r="B131" s="6">
        <v>46346.91</v>
      </c>
      <c r="D131" s="1" t="s">
        <v>94</v>
      </c>
      <c r="E131" s="1" t="s">
        <v>11</v>
      </c>
      <c r="F131" s="1" t="s">
        <v>63</v>
      </c>
      <c r="G131" s="1" t="s">
        <v>115</v>
      </c>
      <c r="H131" s="2">
        <v>44978</v>
      </c>
      <c r="I131" s="1" t="s">
        <v>9</v>
      </c>
      <c r="J131" s="1" t="s">
        <v>64</v>
      </c>
      <c r="K131" s="3" t="s">
        <v>134</v>
      </c>
      <c r="L131" s="4" t="s">
        <v>131</v>
      </c>
      <c r="M131" s="4" t="s">
        <v>132</v>
      </c>
      <c r="N131" s="4" t="s">
        <v>130</v>
      </c>
      <c r="O131" s="6">
        <v>46346.91</v>
      </c>
    </row>
    <row r="132" spans="1:15" ht="12" x14ac:dyDescent="0.2">
      <c r="A132" s="1" t="s">
        <v>61</v>
      </c>
      <c r="B132" s="6">
        <v>234.47</v>
      </c>
      <c r="D132" s="1" t="s">
        <v>10</v>
      </c>
      <c r="E132" s="1" t="s">
        <v>11</v>
      </c>
      <c r="F132" s="1" t="s">
        <v>63</v>
      </c>
      <c r="G132" s="1" t="s">
        <v>62</v>
      </c>
      <c r="H132" s="2">
        <v>44978</v>
      </c>
      <c r="I132" s="1" t="s">
        <v>9</v>
      </c>
      <c r="J132" s="1" t="s">
        <v>60</v>
      </c>
      <c r="K132" s="3" t="s">
        <v>127</v>
      </c>
      <c r="L132" s="4" t="s">
        <v>131</v>
      </c>
      <c r="M132" s="4" t="s">
        <v>132</v>
      </c>
      <c r="N132" s="4" t="s">
        <v>130</v>
      </c>
      <c r="O132" s="6">
        <v>234.47</v>
      </c>
    </row>
    <row r="133" spans="1:15" ht="12" x14ac:dyDescent="0.2">
      <c r="A133" s="1" t="s">
        <v>61</v>
      </c>
      <c r="B133" s="6">
        <v>2344.66</v>
      </c>
      <c r="D133" s="1" t="s">
        <v>10</v>
      </c>
      <c r="E133" s="1" t="s">
        <v>11</v>
      </c>
      <c r="F133" s="1" t="s">
        <v>63</v>
      </c>
      <c r="G133" s="1" t="s">
        <v>62</v>
      </c>
      <c r="H133" s="2">
        <v>44978</v>
      </c>
      <c r="I133" s="1" t="s">
        <v>9</v>
      </c>
      <c r="J133" s="1" t="s">
        <v>64</v>
      </c>
      <c r="K133" s="3" t="s">
        <v>127</v>
      </c>
      <c r="L133" s="4" t="s">
        <v>131</v>
      </c>
      <c r="M133" s="4" t="s">
        <v>132</v>
      </c>
      <c r="N133" s="4" t="s">
        <v>130</v>
      </c>
      <c r="O133" s="6">
        <v>2344.66</v>
      </c>
    </row>
    <row r="134" spans="1:15" ht="12" x14ac:dyDescent="0.2">
      <c r="A134" s="1" t="s">
        <v>66</v>
      </c>
      <c r="B134" s="6">
        <v>157417.64000000001</v>
      </c>
      <c r="D134" s="1" t="s">
        <v>10</v>
      </c>
      <c r="E134" s="1" t="s">
        <v>11</v>
      </c>
      <c r="F134" s="1" t="s">
        <v>68</v>
      </c>
      <c r="G134" s="1" t="s">
        <v>67</v>
      </c>
      <c r="H134" s="2">
        <v>44978</v>
      </c>
      <c r="I134" s="1" t="s">
        <v>9</v>
      </c>
      <c r="J134" s="1" t="s">
        <v>65</v>
      </c>
      <c r="K134" s="3" t="s">
        <v>127</v>
      </c>
      <c r="L134" s="4" t="s">
        <v>131</v>
      </c>
      <c r="M134" s="4" t="s">
        <v>132</v>
      </c>
      <c r="N134" s="4" t="s">
        <v>130</v>
      </c>
      <c r="O134" s="6">
        <v>157417.64000000001</v>
      </c>
    </row>
    <row r="135" spans="1:15" ht="12" x14ac:dyDescent="0.2">
      <c r="A135" s="1" t="s">
        <v>66</v>
      </c>
      <c r="B135" s="6">
        <v>1574176.4</v>
      </c>
      <c r="D135" s="1" t="s">
        <v>10</v>
      </c>
      <c r="E135" s="1" t="s">
        <v>11</v>
      </c>
      <c r="F135" s="1" t="s">
        <v>68</v>
      </c>
      <c r="G135" s="1" t="s">
        <v>67</v>
      </c>
      <c r="H135" s="2">
        <v>44978</v>
      </c>
      <c r="I135" s="1" t="s">
        <v>9</v>
      </c>
      <c r="J135" s="1" t="s">
        <v>69</v>
      </c>
      <c r="K135" s="3" t="s">
        <v>127</v>
      </c>
      <c r="L135" s="4" t="s">
        <v>131</v>
      </c>
      <c r="M135" s="4" t="s">
        <v>132</v>
      </c>
      <c r="N135" s="4" t="s">
        <v>130</v>
      </c>
      <c r="O135" s="6">
        <v>1574176.4</v>
      </c>
    </row>
    <row r="136" spans="1:15" ht="12" x14ac:dyDescent="0.2">
      <c r="A136" s="1" t="s">
        <v>71</v>
      </c>
      <c r="B136" s="6">
        <v>3112122</v>
      </c>
      <c r="D136" s="1" t="s">
        <v>10</v>
      </c>
      <c r="E136" s="1" t="s">
        <v>11</v>
      </c>
      <c r="F136" s="1" t="s">
        <v>73</v>
      </c>
      <c r="G136" s="1" t="s">
        <v>72</v>
      </c>
      <c r="H136" s="2">
        <v>44981</v>
      </c>
      <c r="I136" s="1" t="s">
        <v>9</v>
      </c>
      <c r="J136" s="1" t="s">
        <v>70</v>
      </c>
      <c r="K136" s="3" t="s">
        <v>127</v>
      </c>
      <c r="L136" s="4" t="s">
        <v>131</v>
      </c>
      <c r="M136" s="4" t="s">
        <v>132</v>
      </c>
      <c r="N136" s="4" t="s">
        <v>130</v>
      </c>
      <c r="O136" s="6">
        <v>3112122</v>
      </c>
    </row>
    <row r="137" spans="1:15" ht="12" x14ac:dyDescent="0.2">
      <c r="A137" s="1" t="s">
        <v>71</v>
      </c>
      <c r="B137" s="6">
        <v>311212.2</v>
      </c>
      <c r="D137" s="1" t="s">
        <v>10</v>
      </c>
      <c r="E137" s="1" t="s">
        <v>11</v>
      </c>
      <c r="F137" s="1" t="s">
        <v>73</v>
      </c>
      <c r="G137" s="1" t="s">
        <v>72</v>
      </c>
      <c r="H137" s="2">
        <v>44981</v>
      </c>
      <c r="I137" s="1" t="s">
        <v>9</v>
      </c>
      <c r="J137" s="1" t="s">
        <v>74</v>
      </c>
      <c r="K137" s="3" t="s">
        <v>127</v>
      </c>
      <c r="L137" s="4" t="s">
        <v>131</v>
      </c>
      <c r="M137" s="4" t="s">
        <v>132</v>
      </c>
      <c r="N137" s="4" t="s">
        <v>130</v>
      </c>
      <c r="O137" s="6">
        <v>311212.2</v>
      </c>
    </row>
    <row r="138" spans="1:15" ht="12" x14ac:dyDescent="0.2">
      <c r="A138" s="1" t="s">
        <v>116</v>
      </c>
      <c r="B138" s="6">
        <v>1271327</v>
      </c>
      <c r="D138" s="1" t="s">
        <v>94</v>
      </c>
      <c r="E138" s="1" t="s">
        <v>11</v>
      </c>
      <c r="F138" s="1" t="s">
        <v>73</v>
      </c>
      <c r="G138" s="1" t="s">
        <v>117</v>
      </c>
      <c r="H138" s="2">
        <v>44981</v>
      </c>
      <c r="I138" s="1" t="s">
        <v>9</v>
      </c>
      <c r="J138" s="1" t="s">
        <v>70</v>
      </c>
      <c r="K138" s="3" t="s">
        <v>134</v>
      </c>
      <c r="L138" s="4" t="s">
        <v>131</v>
      </c>
      <c r="M138" s="4" t="s">
        <v>132</v>
      </c>
      <c r="N138" s="4" t="s">
        <v>130</v>
      </c>
      <c r="O138" s="6">
        <v>1271327</v>
      </c>
    </row>
    <row r="139" spans="1:15" ht="12" x14ac:dyDescent="0.2">
      <c r="A139" s="1" t="s">
        <v>118</v>
      </c>
      <c r="B139" s="6">
        <v>1401322</v>
      </c>
      <c r="D139" s="1" t="s">
        <v>94</v>
      </c>
      <c r="E139" s="1" t="s">
        <v>11</v>
      </c>
      <c r="F139" s="1" t="s">
        <v>78</v>
      </c>
      <c r="G139" s="1" t="s">
        <v>119</v>
      </c>
      <c r="H139" s="2">
        <v>44985</v>
      </c>
      <c r="I139" s="1" t="s">
        <v>9</v>
      </c>
      <c r="J139" s="1" t="s">
        <v>79</v>
      </c>
      <c r="K139" s="3" t="s">
        <v>134</v>
      </c>
      <c r="L139" s="4" t="s">
        <v>131</v>
      </c>
      <c r="M139" s="4" t="s">
        <v>132</v>
      </c>
      <c r="N139" s="4" t="s">
        <v>130</v>
      </c>
      <c r="O139" s="6">
        <v>1401322</v>
      </c>
    </row>
    <row r="140" spans="1:15" ht="12" x14ac:dyDescent="0.2">
      <c r="A140" s="1" t="s">
        <v>76</v>
      </c>
      <c r="B140" s="6">
        <v>3436.6</v>
      </c>
      <c r="D140" s="1" t="s">
        <v>10</v>
      </c>
      <c r="E140" s="1" t="s">
        <v>11</v>
      </c>
      <c r="F140" s="1" t="s">
        <v>78</v>
      </c>
      <c r="G140" s="1" t="s">
        <v>77</v>
      </c>
      <c r="H140" s="2">
        <v>44985</v>
      </c>
      <c r="I140" s="1" t="s">
        <v>9</v>
      </c>
      <c r="J140" s="1" t="s">
        <v>75</v>
      </c>
      <c r="K140" s="3" t="s">
        <v>127</v>
      </c>
      <c r="L140" s="4" t="s">
        <v>131</v>
      </c>
      <c r="M140" s="4" t="s">
        <v>132</v>
      </c>
      <c r="N140" s="4" t="s">
        <v>130</v>
      </c>
      <c r="O140" s="6">
        <v>3436.6</v>
      </c>
    </row>
    <row r="141" spans="1:15" ht="12" x14ac:dyDescent="0.2">
      <c r="A141" s="1" t="s">
        <v>76</v>
      </c>
      <c r="B141" s="6">
        <v>34366</v>
      </c>
      <c r="D141" s="1" t="s">
        <v>10</v>
      </c>
      <c r="E141" s="1" t="s">
        <v>11</v>
      </c>
      <c r="F141" s="1" t="s">
        <v>78</v>
      </c>
      <c r="G141" s="1" t="s">
        <v>77</v>
      </c>
      <c r="H141" s="2">
        <v>44985</v>
      </c>
      <c r="I141" s="1" t="s">
        <v>9</v>
      </c>
      <c r="J141" s="1" t="s">
        <v>79</v>
      </c>
      <c r="K141" s="3" t="s">
        <v>127</v>
      </c>
      <c r="L141" s="4" t="s">
        <v>131</v>
      </c>
      <c r="M141" s="4" t="s">
        <v>132</v>
      </c>
      <c r="N141" s="4" t="s">
        <v>130</v>
      </c>
      <c r="O141" s="6">
        <v>34366</v>
      </c>
    </row>
    <row r="142" spans="1:15" ht="12" x14ac:dyDescent="0.2">
      <c r="A142" s="1" t="s">
        <v>265</v>
      </c>
      <c r="B142" s="7">
        <v>-6266473</v>
      </c>
      <c r="D142" s="1" t="s">
        <v>266</v>
      </c>
      <c r="E142" s="1" t="s">
        <v>209</v>
      </c>
      <c r="F142" s="1" t="s">
        <v>210</v>
      </c>
      <c r="H142" s="2">
        <v>44957</v>
      </c>
      <c r="I142" s="1" t="s">
        <v>9</v>
      </c>
      <c r="J142" s="1" t="s">
        <v>267</v>
      </c>
      <c r="K142" s="3" t="s">
        <v>133</v>
      </c>
      <c r="L142" s="4" t="s">
        <v>128</v>
      </c>
      <c r="M142" s="4" t="s">
        <v>129</v>
      </c>
      <c r="N142" s="4" t="s">
        <v>130</v>
      </c>
      <c r="O142" s="7">
        <v>-6266473</v>
      </c>
    </row>
    <row r="143" spans="1:15" ht="12" x14ac:dyDescent="0.2">
      <c r="A143" s="1" t="s">
        <v>207</v>
      </c>
      <c r="B143" s="7">
        <v>-5730477.1799999997</v>
      </c>
      <c r="D143" s="1" t="s">
        <v>208</v>
      </c>
      <c r="E143" s="1" t="s">
        <v>209</v>
      </c>
      <c r="F143" s="1" t="s">
        <v>210</v>
      </c>
      <c r="H143" s="2">
        <v>44957</v>
      </c>
      <c r="I143" s="1" t="s">
        <v>9</v>
      </c>
      <c r="J143" s="1" t="s">
        <v>211</v>
      </c>
      <c r="K143" s="3" t="s">
        <v>127</v>
      </c>
      <c r="L143" s="4" t="s">
        <v>128</v>
      </c>
      <c r="M143" s="4" t="s">
        <v>129</v>
      </c>
      <c r="N143" s="4" t="s">
        <v>130</v>
      </c>
      <c r="O143" s="7">
        <v>-5730477.1799999997</v>
      </c>
    </row>
    <row r="144" spans="1:15" ht="12.75" customHeight="1" x14ac:dyDescent="0.2">
      <c r="A144" s="1" t="s">
        <v>303</v>
      </c>
      <c r="B144" s="7">
        <v>-3256143.82</v>
      </c>
      <c r="D144" s="1" t="s">
        <v>10</v>
      </c>
      <c r="E144" s="1" t="s">
        <v>209</v>
      </c>
      <c r="F144" s="1" t="s">
        <v>210</v>
      </c>
      <c r="H144" s="2">
        <v>44985</v>
      </c>
      <c r="I144" s="1" t="s">
        <v>9</v>
      </c>
      <c r="J144" s="1" t="s">
        <v>211</v>
      </c>
      <c r="K144" s="3" t="s">
        <v>127</v>
      </c>
      <c r="L144" s="4" t="s">
        <v>131</v>
      </c>
      <c r="M144" s="4" t="s">
        <v>132</v>
      </c>
      <c r="N144" s="4" t="s">
        <v>130</v>
      </c>
      <c r="O144" s="7">
        <v>-3256143.82</v>
      </c>
    </row>
    <row r="145" spans="1:15" ht="12.75" customHeight="1" x14ac:dyDescent="0.2">
      <c r="A145" s="1" t="s">
        <v>303</v>
      </c>
      <c r="B145" s="7">
        <v>-91220</v>
      </c>
      <c r="D145" s="1" t="s">
        <v>94</v>
      </c>
      <c r="E145" s="1" t="s">
        <v>209</v>
      </c>
      <c r="F145" s="1" t="s">
        <v>210</v>
      </c>
      <c r="H145" s="2">
        <v>44985</v>
      </c>
      <c r="I145" s="1" t="s">
        <v>9</v>
      </c>
      <c r="J145" s="1" t="s">
        <v>211</v>
      </c>
      <c r="K145" s="3" t="s">
        <v>134</v>
      </c>
      <c r="L145" s="4" t="s">
        <v>131</v>
      </c>
      <c r="M145" s="4" t="s">
        <v>132</v>
      </c>
      <c r="N145" s="4" t="s">
        <v>130</v>
      </c>
      <c r="O145" s="7">
        <v>-91220</v>
      </c>
    </row>
    <row r="146" spans="1:15" x14ac:dyDescent="0.2">
      <c r="B146" s="5">
        <f>SUM(B2:B145)</f>
        <v>80191806.660000026</v>
      </c>
    </row>
  </sheetData>
  <sortState ref="A2:O146">
    <sortCondition ref="A2:A146"/>
    <sortCondition ref="L2:L14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opLeftCell="A10" workbookViewId="0">
      <selection activeCell="H53" sqref="H53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4.570312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5" t="s">
        <v>120</v>
      </c>
      <c r="C1" s="1" t="s">
        <v>121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122</v>
      </c>
      <c r="L1" s="1" t="s">
        <v>123</v>
      </c>
      <c r="M1" s="1" t="s">
        <v>124</v>
      </c>
      <c r="N1" s="1" t="s">
        <v>125</v>
      </c>
      <c r="O1" s="1" t="s">
        <v>126</v>
      </c>
    </row>
    <row r="2" spans="1:15" ht="12.75" customHeight="1" x14ac:dyDescent="0.2">
      <c r="A2" s="1" t="s">
        <v>12</v>
      </c>
      <c r="B2" s="6">
        <v>640.15</v>
      </c>
      <c r="D2" s="1" t="s">
        <v>10</v>
      </c>
      <c r="E2" s="1" t="s">
        <v>11</v>
      </c>
      <c r="F2" s="1" t="s">
        <v>14</v>
      </c>
      <c r="G2" s="1" t="s">
        <v>13</v>
      </c>
      <c r="H2" s="2">
        <v>44960</v>
      </c>
      <c r="I2" s="1" t="s">
        <v>9</v>
      </c>
      <c r="J2" s="1" t="s">
        <v>8</v>
      </c>
      <c r="K2" s="3" t="s">
        <v>127</v>
      </c>
      <c r="L2" s="4" t="s">
        <v>131</v>
      </c>
      <c r="M2" s="4" t="s">
        <v>132</v>
      </c>
      <c r="N2" s="4" t="s">
        <v>130</v>
      </c>
      <c r="O2" s="6">
        <v>640.15</v>
      </c>
    </row>
    <row r="3" spans="1:15" ht="12.75" customHeight="1" x14ac:dyDescent="0.2">
      <c r="A3" s="1" t="s">
        <v>12</v>
      </c>
      <c r="B3" s="6">
        <v>6401.5</v>
      </c>
      <c r="D3" s="1" t="s">
        <v>10</v>
      </c>
      <c r="E3" s="1" t="s">
        <v>11</v>
      </c>
      <c r="F3" s="1" t="s">
        <v>14</v>
      </c>
      <c r="G3" s="1" t="s">
        <v>13</v>
      </c>
      <c r="H3" s="2">
        <v>44960</v>
      </c>
      <c r="I3" s="1" t="s">
        <v>9</v>
      </c>
      <c r="J3" s="1" t="s">
        <v>15</v>
      </c>
      <c r="K3" s="3" t="s">
        <v>127</v>
      </c>
      <c r="L3" s="4" t="s">
        <v>131</v>
      </c>
      <c r="M3" s="4" t="s">
        <v>132</v>
      </c>
      <c r="N3" s="4" t="s">
        <v>130</v>
      </c>
      <c r="O3" s="6">
        <v>6401.5</v>
      </c>
    </row>
    <row r="4" spans="1:15" ht="12.75" customHeight="1" x14ac:dyDescent="0.2">
      <c r="A4" s="1" t="s">
        <v>17</v>
      </c>
      <c r="B4" s="6">
        <v>1666.22</v>
      </c>
      <c r="D4" s="1" t="s">
        <v>10</v>
      </c>
      <c r="E4" s="1" t="s">
        <v>11</v>
      </c>
      <c r="F4" s="1" t="s">
        <v>19</v>
      </c>
      <c r="G4" s="1" t="s">
        <v>18</v>
      </c>
      <c r="H4" s="2">
        <v>44965</v>
      </c>
      <c r="I4" s="1" t="s">
        <v>9</v>
      </c>
      <c r="J4" s="1" t="s">
        <v>16</v>
      </c>
      <c r="K4" s="3" t="s">
        <v>127</v>
      </c>
      <c r="L4" s="4" t="s">
        <v>131</v>
      </c>
      <c r="M4" s="4" t="s">
        <v>132</v>
      </c>
      <c r="N4" s="4" t="s">
        <v>130</v>
      </c>
      <c r="O4" s="6">
        <v>1666.22</v>
      </c>
    </row>
    <row r="5" spans="1:15" ht="12.75" customHeight="1" x14ac:dyDescent="0.2">
      <c r="A5" s="1" t="s">
        <v>17</v>
      </c>
      <c r="B5" s="6">
        <v>16662.16</v>
      </c>
      <c r="D5" s="1" t="s">
        <v>10</v>
      </c>
      <c r="E5" s="1" t="s">
        <v>11</v>
      </c>
      <c r="F5" s="1" t="s">
        <v>19</v>
      </c>
      <c r="G5" s="1" t="s">
        <v>18</v>
      </c>
      <c r="H5" s="2">
        <v>44965</v>
      </c>
      <c r="I5" s="1" t="s">
        <v>9</v>
      </c>
      <c r="J5" s="1" t="s">
        <v>20</v>
      </c>
      <c r="K5" s="3" t="s">
        <v>127</v>
      </c>
      <c r="L5" s="4" t="s">
        <v>131</v>
      </c>
      <c r="M5" s="4" t="s">
        <v>132</v>
      </c>
      <c r="N5" s="4" t="s">
        <v>130</v>
      </c>
      <c r="O5" s="6">
        <v>16662.16</v>
      </c>
    </row>
    <row r="6" spans="1:15" ht="12.75" customHeight="1" x14ac:dyDescent="0.2">
      <c r="A6" s="1" t="s">
        <v>22</v>
      </c>
      <c r="B6" s="6">
        <v>352848.83</v>
      </c>
      <c r="D6" s="1" t="s">
        <v>10</v>
      </c>
      <c r="E6" s="1" t="s">
        <v>11</v>
      </c>
      <c r="F6" s="1" t="s">
        <v>19</v>
      </c>
      <c r="G6" s="1" t="s">
        <v>23</v>
      </c>
      <c r="H6" s="2">
        <v>44965</v>
      </c>
      <c r="I6" s="1" t="s">
        <v>9</v>
      </c>
      <c r="J6" s="1" t="s">
        <v>21</v>
      </c>
      <c r="K6" s="3" t="s">
        <v>127</v>
      </c>
      <c r="L6" s="4" t="s">
        <v>131</v>
      </c>
      <c r="M6" s="4" t="s">
        <v>132</v>
      </c>
      <c r="N6" s="4" t="s">
        <v>130</v>
      </c>
      <c r="O6" s="6">
        <v>352848.83</v>
      </c>
    </row>
    <row r="7" spans="1:15" ht="12.75" customHeight="1" x14ac:dyDescent="0.2">
      <c r="A7" s="1" t="s">
        <v>22</v>
      </c>
      <c r="B7" s="6">
        <v>35284.879999999997</v>
      </c>
      <c r="D7" s="1" t="s">
        <v>10</v>
      </c>
      <c r="E7" s="1" t="s">
        <v>11</v>
      </c>
      <c r="F7" s="1" t="s">
        <v>19</v>
      </c>
      <c r="G7" s="1" t="s">
        <v>23</v>
      </c>
      <c r="H7" s="2">
        <v>44965</v>
      </c>
      <c r="I7" s="1" t="s">
        <v>9</v>
      </c>
      <c r="J7" s="1" t="s">
        <v>24</v>
      </c>
      <c r="K7" s="3" t="s">
        <v>127</v>
      </c>
      <c r="L7" s="4" t="s">
        <v>131</v>
      </c>
      <c r="M7" s="4" t="s">
        <v>132</v>
      </c>
      <c r="N7" s="4" t="s">
        <v>130</v>
      </c>
      <c r="O7" s="6">
        <v>35284.879999999997</v>
      </c>
    </row>
    <row r="8" spans="1:15" ht="12.75" customHeight="1" x14ac:dyDescent="0.2">
      <c r="A8" s="1" t="s">
        <v>26</v>
      </c>
      <c r="B8" s="6">
        <v>32778.300000000003</v>
      </c>
      <c r="D8" s="1" t="s">
        <v>10</v>
      </c>
      <c r="E8" s="1" t="s">
        <v>11</v>
      </c>
      <c r="F8" s="1" t="s">
        <v>28</v>
      </c>
      <c r="G8" s="1" t="s">
        <v>27</v>
      </c>
      <c r="H8" s="2">
        <v>44967</v>
      </c>
      <c r="I8" s="1" t="s">
        <v>9</v>
      </c>
      <c r="J8" s="1" t="s">
        <v>25</v>
      </c>
      <c r="K8" s="3" t="s">
        <v>127</v>
      </c>
      <c r="L8" s="4" t="s">
        <v>131</v>
      </c>
      <c r="M8" s="4" t="s">
        <v>132</v>
      </c>
      <c r="N8" s="4" t="s">
        <v>130</v>
      </c>
      <c r="O8" s="6">
        <v>32778.300000000003</v>
      </c>
    </row>
    <row r="9" spans="1:15" ht="12.75" customHeight="1" x14ac:dyDescent="0.2">
      <c r="A9" s="1" t="s">
        <v>26</v>
      </c>
      <c r="B9" s="6">
        <v>327782.98</v>
      </c>
      <c r="D9" s="1" t="s">
        <v>10</v>
      </c>
      <c r="E9" s="1" t="s">
        <v>11</v>
      </c>
      <c r="F9" s="1" t="s">
        <v>28</v>
      </c>
      <c r="G9" s="1" t="s">
        <v>27</v>
      </c>
      <c r="H9" s="2">
        <v>44967</v>
      </c>
      <c r="I9" s="1" t="s">
        <v>9</v>
      </c>
      <c r="J9" s="1" t="s">
        <v>29</v>
      </c>
      <c r="K9" s="3" t="s">
        <v>127</v>
      </c>
      <c r="L9" s="4" t="s">
        <v>131</v>
      </c>
      <c r="M9" s="4" t="s">
        <v>132</v>
      </c>
      <c r="N9" s="4" t="s">
        <v>130</v>
      </c>
      <c r="O9" s="6">
        <v>327782.98</v>
      </c>
    </row>
    <row r="10" spans="1:15" ht="12.75" customHeight="1" x14ac:dyDescent="0.2">
      <c r="A10" s="1" t="s">
        <v>31</v>
      </c>
      <c r="B10" s="6">
        <v>765.63</v>
      </c>
      <c r="D10" s="1" t="s">
        <v>10</v>
      </c>
      <c r="E10" s="1" t="s">
        <v>11</v>
      </c>
      <c r="F10" s="1" t="s">
        <v>33</v>
      </c>
      <c r="G10" s="1" t="s">
        <v>32</v>
      </c>
      <c r="H10" s="2">
        <v>44967</v>
      </c>
      <c r="I10" s="1" t="s">
        <v>9</v>
      </c>
      <c r="J10" s="1" t="s">
        <v>30</v>
      </c>
      <c r="K10" s="3" t="s">
        <v>127</v>
      </c>
      <c r="L10" s="4" t="s">
        <v>131</v>
      </c>
      <c r="M10" s="4" t="s">
        <v>132</v>
      </c>
      <c r="N10" s="4" t="s">
        <v>130</v>
      </c>
      <c r="O10" s="6">
        <v>765.63</v>
      </c>
    </row>
    <row r="11" spans="1:15" ht="12.75" customHeight="1" x14ac:dyDescent="0.2">
      <c r="A11" s="1" t="s">
        <v>31</v>
      </c>
      <c r="B11" s="6">
        <v>7656.3</v>
      </c>
      <c r="D11" s="1" t="s">
        <v>10</v>
      </c>
      <c r="E11" s="1" t="s">
        <v>11</v>
      </c>
      <c r="F11" s="1" t="s">
        <v>33</v>
      </c>
      <c r="G11" s="1" t="s">
        <v>32</v>
      </c>
      <c r="H11" s="2">
        <v>44967</v>
      </c>
      <c r="I11" s="1" t="s">
        <v>9</v>
      </c>
      <c r="J11" s="1" t="s">
        <v>34</v>
      </c>
      <c r="K11" s="3" t="s">
        <v>127</v>
      </c>
      <c r="L11" s="4" t="s">
        <v>131</v>
      </c>
      <c r="M11" s="4" t="s">
        <v>132</v>
      </c>
      <c r="N11" s="4" t="s">
        <v>130</v>
      </c>
      <c r="O11" s="6">
        <v>7656.3</v>
      </c>
    </row>
    <row r="12" spans="1:15" ht="12.75" customHeight="1" x14ac:dyDescent="0.2">
      <c r="A12" s="1" t="s">
        <v>36</v>
      </c>
      <c r="B12" s="6">
        <v>325614.40000000002</v>
      </c>
      <c r="D12" s="1" t="s">
        <v>10</v>
      </c>
      <c r="E12" s="1" t="s">
        <v>11</v>
      </c>
      <c r="F12" s="1" t="s">
        <v>38</v>
      </c>
      <c r="G12" s="1" t="s">
        <v>37</v>
      </c>
      <c r="H12" s="2">
        <v>44978</v>
      </c>
      <c r="I12" s="1" t="s">
        <v>9</v>
      </c>
      <c r="J12" s="1" t="s">
        <v>35</v>
      </c>
      <c r="K12" s="3" t="s">
        <v>127</v>
      </c>
      <c r="L12" s="4" t="s">
        <v>131</v>
      </c>
      <c r="M12" s="4" t="s">
        <v>132</v>
      </c>
      <c r="N12" s="4" t="s">
        <v>130</v>
      </c>
      <c r="O12" s="6">
        <v>325614.40000000002</v>
      </c>
    </row>
    <row r="13" spans="1:15" ht="12.75" customHeight="1" x14ac:dyDescent="0.2">
      <c r="A13" s="1" t="s">
        <v>36</v>
      </c>
      <c r="B13" s="6">
        <v>3256144</v>
      </c>
      <c r="D13" s="1" t="s">
        <v>10</v>
      </c>
      <c r="E13" s="1" t="s">
        <v>11</v>
      </c>
      <c r="F13" s="1" t="s">
        <v>38</v>
      </c>
      <c r="G13" s="1" t="s">
        <v>37</v>
      </c>
      <c r="H13" s="2">
        <v>44978</v>
      </c>
      <c r="I13" s="1" t="s">
        <v>9</v>
      </c>
      <c r="J13" s="1" t="s">
        <v>39</v>
      </c>
      <c r="K13" s="3" t="s">
        <v>127</v>
      </c>
      <c r="L13" s="4" t="s">
        <v>131</v>
      </c>
      <c r="M13" s="4" t="s">
        <v>132</v>
      </c>
      <c r="N13" s="4" t="s">
        <v>130</v>
      </c>
      <c r="O13" s="6">
        <v>3256144</v>
      </c>
    </row>
    <row r="14" spans="1:15" ht="12.75" customHeight="1" x14ac:dyDescent="0.2">
      <c r="A14" s="1" t="s">
        <v>41</v>
      </c>
      <c r="B14" s="6">
        <v>1407105.87</v>
      </c>
      <c r="D14" s="1" t="s">
        <v>10</v>
      </c>
      <c r="E14" s="1" t="s">
        <v>11</v>
      </c>
      <c r="F14" s="1" t="s">
        <v>43</v>
      </c>
      <c r="G14" s="1" t="s">
        <v>42</v>
      </c>
      <c r="H14" s="2">
        <v>44985</v>
      </c>
      <c r="I14" s="1" t="s">
        <v>9</v>
      </c>
      <c r="J14" s="1" t="s">
        <v>40</v>
      </c>
      <c r="K14" s="3" t="s">
        <v>127</v>
      </c>
      <c r="L14" s="4" t="s">
        <v>131</v>
      </c>
      <c r="M14" s="4" t="s">
        <v>132</v>
      </c>
      <c r="N14" s="4" t="s">
        <v>130</v>
      </c>
      <c r="O14" s="6">
        <v>1407105.87</v>
      </c>
    </row>
    <row r="15" spans="1:15" ht="12.75" customHeight="1" x14ac:dyDescent="0.2">
      <c r="A15" s="1" t="s">
        <v>41</v>
      </c>
      <c r="B15" s="6">
        <v>140710.59</v>
      </c>
      <c r="D15" s="1" t="s">
        <v>10</v>
      </c>
      <c r="E15" s="1" t="s">
        <v>11</v>
      </c>
      <c r="F15" s="1" t="s">
        <v>43</v>
      </c>
      <c r="G15" s="1" t="s">
        <v>42</v>
      </c>
      <c r="H15" s="2">
        <v>44985</v>
      </c>
      <c r="I15" s="1" t="s">
        <v>9</v>
      </c>
      <c r="J15" s="1" t="s">
        <v>44</v>
      </c>
      <c r="K15" s="3" t="s">
        <v>127</v>
      </c>
      <c r="L15" s="4" t="s">
        <v>131</v>
      </c>
      <c r="M15" s="4" t="s">
        <v>132</v>
      </c>
      <c r="N15" s="4" t="s">
        <v>130</v>
      </c>
      <c r="O15" s="6">
        <v>140710.59</v>
      </c>
    </row>
    <row r="16" spans="1:15" ht="12.75" customHeight="1" x14ac:dyDescent="0.2">
      <c r="A16" s="1" t="s">
        <v>46</v>
      </c>
      <c r="B16" s="6">
        <v>47501.43</v>
      </c>
      <c r="D16" s="1" t="s">
        <v>10</v>
      </c>
      <c r="E16" s="1" t="s">
        <v>11</v>
      </c>
      <c r="F16" s="1" t="s">
        <v>48</v>
      </c>
      <c r="G16" s="1" t="s">
        <v>47</v>
      </c>
      <c r="H16" s="2">
        <v>44985</v>
      </c>
      <c r="I16" s="1" t="s">
        <v>9</v>
      </c>
      <c r="J16" s="1" t="s">
        <v>45</v>
      </c>
      <c r="K16" s="3" t="s">
        <v>127</v>
      </c>
      <c r="L16" s="4" t="s">
        <v>131</v>
      </c>
      <c r="M16" s="4" t="s">
        <v>132</v>
      </c>
      <c r="N16" s="4" t="s">
        <v>130</v>
      </c>
      <c r="O16" s="6">
        <v>47501.43</v>
      </c>
    </row>
    <row r="17" spans="1:15" ht="12.75" customHeight="1" x14ac:dyDescent="0.2">
      <c r="A17" s="1" t="s">
        <v>46</v>
      </c>
      <c r="B17" s="6">
        <v>4750.1400000000003</v>
      </c>
      <c r="D17" s="1" t="s">
        <v>10</v>
      </c>
      <c r="E17" s="1" t="s">
        <v>11</v>
      </c>
      <c r="F17" s="1" t="s">
        <v>48</v>
      </c>
      <c r="G17" s="1" t="s">
        <v>47</v>
      </c>
      <c r="H17" s="2">
        <v>44985</v>
      </c>
      <c r="I17" s="1" t="s">
        <v>9</v>
      </c>
      <c r="J17" s="1" t="s">
        <v>49</v>
      </c>
      <c r="K17" s="3" t="s">
        <v>127</v>
      </c>
      <c r="L17" s="4" t="s">
        <v>131</v>
      </c>
      <c r="M17" s="4" t="s">
        <v>132</v>
      </c>
      <c r="N17" s="4" t="s">
        <v>130</v>
      </c>
      <c r="O17" s="6">
        <v>4750.1400000000003</v>
      </c>
    </row>
    <row r="18" spans="1:15" ht="12.75" customHeight="1" x14ac:dyDescent="0.2">
      <c r="A18" s="1" t="s">
        <v>51</v>
      </c>
      <c r="B18" s="6">
        <v>2301.65</v>
      </c>
      <c r="D18" s="1" t="s">
        <v>10</v>
      </c>
      <c r="E18" s="1" t="s">
        <v>11</v>
      </c>
      <c r="F18" s="1" t="s">
        <v>53</v>
      </c>
      <c r="G18" s="1" t="s">
        <v>52</v>
      </c>
      <c r="H18" s="2">
        <v>44960</v>
      </c>
      <c r="I18" s="1" t="s">
        <v>9</v>
      </c>
      <c r="J18" s="1" t="s">
        <v>50</v>
      </c>
      <c r="K18" s="3" t="s">
        <v>127</v>
      </c>
      <c r="L18" s="4" t="s">
        <v>131</v>
      </c>
      <c r="M18" s="4" t="s">
        <v>132</v>
      </c>
      <c r="N18" s="4" t="s">
        <v>130</v>
      </c>
      <c r="O18" s="6">
        <v>2301.65</v>
      </c>
    </row>
    <row r="19" spans="1:15" ht="12.75" customHeight="1" x14ac:dyDescent="0.2">
      <c r="A19" s="1" t="s">
        <v>51</v>
      </c>
      <c r="B19" s="6">
        <v>23016.720000000001</v>
      </c>
      <c r="D19" s="1" t="s">
        <v>10</v>
      </c>
      <c r="E19" s="1" t="s">
        <v>11</v>
      </c>
      <c r="F19" s="1" t="s">
        <v>53</v>
      </c>
      <c r="G19" s="1" t="s">
        <v>52</v>
      </c>
      <c r="H19" s="2">
        <v>44960</v>
      </c>
      <c r="I19" s="1" t="s">
        <v>9</v>
      </c>
      <c r="J19" s="1" t="s">
        <v>54</v>
      </c>
      <c r="K19" s="3" t="s">
        <v>127</v>
      </c>
      <c r="L19" s="4" t="s">
        <v>131</v>
      </c>
      <c r="M19" s="4" t="s">
        <v>132</v>
      </c>
      <c r="N19" s="4" t="s">
        <v>130</v>
      </c>
      <c r="O19" s="6">
        <v>23016.720000000001</v>
      </c>
    </row>
    <row r="20" spans="1:15" ht="12.75" customHeight="1" x14ac:dyDescent="0.2">
      <c r="A20" s="1" t="s">
        <v>56</v>
      </c>
      <c r="B20" s="6">
        <v>82816</v>
      </c>
      <c r="D20" s="1" t="s">
        <v>10</v>
      </c>
      <c r="E20" s="1" t="s">
        <v>11</v>
      </c>
      <c r="F20" s="1" t="s">
        <v>58</v>
      </c>
      <c r="G20" s="1" t="s">
        <v>57</v>
      </c>
      <c r="H20" s="2">
        <v>44978</v>
      </c>
      <c r="I20" s="1" t="s">
        <v>9</v>
      </c>
      <c r="J20" s="1" t="s">
        <v>55</v>
      </c>
      <c r="K20" s="3" t="s">
        <v>127</v>
      </c>
      <c r="L20" s="4" t="s">
        <v>131</v>
      </c>
      <c r="M20" s="4" t="s">
        <v>132</v>
      </c>
      <c r="N20" s="4" t="s">
        <v>130</v>
      </c>
      <c r="O20" s="6">
        <v>82816</v>
      </c>
    </row>
    <row r="21" spans="1:15" ht="12.75" customHeight="1" x14ac:dyDescent="0.2">
      <c r="A21" s="1" t="s">
        <v>56</v>
      </c>
      <c r="B21" s="6">
        <v>8281.6</v>
      </c>
      <c r="D21" s="1" t="s">
        <v>10</v>
      </c>
      <c r="E21" s="1" t="s">
        <v>11</v>
      </c>
      <c r="F21" s="1" t="s">
        <v>58</v>
      </c>
      <c r="G21" s="1" t="s">
        <v>57</v>
      </c>
      <c r="H21" s="2">
        <v>44978</v>
      </c>
      <c r="I21" s="1" t="s">
        <v>9</v>
      </c>
      <c r="J21" s="1" t="s">
        <v>59</v>
      </c>
      <c r="K21" s="3" t="s">
        <v>127</v>
      </c>
      <c r="L21" s="4" t="s">
        <v>131</v>
      </c>
      <c r="M21" s="4" t="s">
        <v>132</v>
      </c>
      <c r="N21" s="4" t="s">
        <v>130</v>
      </c>
      <c r="O21" s="6">
        <v>8281.6</v>
      </c>
    </row>
    <row r="22" spans="1:15" ht="12.75" customHeight="1" x14ac:dyDescent="0.2">
      <c r="A22" s="1" t="s">
        <v>61</v>
      </c>
      <c r="B22" s="6">
        <v>234.47</v>
      </c>
      <c r="D22" s="1" t="s">
        <v>10</v>
      </c>
      <c r="E22" s="1" t="s">
        <v>11</v>
      </c>
      <c r="F22" s="1" t="s">
        <v>63</v>
      </c>
      <c r="G22" s="1" t="s">
        <v>62</v>
      </c>
      <c r="H22" s="2">
        <v>44978</v>
      </c>
      <c r="I22" s="1" t="s">
        <v>9</v>
      </c>
      <c r="J22" s="1" t="s">
        <v>60</v>
      </c>
      <c r="K22" s="3" t="s">
        <v>127</v>
      </c>
      <c r="L22" s="4" t="s">
        <v>131</v>
      </c>
      <c r="M22" s="4" t="s">
        <v>132</v>
      </c>
      <c r="N22" s="4" t="s">
        <v>130</v>
      </c>
      <c r="O22" s="6">
        <v>234.47</v>
      </c>
    </row>
    <row r="23" spans="1:15" ht="12.75" customHeight="1" x14ac:dyDescent="0.2">
      <c r="A23" s="1" t="s">
        <v>61</v>
      </c>
      <c r="B23" s="6">
        <v>2344.66</v>
      </c>
      <c r="D23" s="1" t="s">
        <v>10</v>
      </c>
      <c r="E23" s="1" t="s">
        <v>11</v>
      </c>
      <c r="F23" s="1" t="s">
        <v>63</v>
      </c>
      <c r="G23" s="1" t="s">
        <v>62</v>
      </c>
      <c r="H23" s="2">
        <v>44978</v>
      </c>
      <c r="I23" s="1" t="s">
        <v>9</v>
      </c>
      <c r="J23" s="1" t="s">
        <v>64</v>
      </c>
      <c r="K23" s="3" t="s">
        <v>127</v>
      </c>
      <c r="L23" s="4" t="s">
        <v>131</v>
      </c>
      <c r="M23" s="4" t="s">
        <v>132</v>
      </c>
      <c r="N23" s="4" t="s">
        <v>130</v>
      </c>
      <c r="O23" s="6">
        <v>2344.66</v>
      </c>
    </row>
    <row r="24" spans="1:15" ht="12.75" customHeight="1" x14ac:dyDescent="0.2">
      <c r="A24" s="1" t="s">
        <v>66</v>
      </c>
      <c r="B24" s="6">
        <v>157417.64000000001</v>
      </c>
      <c r="D24" s="1" t="s">
        <v>10</v>
      </c>
      <c r="E24" s="1" t="s">
        <v>11</v>
      </c>
      <c r="F24" s="1" t="s">
        <v>68</v>
      </c>
      <c r="G24" s="1" t="s">
        <v>67</v>
      </c>
      <c r="H24" s="2">
        <v>44978</v>
      </c>
      <c r="I24" s="1" t="s">
        <v>9</v>
      </c>
      <c r="J24" s="1" t="s">
        <v>65</v>
      </c>
      <c r="K24" s="3" t="s">
        <v>127</v>
      </c>
      <c r="L24" s="4" t="s">
        <v>131</v>
      </c>
      <c r="M24" s="4" t="s">
        <v>132</v>
      </c>
      <c r="N24" s="4" t="s">
        <v>130</v>
      </c>
      <c r="O24" s="6">
        <v>157417.64000000001</v>
      </c>
    </row>
    <row r="25" spans="1:15" ht="12.75" customHeight="1" x14ac:dyDescent="0.2">
      <c r="A25" s="1" t="s">
        <v>66</v>
      </c>
      <c r="B25" s="6">
        <v>1574176.4</v>
      </c>
      <c r="D25" s="1" t="s">
        <v>10</v>
      </c>
      <c r="E25" s="1" t="s">
        <v>11</v>
      </c>
      <c r="F25" s="1" t="s">
        <v>68</v>
      </c>
      <c r="G25" s="1" t="s">
        <v>67</v>
      </c>
      <c r="H25" s="2">
        <v>44978</v>
      </c>
      <c r="I25" s="1" t="s">
        <v>9</v>
      </c>
      <c r="J25" s="1" t="s">
        <v>69</v>
      </c>
      <c r="K25" s="3" t="s">
        <v>127</v>
      </c>
      <c r="L25" s="4" t="s">
        <v>131</v>
      </c>
      <c r="M25" s="4" t="s">
        <v>132</v>
      </c>
      <c r="N25" s="4" t="s">
        <v>130</v>
      </c>
      <c r="O25" s="6">
        <v>1574176.4</v>
      </c>
    </row>
    <row r="26" spans="1:15" ht="12.75" customHeight="1" x14ac:dyDescent="0.2">
      <c r="A26" s="1" t="s">
        <v>71</v>
      </c>
      <c r="B26" s="6">
        <v>3112122</v>
      </c>
      <c r="D26" s="1" t="s">
        <v>10</v>
      </c>
      <c r="E26" s="1" t="s">
        <v>11</v>
      </c>
      <c r="F26" s="1" t="s">
        <v>73</v>
      </c>
      <c r="G26" s="1" t="s">
        <v>72</v>
      </c>
      <c r="H26" s="2">
        <v>44981</v>
      </c>
      <c r="I26" s="1" t="s">
        <v>9</v>
      </c>
      <c r="J26" s="1" t="s">
        <v>70</v>
      </c>
      <c r="K26" s="3" t="s">
        <v>127</v>
      </c>
      <c r="L26" s="4" t="s">
        <v>131</v>
      </c>
      <c r="M26" s="4" t="s">
        <v>132</v>
      </c>
      <c r="N26" s="4" t="s">
        <v>130</v>
      </c>
      <c r="O26" s="6">
        <v>3112122</v>
      </c>
    </row>
    <row r="27" spans="1:15" ht="12.75" customHeight="1" x14ac:dyDescent="0.2">
      <c r="A27" s="1" t="s">
        <v>71</v>
      </c>
      <c r="B27" s="6">
        <v>311212.2</v>
      </c>
      <c r="D27" s="1" t="s">
        <v>10</v>
      </c>
      <c r="E27" s="1" t="s">
        <v>11</v>
      </c>
      <c r="F27" s="1" t="s">
        <v>73</v>
      </c>
      <c r="G27" s="1" t="s">
        <v>72</v>
      </c>
      <c r="H27" s="2">
        <v>44981</v>
      </c>
      <c r="I27" s="1" t="s">
        <v>9</v>
      </c>
      <c r="J27" s="1" t="s">
        <v>74</v>
      </c>
      <c r="K27" s="3" t="s">
        <v>127</v>
      </c>
      <c r="L27" s="4" t="s">
        <v>131</v>
      </c>
      <c r="M27" s="4" t="s">
        <v>132</v>
      </c>
      <c r="N27" s="4" t="s">
        <v>130</v>
      </c>
      <c r="O27" s="6">
        <v>311212.2</v>
      </c>
    </row>
    <row r="28" spans="1:15" ht="12.75" customHeight="1" x14ac:dyDescent="0.2">
      <c r="A28" s="1" t="s">
        <v>76</v>
      </c>
      <c r="B28" s="6">
        <v>3436.6</v>
      </c>
      <c r="D28" s="1" t="s">
        <v>10</v>
      </c>
      <c r="E28" s="1" t="s">
        <v>11</v>
      </c>
      <c r="F28" s="1" t="s">
        <v>78</v>
      </c>
      <c r="G28" s="1" t="s">
        <v>77</v>
      </c>
      <c r="H28" s="2">
        <v>44985</v>
      </c>
      <c r="I28" s="1" t="s">
        <v>9</v>
      </c>
      <c r="J28" s="1" t="s">
        <v>75</v>
      </c>
      <c r="K28" s="3" t="s">
        <v>127</v>
      </c>
      <c r="L28" s="4" t="s">
        <v>131</v>
      </c>
      <c r="M28" s="4" t="s">
        <v>132</v>
      </c>
      <c r="N28" s="4" t="s">
        <v>130</v>
      </c>
      <c r="O28" s="6">
        <v>3436.6</v>
      </c>
    </row>
    <row r="29" spans="1:15" ht="12.75" customHeight="1" x14ac:dyDescent="0.2">
      <c r="A29" s="1" t="s">
        <v>76</v>
      </c>
      <c r="B29" s="6">
        <v>34366</v>
      </c>
      <c r="D29" s="1" t="s">
        <v>10</v>
      </c>
      <c r="E29" s="1" t="s">
        <v>11</v>
      </c>
      <c r="F29" s="1" t="s">
        <v>78</v>
      </c>
      <c r="G29" s="1" t="s">
        <v>77</v>
      </c>
      <c r="H29" s="2">
        <v>44985</v>
      </c>
      <c r="I29" s="1" t="s">
        <v>9</v>
      </c>
      <c r="J29" s="1" t="s">
        <v>79</v>
      </c>
      <c r="K29" s="3" t="s">
        <v>127</v>
      </c>
      <c r="L29" s="4" t="s">
        <v>131</v>
      </c>
      <c r="M29" s="4" t="s">
        <v>132</v>
      </c>
      <c r="N29" s="4" t="s">
        <v>130</v>
      </c>
      <c r="O29" s="6">
        <v>34366</v>
      </c>
    </row>
    <row r="30" spans="1:15" ht="12.75" customHeight="1" x14ac:dyDescent="0.2">
      <c r="A30" s="1" t="s">
        <v>303</v>
      </c>
      <c r="B30" s="7">
        <v>-3256143.82</v>
      </c>
      <c r="D30" s="1" t="s">
        <v>10</v>
      </c>
      <c r="E30" s="1" t="s">
        <v>209</v>
      </c>
      <c r="F30" s="1" t="s">
        <v>210</v>
      </c>
      <c r="H30" s="2">
        <v>44985</v>
      </c>
      <c r="I30" s="1" t="s">
        <v>9</v>
      </c>
      <c r="J30" s="1" t="s">
        <v>211</v>
      </c>
      <c r="K30" s="3" t="s">
        <v>127</v>
      </c>
      <c r="L30" s="4" t="s">
        <v>131</v>
      </c>
      <c r="M30" s="4" t="s">
        <v>132</v>
      </c>
      <c r="N30" s="4" t="s">
        <v>130</v>
      </c>
      <c r="O30" s="7">
        <v>-3256143.82</v>
      </c>
    </row>
    <row r="31" spans="1:15" ht="12.75" customHeight="1" x14ac:dyDescent="0.2">
      <c r="A31" s="1" t="s">
        <v>83</v>
      </c>
      <c r="B31" s="6">
        <v>19659.78</v>
      </c>
      <c r="D31" s="1" t="s">
        <v>81</v>
      </c>
      <c r="E31" s="1" t="s">
        <v>82</v>
      </c>
      <c r="F31" s="1" t="s">
        <v>85</v>
      </c>
      <c r="G31" s="1" t="s">
        <v>84</v>
      </c>
      <c r="H31" s="2">
        <v>44973</v>
      </c>
      <c r="I31" s="1" t="s">
        <v>9</v>
      </c>
      <c r="J31" s="1" t="s">
        <v>80</v>
      </c>
      <c r="K31" s="3" t="s">
        <v>133</v>
      </c>
      <c r="L31" s="4" t="s">
        <v>131</v>
      </c>
      <c r="M31" s="4" t="s">
        <v>132</v>
      </c>
      <c r="N31" s="4" t="s">
        <v>130</v>
      </c>
      <c r="O31" s="6">
        <v>19659.78</v>
      </c>
    </row>
    <row r="32" spans="1:15" ht="12.75" customHeight="1" x14ac:dyDescent="0.2">
      <c r="A32" s="1" t="s">
        <v>83</v>
      </c>
      <c r="B32" s="6">
        <v>93618</v>
      </c>
      <c r="D32" s="1" t="s">
        <v>81</v>
      </c>
      <c r="E32" s="1" t="s">
        <v>82</v>
      </c>
      <c r="F32" s="1" t="s">
        <v>85</v>
      </c>
      <c r="G32" s="1" t="s">
        <v>84</v>
      </c>
      <c r="H32" s="2">
        <v>44973</v>
      </c>
      <c r="I32" s="1" t="s">
        <v>9</v>
      </c>
      <c r="J32" s="1" t="s">
        <v>86</v>
      </c>
      <c r="K32" s="3" t="s">
        <v>133</v>
      </c>
      <c r="L32" s="4" t="s">
        <v>131</v>
      </c>
      <c r="M32" s="4" t="s">
        <v>132</v>
      </c>
      <c r="N32" s="4" t="s">
        <v>130</v>
      </c>
      <c r="O32" s="6">
        <v>93618</v>
      </c>
    </row>
    <row r="33" spans="1:15" ht="12.75" customHeight="1" x14ac:dyDescent="0.2">
      <c r="A33" s="1" t="s">
        <v>87</v>
      </c>
      <c r="B33" s="6">
        <v>510.45</v>
      </c>
      <c r="D33" s="1" t="s">
        <v>81</v>
      </c>
      <c r="E33" s="1" t="s">
        <v>82</v>
      </c>
      <c r="F33" s="1" t="s">
        <v>89</v>
      </c>
      <c r="G33" s="1" t="s">
        <v>88</v>
      </c>
      <c r="H33" s="2">
        <v>44973</v>
      </c>
      <c r="I33" s="1" t="s">
        <v>9</v>
      </c>
      <c r="J33" s="1" t="s">
        <v>80</v>
      </c>
      <c r="K33" s="3" t="s">
        <v>133</v>
      </c>
      <c r="L33" s="4" t="s">
        <v>131</v>
      </c>
      <c r="M33" s="4" t="s">
        <v>132</v>
      </c>
      <c r="N33" s="4" t="s">
        <v>130</v>
      </c>
      <c r="O33" s="6">
        <v>510.45</v>
      </c>
    </row>
    <row r="34" spans="1:15" ht="12.75" customHeight="1" x14ac:dyDescent="0.2">
      <c r="A34" s="1" t="s">
        <v>87</v>
      </c>
      <c r="B34" s="6">
        <v>3403</v>
      </c>
      <c r="D34" s="1" t="s">
        <v>81</v>
      </c>
      <c r="E34" s="1" t="s">
        <v>82</v>
      </c>
      <c r="F34" s="1" t="s">
        <v>89</v>
      </c>
      <c r="G34" s="1" t="s">
        <v>88</v>
      </c>
      <c r="H34" s="2">
        <v>44973</v>
      </c>
      <c r="I34" s="1" t="s">
        <v>9</v>
      </c>
      <c r="J34" s="1" t="s">
        <v>86</v>
      </c>
      <c r="K34" s="3" t="s">
        <v>133</v>
      </c>
      <c r="L34" s="4" t="s">
        <v>131</v>
      </c>
      <c r="M34" s="4" t="s">
        <v>132</v>
      </c>
      <c r="N34" s="4" t="s">
        <v>130</v>
      </c>
      <c r="O34" s="6">
        <v>3403</v>
      </c>
    </row>
    <row r="35" spans="1:15" ht="12.75" customHeight="1" x14ac:dyDescent="0.2">
      <c r="A35" s="1" t="s">
        <v>90</v>
      </c>
      <c r="B35" s="6">
        <v>138936.75</v>
      </c>
      <c r="D35" s="1" t="s">
        <v>81</v>
      </c>
      <c r="E35" s="1" t="s">
        <v>82</v>
      </c>
      <c r="F35" s="1" t="s">
        <v>92</v>
      </c>
      <c r="G35" s="1" t="s">
        <v>91</v>
      </c>
      <c r="H35" s="2">
        <v>44979</v>
      </c>
      <c r="I35" s="1" t="s">
        <v>9</v>
      </c>
      <c r="J35" s="1" t="s">
        <v>80</v>
      </c>
      <c r="K35" s="3" t="s">
        <v>133</v>
      </c>
      <c r="L35" s="4" t="s">
        <v>131</v>
      </c>
      <c r="M35" s="4" t="s">
        <v>132</v>
      </c>
      <c r="N35" s="4" t="s">
        <v>130</v>
      </c>
      <c r="O35" s="6">
        <v>138936.75</v>
      </c>
    </row>
    <row r="36" spans="1:15" ht="12.75" customHeight="1" x14ac:dyDescent="0.2">
      <c r="A36" s="1" t="s">
        <v>90</v>
      </c>
      <c r="B36" s="6">
        <v>926245</v>
      </c>
      <c r="D36" s="1" t="s">
        <v>81</v>
      </c>
      <c r="E36" s="1" t="s">
        <v>82</v>
      </c>
      <c r="F36" s="1" t="s">
        <v>92</v>
      </c>
      <c r="G36" s="1" t="s">
        <v>91</v>
      </c>
      <c r="H36" s="2">
        <v>44979</v>
      </c>
      <c r="I36" s="1" t="s">
        <v>9</v>
      </c>
      <c r="J36" s="1" t="s">
        <v>86</v>
      </c>
      <c r="K36" s="3" t="s">
        <v>133</v>
      </c>
      <c r="L36" s="4" t="s">
        <v>131</v>
      </c>
      <c r="M36" s="4" t="s">
        <v>132</v>
      </c>
      <c r="N36" s="4" t="s">
        <v>130</v>
      </c>
      <c r="O36" s="6">
        <v>926245</v>
      </c>
    </row>
    <row r="37" spans="1:15" ht="12.75" customHeight="1" x14ac:dyDescent="0.2">
      <c r="A37" s="1" t="s">
        <v>95</v>
      </c>
      <c r="B37" s="6">
        <v>373860.35</v>
      </c>
      <c r="D37" s="1" t="s">
        <v>94</v>
      </c>
      <c r="E37" s="1" t="s">
        <v>11</v>
      </c>
      <c r="F37" s="1" t="s">
        <v>19</v>
      </c>
      <c r="G37" s="1" t="s">
        <v>96</v>
      </c>
      <c r="H37" s="2">
        <v>44965</v>
      </c>
      <c r="I37" s="1" t="s">
        <v>9</v>
      </c>
      <c r="J37" s="1" t="s">
        <v>93</v>
      </c>
      <c r="K37" s="3" t="s">
        <v>134</v>
      </c>
      <c r="L37" s="4" t="s">
        <v>131</v>
      </c>
      <c r="M37" s="4" t="s">
        <v>132</v>
      </c>
      <c r="N37" s="4" t="s">
        <v>130</v>
      </c>
      <c r="O37" s="6">
        <v>373860.35</v>
      </c>
    </row>
    <row r="38" spans="1:15" ht="12.75" customHeight="1" x14ac:dyDescent="0.2">
      <c r="A38" s="1" t="s">
        <v>97</v>
      </c>
      <c r="B38" s="6">
        <v>26557.35</v>
      </c>
      <c r="D38" s="1" t="s">
        <v>94</v>
      </c>
      <c r="E38" s="1" t="s">
        <v>11</v>
      </c>
      <c r="F38" s="1" t="s">
        <v>28</v>
      </c>
      <c r="G38" s="1" t="s">
        <v>98</v>
      </c>
      <c r="H38" s="2">
        <v>44967</v>
      </c>
      <c r="I38" s="1" t="s">
        <v>9</v>
      </c>
      <c r="J38" s="1" t="s">
        <v>29</v>
      </c>
      <c r="K38" s="3" t="s">
        <v>134</v>
      </c>
      <c r="L38" s="4" t="s">
        <v>131</v>
      </c>
      <c r="M38" s="4" t="s">
        <v>132</v>
      </c>
      <c r="N38" s="4" t="s">
        <v>130</v>
      </c>
      <c r="O38" s="6">
        <v>26557.35</v>
      </c>
    </row>
    <row r="39" spans="1:15" ht="12.75" customHeight="1" x14ac:dyDescent="0.2">
      <c r="A39" s="1" t="s">
        <v>99</v>
      </c>
      <c r="B39" s="6">
        <v>57415.14</v>
      </c>
      <c r="D39" s="1" t="s">
        <v>94</v>
      </c>
      <c r="E39" s="1" t="s">
        <v>11</v>
      </c>
      <c r="F39" s="1" t="s">
        <v>33</v>
      </c>
      <c r="G39" s="1" t="s">
        <v>100</v>
      </c>
      <c r="H39" s="2">
        <v>44970</v>
      </c>
      <c r="I39" s="1" t="s">
        <v>9</v>
      </c>
      <c r="J39" s="1" t="s">
        <v>34</v>
      </c>
      <c r="K39" s="3" t="s">
        <v>134</v>
      </c>
      <c r="L39" s="4" t="s">
        <v>131</v>
      </c>
      <c r="M39" s="4" t="s">
        <v>132</v>
      </c>
      <c r="N39" s="4" t="s">
        <v>130</v>
      </c>
      <c r="O39" s="6">
        <v>57415.14</v>
      </c>
    </row>
    <row r="40" spans="1:15" ht="12.75" customHeight="1" x14ac:dyDescent="0.2">
      <c r="A40" s="1" t="s">
        <v>101</v>
      </c>
      <c r="B40" s="6">
        <v>91220</v>
      </c>
      <c r="D40" s="1" t="s">
        <v>94</v>
      </c>
      <c r="E40" s="1" t="s">
        <v>11</v>
      </c>
      <c r="F40" s="1" t="s">
        <v>38</v>
      </c>
      <c r="G40" s="1" t="s">
        <v>102</v>
      </c>
      <c r="H40" s="2">
        <v>44978</v>
      </c>
      <c r="I40" s="1" t="s">
        <v>9</v>
      </c>
      <c r="J40" s="1" t="s">
        <v>39</v>
      </c>
      <c r="K40" s="3" t="s">
        <v>134</v>
      </c>
      <c r="L40" s="4" t="s">
        <v>131</v>
      </c>
      <c r="M40" s="4" t="s">
        <v>132</v>
      </c>
      <c r="N40" s="4" t="s">
        <v>130</v>
      </c>
      <c r="O40" s="6">
        <v>91220</v>
      </c>
    </row>
    <row r="41" spans="1:15" ht="12.75" customHeight="1" x14ac:dyDescent="0.2">
      <c r="A41" s="1" t="s">
        <v>104</v>
      </c>
      <c r="B41" s="6">
        <v>402.6</v>
      </c>
      <c r="D41" s="1" t="s">
        <v>94</v>
      </c>
      <c r="E41" s="1" t="s">
        <v>11</v>
      </c>
      <c r="F41" s="1" t="s">
        <v>14</v>
      </c>
      <c r="G41" s="1" t="s">
        <v>105</v>
      </c>
      <c r="H41" s="2">
        <v>44985</v>
      </c>
      <c r="I41" s="1" t="s">
        <v>9</v>
      </c>
      <c r="J41" s="1" t="s">
        <v>103</v>
      </c>
      <c r="K41" s="3" t="s">
        <v>134</v>
      </c>
      <c r="L41" s="4" t="s">
        <v>131</v>
      </c>
      <c r="M41" s="4" t="s">
        <v>132</v>
      </c>
      <c r="N41" s="4" t="s">
        <v>130</v>
      </c>
      <c r="O41" s="6">
        <v>402.6</v>
      </c>
    </row>
    <row r="42" spans="1:15" ht="12.75" customHeight="1" x14ac:dyDescent="0.2">
      <c r="A42" s="1" t="s">
        <v>106</v>
      </c>
      <c r="B42" s="6">
        <v>59.4</v>
      </c>
      <c r="D42" s="1" t="s">
        <v>94</v>
      </c>
      <c r="E42" s="1" t="s">
        <v>11</v>
      </c>
      <c r="F42" s="1" t="s">
        <v>14</v>
      </c>
      <c r="G42" s="1" t="s">
        <v>107</v>
      </c>
      <c r="H42" s="2">
        <v>44985</v>
      </c>
      <c r="I42" s="1" t="s">
        <v>9</v>
      </c>
      <c r="J42" s="1" t="s">
        <v>103</v>
      </c>
      <c r="K42" s="3" t="s">
        <v>134</v>
      </c>
      <c r="L42" s="4" t="s">
        <v>131</v>
      </c>
      <c r="M42" s="4" t="s">
        <v>132</v>
      </c>
      <c r="N42" s="4" t="s">
        <v>130</v>
      </c>
      <c r="O42" s="6">
        <v>59.4</v>
      </c>
    </row>
    <row r="43" spans="1:15" ht="12.75" customHeight="1" x14ac:dyDescent="0.2">
      <c r="A43" s="1" t="s">
        <v>108</v>
      </c>
      <c r="B43" s="6">
        <v>7261.57</v>
      </c>
      <c r="D43" s="1" t="s">
        <v>94</v>
      </c>
      <c r="E43" s="1" t="s">
        <v>11</v>
      </c>
      <c r="F43" s="1" t="s">
        <v>48</v>
      </c>
      <c r="G43" s="1" t="s">
        <v>109</v>
      </c>
      <c r="H43" s="2">
        <v>44985</v>
      </c>
      <c r="I43" s="1" t="s">
        <v>9</v>
      </c>
      <c r="J43" s="1" t="s">
        <v>45</v>
      </c>
      <c r="K43" s="3" t="s">
        <v>134</v>
      </c>
      <c r="L43" s="4" t="s">
        <v>131</v>
      </c>
      <c r="M43" s="4" t="s">
        <v>132</v>
      </c>
      <c r="N43" s="4" t="s">
        <v>130</v>
      </c>
      <c r="O43" s="6">
        <v>7261.57</v>
      </c>
    </row>
    <row r="44" spans="1:15" ht="12.75" customHeight="1" x14ac:dyDescent="0.2">
      <c r="A44" s="1" t="s">
        <v>110</v>
      </c>
      <c r="B44" s="6">
        <v>168435.99</v>
      </c>
      <c r="D44" s="1" t="s">
        <v>94</v>
      </c>
      <c r="E44" s="1" t="s">
        <v>11</v>
      </c>
      <c r="F44" s="1" t="s">
        <v>53</v>
      </c>
      <c r="G44" s="1" t="s">
        <v>111</v>
      </c>
      <c r="H44" s="2">
        <v>44960</v>
      </c>
      <c r="I44" s="1" t="s">
        <v>9</v>
      </c>
      <c r="J44" s="1" t="s">
        <v>54</v>
      </c>
      <c r="K44" s="3" t="s">
        <v>134</v>
      </c>
      <c r="L44" s="4" t="s">
        <v>131</v>
      </c>
      <c r="M44" s="4" t="s">
        <v>132</v>
      </c>
      <c r="N44" s="4" t="s">
        <v>130</v>
      </c>
      <c r="O44" s="6">
        <v>168435.99</v>
      </c>
    </row>
    <row r="45" spans="1:15" ht="12.75" customHeight="1" x14ac:dyDescent="0.2">
      <c r="A45" s="1" t="s">
        <v>112</v>
      </c>
      <c r="B45" s="6">
        <v>930846</v>
      </c>
      <c r="D45" s="1" t="s">
        <v>94</v>
      </c>
      <c r="E45" s="1" t="s">
        <v>11</v>
      </c>
      <c r="F45" s="1" t="s">
        <v>58</v>
      </c>
      <c r="G45" s="1" t="s">
        <v>113</v>
      </c>
      <c r="H45" s="2">
        <v>44978</v>
      </c>
      <c r="I45" s="1" t="s">
        <v>9</v>
      </c>
      <c r="J45" s="1" t="s">
        <v>55</v>
      </c>
      <c r="K45" s="3" t="s">
        <v>134</v>
      </c>
      <c r="L45" s="4" t="s">
        <v>131</v>
      </c>
      <c r="M45" s="4" t="s">
        <v>132</v>
      </c>
      <c r="N45" s="4" t="s">
        <v>130</v>
      </c>
      <c r="O45" s="6">
        <v>930846</v>
      </c>
    </row>
    <row r="46" spans="1:15" ht="12.75" customHeight="1" x14ac:dyDescent="0.2">
      <c r="A46" s="1" t="s">
        <v>114</v>
      </c>
      <c r="B46" s="6">
        <v>46346.91</v>
      </c>
      <c r="D46" s="1" t="s">
        <v>94</v>
      </c>
      <c r="E46" s="1" t="s">
        <v>11</v>
      </c>
      <c r="F46" s="1" t="s">
        <v>63</v>
      </c>
      <c r="G46" s="1" t="s">
        <v>115</v>
      </c>
      <c r="H46" s="2">
        <v>44978</v>
      </c>
      <c r="I46" s="1" t="s">
        <v>9</v>
      </c>
      <c r="J46" s="1" t="s">
        <v>64</v>
      </c>
      <c r="K46" s="3" t="s">
        <v>134</v>
      </c>
      <c r="L46" s="4" t="s">
        <v>131</v>
      </c>
      <c r="M46" s="4" t="s">
        <v>132</v>
      </c>
      <c r="N46" s="4" t="s">
        <v>130</v>
      </c>
      <c r="O46" s="6">
        <v>46346.91</v>
      </c>
    </row>
    <row r="47" spans="1:15" ht="12.75" customHeight="1" x14ac:dyDescent="0.2">
      <c r="A47" s="1" t="s">
        <v>116</v>
      </c>
      <c r="B47" s="6">
        <v>1271327</v>
      </c>
      <c r="D47" s="1" t="s">
        <v>94</v>
      </c>
      <c r="E47" s="1" t="s">
        <v>11</v>
      </c>
      <c r="F47" s="1" t="s">
        <v>73</v>
      </c>
      <c r="G47" s="1" t="s">
        <v>117</v>
      </c>
      <c r="H47" s="2">
        <v>44981</v>
      </c>
      <c r="I47" s="1" t="s">
        <v>9</v>
      </c>
      <c r="J47" s="1" t="s">
        <v>70</v>
      </c>
      <c r="K47" s="3" t="s">
        <v>134</v>
      </c>
      <c r="L47" s="4" t="s">
        <v>131</v>
      </c>
      <c r="M47" s="4" t="s">
        <v>132</v>
      </c>
      <c r="N47" s="4" t="s">
        <v>130</v>
      </c>
      <c r="O47" s="6">
        <v>1271327</v>
      </c>
    </row>
    <row r="48" spans="1:15" ht="12.75" customHeight="1" x14ac:dyDescent="0.2">
      <c r="A48" s="1" t="s">
        <v>118</v>
      </c>
      <c r="B48" s="6">
        <v>1401322</v>
      </c>
      <c r="D48" s="1" t="s">
        <v>94</v>
      </c>
      <c r="E48" s="1" t="s">
        <v>11</v>
      </c>
      <c r="F48" s="1" t="s">
        <v>78</v>
      </c>
      <c r="G48" s="1" t="s">
        <v>119</v>
      </c>
      <c r="H48" s="2">
        <v>44985</v>
      </c>
      <c r="I48" s="1" t="s">
        <v>9</v>
      </c>
      <c r="J48" s="1" t="s">
        <v>79</v>
      </c>
      <c r="K48" s="3" t="s">
        <v>134</v>
      </c>
      <c r="L48" s="4" t="s">
        <v>131</v>
      </c>
      <c r="M48" s="4" t="s">
        <v>132</v>
      </c>
      <c r="N48" s="4" t="s">
        <v>130</v>
      </c>
      <c r="O48" s="6">
        <v>1401322</v>
      </c>
    </row>
    <row r="49" spans="1:15" ht="12.75" customHeight="1" x14ac:dyDescent="0.2">
      <c r="A49" s="1" t="s">
        <v>303</v>
      </c>
      <c r="B49" s="7">
        <v>-91220</v>
      </c>
      <c r="D49" s="1" t="s">
        <v>94</v>
      </c>
      <c r="E49" s="1" t="s">
        <v>209</v>
      </c>
      <c r="F49" s="1" t="s">
        <v>210</v>
      </c>
      <c r="H49" s="2">
        <v>44985</v>
      </c>
      <c r="I49" s="1" t="s">
        <v>9</v>
      </c>
      <c r="J49" s="1" t="s">
        <v>211</v>
      </c>
      <c r="K49" s="3" t="s">
        <v>134</v>
      </c>
      <c r="L49" s="4" t="s">
        <v>131</v>
      </c>
      <c r="M49" s="4" t="s">
        <v>132</v>
      </c>
      <c r="N49" s="4" t="s">
        <v>130</v>
      </c>
      <c r="O49" s="7">
        <v>-91220</v>
      </c>
    </row>
    <row r="50" spans="1:15" ht="12.75" customHeight="1" x14ac:dyDescent="0.2">
      <c r="B50" s="5">
        <f>SUM(B2:B49)</f>
        <v>13486102.789999997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1-2.23</vt:lpstr>
      <vt:lpstr>Podklad 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2023-03-15T14:38:57Z</cp:lastPrinted>
  <dcterms:modified xsi:type="dcterms:W3CDTF">2023-03-15T14:38:58Z</dcterms:modified>
</cp:coreProperties>
</file>