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3\EN 0623\"/>
    </mc:Choice>
  </mc:AlternateContent>
  <xr:revisionPtr revIDLastSave="0" documentId="13_ncr:1_{3B87E3B6-4AD9-414D-92D3-7A970C1267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.-6.23" sheetId="2" r:id="rId4"/>
    <sheet name="Podklad 6.23" sheetId="1" r:id="rId5"/>
  </sheets>
  <definedNames>
    <definedName name="_xlnm.Print_Area" localSheetId="0">'KT bonusy shrnutí'!$A$1:$J$76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256" i="2" l="1"/>
</calcChain>
</file>

<file path=xl/sharedStrings.xml><?xml version="1.0" encoding="utf-8"?>
<sst xmlns="http://schemas.openxmlformats.org/spreadsheetml/2006/main" count="3186" uniqueCount="492">
  <si>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</si>
  <si>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</si>
  <si>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</si>
  <si>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</si>
  <si>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</si>
  <si>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</si>
  <si>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</si>
  <si>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</si>
  <si>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ROCHE 1Q/2023</t>
  </si>
  <si>
    <t>Buzková Eva</t>
  </si>
  <si>
    <t>50113300</t>
  </si>
  <si>
    <t>32110700</t>
  </si>
  <si>
    <t>DP-2023-707-000069</t>
  </si>
  <si>
    <t>4650006715</t>
  </si>
  <si>
    <t>ROCHE s.r.o.</t>
  </si>
  <si>
    <t>Neuplatněná DPH - ROCHE 1Q/2023</t>
  </si>
  <si>
    <t>Viatris 1Q/2023</t>
  </si>
  <si>
    <t>DP-2023-707-000070</t>
  </si>
  <si>
    <t>9992323846</t>
  </si>
  <si>
    <t>PHOENIX lékárenský velkoobchod, s.r.o.</t>
  </si>
  <si>
    <t>Neuplatněná DPH - Viatris 1Q/2023</t>
  </si>
  <si>
    <t>Sanofi 1 - 4/2023</t>
  </si>
  <si>
    <t>DP-2023-707-000072</t>
  </si>
  <si>
    <t>9000366931</t>
  </si>
  <si>
    <t>sanofi-aventis, s.r.o.</t>
  </si>
  <si>
    <t>Neuplatněná DPH - Sanofi 1 - 4/2023</t>
  </si>
  <si>
    <t>Diagnostic Pharmaceutical a.s. 1 pol. 2023</t>
  </si>
  <si>
    <t>DP-2023-707-000073</t>
  </si>
  <si>
    <t>22300609</t>
  </si>
  <si>
    <t>Diagnostic Pharmaceuticals a.s.</t>
  </si>
  <si>
    <t>Neuplatněná DPH - Diagnostic Pharmaceutical a.s. 1 pol. 2023</t>
  </si>
  <si>
    <t>finanční bonus</t>
  </si>
  <si>
    <t>50115300</t>
  </si>
  <si>
    <t>32130000</t>
  </si>
  <si>
    <t>FP-2023-25-000031</t>
  </si>
  <si>
    <t>20233135</t>
  </si>
  <si>
    <t>BEZNOSKA, s.r.o.</t>
  </si>
  <si>
    <t>Neuplatněná DPH - finanční bonus</t>
  </si>
  <si>
    <t>FP-2023-25-000032</t>
  </si>
  <si>
    <t>611230021</t>
  </si>
  <si>
    <t>INLAB Medical, s.r.o.</t>
  </si>
  <si>
    <t>FP-2023-25-000033</t>
  </si>
  <si>
    <t>1075930820</t>
  </si>
  <si>
    <t>Medtronic Czechia s.r.o.</t>
  </si>
  <si>
    <t>FP-2023-25-000034</t>
  </si>
  <si>
    <t>1075930822</t>
  </si>
  <si>
    <t>FP-2023-25-000035</t>
  </si>
  <si>
    <t>1075930821</t>
  </si>
  <si>
    <t>FP-2023-25-000036</t>
  </si>
  <si>
    <t>1075930826</t>
  </si>
  <si>
    <t>Sanofi 1.- 4.2023</t>
  </si>
  <si>
    <t>50490360</t>
  </si>
  <si>
    <t>DP-2023-707-000071</t>
  </si>
  <si>
    <t>9000366880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</si>
  <si>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</si>
  <si>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</si>
  <si>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</si>
  <si>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</si>
  <si>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</si>
  <si>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</si>
  <si>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</si>
  <si>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</si>
  <si>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5/2023</t>
  </si>
  <si>
    <t>květen</t>
  </si>
  <si>
    <t>2023</t>
  </si>
  <si>
    <t>6/2023</t>
  </si>
  <si>
    <t>červen</t>
  </si>
  <si>
    <t>ZDRAV.MAT.</t>
  </si>
  <si>
    <t>ZBOŽÍ</t>
  </si>
  <si>
    <t>DP-2023-707-000001</t>
  </si>
  <si>
    <t>22200990</t>
  </si>
  <si>
    <t>Diagnostic Pharm. 2. pol./2022</t>
  </si>
  <si>
    <t>1/2023</t>
  </si>
  <si>
    <t>leden</t>
  </si>
  <si>
    <t>Neuplatněná DPH - Diagnostic Pharm. 2. pol./2022</t>
  </si>
  <si>
    <t>DP-2023-707-000002</t>
  </si>
  <si>
    <t>Avenier a.s.</t>
  </si>
  <si>
    <t>512207559</t>
  </si>
  <si>
    <t>Avenier a.s. 4Q/2022</t>
  </si>
  <si>
    <t>Neuplatněná DPH - Avenier a.s. 4Q/2022</t>
  </si>
  <si>
    <t>DP-2023-707-000003</t>
  </si>
  <si>
    <t>9992219944</t>
  </si>
  <si>
    <t>Viatris F 2Q/2022, Viatris retail 3Q/2022</t>
  </si>
  <si>
    <t>DP-2023-707-000004</t>
  </si>
  <si>
    <t>Alliance Healthcare s.r.o.</t>
  </si>
  <si>
    <t>3913000703</t>
  </si>
  <si>
    <t>PRO.MED.CS  3.- 4.Q/2022</t>
  </si>
  <si>
    <t>Neuplatněná DPH - PRO.MED.CS  3.- 4.Q/2022</t>
  </si>
  <si>
    <t>DP-2023-707-000005</t>
  </si>
  <si>
    <t>3913000672</t>
  </si>
  <si>
    <t>DP-2023-707-000006</t>
  </si>
  <si>
    <t>Grifols s.r.o.</t>
  </si>
  <si>
    <t>5616023414</t>
  </si>
  <si>
    <t>Grifols s.r.o. rok 2022</t>
  </si>
  <si>
    <t>Neuplatněná DPH - Grifols s.r.o. rok 2022</t>
  </si>
  <si>
    <t>DP-2023-707-000007</t>
  </si>
  <si>
    <t>4650006682</t>
  </si>
  <si>
    <t>Roche s. r. o. 10. - 12. 2022</t>
  </si>
  <si>
    <t>Neuplatněná DPH - Roche s. r. o. 10. - 12. 2022</t>
  </si>
  <si>
    <t>DP-2023-707-000008</t>
  </si>
  <si>
    <t>PHARMOS, a.s.</t>
  </si>
  <si>
    <t>2523000037</t>
  </si>
  <si>
    <t>Swedish Orphan Biovitrum s. r. o. 3. - 4.Q/2022</t>
  </si>
  <si>
    <t>Neuplatněná DPH - Swedish Orphan Biovitrum s. r. o. 3. - 4.Q/2022</t>
  </si>
  <si>
    <t>DP-2023-707-000009</t>
  </si>
  <si>
    <t>ViaPharma s.r.o.</t>
  </si>
  <si>
    <t>2376500239</t>
  </si>
  <si>
    <t>PRO.MED.CS 3.- 4.Q/2022</t>
  </si>
  <si>
    <t>DP-2023-707-000010</t>
  </si>
  <si>
    <t>2376500240</t>
  </si>
  <si>
    <t>Neuplatněná DPH - PRO.MED.CS 3.- 4.Q/2022</t>
  </si>
  <si>
    <t>DP-2023-707-000011</t>
  </si>
  <si>
    <t>BAYER s.r.o.</t>
  </si>
  <si>
    <t>9757301046</t>
  </si>
  <si>
    <t>Bayer s. r. o. 1 - 12/2022</t>
  </si>
  <si>
    <t>Neuplatněná DPH - Bayer s. r. o. 1 - 12/2022</t>
  </si>
  <si>
    <t>DP-2023-707-000012</t>
  </si>
  <si>
    <t>PROMEDICA PRAHA GROUP, a.s.</t>
  </si>
  <si>
    <t>15898</t>
  </si>
  <si>
    <t>Promedica 1.pol./2022</t>
  </si>
  <si>
    <t>Neuplatněná DPH - Promedica 1.pol./2022</t>
  </si>
  <si>
    <t>DP-2023-707-000013</t>
  </si>
  <si>
    <t>15899</t>
  </si>
  <si>
    <t>DP-2023-707-000014</t>
  </si>
  <si>
    <t>7992201847</t>
  </si>
  <si>
    <t>Astellas 4Q/2022</t>
  </si>
  <si>
    <t>Neuplatněná DPH - Astellas 4Q/2022</t>
  </si>
  <si>
    <t>DP-2023-707-000015</t>
  </si>
  <si>
    <t>7992201849</t>
  </si>
  <si>
    <t>DP-2023-707-000016</t>
  </si>
  <si>
    <t>7992201853</t>
  </si>
  <si>
    <t>DP-2023-707-000017</t>
  </si>
  <si>
    <t>3913001216</t>
  </si>
  <si>
    <t>Stada Pharma CZ s.r.o. 2. pol./2022</t>
  </si>
  <si>
    <t>DP-2023-707-000018</t>
  </si>
  <si>
    <t>3913001240</t>
  </si>
  <si>
    <t>Novatin s.r.o. 4Q/2022</t>
  </si>
  <si>
    <t>Neuplatněná DPH - Novatin s.r.o. 4Q/2022</t>
  </si>
  <si>
    <t>DP-2023-707-000019</t>
  </si>
  <si>
    <t>3913001241</t>
  </si>
  <si>
    <t>Neuplatněná DPH - Stada Pharma CZ s.r.o. 2. pol./2022</t>
  </si>
  <si>
    <t>DP-2023-707-000020</t>
  </si>
  <si>
    <t>3913001152</t>
  </si>
  <si>
    <t>Gedeon Richter 4Q/2022</t>
  </si>
  <si>
    <t>DP-2023-707-000021</t>
  </si>
  <si>
    <t>3913001153</t>
  </si>
  <si>
    <t>DP-2023-707-000022</t>
  </si>
  <si>
    <t>Takeda Pharmaceuticals Czech Republic s.r.o.</t>
  </si>
  <si>
    <t>1000298</t>
  </si>
  <si>
    <t>Takeda 4.Q/2022</t>
  </si>
  <si>
    <t>Neuplatněná DPH - Takeda 4.Q/2022</t>
  </si>
  <si>
    <t>DP-2023-707-000023</t>
  </si>
  <si>
    <t>3913001696</t>
  </si>
  <si>
    <t>Neuplatněná DPH - Glenmark 2 pol./2022</t>
  </si>
  <si>
    <t>2/2023</t>
  </si>
  <si>
    <t>únor</t>
  </si>
  <si>
    <t>Glenmark 2 pol./2022</t>
  </si>
  <si>
    <t>DP-2023-707-000024</t>
  </si>
  <si>
    <t>9992220906</t>
  </si>
  <si>
    <t>Glenmark , pro.Med 2 pol./2022</t>
  </si>
  <si>
    <t>DP-2023-707-000025</t>
  </si>
  <si>
    <t>9992221000</t>
  </si>
  <si>
    <t>Neuplatněná DPH - Gedeon Richter 4Q/2022 , Pro.Med 2 pol./2022</t>
  </si>
  <si>
    <t>Gedeon Richter 4Q/2022 , Pro.Med 2 pol./2022</t>
  </si>
  <si>
    <t>DP-2023-707-000026</t>
  </si>
  <si>
    <t>9992219859</t>
  </si>
  <si>
    <t>Viatris Fra 2Q/2022</t>
  </si>
  <si>
    <t>Neuplatněná DPH - Viatris Fra 2Q/2022</t>
  </si>
  <si>
    <t>DP-2023-707-000027</t>
  </si>
  <si>
    <t>ELI LILLY ČR, s.r.o.</t>
  </si>
  <si>
    <t>120000003</t>
  </si>
  <si>
    <t>Neuplatněná DPH - Eli Lilly 2. pol./2022</t>
  </si>
  <si>
    <t>Eli Lilly 2. pol./2022</t>
  </si>
  <si>
    <t>DP-2023-707-000028</t>
  </si>
  <si>
    <t>120000004</t>
  </si>
  <si>
    <t>DP-2023-707-000029</t>
  </si>
  <si>
    <t>2011230752</t>
  </si>
  <si>
    <t>Neuplatněná DPH - PRO.MED 2.pol./2022</t>
  </si>
  <si>
    <t>PRO.MED 2.pol./2022</t>
  </si>
  <si>
    <t>DP-2023-707-000030</t>
  </si>
  <si>
    <t>2523000033</t>
  </si>
  <si>
    <t>DP-2023-707-000031</t>
  </si>
  <si>
    <t>AbbVie s.r.o.</t>
  </si>
  <si>
    <t>811001934</t>
  </si>
  <si>
    <t>Neuplatněná DPH - Abbvie s.r.o.  rok 2022</t>
  </si>
  <si>
    <t>Abbvie s.r.o.  rok 2022</t>
  </si>
  <si>
    <t>DP-2023-707-000032</t>
  </si>
  <si>
    <t>811001935</t>
  </si>
  <si>
    <t>DP-2023-707-000033</t>
  </si>
  <si>
    <t>3913002467</t>
  </si>
  <si>
    <t>Herbacos 2. pol./2022</t>
  </si>
  <si>
    <t>DP-2023-707-000034</t>
  </si>
  <si>
    <t>3913002474</t>
  </si>
  <si>
    <t>DP-2023-707-000035</t>
  </si>
  <si>
    <t>Teva Pharmaceuticals CR, s.r.o.</t>
  </si>
  <si>
    <t>9000046069</t>
  </si>
  <si>
    <t>Teva s.r.o. - 2.pol./2022</t>
  </si>
  <si>
    <t>Neuplatněná DPH - Teva s.r.o. - 2.pol./2022</t>
  </si>
  <si>
    <t>DP-2023-707-000036</t>
  </si>
  <si>
    <t>Merck Sharp &amp; Dohme s.r.o.</t>
  </si>
  <si>
    <t>2600000032</t>
  </si>
  <si>
    <t>MSD s.r.o. 2.pol./2022</t>
  </si>
  <si>
    <t>DP-2023-707-000037</t>
  </si>
  <si>
    <t>2600000033</t>
  </si>
  <si>
    <t>Neuplatněná DPH - MSD s.r.o. 2.pol./2022</t>
  </si>
  <si>
    <t>DP-2023-707-000038</t>
  </si>
  <si>
    <t>3913003055</t>
  </si>
  <si>
    <t>Glenmark 2.pol./2022</t>
  </si>
  <si>
    <t>3/2023</t>
  </si>
  <si>
    <t>březen</t>
  </si>
  <si>
    <t>DP-2023-707-000039</t>
  </si>
  <si>
    <t>3913003272</t>
  </si>
  <si>
    <t>Novo Nordisk AG 2.pol./2022</t>
  </si>
  <si>
    <t>DP-2023-707-000040</t>
  </si>
  <si>
    <t>042022</t>
  </si>
  <si>
    <t>Bayer (Xarelto) 1. - 31.10.2022</t>
  </si>
  <si>
    <t>DP-2023-707-000041</t>
  </si>
  <si>
    <t>1589134</t>
  </si>
  <si>
    <t>Promedica 2. pol./2022</t>
  </si>
  <si>
    <t>DP-2023-707-000042</t>
  </si>
  <si>
    <t>1589133</t>
  </si>
  <si>
    <t>Neuplatněná DPH - Promedica 2. pol./2022</t>
  </si>
  <si>
    <t>DP-2023-707-000043</t>
  </si>
  <si>
    <t>9000361052</t>
  </si>
  <si>
    <t>Sanofi  9. - 12./2022</t>
  </si>
  <si>
    <t>Neuplatněná DPH - Sanofi  9. - 12./2022</t>
  </si>
  <si>
    <t>DP-2023-707-000044</t>
  </si>
  <si>
    <t>9000361162</t>
  </si>
  <si>
    <t>DP-2023-707-000045</t>
  </si>
  <si>
    <t>9992320703</t>
  </si>
  <si>
    <t>Herbacos, Ipsen 2. pol./2022</t>
  </si>
  <si>
    <t>DP-2023-707-000046</t>
  </si>
  <si>
    <t>9992320730</t>
  </si>
  <si>
    <t>Berlin Chemie, Herbacos, Pharmagen 2. pol./2022</t>
  </si>
  <si>
    <t>DP-2023-707-000047</t>
  </si>
  <si>
    <t>9992320810</t>
  </si>
  <si>
    <t>Pharmagen  2. pol./2022, Ipsen 1.1. - 28.02.2023</t>
  </si>
  <si>
    <t>Neuplatněná DPH - Pharmagen  2. pol./2022, Ipsen 1.1. - 28.02.2023</t>
  </si>
  <si>
    <t>DP-2023-707-000048</t>
  </si>
  <si>
    <t>7992300143</t>
  </si>
  <si>
    <t>Astra Zeneca 2.pol./2022</t>
  </si>
  <si>
    <t>DP-2023-707-000049</t>
  </si>
  <si>
    <t>7992300145</t>
  </si>
  <si>
    <t>Neuplatněná DPH - Astra Zeneca 2.pol./2022</t>
  </si>
  <si>
    <t>DP-2023-707-000050</t>
  </si>
  <si>
    <t>2011231607</t>
  </si>
  <si>
    <t>Glaxo rok 2022, Herbacos 2. pol./2022, Nestle 2.pol./2022</t>
  </si>
  <si>
    <t>Neuplatněná DPH - Glaxo rok 2022, Herbacos 2. pol./2022, Nestle 2.pol./2022</t>
  </si>
  <si>
    <t>DP-2023-707-000051</t>
  </si>
  <si>
    <t>2011231615</t>
  </si>
  <si>
    <t>Glaxo rok 2022, Herbacos 2. pol./2022, Teva 4Q/2022, Nestle 2.pol./2022</t>
  </si>
  <si>
    <t>DP-2023-707-000052</t>
  </si>
  <si>
    <t>3913003915</t>
  </si>
  <si>
    <t>G. L. Pharma 2.pol./2022</t>
  </si>
  <si>
    <t>DP-2023-707-000053</t>
  </si>
  <si>
    <t>3913003914</t>
  </si>
  <si>
    <t>Novo Nordisk AS 2.pol./2022</t>
  </si>
  <si>
    <t>DP-2023-707-000054</t>
  </si>
  <si>
    <t>3913003925</t>
  </si>
  <si>
    <t>Neuplatněná DPH - Novo Nordisk AS 2.pol./2022</t>
  </si>
  <si>
    <t>DP-2023-707-000055</t>
  </si>
  <si>
    <t>3913003926</t>
  </si>
  <si>
    <t>Neuplatněná DPH - G. L. Pharma 2.pol./2022</t>
  </si>
  <si>
    <t>DP-2023-707-000056</t>
  </si>
  <si>
    <t>512301985</t>
  </si>
  <si>
    <t>Kunická Marta</t>
  </si>
  <si>
    <t>Avenier 1Q/2023</t>
  </si>
  <si>
    <t>Neuplatněná DPH - Avenier 1Q/2023</t>
  </si>
  <si>
    <t>Haléřové vyrovnání</t>
  </si>
  <si>
    <t>DP-2023-707-000057</t>
  </si>
  <si>
    <t>9992321695</t>
  </si>
  <si>
    <t>Viatris 4Q/2022, Krka 1Q/2023</t>
  </si>
  <si>
    <t>4/2023</t>
  </si>
  <si>
    <t>duben</t>
  </si>
  <si>
    <t>DP-2023-707-000058</t>
  </si>
  <si>
    <t>9992321781</t>
  </si>
  <si>
    <t>Viatris 4Q/2022</t>
  </si>
  <si>
    <t>Neuplatněná DPH - Viatris 4Q/2022</t>
  </si>
  <si>
    <t>DP-2023-707-000059</t>
  </si>
  <si>
    <t>2011232450</t>
  </si>
  <si>
    <t>Merck 2 pol. 2022, Abbott 1 - 12/2022</t>
  </si>
  <si>
    <t>Neuplatněná DPH - Merck 2 pol. 2022, Abbott 1 - 12/2022</t>
  </si>
  <si>
    <t>DP-2023-707-000060</t>
  </si>
  <si>
    <t>2011232452</t>
  </si>
  <si>
    <t>Neuraxpharm 2 pol./2022</t>
  </si>
  <si>
    <t>DP-2023-707-000061</t>
  </si>
  <si>
    <t>2011232455</t>
  </si>
  <si>
    <t>DP-2023-707-000062</t>
  </si>
  <si>
    <t>Novatin s.r.o.</t>
  </si>
  <si>
    <t>133230032</t>
  </si>
  <si>
    <t>Novatin 1Q/2023</t>
  </si>
  <si>
    <t>Neuplatněná DPH - Novatin 1Q/2023</t>
  </si>
  <si>
    <t>DP-2023-707-000063</t>
  </si>
  <si>
    <t>133230033</t>
  </si>
  <si>
    <t>DP-2023-707-000064</t>
  </si>
  <si>
    <t>1000018</t>
  </si>
  <si>
    <t>Takeda 1Q/2023</t>
  </si>
  <si>
    <t>Neuplatněná DPH - Takeda 1Q/2023</t>
  </si>
  <si>
    <t>DP-2023-707-000065</t>
  </si>
  <si>
    <t>9992322722</t>
  </si>
  <si>
    <t>Glenmark 1.3. - 31.3.2023</t>
  </si>
  <si>
    <t>DP-2023-707-000066</t>
  </si>
  <si>
    <t>9992322820</t>
  </si>
  <si>
    <t>Celgene 9/2022 - 3/2023</t>
  </si>
  <si>
    <t>Neuplatněná DPH - Celgene 9/2022 - 3/2023</t>
  </si>
  <si>
    <t>DP-2023-707-000067</t>
  </si>
  <si>
    <t>2011234332</t>
  </si>
  <si>
    <t>DP-2023-707-000068</t>
  </si>
  <si>
    <t>2011234340</t>
  </si>
  <si>
    <t>FP-2023-25-000001</t>
  </si>
  <si>
    <t>Prague Medical s.r.o.</t>
  </si>
  <si>
    <t>917220030</t>
  </si>
  <si>
    <t>FP-2023-25-000002</t>
  </si>
  <si>
    <t>Zimmer Czech, s.r.o.</t>
  </si>
  <si>
    <t>20220162</t>
  </si>
  <si>
    <t>FP-2023-25-000003</t>
  </si>
  <si>
    <t>917220029</t>
  </si>
  <si>
    <t>FP-2023-25-000004</t>
  </si>
  <si>
    <t>988220016</t>
  </si>
  <si>
    <t>FP-2023-25-000005</t>
  </si>
  <si>
    <t>ARID obchodní společnost, s.r.o.</t>
  </si>
  <si>
    <t>3230046</t>
  </si>
  <si>
    <t>FP-2023-25-000006</t>
  </si>
  <si>
    <t>MEDICAL M spol. s r.o.</t>
  </si>
  <si>
    <t>160220058</t>
  </si>
  <si>
    <t>FP-2023-25-000007</t>
  </si>
  <si>
    <t>20230120</t>
  </si>
  <si>
    <t>FP-2023-25-000008</t>
  </si>
  <si>
    <t>Cardiomedical, s.r.o.</t>
  </si>
  <si>
    <t>230400001</t>
  </si>
  <si>
    <t>FP-2023-25-000009</t>
  </si>
  <si>
    <t>BoneCare s.r.o.</t>
  </si>
  <si>
    <t>22300126</t>
  </si>
  <si>
    <t>FP-2023-25-000010</t>
  </si>
  <si>
    <t>Innova Medical s.r.o.</t>
  </si>
  <si>
    <t>2202036</t>
  </si>
  <si>
    <t>FP-2023-25-000011</t>
  </si>
  <si>
    <t>MEDIFINE a.s.</t>
  </si>
  <si>
    <t>2208196</t>
  </si>
  <si>
    <t>FP-2023-25-000012</t>
  </si>
  <si>
    <t>2208197</t>
  </si>
  <si>
    <t>FP-2023-25-000013</t>
  </si>
  <si>
    <t>2208198</t>
  </si>
  <si>
    <t>FP-2023-25-000014</t>
  </si>
  <si>
    <t>CARDION s.r.o.</t>
  </si>
  <si>
    <t>90024157</t>
  </si>
  <si>
    <t>Neuplatněná DPH - Finanční bonus</t>
  </si>
  <si>
    <t>Finanční bonus</t>
  </si>
  <si>
    <t>FP-2023-25-000015</t>
  </si>
  <si>
    <t>EP SERVICES s.r.o.</t>
  </si>
  <si>
    <t>70004924</t>
  </si>
  <si>
    <t>FP-2023-25-000016</t>
  </si>
  <si>
    <t>VENAMA s.r.o.</t>
  </si>
  <si>
    <t>220400005</t>
  </si>
  <si>
    <t>FP-2023-25-000017</t>
  </si>
  <si>
    <t>Boston Scientific Česká republika s.r.o.</t>
  </si>
  <si>
    <t>1104521</t>
  </si>
  <si>
    <t>FP-2023-25-000018</t>
  </si>
  <si>
    <t>90024162</t>
  </si>
  <si>
    <t>FP-2023-25-000019</t>
  </si>
  <si>
    <t>90024143</t>
  </si>
  <si>
    <t>FP-2023-25-000020</t>
  </si>
  <si>
    <t>Fresenius Medical Care - ČR, s.r.o.</t>
  </si>
  <si>
    <t>2991133349</t>
  </si>
  <si>
    <t>FP-2023-25-000021</t>
  </si>
  <si>
    <t>20230662</t>
  </si>
  <si>
    <t>FP-2023-25-000022</t>
  </si>
  <si>
    <t>Johnson  &amp; Johnson, s.r.o.</t>
  </si>
  <si>
    <t>23007076</t>
  </si>
  <si>
    <t>FP-2023-25-000023</t>
  </si>
  <si>
    <t>20231237</t>
  </si>
  <si>
    <t>FP-2023-25-000024</t>
  </si>
  <si>
    <t>20231987</t>
  </si>
  <si>
    <t>FP-2023-25-000025</t>
  </si>
  <si>
    <t>20232508</t>
  </si>
  <si>
    <t>FP-2023-25-000026</t>
  </si>
  <si>
    <t>3912000158</t>
  </si>
  <si>
    <t>finanční bonus za rok 2022</t>
  </si>
  <si>
    <t>Neuplatněná DPH - finanční bonus za rok 2022</t>
  </si>
  <si>
    <t>FP-2023-25-000027</t>
  </si>
  <si>
    <t>3912000237</t>
  </si>
  <si>
    <t>FP-2023-25-000028</t>
  </si>
  <si>
    <t>3913000163</t>
  </si>
  <si>
    <t>FP-2023-25-000029</t>
  </si>
  <si>
    <t>3913000219</t>
  </si>
  <si>
    <t>FP-2023-25-000030</t>
  </si>
  <si>
    <t>3912002324</t>
  </si>
  <si>
    <t>FP-2023-707-000001</t>
  </si>
  <si>
    <t>Boehringer Ingelheim, spol. s r.o.</t>
  </si>
  <si>
    <t>9621008239</t>
  </si>
  <si>
    <t>Boehringer Ing. 2. pololetí 2022</t>
  </si>
  <si>
    <t>Neuplatněná DPH - Boehringer Ing. 2. pololetí 2022</t>
  </si>
  <si>
    <t>FP-2023-707-000002</t>
  </si>
  <si>
    <t>9621008240</t>
  </si>
  <si>
    <t>FP-2023-707-000003</t>
  </si>
  <si>
    <t>Novartis s.r.o.</t>
  </si>
  <si>
    <t>2000058689</t>
  </si>
  <si>
    <t>Novartis s.r.o. 4Q/2022</t>
  </si>
  <si>
    <t>Neuplatněná DPH - Novartis s.r.o. 4Q/2022</t>
  </si>
  <si>
    <t>FP-2023-707-000004</t>
  </si>
  <si>
    <t>SERVIER s.r.o.</t>
  </si>
  <si>
    <t>2023000031</t>
  </si>
  <si>
    <t>Servier 2 pol./ 2022</t>
  </si>
  <si>
    <t>FP-2023-707-000005</t>
  </si>
  <si>
    <t>2023000032</t>
  </si>
  <si>
    <t>Neuplatněná DPH - Servier 2 pol./ 2022</t>
  </si>
  <si>
    <t>FP-2023-707-000006</t>
  </si>
  <si>
    <t>Zentiva, k.s.</t>
  </si>
  <si>
    <t>9031055284</t>
  </si>
  <si>
    <t>Zentiva,k.s. 2. pol./2022</t>
  </si>
  <si>
    <t>Neuplatněná DPH - Zentiva,k.s. 2. pol./2022</t>
  </si>
  <si>
    <t>FP-2023-707-000007</t>
  </si>
  <si>
    <t>9031055285</t>
  </si>
  <si>
    <t>FP-2023-707-000008</t>
  </si>
  <si>
    <t>Exeltis Czech s.r.o.</t>
  </si>
  <si>
    <t>2023024</t>
  </si>
  <si>
    <t>Exeltis Czech s.r.o. rok 2022</t>
  </si>
  <si>
    <t>FP-2023-707-000009</t>
  </si>
  <si>
    <t>2023025</t>
  </si>
  <si>
    <t>Neuplatněná DPH - Exeltis Czech s.r.o. rok 2022</t>
  </si>
  <si>
    <t>FP-2023-707-000010</t>
  </si>
  <si>
    <t>Octapharma AG</t>
  </si>
  <si>
    <t>15</t>
  </si>
  <si>
    <t>Neuplatněná DPH - Octapharma 2. pololetí 2022</t>
  </si>
  <si>
    <t>Octapharma 2. pololetí 2022</t>
  </si>
  <si>
    <t>FP-2023-707-000011</t>
  </si>
  <si>
    <t>Pfizer, spol. s r.o.</t>
  </si>
  <si>
    <t>9749503496</t>
  </si>
  <si>
    <t>Pfizer s.r.o. 2. pololetí 2022</t>
  </si>
  <si>
    <t>Neuplatněná DPH - Pfizer s.r.o. 2. pololetí 2022</t>
  </si>
  <si>
    <t>FP-2023-707-000012</t>
  </si>
  <si>
    <t>9749503497</t>
  </si>
  <si>
    <t>FP-2023-707-000013</t>
  </si>
  <si>
    <t>Sandoz s.r.o.</t>
  </si>
  <si>
    <t>4280049779</t>
  </si>
  <si>
    <t>Sandoz s.r.o. 4Q/2022</t>
  </si>
  <si>
    <t>FP-2023-707-000014</t>
  </si>
  <si>
    <t>4280049780</t>
  </si>
  <si>
    <t>Neuplatněná DPH - Sandoz s.r.o. 4Q/2022</t>
  </si>
  <si>
    <t>FP-2023-707-000015</t>
  </si>
  <si>
    <t>Danone a.s.</t>
  </si>
  <si>
    <t>2020211267</t>
  </si>
  <si>
    <t>Danone a.s., Nutricia 4Q/2022</t>
  </si>
  <si>
    <t>FP-2023-707-000016</t>
  </si>
  <si>
    <t>2020211268</t>
  </si>
  <si>
    <t>Neuplatněná DPH - Danone a.s., Nutricia 4Q/2022</t>
  </si>
  <si>
    <t>FP-2023-707-000017</t>
  </si>
  <si>
    <t>LEO Pharma A/S</t>
  </si>
  <si>
    <t>4</t>
  </si>
  <si>
    <t>Leo Pharma A/S 2022</t>
  </si>
  <si>
    <t>FP-2023-707-000018</t>
  </si>
  <si>
    <t>2000059425</t>
  </si>
  <si>
    <t>Novartis 1-4/2023</t>
  </si>
  <si>
    <t>Neuplatněná DPH - Novartis 1-4/2023</t>
  </si>
  <si>
    <t>FP-2023-707-000019</t>
  </si>
  <si>
    <t>2000059420</t>
  </si>
  <si>
    <t>Novartis 4/2022</t>
  </si>
  <si>
    <t>Neuplatněná DPH - Novartis 4/2022</t>
  </si>
  <si>
    <t>FP-2023-707-000020</t>
  </si>
  <si>
    <t>2000059421</t>
  </si>
  <si>
    <t>Novartis 4Q/2022</t>
  </si>
  <si>
    <t>FP-2023-707-000021</t>
  </si>
  <si>
    <t>4280050445</t>
  </si>
  <si>
    <t>Sandoz 1Q/2023</t>
  </si>
  <si>
    <t>Neuplatněná DPH - Sandoz 1Q/2023</t>
  </si>
  <si>
    <t>FP-2023-707-000022</t>
  </si>
  <si>
    <t>4280050444</t>
  </si>
  <si>
    <t>ID-2023-01-.000143</t>
  </si>
  <si>
    <t>39520000</t>
  </si>
  <si>
    <t>Fakultní nemocnice Olomouc</t>
  </si>
  <si>
    <t>Storno - dohad.pol.2022 - neadresné bonusy (léky)</t>
  </si>
  <si>
    <t>ID-2023-01-000083</t>
  </si>
  <si>
    <t>64910002</t>
  </si>
  <si>
    <t>Storno dohad.pol.2022 - neadresné bonusy (zdrav.materiál)</t>
  </si>
  <si>
    <t>ID-2023-01-000101</t>
  </si>
  <si>
    <t>64910001</t>
  </si>
  <si>
    <t>Popisky řádků</t>
  </si>
  <si>
    <t>Celkový součet</t>
  </si>
  <si>
    <t>Součet z Částka MD</t>
  </si>
  <si>
    <t>Popisky sloupců</t>
  </si>
  <si>
    <t>BONUSY Léky a ZM dle dodavatelů</t>
  </si>
  <si>
    <t>storno dohad. pol. 22</t>
  </si>
  <si>
    <t>Bonusy celkem vč.bonusů za nákup zboží (lékárna)</t>
  </si>
  <si>
    <t>NEADRESNÉ BONUSY FNOL shrnutí 6/2023</t>
  </si>
  <si>
    <t>Poznámka:</t>
  </si>
  <si>
    <t>V roce 2023 byly bonusy za léky, zdrav.materiál a zboží účtovány dle dodavatelů mínusem na nákladový</t>
  </si>
  <si>
    <t>účet 50113300, 50115300, 50490360.</t>
  </si>
  <si>
    <t>Na základě ústního pokynu vedoucího UEZP z roku 2018, došlo v roce 2023 (ID-2023-01-000102, ID-2023-01-000167, ID-2023-01-000212, ID-2023-01-000254,</t>
  </si>
  <si>
    <t>Vypracovala: Eva Buzková - vedoucí OUC</t>
  </si>
  <si>
    <t>HV před zdaněním za 6 / 2023</t>
  </si>
  <si>
    <t>ID-2023-01-000326, ID-2023-01-000404) k přeúčtování do výnosů na účty 64910001, 64910002, 64910003.</t>
  </si>
  <si>
    <t>V Olomouci dne 20.7.2023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</si>
</sst>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0" fontId="0" fillId="0" borderId="0" xfId="0" applyAlignment="1">
      <alignment horizontal="left"/>
    </xf>
    <xf numFmtId="4" fontId="0" fillId="0" borderId="0" xfId="0" applyNumberFormat="1"/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5" fillId="2" borderId="0" xfId="0" applyFont="1" applyFill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3" fontId="11" fillId="6" borderId="1" xfId="0" applyNumberFormat="1" applyFont="1" applyFill="1" applyBorder="1"/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70"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28575</xdr:colOff>
      <xdr:row>39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CDA0790-C0D4-468F-BE77-FA47A822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"/>
          <a:ext cx="285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28575</xdr:colOff>
      <xdr:row>39</xdr:row>
      <xdr:rowOff>38100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A550032-2BC7-4A10-986B-EF9CFCC98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"/>
          <a:ext cx="285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28574</xdr:colOff>
      <xdr:row>38</xdr:row>
      <xdr:rowOff>123824</xdr:rowOff>
    </xdr:from>
    <xdr:to>
      <xdr:col>9</xdr:col>
      <xdr:colOff>923924</xdr:colOff>
      <xdr:row>71</xdr:row>
      <xdr:rowOff>105553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2FC1F7-60A3-4042-92F6-288AD6568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6448424"/>
          <a:ext cx="8715375" cy="5325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127.453215393522" createdVersion="6" refreshedVersion="6" minRefreshableVersion="3" recordCount="254" xr:uid="{479C65F7-165C-47D9-9B79-1AA220F6ADAA}">
  <cacheSource type="worksheet">
    <worksheetSource ref="A1:O255" sheet="Podklad 1.-6.23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6266473" maxValue="22391157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5">
        <s v="Diagnostic Pharmaceuticals a.s."/>
        <s v="Avenier a.s."/>
        <s v="PHOENIX lékárenský velkoobchod, s.r.o."/>
        <s v="Alliance Healthcare s.r.o."/>
        <s v="Grifols s.r.o."/>
        <s v="ROCHE s.r.o."/>
        <s v="PHARMOS, a.s."/>
        <s v="ViaPharma s.r.o."/>
        <s v="BAYER s.r.o."/>
        <s v="PROMEDICA PRAHA GROUP, a.s."/>
        <s v="Takeda Pharmaceuticals Czech Republic s.r.o."/>
        <s v="Prague Medical s.r.o."/>
        <s v="Zimmer Czech, s.r.o."/>
        <s v="ARID obchodní společnost, s.r.o."/>
        <s v="MEDICAL M spol. s r.o."/>
        <s v="BEZNOSKA, s.r.o."/>
        <s v="Cardiomedical, s.r.o."/>
        <s v="BoneCare s.r.o."/>
        <s v="Innova Medical s.r.o."/>
        <s v="MEDIFINE a.s."/>
        <s v="CARDION s.r.o."/>
        <s v="EP SERVICES s.r.o."/>
        <s v="VENAMA s.r.o."/>
        <s v="Boston Scientific Česká republika s.r.o."/>
        <s v="Boehringer Ingelheim, spol. s r.o."/>
        <s v="Novartis s.r.o."/>
        <s v="Fakultní nemocnice Olomouc"/>
        <s v="ELI LILLY ČR, s.r.o."/>
        <s v="AbbVie s.r.o."/>
        <s v="Teva Pharmaceuticals CR, s.r.o."/>
        <s v="Merck Sharp &amp; Dohme s.r.o."/>
        <s v="Fresenius Medical Care - ČR, s.r.o."/>
        <s v="Johnson  &amp; Johnson, s.r.o."/>
        <s v="SERVIER s.r.o."/>
        <s v="Zentiva, k.s."/>
        <s v="Exeltis Czech s.r.o."/>
        <s v="Octapharma AG"/>
        <s v="Pfizer, spol. s r.o."/>
        <s v="Sandoz s.r.o."/>
        <s v="sanofi-aventis, s.r.o."/>
        <s v="Danone a.s."/>
        <s v="LEO Pharma A/S"/>
        <s v="Novatin s.r.o."/>
        <s v="INLAB Medical, s.r.o."/>
        <s v="Medtronic Czechia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3-01-17T00:00:00" maxDate="2023-07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6">
        <s v="leden"/>
        <s v="únor"/>
        <s v="březen"/>
        <s v="duben"/>
        <s v="květen"/>
        <s v="červen"/>
      </sharedItems>
    </cacheField>
    <cacheField name="Rok" numFmtId="49">
      <sharedItems count="1">
        <s v="2023"/>
      </sharedItems>
    </cacheField>
    <cacheField name="Částka celkem" numFmtId="4">
      <sharedItems containsSemiMixedTypes="0" containsString="0" containsNumber="1" minValue="-6266473" maxValue="223911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">
  <r>
    <s v="DP-2023-707-000001"/>
    <n v="80644.75"/>
    <m/>
    <s v="50113300"/>
    <s v="32110700"/>
    <x v="0"/>
    <s v="22200990"/>
    <d v="2023-01-25T00:00:00"/>
    <s v="Buzková Eva"/>
    <s v="Diagnostic Pharm. 2. pol./2022"/>
    <x v="0"/>
    <s v="1/2023"/>
    <x v="0"/>
    <x v="0"/>
    <n v="80644.75"/>
  </r>
  <r>
    <s v="DP-2023-707-000001"/>
    <n v="8064.48"/>
    <m/>
    <s v="50113300"/>
    <s v="32110700"/>
    <x v="0"/>
    <s v="22200990"/>
    <d v="2023-01-25T00:00:00"/>
    <s v="Buzková Eva"/>
    <s v="Neuplatněná DPH - Diagnostic Pharm. 2. pol./2022"/>
    <x v="0"/>
    <s v="1/2023"/>
    <x v="0"/>
    <x v="0"/>
    <n v="8064.48"/>
  </r>
  <r>
    <s v="DP-2023-707-000002"/>
    <n v="100012.94"/>
    <m/>
    <s v="50113300"/>
    <s v="32110700"/>
    <x v="1"/>
    <s v="512207559"/>
    <d v="2023-01-25T00:00:00"/>
    <s v="Buzková Eva"/>
    <s v="Avenier a.s. 4Q/2022"/>
    <x v="0"/>
    <s v="1/2023"/>
    <x v="0"/>
    <x v="0"/>
    <n v="100012.94"/>
  </r>
  <r>
    <s v="DP-2023-707-000002"/>
    <n v="10001.290000000001"/>
    <m/>
    <s v="50113300"/>
    <s v="32110700"/>
    <x v="1"/>
    <s v="512207559"/>
    <d v="2023-01-25T00:00:00"/>
    <s v="Buzková Eva"/>
    <s v="Neuplatněná DPH - Avenier a.s. 4Q/2022"/>
    <x v="0"/>
    <s v="1/2023"/>
    <x v="0"/>
    <x v="0"/>
    <n v="10001.290000000001"/>
  </r>
  <r>
    <s v="DP-2023-707-000003"/>
    <n v="1029798.13"/>
    <m/>
    <s v="50490360"/>
    <s v="32110700"/>
    <x v="2"/>
    <s v="9992219944"/>
    <d v="2023-01-25T00:00:00"/>
    <s v="Buzková Eva"/>
    <s v="Viatris F 2Q/2022, Viatris retail 3Q/2022"/>
    <x v="1"/>
    <s v="1/2023"/>
    <x v="0"/>
    <x v="0"/>
    <n v="1029798.13"/>
  </r>
  <r>
    <s v="DP-2023-707-000004"/>
    <n v="599.51"/>
    <m/>
    <s v="50113300"/>
    <s v="32110700"/>
    <x v="3"/>
    <s v="3913000703"/>
    <d v="2023-01-25T00:00:00"/>
    <s v="Buzková Eva"/>
    <s v="PRO.MED.CS  3.- 4.Q/2022"/>
    <x v="0"/>
    <s v="1/2023"/>
    <x v="0"/>
    <x v="0"/>
    <n v="599.51"/>
  </r>
  <r>
    <s v="DP-2023-707-000004"/>
    <n v="59.95"/>
    <m/>
    <s v="50113300"/>
    <s v="32110700"/>
    <x v="3"/>
    <s v="3913000703"/>
    <d v="2023-01-25T00:00:00"/>
    <s v="Buzková Eva"/>
    <s v="Neuplatněná DPH - PRO.MED.CS  3.- 4.Q/2022"/>
    <x v="0"/>
    <s v="1/2023"/>
    <x v="0"/>
    <x v="0"/>
    <n v="59.95"/>
  </r>
  <r>
    <s v="DP-2023-707-000005"/>
    <n v="17155.150000000001"/>
    <m/>
    <s v="50490360"/>
    <s v="32110700"/>
    <x v="3"/>
    <s v="3913000672"/>
    <d v="2023-01-25T00:00:00"/>
    <s v="Buzková Eva"/>
    <s v="PRO.MED.CS  3.- 4.Q/2022"/>
    <x v="1"/>
    <s v="1/2023"/>
    <x v="0"/>
    <x v="0"/>
    <n v="17155.150000000001"/>
  </r>
  <r>
    <s v="DP-2023-707-000006"/>
    <n v="1862723.55"/>
    <m/>
    <s v="50113300"/>
    <s v="32110700"/>
    <x v="4"/>
    <s v="5616023414"/>
    <d v="2023-01-27T00:00:00"/>
    <s v="Buzková Eva"/>
    <s v="Grifols s.r.o. rok 2022"/>
    <x v="0"/>
    <s v="1/2023"/>
    <x v="0"/>
    <x v="0"/>
    <n v="1862723.55"/>
  </r>
  <r>
    <s v="DP-2023-707-000006"/>
    <n v="186272.36"/>
    <m/>
    <s v="50113300"/>
    <s v="32110700"/>
    <x v="4"/>
    <s v="5616023414"/>
    <d v="2023-01-27T00:00:00"/>
    <s v="Buzková Eva"/>
    <s v="Neuplatněná DPH - Grifols s.r.o. rok 2022"/>
    <x v="0"/>
    <s v="1/2023"/>
    <x v="0"/>
    <x v="0"/>
    <n v="186272.36"/>
  </r>
  <r>
    <s v="DP-2023-707-000007"/>
    <n v="642000"/>
    <m/>
    <s v="50113300"/>
    <s v="32110700"/>
    <x v="5"/>
    <s v="4650006682"/>
    <d v="2023-01-27T00:00:00"/>
    <s v="Buzková Eva"/>
    <s v="Roche s. r. o. 10. - 12. 2022"/>
    <x v="0"/>
    <s v="1/2023"/>
    <x v="0"/>
    <x v="0"/>
    <n v="642000"/>
  </r>
  <r>
    <s v="DP-2023-707-000007"/>
    <n v="64200"/>
    <m/>
    <s v="50113300"/>
    <s v="32110700"/>
    <x v="5"/>
    <s v="4650006682"/>
    <d v="2023-01-27T00:00:00"/>
    <s v="Buzková Eva"/>
    <s v="Neuplatněná DPH - Roche s. r. o. 10. - 12. 2022"/>
    <x v="0"/>
    <s v="1/2023"/>
    <x v="0"/>
    <x v="0"/>
    <n v="64200"/>
  </r>
  <r>
    <s v="DP-2023-707-000008"/>
    <n v="1041300"/>
    <m/>
    <s v="50113300"/>
    <s v="32110700"/>
    <x v="6"/>
    <s v="2523000037"/>
    <d v="2023-01-27T00:00:00"/>
    <s v="Buzková Eva"/>
    <s v="Swedish Orphan Biovitrum s. r. o. 3. - 4.Q/2022"/>
    <x v="0"/>
    <s v="1/2023"/>
    <x v="0"/>
    <x v="0"/>
    <n v="1041300"/>
  </r>
  <r>
    <s v="DP-2023-707-000008"/>
    <n v="104130"/>
    <m/>
    <s v="50113300"/>
    <s v="32110700"/>
    <x v="6"/>
    <s v="2523000037"/>
    <d v="2023-01-27T00:00:00"/>
    <s v="Buzková Eva"/>
    <s v="Neuplatněná DPH - Swedish Orphan Biovitrum s. r. o. 3. - 4.Q/2022"/>
    <x v="0"/>
    <s v="1/2023"/>
    <x v="0"/>
    <x v="0"/>
    <n v="104130"/>
  </r>
  <r>
    <s v="DP-2023-707-000009"/>
    <n v="77985.919999999998"/>
    <m/>
    <s v="50490360"/>
    <s v="32110700"/>
    <x v="7"/>
    <s v="2376500239"/>
    <d v="2023-01-27T00:00:00"/>
    <s v="Buzková Eva"/>
    <s v="PRO.MED.CS 3.- 4.Q/2022"/>
    <x v="1"/>
    <s v="1/2023"/>
    <x v="0"/>
    <x v="0"/>
    <n v="77985.919999999998"/>
  </r>
  <r>
    <s v="DP-2023-707-000010"/>
    <n v="4860.3100000000004"/>
    <m/>
    <s v="50113300"/>
    <s v="32110700"/>
    <x v="7"/>
    <s v="2376500240"/>
    <d v="2023-01-27T00:00:00"/>
    <s v="Buzková Eva"/>
    <s v="PRO.MED.CS 3.- 4.Q/2022"/>
    <x v="0"/>
    <s v="1/2023"/>
    <x v="0"/>
    <x v="0"/>
    <n v="4860.3100000000004"/>
  </r>
  <r>
    <s v="DP-2023-707-000010"/>
    <n v="486.03"/>
    <m/>
    <s v="50113300"/>
    <s v="32110700"/>
    <x v="7"/>
    <s v="2376500240"/>
    <d v="2023-01-27T00:00:00"/>
    <s v="Buzková Eva"/>
    <s v="Neuplatněná DPH - PRO.MED.CS 3.- 4.Q/2022"/>
    <x v="0"/>
    <s v="1/2023"/>
    <x v="0"/>
    <x v="0"/>
    <n v="486.03"/>
  </r>
  <r>
    <s v="DP-2023-707-000011"/>
    <n v="5630464.2400000002"/>
    <m/>
    <s v="50113300"/>
    <s v="32110700"/>
    <x v="8"/>
    <s v="9757301046"/>
    <d v="2023-01-27T00:00:00"/>
    <s v="Buzková Eva"/>
    <s v="Bayer s. r. o. 1 - 12/2022"/>
    <x v="0"/>
    <s v="1/2023"/>
    <x v="0"/>
    <x v="0"/>
    <n v="5630464.2400000002"/>
  </r>
  <r>
    <s v="DP-2023-707-000011"/>
    <n v="563046.42000000004"/>
    <m/>
    <s v="50113300"/>
    <s v="32110700"/>
    <x v="8"/>
    <s v="9757301046"/>
    <d v="2023-01-27T00:00:00"/>
    <s v="Buzková Eva"/>
    <s v="Neuplatněná DPH - Bayer s. r. o. 1 - 12/2022"/>
    <x v="0"/>
    <s v="1/2023"/>
    <x v="0"/>
    <x v="0"/>
    <n v="563046.42000000004"/>
  </r>
  <r>
    <s v="DP-2023-707-000012"/>
    <n v="2801.89"/>
    <m/>
    <s v="50113300"/>
    <s v="32110700"/>
    <x v="9"/>
    <s v="15898"/>
    <d v="2023-01-27T00:00:00"/>
    <s v="Buzková Eva"/>
    <s v="Promedica 1.pol./2022"/>
    <x v="0"/>
    <s v="1/2023"/>
    <x v="0"/>
    <x v="0"/>
    <n v="2801.89"/>
  </r>
  <r>
    <s v="DP-2023-707-000012"/>
    <n v="280.19"/>
    <m/>
    <s v="50113300"/>
    <s v="32110700"/>
    <x v="9"/>
    <s v="15898"/>
    <d v="2023-01-27T00:00:00"/>
    <s v="Buzková Eva"/>
    <s v="Neuplatněná DPH - Promedica 1.pol./2022"/>
    <x v="0"/>
    <s v="1/2023"/>
    <x v="0"/>
    <x v="0"/>
    <n v="280.19"/>
  </r>
  <r>
    <s v="DP-2023-707-000013"/>
    <n v="59688.54"/>
    <m/>
    <s v="50490360"/>
    <s v="32110700"/>
    <x v="9"/>
    <s v="15899"/>
    <d v="2023-01-27T00:00:00"/>
    <s v="Buzková Eva"/>
    <s v="Promedica 1.pol./2022"/>
    <x v="1"/>
    <s v="1/2023"/>
    <x v="0"/>
    <x v="0"/>
    <n v="59688.54"/>
  </r>
  <r>
    <s v="DP-2023-707-000014"/>
    <n v="108709.94"/>
    <m/>
    <s v="50113300"/>
    <s v="32110700"/>
    <x v="2"/>
    <s v="7992201847"/>
    <d v="2023-01-27T00:00:00"/>
    <s v="Buzková Eva"/>
    <s v="Astellas 4Q/2022"/>
    <x v="0"/>
    <s v="1/2023"/>
    <x v="0"/>
    <x v="0"/>
    <n v="108709.94"/>
  </r>
  <r>
    <s v="DP-2023-707-000014"/>
    <n v="10870.99"/>
    <m/>
    <s v="50113300"/>
    <s v="32110700"/>
    <x v="2"/>
    <s v="7992201847"/>
    <d v="2023-01-27T00:00:00"/>
    <s v="Buzková Eva"/>
    <s v="Neuplatněná DPH - Astellas 4Q/2022"/>
    <x v="0"/>
    <s v="1/2023"/>
    <x v="0"/>
    <x v="0"/>
    <n v="10870.99"/>
  </r>
  <r>
    <s v="DP-2023-707-000015"/>
    <n v="212169.56"/>
    <m/>
    <s v="50490360"/>
    <s v="32110700"/>
    <x v="2"/>
    <s v="7992201849"/>
    <d v="2023-01-27T00:00:00"/>
    <s v="Buzková Eva"/>
    <s v="Astellas 4Q/2022"/>
    <x v="1"/>
    <s v="1/2023"/>
    <x v="0"/>
    <x v="0"/>
    <n v="212169.56"/>
  </r>
  <r>
    <s v="DP-2023-707-000016"/>
    <n v="163980.64000000001"/>
    <m/>
    <s v="50113300"/>
    <s v="32110700"/>
    <x v="2"/>
    <s v="7992201853"/>
    <d v="2023-01-27T00:00:00"/>
    <s v="Buzková Eva"/>
    <s v="Astellas 4Q/2022"/>
    <x v="0"/>
    <s v="1/2023"/>
    <x v="0"/>
    <x v="0"/>
    <n v="163980.64000000001"/>
  </r>
  <r>
    <s v="DP-2023-707-000016"/>
    <n v="16398.060000000001"/>
    <m/>
    <s v="50113300"/>
    <s v="32110700"/>
    <x v="2"/>
    <s v="7992201853"/>
    <d v="2023-01-27T00:00:00"/>
    <s v="Buzková Eva"/>
    <s v="Neuplatněná DPH - Astellas 4Q/2022"/>
    <x v="0"/>
    <s v="1/2023"/>
    <x v="0"/>
    <x v="0"/>
    <n v="16398.060000000001"/>
  </r>
  <r>
    <s v="DP-2023-707-000017"/>
    <n v="138818.51"/>
    <m/>
    <s v="50490360"/>
    <s v="32110700"/>
    <x v="3"/>
    <s v="3913001216"/>
    <d v="2023-01-31T00:00:00"/>
    <s v="Buzková Eva"/>
    <s v="Stada Pharma CZ s.r.o. 2. pol./2022"/>
    <x v="1"/>
    <s v="1/2023"/>
    <x v="0"/>
    <x v="0"/>
    <n v="138818.51"/>
  </r>
  <r>
    <s v="DP-2023-707-000018"/>
    <n v="86188.800000000003"/>
    <m/>
    <s v="50113300"/>
    <s v="32110700"/>
    <x v="3"/>
    <s v="3913001240"/>
    <d v="2023-01-31T00:00:00"/>
    <s v="Buzková Eva"/>
    <s v="Novatin s.r.o. 4Q/2022"/>
    <x v="0"/>
    <s v="1/2023"/>
    <x v="0"/>
    <x v="0"/>
    <n v="86188.800000000003"/>
  </r>
  <r>
    <s v="DP-2023-707-000018"/>
    <n v="8618.8799999999992"/>
    <m/>
    <s v="50113300"/>
    <s v="32110700"/>
    <x v="3"/>
    <s v="3913001240"/>
    <d v="2023-01-31T00:00:00"/>
    <s v="Buzková Eva"/>
    <s v="Neuplatněná DPH - Novatin s.r.o. 4Q/2022"/>
    <x v="0"/>
    <s v="1/2023"/>
    <x v="0"/>
    <x v="0"/>
    <n v="8618.8799999999992"/>
  </r>
  <r>
    <s v="DP-2023-707-000019"/>
    <n v="17965.78"/>
    <m/>
    <s v="50113300"/>
    <s v="32110700"/>
    <x v="3"/>
    <s v="3913001241"/>
    <d v="2023-01-31T00:00:00"/>
    <s v="Buzková Eva"/>
    <s v="Stada Pharma CZ s.r.o. 2. pol./2022"/>
    <x v="0"/>
    <s v="1/2023"/>
    <x v="0"/>
    <x v="0"/>
    <n v="17965.78"/>
  </r>
  <r>
    <s v="DP-2023-707-000019"/>
    <n v="1796.58"/>
    <m/>
    <s v="50113300"/>
    <s v="32110700"/>
    <x v="3"/>
    <s v="3913001241"/>
    <d v="2023-01-31T00:00:00"/>
    <s v="Buzková Eva"/>
    <s v="Neuplatněná DPH - Stada Pharma CZ s.r.o. 2. pol./2022"/>
    <x v="0"/>
    <s v="1/2023"/>
    <x v="0"/>
    <x v="0"/>
    <n v="1796.58"/>
  </r>
  <r>
    <s v="DP-2023-707-000020"/>
    <n v="242628.63"/>
    <m/>
    <s v="50490360"/>
    <s v="32110700"/>
    <x v="3"/>
    <s v="3913001152"/>
    <d v="2023-01-31T00:00:00"/>
    <s v="Buzková Eva"/>
    <s v="Gedeon Richter 4Q/2022"/>
    <x v="1"/>
    <s v="1/2023"/>
    <x v="0"/>
    <x v="0"/>
    <n v="242628.63"/>
  </r>
  <r>
    <s v="DP-2023-707-000021"/>
    <n v="40529.699999999997"/>
    <m/>
    <s v="50490360"/>
    <s v="32110700"/>
    <x v="3"/>
    <s v="3913001153"/>
    <d v="2023-01-31T00:00:00"/>
    <s v="Buzková Eva"/>
    <s v="Novatin s.r.o. 4Q/2022"/>
    <x v="1"/>
    <s v="1/2023"/>
    <x v="0"/>
    <x v="0"/>
    <n v="40529.699999999997"/>
  </r>
  <r>
    <s v="DP-2023-707-000022"/>
    <n v="133572"/>
    <m/>
    <s v="50113300"/>
    <s v="32110700"/>
    <x v="10"/>
    <s v="1000298"/>
    <d v="2023-01-31T00:00:00"/>
    <s v="Buzková Eva"/>
    <s v="Takeda 4.Q/2022"/>
    <x v="0"/>
    <s v="1/2023"/>
    <x v="0"/>
    <x v="0"/>
    <n v="133572"/>
  </r>
  <r>
    <s v="DP-2023-707-000022"/>
    <n v="13357.2"/>
    <m/>
    <s v="50113300"/>
    <s v="32110700"/>
    <x v="10"/>
    <s v="1000298"/>
    <d v="2023-01-31T00:00:00"/>
    <s v="Buzková Eva"/>
    <s v="Neuplatněná DPH - Takeda 4.Q/2022"/>
    <x v="0"/>
    <s v="1/2023"/>
    <x v="0"/>
    <x v="0"/>
    <n v="13357.2"/>
  </r>
  <r>
    <s v="FP-2023-25-000001"/>
    <n v="4066920"/>
    <m/>
    <s v="50115300"/>
    <s v="32130000"/>
    <x v="11"/>
    <s v="917220030"/>
    <d v="2023-01-17T00:00:00"/>
    <s v="Buzková Eva"/>
    <s v="finanční bonus"/>
    <x v="2"/>
    <s v="1/2023"/>
    <x v="0"/>
    <x v="0"/>
    <n v="4066920"/>
  </r>
  <r>
    <s v="FP-2023-25-000001"/>
    <n v="854053.2"/>
    <m/>
    <s v="50115300"/>
    <s v="32130000"/>
    <x v="11"/>
    <s v="917220030"/>
    <d v="2023-01-17T00:00:00"/>
    <s v="Buzková Eva"/>
    <s v="Neuplatněná DPH - finanční bonus"/>
    <x v="2"/>
    <s v="1/2023"/>
    <x v="0"/>
    <x v="0"/>
    <n v="854053.2"/>
  </r>
  <r>
    <s v="FP-2023-25-000002"/>
    <n v="1170000"/>
    <m/>
    <s v="50115300"/>
    <s v="32130000"/>
    <x v="12"/>
    <s v="20220162"/>
    <d v="2023-01-17T00:00:00"/>
    <s v="Buzková Eva"/>
    <s v="finanční bonus"/>
    <x v="2"/>
    <s v="1/2023"/>
    <x v="0"/>
    <x v="0"/>
    <n v="1170000"/>
  </r>
  <r>
    <s v="FP-2023-25-000002"/>
    <n v="175500"/>
    <m/>
    <s v="50115300"/>
    <s v="32130000"/>
    <x v="12"/>
    <s v="20220162"/>
    <d v="2023-01-17T00:00:00"/>
    <s v="Buzková Eva"/>
    <s v="Neuplatněná DPH - finanční bonus"/>
    <x v="2"/>
    <s v="1/2023"/>
    <x v="0"/>
    <x v="0"/>
    <n v="175500"/>
  </r>
  <r>
    <s v="FP-2023-25-000003"/>
    <n v="13601.5"/>
    <m/>
    <s v="50115300"/>
    <s v="32130000"/>
    <x v="11"/>
    <s v="917220029"/>
    <d v="2023-01-17T00:00:00"/>
    <s v="Buzková Eva"/>
    <s v="finanční bonus"/>
    <x v="2"/>
    <s v="1/2023"/>
    <x v="0"/>
    <x v="0"/>
    <n v="13601.5"/>
  </r>
  <r>
    <s v="FP-2023-25-000003"/>
    <n v="2040.23"/>
    <m/>
    <s v="50115300"/>
    <s v="32130000"/>
    <x v="11"/>
    <s v="917220029"/>
    <d v="2023-01-17T00:00:00"/>
    <s v="Buzková Eva"/>
    <s v="Neuplatněná DPH - finanční bonus"/>
    <x v="2"/>
    <s v="1/2023"/>
    <x v="0"/>
    <x v="0"/>
    <n v="2040.23"/>
  </r>
  <r>
    <s v="FP-2023-25-000003"/>
    <n v="1267.3499999999999"/>
    <m/>
    <s v="50115300"/>
    <s v="32130000"/>
    <x v="11"/>
    <s v="917220029"/>
    <d v="2023-01-17T00:00:00"/>
    <s v="Buzková Eva"/>
    <s v="Neuplatněná DPH - finanční bonus"/>
    <x v="2"/>
    <s v="1/2023"/>
    <x v="0"/>
    <x v="0"/>
    <n v="1267.3499999999999"/>
  </r>
  <r>
    <s v="FP-2023-25-000003"/>
    <n v="6035"/>
    <m/>
    <s v="50115300"/>
    <s v="32130000"/>
    <x v="11"/>
    <s v="917220029"/>
    <d v="2023-01-17T00:00:00"/>
    <s v="Buzková Eva"/>
    <s v="finanční bonus"/>
    <x v="2"/>
    <s v="1/2023"/>
    <x v="0"/>
    <x v="0"/>
    <n v="6035"/>
  </r>
  <r>
    <s v="FP-2023-25-000004"/>
    <n v="173339.4"/>
    <m/>
    <s v="50115300"/>
    <s v="32130000"/>
    <x v="11"/>
    <s v="988220016"/>
    <d v="2023-01-17T00:00:00"/>
    <s v="Buzková Eva"/>
    <s v="finanční bonus"/>
    <x v="2"/>
    <s v="1/2023"/>
    <x v="0"/>
    <x v="0"/>
    <n v="173339.4"/>
  </r>
  <r>
    <s v="FP-2023-25-000004"/>
    <n v="36401.269999999997"/>
    <m/>
    <s v="50115300"/>
    <s v="32130000"/>
    <x v="11"/>
    <s v="988220016"/>
    <d v="2023-01-17T00:00:00"/>
    <s v="Buzková Eva"/>
    <s v="Neuplatněná DPH - finanční bonus"/>
    <x v="2"/>
    <s v="1/2023"/>
    <x v="0"/>
    <x v="0"/>
    <n v="36401.269999999997"/>
  </r>
  <r>
    <s v="FP-2023-25-000005"/>
    <n v="1972692"/>
    <m/>
    <s v="50115300"/>
    <s v="32130000"/>
    <x v="13"/>
    <s v="3230046"/>
    <d v="2023-01-17T00:00:00"/>
    <s v="Buzková Eva"/>
    <s v="finanční bonus"/>
    <x v="2"/>
    <s v="1/2023"/>
    <x v="0"/>
    <x v="0"/>
    <n v="1972692"/>
  </r>
  <r>
    <s v="FP-2023-25-000005"/>
    <n v="295903.8"/>
    <m/>
    <s v="50115300"/>
    <s v="32130000"/>
    <x v="13"/>
    <s v="3230046"/>
    <d v="2023-01-17T00:00:00"/>
    <s v="Buzková Eva"/>
    <s v="Neuplatněná DPH - finanční bonus"/>
    <x v="2"/>
    <s v="1/2023"/>
    <x v="0"/>
    <x v="0"/>
    <n v="295903.8"/>
  </r>
  <r>
    <s v="FP-2023-25-000006"/>
    <n v="1282.5"/>
    <m/>
    <s v="50115300"/>
    <s v="32130000"/>
    <x v="14"/>
    <s v="160220058"/>
    <d v="2023-01-17T00:00:00"/>
    <s v="Buzková Eva"/>
    <s v="Neuplatněná DPH - finanční bonus"/>
    <x v="2"/>
    <s v="1/2023"/>
    <x v="0"/>
    <x v="0"/>
    <n v="1282.5"/>
  </r>
  <r>
    <s v="FP-2023-25-000006"/>
    <n v="738"/>
    <m/>
    <s v="50115300"/>
    <s v="32130000"/>
    <x v="14"/>
    <s v="160220058"/>
    <d v="2023-01-17T00:00:00"/>
    <s v="Buzková Eva"/>
    <s v="finanční bonus"/>
    <x v="2"/>
    <s v="1/2023"/>
    <x v="0"/>
    <x v="0"/>
    <n v="738"/>
  </r>
  <r>
    <s v="FP-2023-25-000006"/>
    <n v="154.97999999999999"/>
    <m/>
    <s v="50115300"/>
    <s v="32130000"/>
    <x v="14"/>
    <s v="160220058"/>
    <d v="2023-01-17T00:00:00"/>
    <s v="Buzková Eva"/>
    <s v="Neuplatněná DPH - finanční bonus"/>
    <x v="2"/>
    <s v="1/2023"/>
    <x v="0"/>
    <x v="0"/>
    <n v="154.97999999999999"/>
  </r>
  <r>
    <s v="FP-2023-25-000006"/>
    <n v="8550"/>
    <m/>
    <s v="50115300"/>
    <s v="32130000"/>
    <x v="14"/>
    <s v="160220058"/>
    <d v="2023-01-17T00:00:00"/>
    <s v="Buzková Eva"/>
    <s v="finanční bonus"/>
    <x v="2"/>
    <s v="1/2023"/>
    <x v="0"/>
    <x v="0"/>
    <n v="8550"/>
  </r>
  <r>
    <s v="FP-2023-25-000007"/>
    <n v="855"/>
    <m/>
    <s v="50115300"/>
    <s v="32130000"/>
    <x v="15"/>
    <s v="20230120"/>
    <d v="2023-01-17T00:00:00"/>
    <s v="Buzková Eva"/>
    <s v="finanční bonus"/>
    <x v="2"/>
    <s v="1/2023"/>
    <x v="0"/>
    <x v="0"/>
    <n v="855"/>
  </r>
  <r>
    <s v="FP-2023-25-000007"/>
    <n v="128.25"/>
    <m/>
    <s v="50115300"/>
    <s v="32130000"/>
    <x v="15"/>
    <s v="20230120"/>
    <d v="2023-01-17T00:00:00"/>
    <s v="Buzková Eva"/>
    <s v="Neuplatněná DPH - finanční bonus"/>
    <x v="2"/>
    <s v="1/2023"/>
    <x v="0"/>
    <x v="0"/>
    <n v="128.25"/>
  </r>
  <r>
    <s v="FP-2023-25-000008"/>
    <n v="3358673.55"/>
    <m/>
    <s v="50115300"/>
    <s v="32130000"/>
    <x v="16"/>
    <s v="230400001"/>
    <d v="2023-01-17T00:00:00"/>
    <s v="Buzková Eva"/>
    <s v="Neuplatněná DPH - finanční bonus"/>
    <x v="2"/>
    <s v="1/2023"/>
    <x v="0"/>
    <x v="0"/>
    <n v="3358673.55"/>
  </r>
  <r>
    <s v="FP-2023-25-000008"/>
    <n v="488552"/>
    <m/>
    <s v="50115300"/>
    <s v="32130000"/>
    <x v="16"/>
    <s v="230400001"/>
    <d v="2023-01-17T00:00:00"/>
    <s v="Buzková Eva"/>
    <s v="finanční bonus"/>
    <x v="2"/>
    <s v="1/2023"/>
    <x v="0"/>
    <x v="0"/>
    <n v="488552"/>
  </r>
  <r>
    <s v="FP-2023-25-000008"/>
    <n v="102595.92"/>
    <m/>
    <s v="50115300"/>
    <s v="32130000"/>
    <x v="16"/>
    <s v="230400001"/>
    <d v="2023-01-17T00:00:00"/>
    <s v="Buzková Eva"/>
    <s v="Neuplatněná DPH - finanční bonus"/>
    <x v="2"/>
    <s v="1/2023"/>
    <x v="0"/>
    <x v="0"/>
    <n v="102595.92"/>
  </r>
  <r>
    <s v="FP-2023-25-000008"/>
    <n v="22391157"/>
    <m/>
    <s v="50115300"/>
    <s v="32130000"/>
    <x v="16"/>
    <s v="230400001"/>
    <d v="2023-01-17T00:00:00"/>
    <s v="Buzková Eva"/>
    <s v="finanční bonus"/>
    <x v="2"/>
    <s v="1/2023"/>
    <x v="0"/>
    <x v="0"/>
    <n v="22391157"/>
  </r>
  <r>
    <s v="FP-2023-25-000009"/>
    <n v="2149306.96"/>
    <m/>
    <s v="50115300"/>
    <s v="32130000"/>
    <x v="17"/>
    <s v="22300126"/>
    <d v="2023-01-18T00:00:00"/>
    <s v="Buzková Eva"/>
    <s v="finanční bonus"/>
    <x v="2"/>
    <s v="1/2023"/>
    <x v="0"/>
    <x v="0"/>
    <n v="2149306.96"/>
  </r>
  <r>
    <s v="FP-2023-25-000009"/>
    <n v="322396.03999999998"/>
    <m/>
    <s v="50115300"/>
    <s v="32130000"/>
    <x v="17"/>
    <s v="22300126"/>
    <d v="2023-01-18T00:00:00"/>
    <s v="Buzková Eva"/>
    <s v="Neuplatněná DPH - finanční bonus"/>
    <x v="2"/>
    <s v="1/2023"/>
    <x v="0"/>
    <x v="0"/>
    <n v="322396.03999999998"/>
  </r>
  <r>
    <s v="FP-2023-25-000010"/>
    <n v="95251.07"/>
    <m/>
    <s v="50115300"/>
    <s v="32130000"/>
    <x v="18"/>
    <s v="2202036"/>
    <d v="2023-01-19T00:00:00"/>
    <s v="Buzková Eva"/>
    <s v="Neuplatněná DPH - finanční bonus"/>
    <x v="2"/>
    <s v="1/2023"/>
    <x v="0"/>
    <x v="0"/>
    <n v="95251.07"/>
  </r>
  <r>
    <s v="FP-2023-25-000010"/>
    <n v="453576.5"/>
    <m/>
    <s v="50115300"/>
    <s v="32130000"/>
    <x v="18"/>
    <s v="2202036"/>
    <d v="2023-01-19T00:00:00"/>
    <s v="Buzková Eva"/>
    <s v="finanční bonus"/>
    <x v="2"/>
    <s v="1/2023"/>
    <x v="0"/>
    <x v="0"/>
    <n v="453576.5"/>
  </r>
  <r>
    <s v="FP-2023-25-000011"/>
    <n v="2630670.0499999998"/>
    <m/>
    <s v="50115300"/>
    <s v="32130000"/>
    <x v="19"/>
    <s v="2208196"/>
    <d v="2023-01-19T00:00:00"/>
    <s v="Buzková Eva"/>
    <s v="finanční bonus"/>
    <x v="2"/>
    <s v="1/2023"/>
    <x v="0"/>
    <x v="0"/>
    <n v="2630670.0499999998"/>
  </r>
  <r>
    <s v="FP-2023-25-000011"/>
    <n v="394600.51"/>
    <m/>
    <s v="50115300"/>
    <s v="32130000"/>
    <x v="19"/>
    <s v="2208196"/>
    <d v="2023-01-19T00:00:00"/>
    <s v="Buzková Eva"/>
    <s v="Neuplatněná DPH - finanční bonus"/>
    <x v="2"/>
    <s v="1/2023"/>
    <x v="0"/>
    <x v="0"/>
    <n v="394600.51"/>
  </r>
  <r>
    <s v="FP-2023-25-000011"/>
    <n v="57848.51"/>
    <m/>
    <s v="50115300"/>
    <s v="32130000"/>
    <x v="19"/>
    <s v="2208196"/>
    <d v="2023-01-19T00:00:00"/>
    <s v="Buzková Eva"/>
    <s v="finanční bonus"/>
    <x v="2"/>
    <s v="1/2023"/>
    <x v="0"/>
    <x v="0"/>
    <n v="57848.51"/>
  </r>
  <r>
    <s v="FP-2023-25-000011"/>
    <n v="12148.19"/>
    <m/>
    <s v="50115300"/>
    <s v="32130000"/>
    <x v="19"/>
    <s v="2208196"/>
    <d v="2023-01-19T00:00:00"/>
    <s v="Buzková Eva"/>
    <s v="Neuplatněná DPH - finanční bonus"/>
    <x v="2"/>
    <s v="1/2023"/>
    <x v="0"/>
    <x v="0"/>
    <n v="12148.19"/>
  </r>
  <r>
    <s v="FP-2023-25-000011"/>
    <n v="-0.26"/>
    <m/>
    <s v="50115300"/>
    <s v="32130000"/>
    <x v="19"/>
    <s v="2208196"/>
    <d v="2023-01-19T00:00:00"/>
    <s v="Buzková Eva"/>
    <s v="Haléřové vyrovnání"/>
    <x v="2"/>
    <s v="1/2023"/>
    <x v="0"/>
    <x v="0"/>
    <n v="-0.26"/>
  </r>
  <r>
    <s v="FP-2023-25-000012"/>
    <n v="1333105.6399999999"/>
    <m/>
    <s v="50115300"/>
    <s v="32130000"/>
    <x v="19"/>
    <s v="2208197"/>
    <d v="2023-01-19T00:00:00"/>
    <s v="Buzková Eva"/>
    <s v="finanční bonus"/>
    <x v="2"/>
    <s v="1/2023"/>
    <x v="0"/>
    <x v="0"/>
    <n v="1333105.6399999999"/>
  </r>
  <r>
    <s v="FP-2023-25-000012"/>
    <n v="199965.85"/>
    <m/>
    <s v="50115300"/>
    <s v="32130000"/>
    <x v="19"/>
    <s v="2208197"/>
    <d v="2023-01-19T00:00:00"/>
    <s v="Buzková Eva"/>
    <s v="Neuplatněná DPH - finanční bonus"/>
    <x v="2"/>
    <s v="1/2023"/>
    <x v="0"/>
    <x v="0"/>
    <n v="199965.85"/>
  </r>
  <r>
    <s v="FP-2023-25-000012"/>
    <n v="91502.84"/>
    <m/>
    <s v="50115300"/>
    <s v="32130000"/>
    <x v="19"/>
    <s v="2208197"/>
    <d v="2023-01-19T00:00:00"/>
    <s v="Buzková Eva"/>
    <s v="finanční bonus"/>
    <x v="2"/>
    <s v="1/2023"/>
    <x v="0"/>
    <x v="0"/>
    <n v="91502.84"/>
  </r>
  <r>
    <s v="FP-2023-25-000012"/>
    <n v="19215.599999999999"/>
    <m/>
    <s v="50115300"/>
    <s v="32130000"/>
    <x v="19"/>
    <s v="2208197"/>
    <d v="2023-01-19T00:00:00"/>
    <s v="Buzková Eva"/>
    <s v="Neuplatněná DPH - finanční bonus"/>
    <x v="2"/>
    <s v="1/2023"/>
    <x v="0"/>
    <x v="0"/>
    <n v="19215.599999999999"/>
  </r>
  <r>
    <s v="FP-2023-25-000012"/>
    <n v="7.0000000000000007E-2"/>
    <m/>
    <s v="50115300"/>
    <s v="32130000"/>
    <x v="19"/>
    <s v="2208197"/>
    <d v="2023-01-19T00:00:00"/>
    <s v="Buzková Eva"/>
    <s v="Haléřové vyrovnání"/>
    <x v="2"/>
    <s v="1/2023"/>
    <x v="0"/>
    <x v="0"/>
    <n v="7.0000000000000007E-2"/>
  </r>
  <r>
    <s v="FP-2023-25-000013"/>
    <n v="250172.52"/>
    <m/>
    <s v="50115300"/>
    <s v="32130000"/>
    <x v="19"/>
    <s v="2208198"/>
    <d v="2023-01-19T00:00:00"/>
    <s v="Buzková Eva"/>
    <s v="Neuplatněná DPH - finanční bonus"/>
    <x v="2"/>
    <s v="1/2023"/>
    <x v="0"/>
    <x v="0"/>
    <n v="250172.52"/>
  </r>
  <r>
    <s v="FP-2023-25-000013"/>
    <n v="273096.96999999997"/>
    <m/>
    <s v="50115300"/>
    <s v="32130000"/>
    <x v="19"/>
    <s v="2208198"/>
    <d v="2023-01-19T00:00:00"/>
    <s v="Buzková Eva"/>
    <s v="finanční bonus"/>
    <x v="2"/>
    <s v="1/2023"/>
    <x v="0"/>
    <x v="0"/>
    <n v="273096.96999999997"/>
  </r>
  <r>
    <s v="FP-2023-25-000013"/>
    <n v="57350.36"/>
    <m/>
    <s v="50115300"/>
    <s v="32130000"/>
    <x v="19"/>
    <s v="2208198"/>
    <d v="2023-01-19T00:00:00"/>
    <s v="Buzková Eva"/>
    <s v="Neuplatněná DPH - finanční bonus"/>
    <x v="2"/>
    <s v="1/2023"/>
    <x v="0"/>
    <x v="0"/>
    <n v="57350.36"/>
  </r>
  <r>
    <s v="FP-2023-25-000013"/>
    <n v="0.32"/>
    <m/>
    <s v="50115300"/>
    <s v="32130000"/>
    <x v="19"/>
    <s v="2208198"/>
    <d v="2023-01-19T00:00:00"/>
    <s v="Buzková Eva"/>
    <s v="Haléřové vyrovnání"/>
    <x v="2"/>
    <s v="1/2023"/>
    <x v="0"/>
    <x v="0"/>
    <n v="0.32"/>
  </r>
  <r>
    <s v="FP-2023-25-000013"/>
    <n v="1667816.83"/>
    <m/>
    <s v="50115300"/>
    <s v="32130000"/>
    <x v="19"/>
    <s v="2208198"/>
    <d v="2023-01-19T00:00:00"/>
    <s v="Buzková Eva"/>
    <s v="finanční bonus"/>
    <x v="2"/>
    <s v="1/2023"/>
    <x v="0"/>
    <x v="0"/>
    <n v="1667816.83"/>
  </r>
  <r>
    <s v="FP-2023-25-000014"/>
    <n v="129495"/>
    <m/>
    <s v="50115300"/>
    <s v="32130000"/>
    <x v="20"/>
    <s v="90024157"/>
    <d v="2023-01-31T00:00:00"/>
    <s v="Buzková Eva"/>
    <s v="Neuplatněná DPH - Finanční bonus"/>
    <x v="2"/>
    <s v="1/2023"/>
    <x v="0"/>
    <x v="0"/>
    <n v="129495"/>
  </r>
  <r>
    <s v="FP-2023-25-000014"/>
    <n v="863300"/>
    <m/>
    <s v="50115300"/>
    <s v="32130000"/>
    <x v="20"/>
    <s v="90024157"/>
    <d v="2023-01-31T00:00:00"/>
    <s v="Buzková Eva"/>
    <s v="Finanční bonus"/>
    <x v="2"/>
    <s v="1/2023"/>
    <x v="0"/>
    <x v="0"/>
    <n v="863300"/>
  </r>
  <r>
    <s v="FP-2023-25-000015"/>
    <n v="1835092.56"/>
    <m/>
    <s v="50115300"/>
    <s v="32130000"/>
    <x v="21"/>
    <s v="70004924"/>
    <d v="2023-01-31T00:00:00"/>
    <s v="Buzková Eva"/>
    <s v="Finanční bonus"/>
    <x v="2"/>
    <s v="1/2023"/>
    <x v="0"/>
    <x v="0"/>
    <n v="1835092.56"/>
  </r>
  <r>
    <s v="FP-2023-25-000015"/>
    <n v="385369.44"/>
    <m/>
    <s v="50115300"/>
    <s v="32130000"/>
    <x v="21"/>
    <s v="70004924"/>
    <d v="2023-01-31T00:00:00"/>
    <s v="Buzková Eva"/>
    <s v="Neuplatněná DPH - Finanční bonus"/>
    <x v="2"/>
    <s v="1/2023"/>
    <x v="0"/>
    <x v="0"/>
    <n v="385369.44"/>
  </r>
  <r>
    <s v="FP-2023-25-000016"/>
    <n v="116000"/>
    <m/>
    <s v="50115300"/>
    <s v="32130000"/>
    <x v="22"/>
    <s v="220400005"/>
    <d v="2023-01-31T00:00:00"/>
    <s v="Buzková Eva"/>
    <s v="Finanční bonus"/>
    <x v="2"/>
    <s v="1/2023"/>
    <x v="0"/>
    <x v="0"/>
    <n v="116000"/>
  </r>
  <r>
    <s v="FP-2023-25-000016"/>
    <n v="17400"/>
    <m/>
    <s v="50115300"/>
    <s v="32130000"/>
    <x v="22"/>
    <s v="220400005"/>
    <d v="2023-01-31T00:00:00"/>
    <s v="Buzková Eva"/>
    <s v="Neuplatněná DPH - Finanční bonus"/>
    <x v="2"/>
    <s v="1/2023"/>
    <x v="0"/>
    <x v="0"/>
    <n v="17400"/>
  </r>
  <r>
    <s v="FP-2023-25-000017"/>
    <n v="434148"/>
    <m/>
    <s v="50115300"/>
    <s v="32130000"/>
    <x v="23"/>
    <s v="1104521"/>
    <d v="2023-01-31T00:00:00"/>
    <s v="Buzková Eva"/>
    <s v="Finanční bonus"/>
    <x v="2"/>
    <s v="1/2023"/>
    <x v="0"/>
    <x v="0"/>
    <n v="434148"/>
  </r>
  <r>
    <s v="FP-2023-25-000017"/>
    <n v="65122.2"/>
    <m/>
    <s v="50115300"/>
    <s v="32130000"/>
    <x v="23"/>
    <s v="1104521"/>
    <d v="2023-01-31T00:00:00"/>
    <s v="Buzková Eva"/>
    <s v="Neuplatněná DPH - Finanční bonus"/>
    <x v="2"/>
    <s v="1/2023"/>
    <x v="0"/>
    <x v="0"/>
    <n v="65122.2"/>
  </r>
  <r>
    <s v="FP-2023-25-000018"/>
    <n v="11409259.130000001"/>
    <m/>
    <s v="50115300"/>
    <s v="32130000"/>
    <x v="20"/>
    <s v="90024162"/>
    <d v="2023-01-31T00:00:00"/>
    <s v="Buzková Eva"/>
    <s v="Finanční bonus"/>
    <x v="2"/>
    <s v="1/2023"/>
    <x v="0"/>
    <x v="0"/>
    <n v="11409259.130000001"/>
  </r>
  <r>
    <s v="FP-2023-25-000018"/>
    <n v="1711388.87"/>
    <m/>
    <s v="50115300"/>
    <s v="32130000"/>
    <x v="20"/>
    <s v="90024162"/>
    <d v="2023-01-31T00:00:00"/>
    <s v="Buzková Eva"/>
    <s v="Neuplatněná DPH - Finanční bonus"/>
    <x v="2"/>
    <s v="1/2023"/>
    <x v="0"/>
    <x v="0"/>
    <n v="1711388.87"/>
  </r>
  <r>
    <s v="FP-2023-25-000019"/>
    <n v="3118933.89"/>
    <m/>
    <s v="50115300"/>
    <s v="32130000"/>
    <x v="20"/>
    <s v="90024143"/>
    <d v="2023-01-31T00:00:00"/>
    <s v="Buzková Eva"/>
    <s v="finanční bonus"/>
    <x v="2"/>
    <s v="1/2023"/>
    <x v="0"/>
    <x v="0"/>
    <n v="3118933.89"/>
  </r>
  <r>
    <s v="FP-2023-25-000019"/>
    <n v="654976.11"/>
    <m/>
    <s v="50115300"/>
    <s v="32130000"/>
    <x v="20"/>
    <s v="90024143"/>
    <d v="2023-01-31T00:00:00"/>
    <s v="Buzková Eva"/>
    <s v="Neuplatněná DPH - finanční bonus"/>
    <x v="2"/>
    <s v="1/2023"/>
    <x v="0"/>
    <x v="0"/>
    <n v="654976.11"/>
  </r>
  <r>
    <s v="FP-2023-707-000001"/>
    <n v="6332.56"/>
    <m/>
    <s v="50113300"/>
    <s v="32110700"/>
    <x v="24"/>
    <s v="9621008239"/>
    <d v="2023-01-31T00:00:00"/>
    <s v="Buzková Eva"/>
    <s v="Boehringer Ing. 2. pololetí 2022"/>
    <x v="0"/>
    <s v="1/2023"/>
    <x v="0"/>
    <x v="0"/>
    <n v="6332.56"/>
  </r>
  <r>
    <s v="FP-2023-707-000001"/>
    <n v="633.26"/>
    <m/>
    <s v="50113300"/>
    <s v="32110700"/>
    <x v="24"/>
    <s v="9621008239"/>
    <d v="2023-01-31T00:00:00"/>
    <s v="Buzková Eva"/>
    <s v="Neuplatněná DPH - Boehringer Ing. 2. pololetí 2022"/>
    <x v="0"/>
    <s v="1/2023"/>
    <x v="0"/>
    <x v="0"/>
    <n v="633.26"/>
  </r>
  <r>
    <s v="FP-2023-707-000002"/>
    <n v="83853.09"/>
    <m/>
    <s v="50490360"/>
    <s v="32110700"/>
    <x v="24"/>
    <s v="9621008240"/>
    <d v="2023-01-31T00:00:00"/>
    <s v="Buzková Eva"/>
    <s v="Boehringer Ing. 2. pololetí 2022"/>
    <x v="1"/>
    <s v="1/2023"/>
    <x v="0"/>
    <x v="0"/>
    <n v="83853.09"/>
  </r>
  <r>
    <s v="FP-2023-707-000003"/>
    <n v="55185"/>
    <m/>
    <s v="50113300"/>
    <s v="32110700"/>
    <x v="25"/>
    <s v="2000058689"/>
    <d v="2023-01-31T00:00:00"/>
    <s v="Buzková Eva"/>
    <s v="Novartis s.r.o. 4Q/2022"/>
    <x v="0"/>
    <s v="1/2023"/>
    <x v="0"/>
    <x v="0"/>
    <n v="55185"/>
  </r>
  <r>
    <s v="FP-2023-707-000003"/>
    <n v="5518.5"/>
    <m/>
    <s v="50113300"/>
    <s v="32110700"/>
    <x v="25"/>
    <s v="2000058689"/>
    <d v="2023-01-31T00:00:00"/>
    <s v="Buzková Eva"/>
    <s v="Neuplatněná DPH - Novartis s.r.o. 4Q/2022"/>
    <x v="0"/>
    <s v="1/2023"/>
    <x v="0"/>
    <x v="0"/>
    <n v="5518.5"/>
  </r>
  <r>
    <s v="ID-2023-01-000083"/>
    <n v="-6266473"/>
    <m/>
    <s v="64910002"/>
    <s v="39520000"/>
    <x v="26"/>
    <m/>
    <d v="2023-01-31T00:00:00"/>
    <s v="Buzková Eva"/>
    <s v="Storno dohad.pol.2022 - neadresné bonusy (zdrav.materiál)"/>
    <x v="2"/>
    <s v="1/2023"/>
    <x v="0"/>
    <x v="0"/>
    <n v="-6266473"/>
  </r>
  <r>
    <s v="ID-2023-01-000101"/>
    <n v="-5730477.1799999997"/>
    <m/>
    <s v="64910001"/>
    <s v="39520000"/>
    <x v="26"/>
    <m/>
    <d v="2023-01-31T00:00:00"/>
    <s v="Buzková Eva"/>
    <s v="Storno - dohad.pol.2022 - neadresné bonusy (léky)"/>
    <x v="0"/>
    <s v="1/2023"/>
    <x v="0"/>
    <x v="0"/>
    <n v="-5730477.1799999997"/>
  </r>
  <r>
    <s v="DP-2023-707-000023"/>
    <n v="640.15"/>
    <m/>
    <s v="50113300"/>
    <s v="32110700"/>
    <x v="3"/>
    <s v="3913001696"/>
    <d v="2023-02-03T00:00:00"/>
    <s v="Buzková Eva"/>
    <s v="Neuplatněná DPH - Glenmark 2 pol./2022"/>
    <x v="0"/>
    <s v="2/2023"/>
    <x v="1"/>
    <x v="0"/>
    <n v="640.15"/>
  </r>
  <r>
    <s v="DP-2023-707-000023"/>
    <n v="6401.5"/>
    <m/>
    <s v="50113300"/>
    <s v="32110700"/>
    <x v="3"/>
    <s v="3913001696"/>
    <d v="2023-02-03T00:00:00"/>
    <s v="Buzková Eva"/>
    <s v="Glenmark 2 pol./2022"/>
    <x v="0"/>
    <s v="2/2023"/>
    <x v="1"/>
    <x v="0"/>
    <n v="6401.5"/>
  </r>
  <r>
    <s v="DP-2023-707-000024"/>
    <n v="373860.35"/>
    <m/>
    <s v="50490360"/>
    <s v="32110700"/>
    <x v="2"/>
    <s v="9992220906"/>
    <d v="2023-02-08T00:00:00"/>
    <s v="Buzková Eva"/>
    <s v="Glenmark , pro.Med 2 pol./2022"/>
    <x v="1"/>
    <s v="2/2023"/>
    <x v="1"/>
    <x v="0"/>
    <n v="373860.35"/>
  </r>
  <r>
    <s v="DP-2023-707-000025"/>
    <n v="1666.22"/>
    <m/>
    <s v="50113300"/>
    <s v="32110700"/>
    <x v="2"/>
    <s v="9992221000"/>
    <d v="2023-02-08T00:00:00"/>
    <s v="Buzková Eva"/>
    <s v="Neuplatněná DPH - Gedeon Richter 4Q/2022 , Pro.Med 2 pol./2022"/>
    <x v="0"/>
    <s v="2/2023"/>
    <x v="1"/>
    <x v="0"/>
    <n v="1666.22"/>
  </r>
  <r>
    <s v="DP-2023-707-000025"/>
    <n v="16662.16"/>
    <m/>
    <s v="50113300"/>
    <s v="32110700"/>
    <x v="2"/>
    <s v="9992221000"/>
    <d v="2023-02-08T00:00:00"/>
    <s v="Buzková Eva"/>
    <s v="Gedeon Richter 4Q/2022 , Pro.Med 2 pol./2022"/>
    <x v="0"/>
    <s v="2/2023"/>
    <x v="1"/>
    <x v="0"/>
    <n v="16662.16"/>
  </r>
  <r>
    <s v="DP-2023-707-000026"/>
    <n v="352848.83"/>
    <m/>
    <s v="50113300"/>
    <s v="32110700"/>
    <x v="2"/>
    <s v="9992219859"/>
    <d v="2023-02-08T00:00:00"/>
    <s v="Buzková Eva"/>
    <s v="Viatris Fra 2Q/2022"/>
    <x v="0"/>
    <s v="2/2023"/>
    <x v="1"/>
    <x v="0"/>
    <n v="352848.83"/>
  </r>
  <r>
    <s v="DP-2023-707-000026"/>
    <n v="35284.879999999997"/>
    <m/>
    <s v="50113300"/>
    <s v="32110700"/>
    <x v="2"/>
    <s v="9992219859"/>
    <d v="2023-02-08T00:00:00"/>
    <s v="Buzková Eva"/>
    <s v="Neuplatněná DPH - Viatris Fra 2Q/2022"/>
    <x v="0"/>
    <s v="2/2023"/>
    <x v="1"/>
    <x v="0"/>
    <n v="35284.879999999997"/>
  </r>
  <r>
    <s v="DP-2023-707-000027"/>
    <n v="32778.300000000003"/>
    <m/>
    <s v="50113300"/>
    <s v="32110700"/>
    <x v="27"/>
    <s v="120000003"/>
    <d v="2023-02-10T00:00:00"/>
    <s v="Buzková Eva"/>
    <s v="Neuplatněná DPH - Eli Lilly 2. pol./2022"/>
    <x v="0"/>
    <s v="2/2023"/>
    <x v="1"/>
    <x v="0"/>
    <n v="32778.300000000003"/>
  </r>
  <r>
    <s v="DP-2023-707-000027"/>
    <n v="327782.98"/>
    <m/>
    <s v="50113300"/>
    <s v="32110700"/>
    <x v="27"/>
    <s v="120000003"/>
    <d v="2023-02-10T00:00:00"/>
    <s v="Buzková Eva"/>
    <s v="Eli Lilly 2. pol./2022"/>
    <x v="0"/>
    <s v="2/2023"/>
    <x v="1"/>
    <x v="0"/>
    <n v="327782.98"/>
  </r>
  <r>
    <s v="DP-2023-707-000028"/>
    <n v="26557.35"/>
    <m/>
    <s v="50490360"/>
    <s v="32110700"/>
    <x v="27"/>
    <s v="120000004"/>
    <d v="2023-02-10T00:00:00"/>
    <s v="Buzková Eva"/>
    <s v="Eli Lilly 2. pol./2022"/>
    <x v="1"/>
    <s v="2/2023"/>
    <x v="1"/>
    <x v="0"/>
    <n v="26557.35"/>
  </r>
  <r>
    <s v="DP-2023-707-000029"/>
    <n v="765.63"/>
    <m/>
    <s v="50113300"/>
    <s v="32110700"/>
    <x v="6"/>
    <s v="2011230752"/>
    <d v="2023-02-10T00:00:00"/>
    <s v="Buzková Eva"/>
    <s v="Neuplatněná DPH - PRO.MED 2.pol./2022"/>
    <x v="0"/>
    <s v="2/2023"/>
    <x v="1"/>
    <x v="0"/>
    <n v="765.63"/>
  </r>
  <r>
    <s v="DP-2023-707-000029"/>
    <n v="7656.3"/>
    <m/>
    <s v="50113300"/>
    <s v="32110700"/>
    <x v="6"/>
    <s v="2011230752"/>
    <d v="2023-02-10T00:00:00"/>
    <s v="Buzková Eva"/>
    <s v="PRO.MED 2.pol./2022"/>
    <x v="0"/>
    <s v="2/2023"/>
    <x v="1"/>
    <x v="0"/>
    <n v="7656.3"/>
  </r>
  <r>
    <s v="DP-2023-707-000030"/>
    <n v="57415.14"/>
    <m/>
    <s v="50490360"/>
    <s v="32110700"/>
    <x v="6"/>
    <s v="2523000033"/>
    <d v="2023-02-13T00:00:00"/>
    <s v="Buzková Eva"/>
    <s v="PRO.MED 2.pol./2022"/>
    <x v="1"/>
    <s v="2/2023"/>
    <x v="1"/>
    <x v="0"/>
    <n v="57415.14"/>
  </r>
  <r>
    <s v="DP-2023-707-000031"/>
    <n v="325614.40000000002"/>
    <m/>
    <s v="50113300"/>
    <s v="32110700"/>
    <x v="28"/>
    <s v="811001934"/>
    <d v="2023-02-21T00:00:00"/>
    <s v="Buzková Eva"/>
    <s v="Neuplatněná DPH - Abbvie s.r.o.  rok 2022"/>
    <x v="0"/>
    <s v="2/2023"/>
    <x v="1"/>
    <x v="0"/>
    <n v="325614.40000000002"/>
  </r>
  <r>
    <s v="DP-2023-707-000031"/>
    <n v="3256144"/>
    <m/>
    <s v="50113300"/>
    <s v="32110700"/>
    <x v="28"/>
    <s v="811001934"/>
    <d v="2023-02-21T00:00:00"/>
    <s v="Buzková Eva"/>
    <s v="Abbvie s.r.o.  rok 2022"/>
    <x v="0"/>
    <s v="2/2023"/>
    <x v="1"/>
    <x v="0"/>
    <n v="3256144"/>
  </r>
  <r>
    <s v="DP-2023-707-000032"/>
    <n v="91220"/>
    <m/>
    <s v="50490360"/>
    <s v="32110700"/>
    <x v="28"/>
    <s v="811001935"/>
    <d v="2023-02-21T00:00:00"/>
    <s v="Buzková Eva"/>
    <s v="Abbvie s.r.o.  rok 2022"/>
    <x v="1"/>
    <s v="2/2023"/>
    <x v="1"/>
    <x v="0"/>
    <n v="91220"/>
  </r>
  <r>
    <s v="DP-2023-707-000033"/>
    <n v="402.6"/>
    <m/>
    <s v="50490360"/>
    <s v="32110700"/>
    <x v="3"/>
    <s v="3913002467"/>
    <d v="2023-02-28T00:00:00"/>
    <s v="Buzková Eva"/>
    <s v="Herbacos 2. pol./2022"/>
    <x v="1"/>
    <s v="2/2023"/>
    <x v="1"/>
    <x v="0"/>
    <n v="402.6"/>
  </r>
  <r>
    <s v="DP-2023-707-000034"/>
    <n v="59.4"/>
    <m/>
    <s v="50490360"/>
    <s v="32110700"/>
    <x v="3"/>
    <s v="3913002474"/>
    <d v="2023-02-28T00:00:00"/>
    <s v="Buzková Eva"/>
    <s v="Herbacos 2. pol./2022"/>
    <x v="1"/>
    <s v="2/2023"/>
    <x v="1"/>
    <x v="0"/>
    <n v="59.4"/>
  </r>
  <r>
    <s v="DP-2023-707-000035"/>
    <n v="1407105.87"/>
    <m/>
    <s v="50113300"/>
    <s v="32110700"/>
    <x v="29"/>
    <s v="9000046069"/>
    <d v="2023-02-28T00:00:00"/>
    <s v="Buzková Eva"/>
    <s v="Teva s.r.o. - 2.pol./2022"/>
    <x v="0"/>
    <s v="2/2023"/>
    <x v="1"/>
    <x v="0"/>
    <n v="1407105.87"/>
  </r>
  <r>
    <s v="DP-2023-707-000035"/>
    <n v="140710.59"/>
    <m/>
    <s v="50113300"/>
    <s v="32110700"/>
    <x v="29"/>
    <s v="9000046069"/>
    <d v="2023-02-28T00:00:00"/>
    <s v="Buzková Eva"/>
    <s v="Neuplatněná DPH - Teva s.r.o. - 2.pol./2022"/>
    <x v="0"/>
    <s v="2/2023"/>
    <x v="1"/>
    <x v="0"/>
    <n v="140710.59"/>
  </r>
  <r>
    <s v="DP-2023-707-000036"/>
    <n v="7261.57"/>
    <m/>
    <s v="50490360"/>
    <s v="32110700"/>
    <x v="30"/>
    <s v="2600000032"/>
    <d v="2023-02-28T00:00:00"/>
    <s v="Buzková Eva"/>
    <s v="MSD s.r.o. 2.pol./2022"/>
    <x v="1"/>
    <s v="2/2023"/>
    <x v="1"/>
    <x v="0"/>
    <n v="7261.57"/>
  </r>
  <r>
    <s v="DP-2023-707-000037"/>
    <n v="47501.43"/>
    <m/>
    <s v="50113300"/>
    <s v="32110700"/>
    <x v="30"/>
    <s v="2600000033"/>
    <d v="2023-02-28T00:00:00"/>
    <s v="Buzková Eva"/>
    <s v="MSD s.r.o. 2.pol./2022"/>
    <x v="0"/>
    <s v="2/2023"/>
    <x v="1"/>
    <x v="0"/>
    <n v="47501.43"/>
  </r>
  <r>
    <s v="DP-2023-707-000037"/>
    <n v="4750.1400000000003"/>
    <m/>
    <s v="50113300"/>
    <s v="32110700"/>
    <x v="30"/>
    <s v="2600000033"/>
    <d v="2023-02-28T00:00:00"/>
    <s v="Buzková Eva"/>
    <s v="Neuplatněná DPH - MSD s.r.o. 2.pol./2022"/>
    <x v="0"/>
    <s v="2/2023"/>
    <x v="1"/>
    <x v="0"/>
    <n v="4750.1400000000003"/>
  </r>
  <r>
    <s v="FP-2023-25-000020"/>
    <n v="19659.78"/>
    <m/>
    <s v="50115300"/>
    <s v="32130000"/>
    <x v="31"/>
    <s v="2991133349"/>
    <d v="2023-02-16T00:00:00"/>
    <s v="Buzková Eva"/>
    <s v="Neuplatněná DPH - Finanční bonus"/>
    <x v="2"/>
    <s v="2/2023"/>
    <x v="1"/>
    <x v="0"/>
    <n v="19659.78"/>
  </r>
  <r>
    <s v="FP-2023-25-000020"/>
    <n v="93618"/>
    <m/>
    <s v="50115300"/>
    <s v="32130000"/>
    <x v="31"/>
    <s v="2991133349"/>
    <d v="2023-02-16T00:00:00"/>
    <s v="Buzková Eva"/>
    <s v="Finanční bonus"/>
    <x v="2"/>
    <s v="2/2023"/>
    <x v="1"/>
    <x v="0"/>
    <n v="93618"/>
  </r>
  <r>
    <s v="FP-2023-25-000021"/>
    <n v="510.45"/>
    <m/>
    <s v="50115300"/>
    <s v="32130000"/>
    <x v="15"/>
    <s v="20230662"/>
    <d v="2023-02-16T00:00:00"/>
    <s v="Buzková Eva"/>
    <s v="Neuplatněná DPH - Finanční bonus"/>
    <x v="2"/>
    <s v="2/2023"/>
    <x v="1"/>
    <x v="0"/>
    <n v="510.45"/>
  </r>
  <r>
    <s v="FP-2023-25-000021"/>
    <n v="3403"/>
    <m/>
    <s v="50115300"/>
    <s v="32130000"/>
    <x v="15"/>
    <s v="20230662"/>
    <d v="2023-02-16T00:00:00"/>
    <s v="Buzková Eva"/>
    <s v="Finanční bonus"/>
    <x v="2"/>
    <s v="2/2023"/>
    <x v="1"/>
    <x v="0"/>
    <n v="3403"/>
  </r>
  <r>
    <s v="FP-2023-25-000022"/>
    <n v="138936.75"/>
    <m/>
    <s v="50115300"/>
    <s v="32130000"/>
    <x v="32"/>
    <s v="23007076"/>
    <d v="2023-02-22T00:00:00"/>
    <s v="Buzková Eva"/>
    <s v="Neuplatněná DPH - Finanční bonus"/>
    <x v="2"/>
    <s v="2/2023"/>
    <x v="1"/>
    <x v="0"/>
    <n v="138936.75"/>
  </r>
  <r>
    <s v="FP-2023-25-000022"/>
    <n v="926245"/>
    <m/>
    <s v="50115300"/>
    <s v="32130000"/>
    <x v="32"/>
    <s v="23007076"/>
    <d v="2023-02-22T00:00:00"/>
    <s v="Buzková Eva"/>
    <s v="Finanční bonus"/>
    <x v="2"/>
    <s v="2/2023"/>
    <x v="1"/>
    <x v="0"/>
    <n v="926245"/>
  </r>
  <r>
    <s v="FP-2023-707-000004"/>
    <n v="168435.99"/>
    <m/>
    <s v="50490360"/>
    <s v="32110700"/>
    <x v="33"/>
    <s v="2023000031"/>
    <d v="2023-02-03T00:00:00"/>
    <s v="Buzková Eva"/>
    <s v="Servier 2 pol./ 2022"/>
    <x v="1"/>
    <s v="2/2023"/>
    <x v="1"/>
    <x v="0"/>
    <n v="168435.99"/>
  </r>
  <r>
    <s v="FP-2023-707-000005"/>
    <n v="2301.65"/>
    <m/>
    <s v="50113300"/>
    <s v="32110700"/>
    <x v="33"/>
    <s v="2023000032"/>
    <d v="2023-02-03T00:00:00"/>
    <s v="Buzková Eva"/>
    <s v="Neuplatněná DPH - Servier 2 pol./ 2022"/>
    <x v="0"/>
    <s v="2/2023"/>
    <x v="1"/>
    <x v="0"/>
    <n v="2301.65"/>
  </r>
  <r>
    <s v="FP-2023-707-000005"/>
    <n v="23016.720000000001"/>
    <m/>
    <s v="50113300"/>
    <s v="32110700"/>
    <x v="33"/>
    <s v="2023000032"/>
    <d v="2023-02-03T00:00:00"/>
    <s v="Buzková Eva"/>
    <s v="Servier 2 pol./ 2022"/>
    <x v="0"/>
    <s v="2/2023"/>
    <x v="1"/>
    <x v="0"/>
    <n v="23016.720000000001"/>
  </r>
  <r>
    <s v="FP-2023-707-000006"/>
    <n v="82816"/>
    <m/>
    <s v="50113300"/>
    <s v="32110700"/>
    <x v="34"/>
    <s v="9031055284"/>
    <d v="2023-02-21T00:00:00"/>
    <s v="Buzková Eva"/>
    <s v="Zentiva,k.s. 2. pol./2022"/>
    <x v="0"/>
    <s v="2/2023"/>
    <x v="1"/>
    <x v="0"/>
    <n v="82816"/>
  </r>
  <r>
    <s v="FP-2023-707-000006"/>
    <n v="8281.6"/>
    <m/>
    <s v="50113300"/>
    <s v="32110700"/>
    <x v="34"/>
    <s v="9031055284"/>
    <d v="2023-02-21T00:00:00"/>
    <s v="Buzková Eva"/>
    <s v="Neuplatněná DPH - Zentiva,k.s. 2. pol./2022"/>
    <x v="0"/>
    <s v="2/2023"/>
    <x v="1"/>
    <x v="0"/>
    <n v="8281.6"/>
  </r>
  <r>
    <s v="FP-2023-707-000007"/>
    <n v="930846"/>
    <m/>
    <s v="50490360"/>
    <s v="32110700"/>
    <x v="34"/>
    <s v="9031055285"/>
    <d v="2023-02-21T00:00:00"/>
    <s v="Buzková Eva"/>
    <s v="Zentiva,k.s. 2. pol./2022"/>
    <x v="1"/>
    <s v="2/2023"/>
    <x v="1"/>
    <x v="0"/>
    <n v="930846"/>
  </r>
  <r>
    <s v="FP-2023-707-000008"/>
    <n v="46346.91"/>
    <m/>
    <s v="50490360"/>
    <s v="32110700"/>
    <x v="35"/>
    <s v="2023024"/>
    <d v="2023-02-21T00:00:00"/>
    <s v="Buzková Eva"/>
    <s v="Exeltis Czech s.r.o. rok 2022"/>
    <x v="1"/>
    <s v="2/2023"/>
    <x v="1"/>
    <x v="0"/>
    <n v="46346.91"/>
  </r>
  <r>
    <s v="FP-2023-707-000009"/>
    <n v="234.47"/>
    <m/>
    <s v="50113300"/>
    <s v="32110700"/>
    <x v="35"/>
    <s v="2023025"/>
    <d v="2023-02-21T00:00:00"/>
    <s v="Buzková Eva"/>
    <s v="Neuplatněná DPH - Exeltis Czech s.r.o. rok 2022"/>
    <x v="0"/>
    <s v="2/2023"/>
    <x v="1"/>
    <x v="0"/>
    <n v="234.47"/>
  </r>
  <r>
    <s v="FP-2023-707-000009"/>
    <n v="2344.66"/>
    <m/>
    <s v="50113300"/>
    <s v="32110700"/>
    <x v="35"/>
    <s v="2023025"/>
    <d v="2023-02-21T00:00:00"/>
    <s v="Buzková Eva"/>
    <s v="Exeltis Czech s.r.o. rok 2022"/>
    <x v="0"/>
    <s v="2/2023"/>
    <x v="1"/>
    <x v="0"/>
    <n v="2344.66"/>
  </r>
  <r>
    <s v="FP-2023-707-000010"/>
    <n v="157417.64000000001"/>
    <m/>
    <s v="50113300"/>
    <s v="32110700"/>
    <x v="36"/>
    <s v="15"/>
    <d v="2023-02-21T00:00:00"/>
    <s v="Buzková Eva"/>
    <s v="Neuplatněná DPH - Octapharma 2. pololetí 2022"/>
    <x v="0"/>
    <s v="2/2023"/>
    <x v="1"/>
    <x v="0"/>
    <n v="157417.64000000001"/>
  </r>
  <r>
    <s v="FP-2023-707-000010"/>
    <n v="1574176.4"/>
    <m/>
    <s v="50113300"/>
    <s v="32110700"/>
    <x v="36"/>
    <s v="15"/>
    <d v="2023-02-21T00:00:00"/>
    <s v="Buzková Eva"/>
    <s v="Octapharma 2. pololetí 2022"/>
    <x v="0"/>
    <s v="2/2023"/>
    <x v="1"/>
    <x v="0"/>
    <n v="1574176.4"/>
  </r>
  <r>
    <s v="FP-2023-707-000011"/>
    <n v="3112122"/>
    <m/>
    <s v="50113300"/>
    <s v="32110700"/>
    <x v="37"/>
    <s v="9749503496"/>
    <d v="2023-02-24T00:00:00"/>
    <s v="Buzková Eva"/>
    <s v="Pfizer s.r.o. 2. pololetí 2022"/>
    <x v="0"/>
    <s v="2/2023"/>
    <x v="1"/>
    <x v="0"/>
    <n v="3112122"/>
  </r>
  <r>
    <s v="FP-2023-707-000011"/>
    <n v="311212.2"/>
    <m/>
    <s v="50113300"/>
    <s v="32110700"/>
    <x v="37"/>
    <s v="9749503496"/>
    <d v="2023-02-24T00:00:00"/>
    <s v="Buzková Eva"/>
    <s v="Neuplatněná DPH - Pfizer s.r.o. 2. pololetí 2022"/>
    <x v="0"/>
    <s v="2/2023"/>
    <x v="1"/>
    <x v="0"/>
    <n v="311212.2"/>
  </r>
  <r>
    <s v="FP-2023-707-000012"/>
    <n v="1271327"/>
    <m/>
    <s v="50490360"/>
    <s v="32110700"/>
    <x v="37"/>
    <s v="9749503497"/>
    <d v="2023-02-24T00:00:00"/>
    <s v="Buzková Eva"/>
    <s v="Pfizer s.r.o. 2. pololetí 2022"/>
    <x v="1"/>
    <s v="2/2023"/>
    <x v="1"/>
    <x v="0"/>
    <n v="1271327"/>
  </r>
  <r>
    <s v="FP-2023-707-000013"/>
    <n v="1401322"/>
    <m/>
    <s v="50490360"/>
    <s v="32110700"/>
    <x v="38"/>
    <s v="4280049779"/>
    <d v="2023-02-28T00:00:00"/>
    <s v="Buzková Eva"/>
    <s v="Sandoz s.r.o. 4Q/2022"/>
    <x v="1"/>
    <s v="2/2023"/>
    <x v="1"/>
    <x v="0"/>
    <n v="1401322"/>
  </r>
  <r>
    <s v="FP-2023-707-000014"/>
    <n v="3436.6"/>
    <m/>
    <s v="50113300"/>
    <s v="32110700"/>
    <x v="38"/>
    <s v="4280049780"/>
    <d v="2023-02-28T00:00:00"/>
    <s v="Buzková Eva"/>
    <s v="Neuplatněná DPH - Sandoz s.r.o. 4Q/2022"/>
    <x v="0"/>
    <s v="2/2023"/>
    <x v="1"/>
    <x v="0"/>
    <n v="3436.6"/>
  </r>
  <r>
    <s v="FP-2023-707-000014"/>
    <n v="34366"/>
    <m/>
    <s v="50113300"/>
    <s v="32110700"/>
    <x v="38"/>
    <s v="4280049780"/>
    <d v="2023-02-28T00:00:00"/>
    <s v="Buzková Eva"/>
    <s v="Sandoz s.r.o. 4Q/2022"/>
    <x v="0"/>
    <s v="2/2023"/>
    <x v="1"/>
    <x v="0"/>
    <n v="34366"/>
  </r>
  <r>
    <s v="ID-2023-01-.000143"/>
    <n v="-3256143.82"/>
    <m/>
    <s v="50113300"/>
    <s v="39520000"/>
    <x v="26"/>
    <m/>
    <d v="2023-02-28T00:00:00"/>
    <s v="Buzková Eva"/>
    <s v="Storno - dohad.pol.2022 - neadresné bonusy (léky)"/>
    <x v="0"/>
    <s v="2/2023"/>
    <x v="1"/>
    <x v="0"/>
    <n v="-3256143.82"/>
  </r>
  <r>
    <s v="ID-2023-01-.000143"/>
    <n v="-91220"/>
    <m/>
    <s v="50490360"/>
    <s v="39520000"/>
    <x v="26"/>
    <m/>
    <d v="2023-02-28T00:00:00"/>
    <s v="Buzková Eva"/>
    <s v="Storno - dohad.pol.2022 - neadresné bonusy (léky)"/>
    <x v="1"/>
    <s v="2/2023"/>
    <x v="1"/>
    <x v="0"/>
    <n v="-91220"/>
  </r>
  <r>
    <s v="DP-2023-707-000038"/>
    <n v="386265.3"/>
    <m/>
    <s v="50490360"/>
    <s v="32110700"/>
    <x v="3"/>
    <s v="3913003055"/>
    <d v="2023-03-06T00:00:00"/>
    <s v="Buzková Eva"/>
    <s v="Glenmark 2.pol./2022"/>
    <x v="1"/>
    <s v="3/2023"/>
    <x v="2"/>
    <x v="0"/>
    <n v="386265.3"/>
  </r>
  <r>
    <s v="DP-2023-707-000039"/>
    <n v="2226931.5299999998"/>
    <m/>
    <s v="50490360"/>
    <s v="32110700"/>
    <x v="3"/>
    <s v="3913003272"/>
    <d v="2023-03-08T00:00:00"/>
    <s v="Buzková Eva"/>
    <s v="Novo Nordisk AG 2.pol./2022"/>
    <x v="1"/>
    <s v="3/2023"/>
    <x v="2"/>
    <x v="0"/>
    <n v="2226931.5299999998"/>
  </r>
  <r>
    <s v="DP-2023-707-000040"/>
    <n v="102213"/>
    <m/>
    <s v="50490360"/>
    <s v="32110700"/>
    <x v="8"/>
    <s v="042022"/>
    <d v="2023-03-15T00:00:00"/>
    <s v="Buzková Eva"/>
    <s v="Bayer (Xarelto) 1. - 31.10.2022"/>
    <x v="1"/>
    <s v="3/2023"/>
    <x v="2"/>
    <x v="0"/>
    <n v="102213"/>
  </r>
  <r>
    <s v="DP-2023-707-000041"/>
    <n v="64705.21"/>
    <m/>
    <s v="50490360"/>
    <s v="32110700"/>
    <x v="9"/>
    <s v="1589134"/>
    <d v="2023-03-15T00:00:00"/>
    <s v="Buzková Eva"/>
    <s v="Promedica 2. pol./2022"/>
    <x v="1"/>
    <s v="3/2023"/>
    <x v="2"/>
    <x v="0"/>
    <n v="64705.21"/>
  </r>
  <r>
    <s v="DP-2023-707-000042"/>
    <n v="44429.72"/>
    <m/>
    <s v="50113300"/>
    <s v="32110700"/>
    <x v="9"/>
    <s v="1589133"/>
    <d v="2023-03-15T00:00:00"/>
    <s v="Buzková Eva"/>
    <s v="Promedica 2. pol./2022"/>
    <x v="0"/>
    <s v="3/2023"/>
    <x v="2"/>
    <x v="0"/>
    <n v="44429.72"/>
  </r>
  <r>
    <s v="DP-2023-707-000042"/>
    <n v="4442.97"/>
    <m/>
    <s v="50113300"/>
    <s v="32110700"/>
    <x v="9"/>
    <s v="1589133"/>
    <d v="2023-03-15T00:00:00"/>
    <s v="Buzková Eva"/>
    <s v="Neuplatněná DPH - Promedica 2. pol./2022"/>
    <x v="0"/>
    <s v="3/2023"/>
    <x v="2"/>
    <x v="0"/>
    <n v="4442.97"/>
  </r>
  <r>
    <s v="DP-2023-707-000043"/>
    <n v="5239.8999999999996"/>
    <m/>
    <s v="50113300"/>
    <s v="32110700"/>
    <x v="39"/>
    <s v="9000361052"/>
    <d v="2023-03-15T00:00:00"/>
    <s v="Buzková Eva"/>
    <s v="Sanofi  9. - 12./2022"/>
    <x v="0"/>
    <s v="3/2023"/>
    <x v="2"/>
    <x v="0"/>
    <n v="5239.8999999999996"/>
  </r>
  <r>
    <s v="DP-2023-707-000043"/>
    <n v="523.99"/>
    <m/>
    <s v="50113300"/>
    <s v="32110700"/>
    <x v="39"/>
    <s v="9000361052"/>
    <d v="2023-03-15T00:00:00"/>
    <s v="Buzková Eva"/>
    <s v="Neuplatněná DPH - Sanofi  9. - 12./2022"/>
    <x v="0"/>
    <s v="3/2023"/>
    <x v="2"/>
    <x v="0"/>
    <n v="523.99"/>
  </r>
  <r>
    <s v="DP-2023-707-000044"/>
    <n v="436009.61"/>
    <m/>
    <s v="50113300"/>
    <s v="32110700"/>
    <x v="39"/>
    <s v="9000361162"/>
    <d v="2023-03-15T00:00:00"/>
    <s v="Buzková Eva"/>
    <s v="Sanofi  9. - 12./2022"/>
    <x v="0"/>
    <s v="3/2023"/>
    <x v="2"/>
    <x v="0"/>
    <n v="436009.61"/>
  </r>
  <r>
    <s v="DP-2023-707-000044"/>
    <n v="43600.959999999999"/>
    <m/>
    <s v="50113300"/>
    <s v="32110700"/>
    <x v="39"/>
    <s v="9000361162"/>
    <d v="2023-03-15T00:00:00"/>
    <s v="Buzková Eva"/>
    <s v="Neuplatněná DPH - Sanofi  9. - 12./2022"/>
    <x v="0"/>
    <s v="3/2023"/>
    <x v="2"/>
    <x v="0"/>
    <n v="43600.959999999999"/>
  </r>
  <r>
    <s v="DP-2023-707-000045"/>
    <n v="59.4"/>
    <m/>
    <s v="50490360"/>
    <s v="32110700"/>
    <x v="2"/>
    <s v="9992320703"/>
    <d v="2023-03-17T00:00:00"/>
    <s v="Buzková Eva"/>
    <s v="Herbacos, Ipsen 2. pol./2022"/>
    <x v="1"/>
    <s v="3/2023"/>
    <x v="2"/>
    <x v="0"/>
    <n v="59.4"/>
  </r>
  <r>
    <s v="DP-2023-707-000045"/>
    <n v="4358.58"/>
    <m/>
    <s v="50490360"/>
    <s v="32110700"/>
    <x v="2"/>
    <s v="9992320703"/>
    <d v="2023-03-17T00:00:00"/>
    <s v="Buzková Eva"/>
    <s v="Herbacos, Ipsen 2. pol./2022"/>
    <x v="1"/>
    <s v="3/2023"/>
    <x v="2"/>
    <x v="0"/>
    <n v="4358.58"/>
  </r>
  <r>
    <s v="DP-2023-707-000046"/>
    <n v="286475.90000000002"/>
    <m/>
    <s v="50490360"/>
    <s v="32110700"/>
    <x v="2"/>
    <s v="9992320730"/>
    <d v="2023-03-17T00:00:00"/>
    <s v="Buzková Eva"/>
    <s v="Berlin Chemie, Herbacos, Pharmagen 2. pol./2022"/>
    <x v="1"/>
    <s v="3/2023"/>
    <x v="2"/>
    <x v="0"/>
    <n v="286475.90000000002"/>
  </r>
  <r>
    <s v="DP-2023-707-000047"/>
    <n v="24261.39"/>
    <m/>
    <s v="50113300"/>
    <s v="32110700"/>
    <x v="2"/>
    <s v="9992320810"/>
    <d v="2023-03-17T00:00:00"/>
    <s v="Buzková Eva"/>
    <s v="Pharmagen  2. pol./2022, Ipsen 1.1. - 28.02.2023"/>
    <x v="0"/>
    <s v="3/2023"/>
    <x v="2"/>
    <x v="0"/>
    <n v="24261.39"/>
  </r>
  <r>
    <s v="DP-2023-707-000047"/>
    <n v="2426.14"/>
    <m/>
    <s v="50113300"/>
    <s v="32110700"/>
    <x v="2"/>
    <s v="9992320810"/>
    <d v="2023-03-17T00:00:00"/>
    <s v="Buzková Eva"/>
    <s v="Neuplatněná DPH - Pharmagen  2. pol./2022, Ipsen 1.1. - 28.02.2023"/>
    <x v="0"/>
    <s v="3/2023"/>
    <x v="2"/>
    <x v="0"/>
    <n v="2426.14"/>
  </r>
  <r>
    <s v="DP-2023-707-000048"/>
    <n v="81430.289999999994"/>
    <m/>
    <s v="50490360"/>
    <s v="32110700"/>
    <x v="2"/>
    <s v="7992300143"/>
    <d v="2023-03-23T00:00:00"/>
    <s v="Buzková Eva"/>
    <s v="Astra Zeneca 2.pol./2022"/>
    <x v="1"/>
    <s v="3/2023"/>
    <x v="2"/>
    <x v="0"/>
    <n v="81430.289999999994"/>
  </r>
  <r>
    <s v="DP-2023-707-000049"/>
    <n v="260366.29"/>
    <m/>
    <s v="50113300"/>
    <s v="32110700"/>
    <x v="2"/>
    <s v="7992300145"/>
    <d v="2023-03-23T00:00:00"/>
    <s v="Buzková Eva"/>
    <s v="Astra Zeneca 2.pol./2022"/>
    <x v="0"/>
    <s v="3/2023"/>
    <x v="2"/>
    <x v="0"/>
    <n v="260366.29"/>
  </r>
  <r>
    <s v="DP-2023-707-000049"/>
    <n v="26036.63"/>
    <m/>
    <s v="50113300"/>
    <s v="32110700"/>
    <x v="2"/>
    <s v="7992300145"/>
    <d v="2023-03-23T00:00:00"/>
    <s v="Buzková Eva"/>
    <s v="Neuplatněná DPH - Astra Zeneca 2.pol./2022"/>
    <x v="0"/>
    <s v="3/2023"/>
    <x v="2"/>
    <x v="0"/>
    <n v="26036.63"/>
  </r>
  <r>
    <s v="DP-2023-707-000050"/>
    <n v="16839.66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16839.66"/>
  </r>
  <r>
    <s v="DP-2023-707-000050"/>
    <n v="2525.9499999999998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2525.9499999999998"/>
  </r>
  <r>
    <s v="DP-2023-707-000050"/>
    <n v="4111.42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4111.42"/>
  </r>
  <r>
    <s v="DP-2023-707-000050"/>
    <n v="41114.18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41114.18"/>
  </r>
  <r>
    <s v="DP-2023-707-000051"/>
    <n v="55062.12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5062.12"/>
  </r>
  <r>
    <s v="DP-2023-707-000051"/>
    <n v="516201.96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16201.96"/>
  </r>
  <r>
    <s v="DP-2023-707-000052"/>
    <n v="199740.58"/>
    <m/>
    <s v="50490360"/>
    <s v="32110700"/>
    <x v="3"/>
    <s v="3913003915"/>
    <d v="2023-03-28T00:00:00"/>
    <s v="Buzková Eva"/>
    <s v="G. L. Pharma 2.pol./2022"/>
    <x v="1"/>
    <s v="3/2023"/>
    <x v="2"/>
    <x v="0"/>
    <n v="199740.58"/>
  </r>
  <r>
    <s v="DP-2023-707-000053"/>
    <n v="325743.21000000002"/>
    <m/>
    <s v="50490360"/>
    <s v="32110700"/>
    <x v="3"/>
    <s v="3913003914"/>
    <d v="2023-03-28T00:00:00"/>
    <s v="Buzková Eva"/>
    <s v="Novo Nordisk AS 2.pol./2022"/>
    <x v="1"/>
    <s v="3/2023"/>
    <x v="2"/>
    <x v="0"/>
    <n v="325743.21000000002"/>
  </r>
  <r>
    <s v="DP-2023-707-000054"/>
    <n v="8028.08"/>
    <m/>
    <s v="50113300"/>
    <s v="32110700"/>
    <x v="3"/>
    <s v="3913003925"/>
    <d v="2023-03-28T00:00:00"/>
    <s v="Buzková Eva"/>
    <s v="Novo Nordisk AS 2.pol./2022"/>
    <x v="0"/>
    <s v="3/2023"/>
    <x v="2"/>
    <x v="0"/>
    <n v="8028.08"/>
  </r>
  <r>
    <s v="DP-2023-707-000054"/>
    <n v="802.81"/>
    <m/>
    <s v="50113300"/>
    <s v="32110700"/>
    <x v="3"/>
    <s v="3913003925"/>
    <d v="2023-03-28T00:00:00"/>
    <s v="Buzková Eva"/>
    <s v="Neuplatněná DPH - Novo Nordisk AS 2.pol./2022"/>
    <x v="0"/>
    <s v="3/2023"/>
    <x v="2"/>
    <x v="0"/>
    <n v="802.81"/>
  </r>
  <r>
    <s v="DP-2023-707-000055"/>
    <n v="3356.9"/>
    <m/>
    <s v="50113300"/>
    <s v="32110700"/>
    <x v="3"/>
    <s v="3913003926"/>
    <d v="2023-03-28T00:00:00"/>
    <s v="Buzková Eva"/>
    <s v="G. L. Pharma 2.pol./2022"/>
    <x v="0"/>
    <s v="3/2023"/>
    <x v="2"/>
    <x v="0"/>
    <n v="3356.9"/>
  </r>
  <r>
    <s v="DP-2023-707-000055"/>
    <n v="335.69"/>
    <m/>
    <s v="50113300"/>
    <s v="32110700"/>
    <x v="3"/>
    <s v="3913003926"/>
    <d v="2023-03-28T00:00:00"/>
    <s v="Buzková Eva"/>
    <s v="Neuplatněná DPH - G. L. Pharma 2.pol./2022"/>
    <x v="0"/>
    <s v="3/2023"/>
    <x v="2"/>
    <x v="0"/>
    <n v="335.69"/>
  </r>
  <r>
    <s v="DP-2023-707-000056"/>
    <n v="153934.91"/>
    <m/>
    <s v="50113300"/>
    <s v="32110700"/>
    <x v="1"/>
    <s v="512301985"/>
    <d v="2023-03-31T00:00:00"/>
    <s v="Kunická Marta"/>
    <s v="Avenier 1Q/2023"/>
    <x v="0"/>
    <s v="3/2023"/>
    <x v="2"/>
    <x v="0"/>
    <n v="153934.91"/>
  </r>
  <r>
    <s v="DP-2023-707-000056"/>
    <n v="15393.49"/>
    <m/>
    <s v="50113300"/>
    <s v="32110700"/>
    <x v="1"/>
    <s v="512301985"/>
    <d v="2023-03-31T00:00:00"/>
    <s v="Kunická Marta"/>
    <s v="Neuplatněná DPH - Avenier 1Q/2023"/>
    <x v="0"/>
    <s v="3/2023"/>
    <x v="2"/>
    <x v="0"/>
    <n v="15393.49"/>
  </r>
  <r>
    <s v="DP-2023-707-000056"/>
    <n v="-0.4"/>
    <m/>
    <s v="50113300"/>
    <s v="32110700"/>
    <x v="1"/>
    <s v="512301985"/>
    <d v="2023-03-31T00:00:00"/>
    <s v="Kunická Marta"/>
    <s v="Haléřové vyrovnání"/>
    <x v="0"/>
    <s v="3/2023"/>
    <x v="2"/>
    <x v="0"/>
    <n v="-0.4"/>
  </r>
  <r>
    <s v="FP-2023-25-000023"/>
    <n v="1355"/>
    <m/>
    <s v="50115300"/>
    <s v="32130000"/>
    <x v="15"/>
    <s v="20231237"/>
    <d v="2023-03-14T00:00:00"/>
    <s v="Buzková Eva"/>
    <s v="Finanční bonus"/>
    <x v="2"/>
    <s v="3/2023"/>
    <x v="2"/>
    <x v="0"/>
    <n v="1355"/>
  </r>
  <r>
    <s v="FP-2023-25-000023"/>
    <n v="203.25"/>
    <m/>
    <s v="50115300"/>
    <s v="32130000"/>
    <x v="15"/>
    <s v="20231237"/>
    <d v="2023-03-14T00:00:00"/>
    <s v="Buzková Eva"/>
    <s v="Neuplatněná DPH - Finanční bonus"/>
    <x v="2"/>
    <s v="3/2023"/>
    <x v="2"/>
    <x v="0"/>
    <n v="203.25"/>
  </r>
  <r>
    <s v="FP-2023-707-000015"/>
    <n v="262410.39"/>
    <m/>
    <s v="50490360"/>
    <s v="32110700"/>
    <x v="40"/>
    <s v="2020211267"/>
    <d v="2023-03-21T00:00:00"/>
    <s v="Buzková Eva"/>
    <s v="Danone a.s., Nutricia 4Q/2022"/>
    <x v="1"/>
    <s v="3/2023"/>
    <x v="2"/>
    <x v="0"/>
    <n v="262410.39"/>
  </r>
  <r>
    <s v="FP-2023-707-000015"/>
    <n v="22672.97"/>
    <m/>
    <s v="50490360"/>
    <s v="32110700"/>
    <x v="40"/>
    <s v="2020211267"/>
    <d v="2023-03-21T00:00:00"/>
    <s v="Buzková Eva"/>
    <s v="Danone a.s., Nutricia 4Q/2022"/>
    <x v="1"/>
    <s v="3/2023"/>
    <x v="2"/>
    <x v="0"/>
    <n v="22672.97"/>
  </r>
  <r>
    <s v="FP-2023-707-000015"/>
    <n v="10052.290000000001"/>
    <m/>
    <s v="50490360"/>
    <s v="32110700"/>
    <x v="40"/>
    <s v="2020211267"/>
    <d v="2023-03-21T00:00:00"/>
    <s v="Buzková Eva"/>
    <s v="Danone a.s., Nutricia 4Q/2022"/>
    <x v="1"/>
    <s v="3/2023"/>
    <x v="2"/>
    <x v="0"/>
    <n v="10052.290000000001"/>
  </r>
  <r>
    <s v="FP-2023-707-000016"/>
    <n v="79299.27"/>
    <m/>
    <s v="50113300"/>
    <s v="32110700"/>
    <x v="40"/>
    <s v="2020211268"/>
    <d v="2023-03-21T00:00:00"/>
    <s v="Buzková Eva"/>
    <s v="Danone a.s., Nutricia 4Q/2022"/>
    <x v="0"/>
    <s v="3/2023"/>
    <x v="2"/>
    <x v="0"/>
    <n v="79299.27"/>
  </r>
  <r>
    <s v="FP-2023-707-000016"/>
    <n v="11894.89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894.89"/>
  </r>
  <r>
    <s v="FP-2023-707-000016"/>
    <n v="11716.78"/>
    <m/>
    <s v="50113300"/>
    <s v="32110700"/>
    <x v="40"/>
    <s v="2020211268"/>
    <d v="2023-03-21T00:00:00"/>
    <s v="Buzková Eva"/>
    <s v="Danone a.s., Nutricia 4Q/2022"/>
    <x v="0"/>
    <s v="3/2023"/>
    <x v="2"/>
    <x v="0"/>
    <n v="11716.78"/>
  </r>
  <r>
    <s v="FP-2023-707-000016"/>
    <n v="1171.68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71.68"/>
  </r>
  <r>
    <s v="FP-2023-707-000016"/>
    <n v="673.96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673.96"/>
  </r>
  <r>
    <s v="FP-2023-707-000016"/>
    <n v="3209.32"/>
    <m/>
    <s v="50113300"/>
    <s v="32110700"/>
    <x v="40"/>
    <s v="2020211268"/>
    <d v="2023-03-21T00:00:00"/>
    <s v="Buzková Eva"/>
    <s v="Danone a.s., Nutricia 4Q/2022"/>
    <x v="0"/>
    <s v="3/2023"/>
    <x v="2"/>
    <x v="0"/>
    <n v="3209.32"/>
  </r>
  <r>
    <s v="FP-2023-707-000017"/>
    <n v="520000"/>
    <m/>
    <s v="50113300"/>
    <s v="32110700"/>
    <x v="41"/>
    <s v="4"/>
    <d v="2023-03-31T00:00:00"/>
    <s v="Buzková Eva"/>
    <s v="Leo Pharma A/S 2022"/>
    <x v="0"/>
    <s v="3/2023"/>
    <x v="2"/>
    <x v="0"/>
    <n v="520000"/>
  </r>
  <r>
    <s v="DP-2023-707-000057"/>
    <n v="570136.51"/>
    <m/>
    <s v="50490360"/>
    <s v="32110700"/>
    <x v="2"/>
    <s v="9992321695"/>
    <d v="2023-04-13T00:00:00"/>
    <s v="Buzková Eva"/>
    <s v="Viatris 4Q/2022, Krka 1Q/2023"/>
    <x v="1"/>
    <s v="4/2023"/>
    <x v="3"/>
    <x v="0"/>
    <n v="570136.51"/>
  </r>
  <r>
    <s v="DP-2023-707-000058"/>
    <n v="240505.28"/>
    <m/>
    <s v="50113300"/>
    <s v="32110700"/>
    <x v="2"/>
    <s v="9992321781"/>
    <d v="2023-04-14T00:00:00"/>
    <s v="Buzková Eva"/>
    <s v="Viatris 4Q/2022"/>
    <x v="0"/>
    <s v="4/2023"/>
    <x v="3"/>
    <x v="0"/>
    <n v="240505.28"/>
  </r>
  <r>
    <s v="DP-2023-707-000058"/>
    <n v="24050.53"/>
    <m/>
    <s v="50113300"/>
    <s v="32110700"/>
    <x v="2"/>
    <s v="9992321781"/>
    <d v="2023-04-14T00:00:00"/>
    <s v="Buzková Eva"/>
    <s v="Neuplatněná DPH - Viatris 4Q/2022"/>
    <x v="0"/>
    <s v="4/2023"/>
    <x v="3"/>
    <x v="0"/>
    <n v="24050.53"/>
  </r>
  <r>
    <s v="DP-2023-707-000059"/>
    <n v="100912.32000000001"/>
    <m/>
    <s v="50113300"/>
    <s v="32110700"/>
    <x v="6"/>
    <s v="2011232450"/>
    <d v="2023-04-14T00:00:00"/>
    <s v="Buzková Eva"/>
    <s v="Merck 2 pol. 2022, Abbott 1 - 12/2022"/>
    <x v="0"/>
    <s v="4/2023"/>
    <x v="3"/>
    <x v="0"/>
    <n v="100912.32000000001"/>
  </r>
  <r>
    <s v="DP-2023-707-000059"/>
    <n v="10091.23"/>
    <m/>
    <s v="50113300"/>
    <s v="32110700"/>
    <x v="6"/>
    <s v="2011232450"/>
    <d v="2023-04-14T00:00:00"/>
    <s v="Buzková Eva"/>
    <s v="Neuplatněná DPH - Merck 2 pol. 2022, Abbott 1 - 12/2022"/>
    <x v="0"/>
    <s v="4/2023"/>
    <x v="3"/>
    <x v="0"/>
    <n v="10091.23"/>
  </r>
  <r>
    <s v="DP-2023-707-000060"/>
    <n v="11741.85"/>
    <m/>
    <s v="50490360"/>
    <s v="32110700"/>
    <x v="6"/>
    <s v="2011232452"/>
    <d v="2023-04-14T00:00:00"/>
    <s v="Buzková Eva"/>
    <s v="Neuraxpharm 2 pol./2022"/>
    <x v="1"/>
    <s v="4/2023"/>
    <x v="3"/>
    <x v="0"/>
    <n v="11741.85"/>
  </r>
  <r>
    <s v="DP-2023-707-000061"/>
    <n v="293422.38"/>
    <m/>
    <s v="50490360"/>
    <s v="32110700"/>
    <x v="6"/>
    <s v="2011232455"/>
    <d v="2023-04-14T00:00:00"/>
    <s v="Buzková Eva"/>
    <s v="Merck 2 pol. 2022, Abbott 1 - 12/2022"/>
    <x v="1"/>
    <s v="4/2023"/>
    <x v="3"/>
    <x v="0"/>
    <n v="293422.38"/>
  </r>
  <r>
    <s v="DP-2023-707-000062"/>
    <n v="533161.42000000004"/>
    <m/>
    <s v="50113300"/>
    <s v="32110700"/>
    <x v="42"/>
    <s v="133230032"/>
    <d v="2023-04-28T00:00:00"/>
    <s v="Buzková Eva"/>
    <s v="Novatin 1Q/2023"/>
    <x v="0"/>
    <s v="4/2023"/>
    <x v="3"/>
    <x v="0"/>
    <n v="533161.42000000004"/>
  </r>
  <r>
    <s v="DP-2023-707-000062"/>
    <n v="53316.14"/>
    <m/>
    <s v="50113300"/>
    <s v="32110700"/>
    <x v="42"/>
    <s v="133230032"/>
    <d v="2023-04-28T00:00:00"/>
    <s v="Buzková Eva"/>
    <s v="Neuplatněná DPH - Novatin 1Q/2023"/>
    <x v="0"/>
    <s v="4/2023"/>
    <x v="3"/>
    <x v="0"/>
    <n v="53316.14"/>
  </r>
  <r>
    <s v="DP-2023-707-000063"/>
    <n v="437745.99"/>
    <m/>
    <s v="50490360"/>
    <s v="32110700"/>
    <x v="42"/>
    <s v="133230033"/>
    <d v="2023-04-28T00:00:00"/>
    <s v="Buzková Eva"/>
    <s v="Novatin 1Q/2023"/>
    <x v="1"/>
    <s v="4/2023"/>
    <x v="3"/>
    <x v="0"/>
    <n v="437745.99"/>
  </r>
  <r>
    <s v="FP-2023-25-000024"/>
    <n v="1854"/>
    <m/>
    <s v="50115300"/>
    <s v="32130000"/>
    <x v="15"/>
    <s v="20231987"/>
    <d v="2023-04-11T00:00:00"/>
    <s v="Buzková Eva"/>
    <s v="finanční bonus"/>
    <x v="2"/>
    <s v="4/2023"/>
    <x v="3"/>
    <x v="0"/>
    <n v="1854"/>
  </r>
  <r>
    <s v="FP-2023-25-000024"/>
    <n v="278.10000000000002"/>
    <m/>
    <s v="50115300"/>
    <s v="32130000"/>
    <x v="15"/>
    <s v="20231987"/>
    <d v="2023-04-11T00:00:00"/>
    <s v="Buzková Eva"/>
    <s v="Neuplatněná DPH - finanční bonus"/>
    <x v="2"/>
    <s v="4/2023"/>
    <x v="3"/>
    <x v="0"/>
    <n v="278.10000000000002"/>
  </r>
  <r>
    <s v="DP-2023-707-000064"/>
    <n v="173317.57"/>
    <m/>
    <s v="50113300"/>
    <s v="32110700"/>
    <x v="10"/>
    <s v="1000018"/>
    <d v="2023-05-11T00:00:00"/>
    <s v="Buzková Eva"/>
    <s v="Takeda 1Q/2023"/>
    <x v="0"/>
    <s v="5/2023"/>
    <x v="4"/>
    <x v="0"/>
    <n v="173317.57"/>
  </r>
  <r>
    <s v="DP-2023-707-000064"/>
    <n v="17331.759999999998"/>
    <m/>
    <s v="50113300"/>
    <s v="32110700"/>
    <x v="10"/>
    <s v="1000018"/>
    <d v="2023-05-11T00:00:00"/>
    <s v="Buzková Eva"/>
    <s v="Neuplatněná DPH - Takeda 1Q/2023"/>
    <x v="0"/>
    <s v="5/2023"/>
    <x v="4"/>
    <x v="0"/>
    <n v="17331.759999999998"/>
  </r>
  <r>
    <s v="DP-2023-707-000065"/>
    <n v="1474.83"/>
    <m/>
    <s v="50490360"/>
    <s v="32110700"/>
    <x v="2"/>
    <s v="9992322722"/>
    <d v="2023-05-16T00:00:00"/>
    <s v="Buzková Eva"/>
    <s v="Glenmark 1.3. - 31.3.2023"/>
    <x v="1"/>
    <s v="5/2023"/>
    <x v="4"/>
    <x v="0"/>
    <n v="1474.83"/>
  </r>
  <r>
    <s v="DP-2023-707-000066"/>
    <n v="951286.16"/>
    <m/>
    <s v="50113300"/>
    <s v="32110700"/>
    <x v="2"/>
    <s v="9992322820"/>
    <d v="2023-05-15T00:00:00"/>
    <s v="Buzková Eva"/>
    <s v="Celgene 9/2022 - 3/2023"/>
    <x v="0"/>
    <s v="5/2023"/>
    <x v="4"/>
    <x v="0"/>
    <n v="951286.16"/>
  </r>
  <r>
    <s v="DP-2023-707-000066"/>
    <n v="95128.62"/>
    <m/>
    <s v="50113300"/>
    <s v="32110700"/>
    <x v="2"/>
    <s v="9992322820"/>
    <d v="2023-05-15T00:00:00"/>
    <s v="Buzková Eva"/>
    <s v="Neuplatněná DPH - Celgene 9/2022 - 3/2023"/>
    <x v="0"/>
    <s v="5/2023"/>
    <x v="4"/>
    <x v="0"/>
    <n v="95128.62"/>
  </r>
  <r>
    <s v="DP-2023-707-000067"/>
    <n v="9415.83"/>
    <m/>
    <s v="50113300"/>
    <s v="32110700"/>
    <x v="6"/>
    <s v="2011234332"/>
    <d v="2023-05-31T00:00:00"/>
    <s v="Buzková Eva"/>
    <s v="Takeda 1Q/2023"/>
    <x v="0"/>
    <s v="5/2023"/>
    <x v="4"/>
    <x v="0"/>
    <n v="9415.83"/>
  </r>
  <r>
    <s v="DP-2023-707-000067"/>
    <n v="941.58"/>
    <m/>
    <s v="50113300"/>
    <s v="32110700"/>
    <x v="6"/>
    <s v="2011234332"/>
    <d v="2023-05-31T00:00:00"/>
    <s v="Buzková Eva"/>
    <s v="Neuplatněná DPH - Takeda 1Q/2023"/>
    <x v="0"/>
    <s v="5/2023"/>
    <x v="4"/>
    <x v="0"/>
    <n v="941.58"/>
  </r>
  <r>
    <s v="DP-2023-707-000068"/>
    <n v="51892.17"/>
    <m/>
    <s v="50490360"/>
    <s v="32110700"/>
    <x v="6"/>
    <s v="2011234340"/>
    <d v="2023-05-31T00:00:00"/>
    <s v="Buzková Eva"/>
    <s v="Takeda 1Q/2023"/>
    <x v="1"/>
    <s v="5/2023"/>
    <x v="4"/>
    <x v="0"/>
    <n v="51892.17"/>
  </r>
  <r>
    <s v="FP-2023-25-000025"/>
    <n v="855"/>
    <m/>
    <s v="50115300"/>
    <s v="32130000"/>
    <x v="15"/>
    <s v="20232508"/>
    <d v="2023-05-04T00:00:00"/>
    <s v="Buzková Eva"/>
    <s v="finanční bonus"/>
    <x v="2"/>
    <s v="5/2023"/>
    <x v="4"/>
    <x v="0"/>
    <n v="855"/>
  </r>
  <r>
    <s v="FP-2023-25-000025"/>
    <n v="128.25"/>
    <m/>
    <s v="50115300"/>
    <s v="32130000"/>
    <x v="15"/>
    <s v="20232508"/>
    <d v="2023-05-04T00:00:00"/>
    <s v="Buzková Eva"/>
    <s v="Neuplatněná DPH - finanční bonus"/>
    <x v="2"/>
    <s v="5/2023"/>
    <x v="4"/>
    <x v="0"/>
    <n v="128.25"/>
  </r>
  <r>
    <s v="FP-2023-25-000026"/>
    <n v="14248.05"/>
    <m/>
    <s v="50115300"/>
    <s v="32130000"/>
    <x v="3"/>
    <s v="3912000158"/>
    <d v="2023-05-31T00:00:00"/>
    <s v="Buzková Eva"/>
    <s v="finanční bonus za rok 2022"/>
    <x v="2"/>
    <s v="5/2023"/>
    <x v="4"/>
    <x v="0"/>
    <n v="14248.05"/>
  </r>
  <r>
    <s v="FP-2023-25-000026"/>
    <n v="2137.21"/>
    <m/>
    <s v="50115300"/>
    <s v="32130000"/>
    <x v="3"/>
    <s v="3912000158"/>
    <d v="2023-05-31T00:00:00"/>
    <s v="Buzková Eva"/>
    <s v="Neuplatněná DPH - finanční bonus za rok 2022"/>
    <x v="2"/>
    <s v="5/2023"/>
    <x v="4"/>
    <x v="0"/>
    <n v="2137.21"/>
  </r>
  <r>
    <s v="FP-2023-25-000026"/>
    <n v="70"/>
    <m/>
    <s v="50115300"/>
    <s v="32130000"/>
    <x v="3"/>
    <s v="3912000158"/>
    <d v="2023-05-31T00:00:00"/>
    <s v="Buzková Eva"/>
    <s v="finanční bonus za rok 2022"/>
    <x v="2"/>
    <s v="5/2023"/>
    <x v="4"/>
    <x v="0"/>
    <n v="70"/>
  </r>
  <r>
    <s v="FP-2023-25-000026"/>
    <n v="14.7"/>
    <m/>
    <s v="50115300"/>
    <s v="32130000"/>
    <x v="3"/>
    <s v="3912000158"/>
    <d v="2023-05-31T00:00:00"/>
    <s v="Buzková Eva"/>
    <s v="Neuplatněná DPH - finanční bonus za rok 2022"/>
    <x v="2"/>
    <s v="5/2023"/>
    <x v="4"/>
    <x v="0"/>
    <n v="14.7"/>
  </r>
  <r>
    <s v="FP-2023-25-000027"/>
    <n v="2146.5500000000002"/>
    <m/>
    <s v="50115300"/>
    <s v="32130000"/>
    <x v="3"/>
    <s v="3912000237"/>
    <d v="2023-05-31T00:00:00"/>
    <s v="Buzková Eva"/>
    <s v="finanční bonus za rok 2022"/>
    <x v="2"/>
    <s v="5/2023"/>
    <x v="4"/>
    <x v="0"/>
    <n v="2146.5500000000002"/>
  </r>
  <r>
    <s v="FP-2023-25-000027"/>
    <n v="321.98"/>
    <m/>
    <s v="50115300"/>
    <s v="32130000"/>
    <x v="3"/>
    <s v="3912000237"/>
    <d v="2023-05-31T00:00:00"/>
    <s v="Buzková Eva"/>
    <s v="Neuplatněná DPH - finanční bonus za rok 2022"/>
    <x v="2"/>
    <s v="5/2023"/>
    <x v="4"/>
    <x v="0"/>
    <n v="321.98"/>
  </r>
  <r>
    <s v="FP-2023-25-000028"/>
    <n v="15935.04"/>
    <m/>
    <s v="50115300"/>
    <s v="32130000"/>
    <x v="3"/>
    <s v="3913000163"/>
    <d v="2023-05-31T00:00:00"/>
    <s v="Buzková Eva"/>
    <s v="finanční bonus za rok 2022"/>
    <x v="2"/>
    <s v="5/2023"/>
    <x v="4"/>
    <x v="0"/>
    <n v="15935.04"/>
  </r>
  <r>
    <s v="FP-2023-25-000028"/>
    <n v="2390.2600000000002"/>
    <m/>
    <s v="50115300"/>
    <s v="32130000"/>
    <x v="3"/>
    <s v="3913000163"/>
    <d v="2023-05-31T00:00:00"/>
    <s v="Buzková Eva"/>
    <s v="Neuplatněná DPH - finanční bonus za rok 2022"/>
    <x v="2"/>
    <s v="5/2023"/>
    <x v="4"/>
    <x v="0"/>
    <n v="2390.2600000000002"/>
  </r>
  <r>
    <s v="FP-2023-25-000029"/>
    <n v="30933.52"/>
    <m/>
    <s v="50115300"/>
    <s v="32130000"/>
    <x v="3"/>
    <s v="3913000219"/>
    <d v="2023-05-31T00:00:00"/>
    <s v="Buzková Eva"/>
    <s v="finanční bonus za rok 2022"/>
    <x v="2"/>
    <s v="5/2023"/>
    <x v="4"/>
    <x v="0"/>
    <n v="30933.52"/>
  </r>
  <r>
    <s v="FP-2023-25-000029"/>
    <n v="4640.03"/>
    <m/>
    <s v="50115300"/>
    <s v="32130000"/>
    <x v="3"/>
    <s v="3913000219"/>
    <d v="2023-05-31T00:00:00"/>
    <s v="Buzková Eva"/>
    <s v="Neuplatněná DPH - finanční bonus za rok 2022"/>
    <x v="2"/>
    <s v="5/2023"/>
    <x v="4"/>
    <x v="0"/>
    <n v="4640.03"/>
  </r>
  <r>
    <s v="FP-2023-25-000030"/>
    <n v="156291.31"/>
    <m/>
    <s v="50115300"/>
    <s v="32130000"/>
    <x v="3"/>
    <s v="3912002324"/>
    <d v="2023-05-31T00:00:00"/>
    <s v="Buzková Eva"/>
    <s v="finanční bonus"/>
    <x v="2"/>
    <s v="5/2023"/>
    <x v="4"/>
    <x v="0"/>
    <n v="156291.31"/>
  </r>
  <r>
    <s v="FP-2023-25-000030"/>
    <n v="32821.18"/>
    <m/>
    <s v="50115300"/>
    <s v="32130000"/>
    <x v="3"/>
    <s v="3912002324"/>
    <d v="2023-05-31T00:00:00"/>
    <s v="Buzková Eva"/>
    <s v="Neuplatněná DPH - finanční bonus"/>
    <x v="2"/>
    <s v="5/2023"/>
    <x v="4"/>
    <x v="0"/>
    <n v="32821.18"/>
  </r>
  <r>
    <s v="FP-2023-707-000018"/>
    <n v="1471182"/>
    <m/>
    <s v="50113300"/>
    <s v="32110700"/>
    <x v="25"/>
    <s v="2000059425"/>
    <d v="2023-05-26T00:00:00"/>
    <s v="Buzková Eva"/>
    <s v="Novartis 1-4/2023"/>
    <x v="0"/>
    <s v="5/2023"/>
    <x v="4"/>
    <x v="0"/>
    <n v="1471182"/>
  </r>
  <r>
    <s v="FP-2023-707-000018"/>
    <n v="147118.20000000001"/>
    <m/>
    <s v="50113300"/>
    <s v="32110700"/>
    <x v="25"/>
    <s v="2000059425"/>
    <d v="2023-05-26T00:00:00"/>
    <s v="Buzková Eva"/>
    <s v="Neuplatněná DPH - Novartis 1-4/2023"/>
    <x v="0"/>
    <s v="5/2023"/>
    <x v="4"/>
    <x v="0"/>
    <n v="147118.20000000001"/>
  </r>
  <r>
    <s v="FP-2023-707-000019"/>
    <n v="3241836"/>
    <m/>
    <s v="50113300"/>
    <s v="32110700"/>
    <x v="25"/>
    <s v="2000059420"/>
    <d v="2023-05-24T00:00:00"/>
    <s v="Buzková Eva"/>
    <s v="Novartis 4/2022"/>
    <x v="0"/>
    <s v="5/2023"/>
    <x v="4"/>
    <x v="0"/>
    <n v="3241836"/>
  </r>
  <r>
    <s v="FP-2023-707-000019"/>
    <n v="324183.59999999998"/>
    <m/>
    <s v="50113300"/>
    <s v="32110700"/>
    <x v="25"/>
    <s v="2000059420"/>
    <d v="2023-05-24T00:00:00"/>
    <s v="Buzková Eva"/>
    <s v="Neuplatněná DPH - Novartis 4/2022"/>
    <x v="0"/>
    <s v="5/2023"/>
    <x v="4"/>
    <x v="0"/>
    <n v="324183.59999999998"/>
  </r>
  <r>
    <s v="FP-2023-707-000020"/>
    <n v="38872"/>
    <m/>
    <s v="50490360"/>
    <s v="32110700"/>
    <x v="25"/>
    <s v="2000059421"/>
    <d v="2023-05-24T00:00:00"/>
    <s v="Buzková Eva"/>
    <s v="Novartis 4Q/2022"/>
    <x v="1"/>
    <s v="5/2023"/>
    <x v="4"/>
    <x v="0"/>
    <n v="38872"/>
  </r>
  <r>
    <s v="FP-2023-707-000021"/>
    <n v="36382"/>
    <m/>
    <s v="50113300"/>
    <s v="32110700"/>
    <x v="38"/>
    <s v="4280050445"/>
    <d v="2023-05-29T00:00:00"/>
    <s v="Buzková Eva"/>
    <s v="Sandoz 1Q/2023"/>
    <x v="0"/>
    <s v="5/2023"/>
    <x v="4"/>
    <x v="0"/>
    <n v="36382"/>
  </r>
  <r>
    <s v="FP-2023-707-000021"/>
    <n v="3638.2"/>
    <m/>
    <s v="50113300"/>
    <s v="32110700"/>
    <x v="38"/>
    <s v="4280050445"/>
    <d v="2023-05-29T00:00:00"/>
    <s v="Buzková Eva"/>
    <s v="Neuplatněná DPH - Sandoz 1Q/2023"/>
    <x v="0"/>
    <s v="5/2023"/>
    <x v="4"/>
    <x v="0"/>
    <n v="3638.2"/>
  </r>
  <r>
    <s v="FP-2023-707-000022"/>
    <n v="1239752"/>
    <m/>
    <s v="50490360"/>
    <s v="32110700"/>
    <x v="38"/>
    <s v="4280050444"/>
    <d v="2023-05-29T00:00:00"/>
    <s v="Buzková Eva"/>
    <s v="Sandoz 1Q/2023"/>
    <x v="1"/>
    <s v="5/2023"/>
    <x v="4"/>
    <x v="0"/>
    <n v="1239752"/>
  </r>
  <r>
    <s v="DP-2023-707-000069"/>
    <n v="795000"/>
    <m/>
    <s v="50113300"/>
    <s v="32110700"/>
    <x v="5"/>
    <s v="4650006715"/>
    <d v="2023-06-23T00:00:00"/>
    <s v="Buzková Eva"/>
    <s v="ROCHE 1Q/2023"/>
    <x v="0"/>
    <s v="6/2023"/>
    <x v="5"/>
    <x v="0"/>
    <n v="795000"/>
  </r>
  <r>
    <s v="DP-2023-707-000069"/>
    <n v="79500"/>
    <m/>
    <s v="50113300"/>
    <s v="32110700"/>
    <x v="5"/>
    <s v="4650006715"/>
    <d v="2023-06-23T00:00:00"/>
    <s v="Buzková Eva"/>
    <s v="Neuplatněná DPH - ROCHE 1Q/2023"/>
    <x v="0"/>
    <s v="6/2023"/>
    <x v="5"/>
    <x v="0"/>
    <n v="79500"/>
  </r>
  <r>
    <s v="DP-2023-707-000070"/>
    <n v="36456.61"/>
    <m/>
    <s v="50113300"/>
    <s v="32110700"/>
    <x v="2"/>
    <s v="9992323846"/>
    <d v="2023-06-23T00:00:00"/>
    <s v="Buzková Eva"/>
    <s v="Viatris 1Q/2023"/>
    <x v="0"/>
    <s v="6/2023"/>
    <x v="5"/>
    <x v="0"/>
    <n v="36456.61"/>
  </r>
  <r>
    <s v="DP-2023-707-000070"/>
    <n v="3645.66"/>
    <m/>
    <s v="50113300"/>
    <s v="32110700"/>
    <x v="2"/>
    <s v="9992323846"/>
    <d v="2023-06-23T00:00:00"/>
    <s v="Buzková Eva"/>
    <s v="Neuplatněná DPH - Viatris 1Q/2023"/>
    <x v="0"/>
    <s v="6/2023"/>
    <x v="5"/>
    <x v="0"/>
    <n v="3645.66"/>
  </r>
  <r>
    <s v="DP-2023-707-000071"/>
    <n v="10797.59"/>
    <m/>
    <s v="50490360"/>
    <s v="32110700"/>
    <x v="39"/>
    <s v="9000366880"/>
    <d v="2023-06-16T00:00:00"/>
    <s v="Buzková Eva"/>
    <s v="Sanofi 1.- 4.2023"/>
    <x v="1"/>
    <s v="6/2023"/>
    <x v="5"/>
    <x v="0"/>
    <n v="10797.59"/>
  </r>
  <r>
    <s v="DP-2023-707-000072"/>
    <n v="899452.41"/>
    <m/>
    <s v="50113300"/>
    <s v="32110700"/>
    <x v="39"/>
    <s v="9000366931"/>
    <d v="2023-06-16T00:00:00"/>
    <s v="Buzková Eva"/>
    <s v="Sanofi 1 - 4/2023"/>
    <x v="0"/>
    <s v="6/2023"/>
    <x v="5"/>
    <x v="0"/>
    <n v="899452.41"/>
  </r>
  <r>
    <s v="DP-2023-707-000072"/>
    <n v="89945.24"/>
    <m/>
    <s v="50113300"/>
    <s v="32110700"/>
    <x v="39"/>
    <s v="9000366931"/>
    <d v="2023-06-16T00:00:00"/>
    <s v="Buzková Eva"/>
    <s v="Neuplatněná DPH - Sanofi 1 - 4/2023"/>
    <x v="0"/>
    <s v="6/2023"/>
    <x v="5"/>
    <x v="0"/>
    <n v="89945.24"/>
  </r>
  <r>
    <s v="DP-2023-707-000073"/>
    <n v="80292.25"/>
    <m/>
    <s v="50113300"/>
    <s v="32110700"/>
    <x v="0"/>
    <s v="22300609"/>
    <d v="2023-06-30T00:00:00"/>
    <s v="Buzková Eva"/>
    <s v="Diagnostic Pharmaceutical a.s. 1 pol. 2023"/>
    <x v="0"/>
    <s v="6/2023"/>
    <x v="5"/>
    <x v="0"/>
    <n v="80292.25"/>
  </r>
  <r>
    <s v="DP-2023-707-000073"/>
    <n v="8029.22"/>
    <m/>
    <s v="50113300"/>
    <s v="32110700"/>
    <x v="0"/>
    <s v="22300609"/>
    <d v="2023-06-30T00:00:00"/>
    <s v="Buzková Eva"/>
    <s v="Neuplatněná DPH - Diagnostic Pharmaceutical a.s. 1 pol. 2023"/>
    <x v="0"/>
    <s v="6/2023"/>
    <x v="5"/>
    <x v="0"/>
    <n v="8029.22"/>
  </r>
  <r>
    <s v="FP-2023-25-000031"/>
    <n v="2138"/>
    <m/>
    <s v="50115300"/>
    <s v="32130000"/>
    <x v="15"/>
    <s v="20233135"/>
    <d v="2023-06-02T00:00:00"/>
    <s v="Buzková Eva"/>
    <s v="finanční bonus"/>
    <x v="2"/>
    <s v="6/2023"/>
    <x v="5"/>
    <x v="0"/>
    <n v="2138"/>
  </r>
  <r>
    <s v="FP-2023-25-000031"/>
    <n v="320.7"/>
    <m/>
    <s v="50115300"/>
    <s v="32130000"/>
    <x v="15"/>
    <s v="20233135"/>
    <d v="2023-06-02T00:00:00"/>
    <s v="Buzková Eva"/>
    <s v="Neuplatněná DPH - finanční bonus"/>
    <x v="2"/>
    <s v="6/2023"/>
    <x v="5"/>
    <x v="0"/>
    <n v="320.7"/>
  </r>
  <r>
    <s v="FP-2023-25-000032"/>
    <n v="3461735.12"/>
    <m/>
    <s v="50115300"/>
    <s v="32130000"/>
    <x v="43"/>
    <s v="611230021"/>
    <d v="2023-06-30T00:00:00"/>
    <s v="Buzková Eva"/>
    <s v="finanční bonus"/>
    <x v="2"/>
    <s v="6/2023"/>
    <x v="5"/>
    <x v="0"/>
    <n v="3461735.12"/>
  </r>
  <r>
    <s v="FP-2023-25-000032"/>
    <n v="519260.27"/>
    <m/>
    <s v="50115300"/>
    <s v="32130000"/>
    <x v="43"/>
    <s v="611230021"/>
    <d v="2023-06-30T00:00:00"/>
    <s v="Buzková Eva"/>
    <s v="Neuplatněná DPH - finanční bonus"/>
    <x v="2"/>
    <s v="6/2023"/>
    <x v="5"/>
    <x v="0"/>
    <n v="519260.27"/>
  </r>
  <r>
    <s v="FP-2023-25-000033"/>
    <n v="314558"/>
    <m/>
    <s v="50115300"/>
    <s v="32130000"/>
    <x v="44"/>
    <s v="1075930820"/>
    <d v="2023-06-30T00:00:00"/>
    <s v="Buzková Eva"/>
    <s v="finanční bonus"/>
    <x v="2"/>
    <s v="6/2023"/>
    <x v="5"/>
    <x v="0"/>
    <n v="314558"/>
  </r>
  <r>
    <s v="FP-2023-25-000033"/>
    <n v="47183.7"/>
    <m/>
    <s v="50115300"/>
    <s v="32130000"/>
    <x v="44"/>
    <s v="1075930820"/>
    <d v="2023-06-30T00:00:00"/>
    <s v="Buzková Eva"/>
    <s v="Neuplatněná DPH - finanční bonus"/>
    <x v="2"/>
    <s v="6/2023"/>
    <x v="5"/>
    <x v="0"/>
    <n v="47183.7"/>
  </r>
  <r>
    <s v="FP-2023-25-000034"/>
    <n v="49889.18"/>
    <m/>
    <s v="50115300"/>
    <s v="32130000"/>
    <x v="44"/>
    <s v="1075930822"/>
    <d v="2023-06-30T00:00:00"/>
    <s v="Buzková Eva"/>
    <s v="finanční bonus"/>
    <x v="2"/>
    <s v="6/2023"/>
    <x v="5"/>
    <x v="0"/>
    <n v="49889.18"/>
  </r>
  <r>
    <s v="FP-2023-25-000034"/>
    <n v="7483.38"/>
    <m/>
    <s v="50115300"/>
    <s v="32130000"/>
    <x v="44"/>
    <s v="1075930822"/>
    <d v="2023-06-30T00:00:00"/>
    <s v="Buzková Eva"/>
    <s v="Neuplatněná DPH - finanční bonus"/>
    <x v="2"/>
    <s v="6/2023"/>
    <x v="5"/>
    <x v="0"/>
    <n v="7483.38"/>
  </r>
  <r>
    <s v="FP-2023-25-000035"/>
    <n v="65490"/>
    <m/>
    <s v="50115300"/>
    <s v="32130000"/>
    <x v="44"/>
    <s v="1075930821"/>
    <d v="2023-06-30T00:00:00"/>
    <s v="Buzková Eva"/>
    <s v="finanční bonus"/>
    <x v="2"/>
    <s v="6/2023"/>
    <x v="5"/>
    <x v="0"/>
    <n v="65490"/>
  </r>
  <r>
    <s v="FP-2023-25-000035"/>
    <n v="13752.9"/>
    <m/>
    <s v="50115300"/>
    <s v="32130000"/>
    <x v="44"/>
    <s v="1075930821"/>
    <d v="2023-06-30T00:00:00"/>
    <s v="Buzková Eva"/>
    <s v="Neuplatněná DPH - finanční bonus"/>
    <x v="2"/>
    <s v="6/2023"/>
    <x v="5"/>
    <x v="0"/>
    <n v="13752.9"/>
  </r>
  <r>
    <s v="FP-2023-25-000036"/>
    <n v="35168.69"/>
    <m/>
    <s v="50115300"/>
    <s v="32130000"/>
    <x v="44"/>
    <s v="1075930826"/>
    <d v="2023-06-30T00:00:00"/>
    <s v="Buzková Eva"/>
    <s v="finanční bonus"/>
    <x v="2"/>
    <s v="6/2023"/>
    <x v="5"/>
    <x v="0"/>
    <n v="35168.69"/>
  </r>
  <r>
    <s v="FP-2023-25-000036"/>
    <n v="5275.3"/>
    <m/>
    <s v="50115300"/>
    <s v="32130000"/>
    <x v="44"/>
    <s v="1075930826"/>
    <d v="2023-06-30T00:00:00"/>
    <s v="Buzková Eva"/>
    <s v="Neuplatněná DPH - finanční bonus"/>
    <x v="2"/>
    <s v="6/2023"/>
    <x v="5"/>
    <x v="0"/>
    <n v="5275.3"/>
  </r>
  <r>
    <s v="FP-2023-25-000036"/>
    <n v="245064.79"/>
    <m/>
    <s v="50115300"/>
    <s v="32130000"/>
    <x v="44"/>
    <s v="1075930826"/>
    <d v="2023-06-30T00:00:00"/>
    <s v="Buzková Eva"/>
    <s v="finanční bonus"/>
    <x v="2"/>
    <s v="6/2023"/>
    <x v="5"/>
    <x v="0"/>
    <n v="245064.79"/>
  </r>
  <r>
    <s v="FP-2023-25-000036"/>
    <n v="51463.61"/>
    <m/>
    <s v="50115300"/>
    <s v="32130000"/>
    <x v="44"/>
    <s v="1075930826"/>
    <d v="2023-06-30T00:00:00"/>
    <s v="Buzková Eva"/>
    <s v="Neuplatněná DPH - finanční bonus"/>
    <x v="2"/>
    <s v="6/2023"/>
    <x v="5"/>
    <x v="0"/>
    <n v="51463.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913C23-F7AA-4650-B19C-3F24C734DEBC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54">
      <pivotArea dataOnly="0" labelOnly="1" fieldPosition="0">
        <references count="1">
          <reference field="13" count="0"/>
        </references>
      </pivotArea>
    </format>
    <format dxfId="53">
      <pivotArea outline="0" collapsedLevelsAreSubtotals="1" fieldPosition="0"/>
    </format>
    <format dxfId="52">
      <pivotArea type="origin" dataOnly="0" labelOnly="1" outline="0" fieldPosition="0"/>
    </format>
    <format dxfId="51">
      <pivotArea field="13" type="button" dataOnly="0" labelOnly="1" outline="0" axis="axisCol" fieldPosition="0"/>
    </format>
    <format dxfId="50">
      <pivotArea type="topRight" dataOnly="0" labelOnly="1" outline="0" fieldPosition="0"/>
    </format>
    <format dxfId="49">
      <pivotArea field="10" type="button" dataOnly="0" labelOnly="1" outline="0" axis="axisRow" fieldPosition="0"/>
    </format>
    <format dxfId="48">
      <pivotArea dataOnly="0" labelOnly="1" fieldPosition="0">
        <references count="1">
          <reference field="13" count="0"/>
        </references>
      </pivotArea>
    </format>
    <format dxfId="47">
      <pivotArea dataOnly="0" labelOnly="1" grandCol="1" outline="0" fieldPosition="0"/>
    </format>
    <format dxfId="46">
      <pivotArea grandRow="1" outline="0" collapsedLevelsAreSubtotals="1" fieldPosition="0"/>
    </format>
    <format dxfId="4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9F23E7-3081-43E1-AC7A-5966C1C9EA63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69">
      <pivotArea dataOnly="0" labelOnly="1" fieldPosition="0">
        <references count="1">
          <reference field="13" count="0"/>
        </references>
      </pivotArea>
    </format>
    <format dxfId="68">
      <pivotArea outline="0" collapsedLevelsAreSubtotals="1" fieldPosition="0"/>
    </format>
    <format dxfId="67">
      <pivotArea type="origin" dataOnly="0" labelOnly="1" outline="0" fieldPosition="0"/>
    </format>
    <format dxfId="66">
      <pivotArea field="13" type="button" dataOnly="0" labelOnly="1" outline="0" axis="axisCol" fieldPosition="0"/>
    </format>
    <format dxfId="65">
      <pivotArea type="topRight" dataOnly="0" labelOnly="1" outline="0" fieldPosition="0"/>
    </format>
    <format dxfId="64">
      <pivotArea field="10" type="button" dataOnly="0" labelOnly="1" outline="0" axis="axisRow" fieldPosition="0"/>
    </format>
    <format dxfId="63">
      <pivotArea dataOnly="0" labelOnly="1" fieldPosition="0">
        <references count="1">
          <reference field="13" count="0"/>
        </references>
      </pivotArea>
    </format>
    <format dxfId="62">
      <pivotArea dataOnly="0" labelOnly="1" grandCol="1" outline="0" fieldPosition="0"/>
    </format>
    <format dxfId="61">
      <pivotArea grandRow="1" outline="0" collapsedLevelsAreSubtotals="1" fieldPosition="0"/>
    </format>
    <format dxfId="60">
      <pivotArea dataOnly="0" labelOnly="1" grandRow="1" outline="0" fieldPosition="0"/>
    </format>
    <format dxfId="59">
      <pivotArea field="10" type="button" dataOnly="0" labelOnly="1" outline="0" axis="axisRow" fieldPosition="0"/>
    </format>
    <format dxfId="58">
      <pivotArea dataOnly="0" labelOnly="1" fieldPosition="0">
        <references count="1">
          <reference field="13" count="0"/>
        </references>
      </pivotArea>
    </format>
    <format dxfId="57">
      <pivotArea dataOnly="0" labelOnly="1" grandCol="1" outline="0" fieldPosition="0"/>
    </format>
    <format dxfId="56">
      <pivotArea grandRow="1" outline="0" collapsedLevelsAreSubtotals="1" fieldPosition="0"/>
    </format>
    <format dxfId="5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2845DF-4D76-46F5-B867-7467192C5B21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1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32">
      <pivotArea dataOnly="0" labelOnly="1" fieldPosition="0">
        <references count="1">
          <reference field="13" count="0"/>
        </references>
      </pivotArea>
    </format>
    <format dxfId="31">
      <pivotArea outline="0" collapsedLevelsAreSubtotals="1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13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12" type="button" dataOnly="0" labelOnly="1" outline="0" axis="axisRow" fieldPosition="0"/>
    </format>
    <format dxfId="24">
      <pivotArea dataOnly="0" labelOnly="1" fieldPosition="0">
        <references count="1">
          <reference field="12" count="0"/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1">
          <reference field="13" count="0"/>
        </references>
      </pivotArea>
    </format>
    <format dxfId="2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3A8ABB-041E-4286-AB22-505E37B9F35A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6:C2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44">
      <pivotArea dataOnly="0" labelOnly="1" fieldPosition="0">
        <references count="1">
          <reference field="13" count="0"/>
        </references>
      </pivotArea>
    </format>
    <format dxfId="43">
      <pivotArea outline="0" collapsedLevelsAreSubtotals="1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type="origin" dataOnly="0" labelOnly="1" outline="0" fieldPosition="0"/>
    </format>
    <format dxfId="39">
      <pivotArea field="13" type="button" dataOnly="0" labelOnly="1" outline="0" axis="axisCol" fieldPosition="0"/>
    </format>
    <format dxfId="38">
      <pivotArea type="topRight" dataOnly="0" labelOnly="1" outline="0" fieldPosition="0"/>
    </format>
    <format dxfId="37">
      <pivotArea field="12" type="button" dataOnly="0" labelOnly="1" outline="0" axis="axisRow" fieldPosition="0"/>
    </format>
    <format dxfId="36">
      <pivotArea dataOnly="0" labelOnly="1" fieldPosition="0">
        <references count="1">
          <reference field="12" count="0"/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1">
          <reference field="13" count="0"/>
        </references>
      </pivotArea>
    </format>
    <format dxfId="3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CD797D-353F-450A-9F3F-FF3608F1F3DE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4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6">
        <item x="28"/>
        <item x="3"/>
        <item x="13"/>
        <item x="1"/>
        <item x="8"/>
        <item x="15"/>
        <item x="24"/>
        <item x="17"/>
        <item x="23"/>
        <item x="16"/>
        <item x="20"/>
        <item x="40"/>
        <item x="0"/>
        <item x="27"/>
        <item x="21"/>
        <item x="35"/>
        <item x="26"/>
        <item x="31"/>
        <item x="4"/>
        <item x="43"/>
        <item x="18"/>
        <item x="32"/>
        <item x="41"/>
        <item x="14"/>
        <item x="19"/>
        <item x="44"/>
        <item x="30"/>
        <item x="25"/>
        <item x="42"/>
        <item x="36"/>
        <item x="37"/>
        <item x="6"/>
        <item x="2"/>
        <item x="11"/>
        <item x="9"/>
        <item x="5"/>
        <item x="38"/>
        <item x="39"/>
        <item x="33"/>
        <item x="10"/>
        <item x="29"/>
        <item x="22"/>
        <item x="7"/>
        <item x="34"/>
        <item x="12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50">
    <i>
      <x/>
    </i>
    <i r="1">
      <x/>
    </i>
    <i r="1">
      <x v="1"/>
    </i>
    <i r="1">
      <x v="3"/>
    </i>
    <i r="1">
      <x v="4"/>
    </i>
    <i r="1">
      <x v="6"/>
    </i>
    <i r="1">
      <x v="11"/>
    </i>
    <i r="1">
      <x v="12"/>
    </i>
    <i r="1">
      <x v="13"/>
    </i>
    <i r="1">
      <x v="15"/>
    </i>
    <i r="1">
      <x v="16"/>
    </i>
    <i r="1">
      <x v="18"/>
    </i>
    <i r="1">
      <x v="22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3"/>
    </i>
    <i>
      <x v="2"/>
    </i>
    <i r="1">
      <x v="1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4"/>
    </i>
    <i r="1">
      <x v="16"/>
    </i>
    <i r="1">
      <x v="17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33"/>
    </i>
    <i r="1">
      <x v="41"/>
    </i>
    <i r="1">
      <x v="44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1">
    <format dxfId="20">
      <pivotArea dataOnly="0" labelOnly="1" fieldPosition="0">
        <references count="1">
          <reference field="13" count="0"/>
        </references>
      </pivotArea>
    </format>
    <format dxfId="19">
      <pivotArea outline="0" collapsedLevelsAreSubtotals="1" fieldPosition="0"/>
    </format>
    <format dxfId="18">
      <pivotArea collapsedLevelsAreSubtotals="1" fieldPosition="0">
        <references count="2">
          <reference field="5" count="1">
            <x v="16"/>
          </reference>
          <reference field="10" count="1" selected="0">
            <x v="0"/>
          </reference>
        </references>
      </pivotArea>
    </format>
    <format dxfId="17">
      <pivotArea collapsedLevelsAreSubtotals="1" fieldPosition="0">
        <references count="2">
          <reference field="5" count="1">
            <x v="16"/>
          </reference>
          <reference field="10" count="1" selected="0">
            <x v="2"/>
          </reference>
        </references>
      </pivotArea>
    </format>
    <format dxfId="16">
      <pivotArea collapsedLevelsAreSubtotals="1" fieldPosition="0">
        <references count="2">
          <reference field="5" count="1">
            <x v="16"/>
          </reference>
          <reference field="10" count="1" selected="0">
            <x v="1"/>
          </reference>
        </references>
      </pivotArea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type="origin" dataOnly="0" labelOnly="1" outline="0" fieldPosition="0"/>
    </format>
    <format dxfId="12">
      <pivotArea field="13" type="button" dataOnly="0" labelOnly="1" outline="0" axis="axisCol" fieldPosition="0"/>
    </format>
    <format dxfId="11">
      <pivotArea type="topRight" dataOnly="0" labelOnly="1" outline="0" fieldPosition="0"/>
    </format>
    <format dxfId="10">
      <pivotArea field="10" type="button" dataOnly="0" labelOnly="1" outline="0" axis="axisRow" fieldPosition="0"/>
    </format>
    <format dxfId="9">
      <pivotArea dataOnly="0" labelOnly="1" fieldPosition="0">
        <references count="1">
          <reference field="10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5" count="28">
            <x v="0"/>
            <x v="1"/>
            <x v="3"/>
            <x v="4"/>
            <x v="6"/>
            <x v="11"/>
            <x v="12"/>
            <x v="13"/>
            <x v="15"/>
            <x v="16"/>
            <x v="18"/>
            <x v="22"/>
            <x v="26"/>
            <x v="27"/>
            <x v="28"/>
            <x v="29"/>
            <x v="30"/>
            <x v="31"/>
            <x v="32"/>
            <x v="34"/>
            <x v="35"/>
            <x v="36"/>
            <x v="37"/>
            <x v="38"/>
            <x v="39"/>
            <x v="40"/>
            <x v="42"/>
            <x v="43"/>
          </reference>
          <reference field="10" count="1" selected="0">
            <x v="0"/>
          </reference>
        </references>
      </pivotArea>
    </format>
    <format dxfId="6">
      <pivotArea dataOnly="0" labelOnly="1" fieldPosition="0">
        <references count="2">
          <reference field="5" count="19">
            <x v="1"/>
            <x v="2"/>
            <x v="5"/>
            <x v="7"/>
            <x v="8"/>
            <x v="9"/>
            <x v="10"/>
            <x v="14"/>
            <x v="16"/>
            <x v="17"/>
            <x v="19"/>
            <x v="20"/>
            <x v="21"/>
            <x v="23"/>
            <x v="24"/>
            <x v="25"/>
            <x v="33"/>
            <x v="41"/>
            <x v="44"/>
          </reference>
          <reference field="10" count="1" selected="0">
            <x v="2"/>
          </reference>
        </references>
      </pivotArea>
    </format>
    <format dxfId="5">
      <pivotArea dataOnly="0" labelOnly="1" fieldPosition="0">
        <references count="1">
          <reference field="13" count="0"/>
        </references>
      </pivotArea>
    </format>
    <format dxfId="4">
      <pivotArea dataOnly="0" labelOnly="1" grandCol="1" outline="0" fieldPosition="0"/>
    </format>
    <format dxfId="3">
      <pivotArea collapsedLevelsAreSubtotals="1" fieldPosition="0">
        <references count="2">
          <reference field="5" count="1">
            <x v="16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">
            <x v="16"/>
          </reference>
          <reference field="10" count="1" selected="0">
            <x v="0"/>
          </reference>
        </references>
      </pivotArea>
    </format>
    <format dxfId="1">
      <pivotArea collapsedLevelsAreSubtotals="1" fieldPosition="0">
        <references count="2">
          <reference field="5" count="1">
            <x v="16"/>
          </reference>
          <reference field="10" count="1" selected="0">
            <x v="2"/>
          </reference>
        </references>
      </pivotArea>
    </format>
    <format dxfId="0">
      <pivotArea dataOnly="0" labelOnly="1" fieldPosition="0">
        <references count="2">
          <reference field="5" count="1">
            <x v="16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399B-1295-4003-A3A6-A2064F557BE1}">
  <dimension ref="A1:F33"/>
  <sheetViews>
    <sheetView tabSelected="1" zoomScaleNormal="100" workbookViewId="0">
      <selection activeCell="O28" sqref="O28"/>
    </sheetView>
  </sheetViews>
  <sheetFormatPr defaultRowHeight="12.75" x14ac:dyDescent="0.2"/>
  <cols>
    <col min="1" max="1" width="29.7109375" customWidth="1"/>
    <col min="2" max="2" width="18" bestFit="1" customWidth="1"/>
    <col min="3" max="3" width="14.7109375" bestFit="1" customWidth="1"/>
    <col min="10" max="10" width="17.28515625" customWidth="1"/>
  </cols>
  <sheetData>
    <row r="1" spans="1:6" ht="15.75" x14ac:dyDescent="0.25">
      <c r="A1" s="41" t="s">
        <v>483</v>
      </c>
      <c r="B1" s="41"/>
      <c r="C1" s="41"/>
      <c r="D1" s="41"/>
      <c r="E1" s="41"/>
      <c r="F1" s="33"/>
    </row>
    <row r="2" spans="1:6" x14ac:dyDescent="0.2">
      <c r="A2" s="34"/>
      <c r="B2" s="34"/>
      <c r="C2" s="35"/>
      <c r="D2" s="34"/>
      <c r="E2" s="36"/>
    </row>
    <row r="3" spans="1:6" ht="15.75" x14ac:dyDescent="0.25">
      <c r="A3" s="42" t="s">
        <v>482</v>
      </c>
      <c r="B3" s="42"/>
      <c r="C3" s="42"/>
      <c r="D3" s="42"/>
      <c r="E3" s="42"/>
    </row>
    <row r="4" spans="1:6" ht="15.75" x14ac:dyDescent="0.25">
      <c r="A4" s="37"/>
      <c r="B4" s="37"/>
      <c r="C4" s="37"/>
      <c r="D4" s="37"/>
      <c r="E4" s="37"/>
    </row>
    <row r="5" spans="1:6" ht="15.75" x14ac:dyDescent="0.25">
      <c r="A5" s="37"/>
      <c r="B5" s="37"/>
      <c r="C5" s="37"/>
      <c r="D5" s="37"/>
      <c r="E5" s="37"/>
    </row>
    <row r="8" spans="1:6" x14ac:dyDescent="0.2">
      <c r="A8" s="24" t="s">
        <v>478</v>
      </c>
      <c r="B8" s="24" t="s">
        <v>479</v>
      </c>
      <c r="C8" s="24"/>
    </row>
    <row r="9" spans="1:6" x14ac:dyDescent="0.2">
      <c r="A9" s="25" t="s">
        <v>476</v>
      </c>
      <c r="B9" s="26" t="s">
        <v>64</v>
      </c>
      <c r="C9" s="25" t="s">
        <v>477</v>
      </c>
    </row>
    <row r="10" spans="1:6" x14ac:dyDescent="0.2">
      <c r="A10" s="10" t="s">
        <v>61</v>
      </c>
      <c r="B10" s="11">
        <v>24368360.440000005</v>
      </c>
      <c r="C10" s="11">
        <v>24368360.440000005</v>
      </c>
    </row>
    <row r="11" spans="1:6" x14ac:dyDescent="0.2">
      <c r="A11" s="10" t="s">
        <v>67</v>
      </c>
      <c r="B11" s="11">
        <v>65870257.770000018</v>
      </c>
      <c r="C11" s="11">
        <v>65870257.770000018</v>
      </c>
    </row>
    <row r="12" spans="1:6" x14ac:dyDescent="0.2">
      <c r="A12" s="27" t="s">
        <v>477</v>
      </c>
      <c r="B12" s="28">
        <v>90238618.210000023</v>
      </c>
      <c r="C12" s="28">
        <v>90238618.210000023</v>
      </c>
    </row>
    <row r="15" spans="1:6" x14ac:dyDescent="0.2">
      <c r="A15" s="24" t="s">
        <v>478</v>
      </c>
      <c r="B15" s="24" t="s">
        <v>479</v>
      </c>
      <c r="C15" s="24"/>
    </row>
    <row r="16" spans="1:6" x14ac:dyDescent="0.2">
      <c r="A16" s="29" t="s">
        <v>476</v>
      </c>
      <c r="B16" s="30" t="s">
        <v>64</v>
      </c>
      <c r="C16" s="29" t="s">
        <v>477</v>
      </c>
    </row>
    <row r="17" spans="1:3" x14ac:dyDescent="0.2">
      <c r="A17" s="10" t="s">
        <v>61</v>
      </c>
      <c r="B17" s="11">
        <v>24368360.439999998</v>
      </c>
      <c r="C17" s="11">
        <v>24368360.439999998</v>
      </c>
    </row>
    <row r="18" spans="1:3" x14ac:dyDescent="0.2">
      <c r="A18" s="10" t="s">
        <v>68</v>
      </c>
      <c r="B18" s="11">
        <v>13386619.590000002</v>
      </c>
      <c r="C18" s="11">
        <v>13386619.590000002</v>
      </c>
    </row>
    <row r="19" spans="1:3" x14ac:dyDescent="0.2">
      <c r="A19" s="10" t="s">
        <v>67</v>
      </c>
      <c r="B19" s="11">
        <v>65870257.770000011</v>
      </c>
      <c r="C19" s="11">
        <v>65870257.770000011</v>
      </c>
    </row>
    <row r="20" spans="1:3" x14ac:dyDescent="0.2">
      <c r="A20" s="31" t="s">
        <v>477</v>
      </c>
      <c r="B20" s="32">
        <v>103625237.80000001</v>
      </c>
      <c r="C20" s="32">
        <v>103625237.80000001</v>
      </c>
    </row>
    <row r="22" spans="1:3" ht="13.5" thickBot="1" x14ac:dyDescent="0.25"/>
    <row r="23" spans="1:3" ht="13.5" thickBot="1" x14ac:dyDescent="0.25">
      <c r="A23" s="38" t="s">
        <v>489</v>
      </c>
      <c r="B23" s="38">
        <v>777660679.79999995</v>
      </c>
    </row>
    <row r="26" spans="1:3" x14ac:dyDescent="0.2">
      <c r="A26" s="39" t="s">
        <v>484</v>
      </c>
    </row>
    <row r="27" spans="1:3" x14ac:dyDescent="0.2">
      <c r="A27" s="39" t="s">
        <v>485</v>
      </c>
    </row>
    <row r="28" spans="1:3" x14ac:dyDescent="0.2">
      <c r="A28" s="39" t="s">
        <v>486</v>
      </c>
    </row>
    <row r="29" spans="1:3" x14ac:dyDescent="0.2">
      <c r="A29" s="40" t="s">
        <v>487</v>
      </c>
    </row>
    <row r="30" spans="1:3" x14ac:dyDescent="0.2">
      <c r="A30" s="40" t="s">
        <v>490</v>
      </c>
    </row>
    <row r="32" spans="1:3" x14ac:dyDescent="0.2">
      <c r="A32" s="34" t="s">
        <v>491</v>
      </c>
    </row>
    <row r="33" spans="1:1" x14ac:dyDescent="0.2">
      <c r="A33" s="34" t="s">
        <v>488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scale="9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E2A4-E16E-40FE-AB84-6E1B79762C7F}">
  <dimension ref="A1:C24"/>
  <sheetViews>
    <sheetView workbookViewId="0">
      <selection activeCell="K30" sqref="K30"/>
    </sheetView>
  </sheetViews>
  <sheetFormatPr defaultRowHeight="12" x14ac:dyDescent="0.2"/>
  <cols>
    <col min="1" max="1" width="19.140625" style="13" bestFit="1" customWidth="1"/>
    <col min="2" max="2" width="18" style="13" bestFit="1" customWidth="1"/>
    <col min="3" max="3" width="14.7109375" style="13" bestFit="1" customWidth="1"/>
    <col min="4" max="16384" width="9.140625" style="13"/>
  </cols>
  <sheetData>
    <row r="1" spans="1:3" x14ac:dyDescent="0.2">
      <c r="A1" s="23" t="s">
        <v>56</v>
      </c>
      <c r="B1" s="23" t="s">
        <v>61</v>
      </c>
    </row>
    <row r="3" spans="1:3" x14ac:dyDescent="0.2">
      <c r="A3" s="12" t="s">
        <v>478</v>
      </c>
      <c r="B3" s="12" t="s">
        <v>479</v>
      </c>
    </row>
    <row r="4" spans="1:3" x14ac:dyDescent="0.2">
      <c r="A4" s="12" t="s">
        <v>476</v>
      </c>
      <c r="B4" s="14" t="s">
        <v>64</v>
      </c>
      <c r="C4" s="13" t="s">
        <v>477</v>
      </c>
    </row>
    <row r="5" spans="1:3" x14ac:dyDescent="0.2">
      <c r="A5" s="15" t="s">
        <v>73</v>
      </c>
      <c r="B5" s="16">
        <v>5200598.9200000018</v>
      </c>
      <c r="C5" s="16">
        <v>5200598.9200000018</v>
      </c>
    </row>
    <row r="6" spans="1:3" x14ac:dyDescent="0.2">
      <c r="A6" s="15" t="s">
        <v>155</v>
      </c>
      <c r="B6" s="16">
        <v>8019895.5</v>
      </c>
      <c r="C6" s="16">
        <v>8019895.5</v>
      </c>
    </row>
    <row r="7" spans="1:3" x14ac:dyDescent="0.2">
      <c r="A7" s="15" t="s">
        <v>209</v>
      </c>
      <c r="B7" s="16">
        <v>1721746.1899999997</v>
      </c>
      <c r="C7" s="16">
        <v>1721746.1899999997</v>
      </c>
    </row>
    <row r="8" spans="1:3" x14ac:dyDescent="0.2">
      <c r="A8" s="15" t="s">
        <v>273</v>
      </c>
      <c r="B8" s="16">
        <v>962036.92000000016</v>
      </c>
      <c r="C8" s="16">
        <v>962036.92000000016</v>
      </c>
    </row>
    <row r="9" spans="1:3" x14ac:dyDescent="0.2">
      <c r="A9" s="15" t="s">
        <v>63</v>
      </c>
      <c r="B9" s="16">
        <v>6471761.5200000005</v>
      </c>
      <c r="C9" s="16">
        <v>6471761.5200000005</v>
      </c>
    </row>
    <row r="10" spans="1:3" x14ac:dyDescent="0.2">
      <c r="A10" s="15" t="s">
        <v>66</v>
      </c>
      <c r="B10" s="16">
        <v>1992321.3900000001</v>
      </c>
      <c r="C10" s="16">
        <v>1992321.3900000001</v>
      </c>
    </row>
    <row r="11" spans="1:3" x14ac:dyDescent="0.2">
      <c r="A11" s="15" t="s">
        <v>477</v>
      </c>
      <c r="B11" s="16">
        <v>24368360.440000001</v>
      </c>
      <c r="C11" s="16">
        <v>24368360.440000001</v>
      </c>
    </row>
    <row r="14" spans="1:3" x14ac:dyDescent="0.2">
      <c r="A14" s="23" t="s">
        <v>56</v>
      </c>
      <c r="B14" s="23" t="s">
        <v>67</v>
      </c>
    </row>
    <row r="16" spans="1:3" x14ac:dyDescent="0.2">
      <c r="A16" s="12" t="s">
        <v>478</v>
      </c>
      <c r="B16" s="12" t="s">
        <v>479</v>
      </c>
    </row>
    <row r="17" spans="1:3" x14ac:dyDescent="0.2">
      <c r="A17" s="12" t="s">
        <v>476</v>
      </c>
      <c r="B17" s="14" t="s">
        <v>64</v>
      </c>
      <c r="C17" s="13" t="s">
        <v>477</v>
      </c>
    </row>
    <row r="18" spans="1:3" x14ac:dyDescent="0.2">
      <c r="A18" s="15" t="s">
        <v>73</v>
      </c>
      <c r="B18" s="16">
        <v>59602477.720000006</v>
      </c>
      <c r="C18" s="16">
        <v>59602477.720000006</v>
      </c>
    </row>
    <row r="19" spans="1:3" x14ac:dyDescent="0.2">
      <c r="A19" s="15" t="s">
        <v>155</v>
      </c>
      <c r="B19" s="16">
        <v>1182372.98</v>
      </c>
      <c r="C19" s="16">
        <v>1182372.98</v>
      </c>
    </row>
    <row r="20" spans="1:3" x14ac:dyDescent="0.2">
      <c r="A20" s="15" t="s">
        <v>209</v>
      </c>
      <c r="B20" s="16">
        <v>1558.25</v>
      </c>
      <c r="C20" s="16">
        <v>1558.25</v>
      </c>
    </row>
    <row r="21" spans="1:3" x14ac:dyDescent="0.2">
      <c r="A21" s="15" t="s">
        <v>273</v>
      </c>
      <c r="B21" s="16">
        <v>2132.1</v>
      </c>
      <c r="C21" s="16">
        <v>2132.1</v>
      </c>
    </row>
    <row r="22" spans="1:3" x14ac:dyDescent="0.2">
      <c r="A22" s="15" t="s">
        <v>63</v>
      </c>
      <c r="B22" s="16">
        <v>262933.07999999996</v>
      </c>
      <c r="C22" s="16">
        <v>262933.07999999996</v>
      </c>
    </row>
    <row r="23" spans="1:3" x14ac:dyDescent="0.2">
      <c r="A23" s="15" t="s">
        <v>66</v>
      </c>
      <c r="B23" s="16">
        <v>4818783.6400000006</v>
      </c>
      <c r="C23" s="16">
        <v>4818783.6400000006</v>
      </c>
    </row>
    <row r="24" spans="1:3" x14ac:dyDescent="0.2">
      <c r="A24" s="15" t="s">
        <v>477</v>
      </c>
      <c r="B24" s="16">
        <v>65870257.770000003</v>
      </c>
      <c r="C24" s="16">
        <v>65870257.770000003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462D-5377-4235-96CA-9003354889D7}">
  <dimension ref="A1:D54"/>
  <sheetViews>
    <sheetView workbookViewId="0">
      <selection activeCell="F44" sqref="F44"/>
    </sheetView>
  </sheetViews>
  <sheetFormatPr defaultRowHeight="12" x14ac:dyDescent="0.2"/>
  <cols>
    <col min="1" max="1" width="45.42578125" style="13" bestFit="1" customWidth="1"/>
    <col min="2" max="2" width="18" style="13" bestFit="1" customWidth="1"/>
    <col min="3" max="3" width="14.7109375" style="13" bestFit="1" customWidth="1"/>
    <col min="4" max="4" width="12.28515625" style="13" customWidth="1"/>
    <col min="5" max="16384" width="9.140625" style="13"/>
  </cols>
  <sheetData>
    <row r="1" spans="1:4" ht="12.75" x14ac:dyDescent="0.2">
      <c r="A1" s="18" t="s">
        <v>480</v>
      </c>
    </row>
    <row r="3" spans="1:4" x14ac:dyDescent="0.2">
      <c r="A3" s="12" t="s">
        <v>478</v>
      </c>
      <c r="B3" s="12" t="s">
        <v>479</v>
      </c>
    </row>
    <row r="4" spans="1:4" x14ac:dyDescent="0.2">
      <c r="A4" s="12" t="s">
        <v>476</v>
      </c>
      <c r="B4" s="14" t="s">
        <v>64</v>
      </c>
      <c r="C4" s="13" t="s">
        <v>477</v>
      </c>
    </row>
    <row r="5" spans="1:4" x14ac:dyDescent="0.2">
      <c r="A5" s="15" t="s">
        <v>61</v>
      </c>
      <c r="B5" s="16">
        <v>24368360.440000009</v>
      </c>
      <c r="C5" s="16">
        <v>24368360.440000009</v>
      </c>
    </row>
    <row r="6" spans="1:4" x14ac:dyDescent="0.2">
      <c r="A6" s="17" t="s">
        <v>182</v>
      </c>
      <c r="B6" s="16">
        <v>3581758.4</v>
      </c>
      <c r="C6" s="16">
        <v>3581758.4</v>
      </c>
    </row>
    <row r="7" spans="1:4" x14ac:dyDescent="0.2">
      <c r="A7" s="17" t="s">
        <v>84</v>
      </c>
      <c r="B7" s="16">
        <v>134794.63</v>
      </c>
      <c r="C7" s="16">
        <v>134794.63</v>
      </c>
    </row>
    <row r="8" spans="1:4" x14ac:dyDescent="0.2">
      <c r="A8" s="17" t="s">
        <v>76</v>
      </c>
      <c r="B8" s="16">
        <v>279342.23</v>
      </c>
      <c r="C8" s="16">
        <v>279342.23</v>
      </c>
    </row>
    <row r="9" spans="1:4" x14ac:dyDescent="0.2">
      <c r="A9" s="17" t="s">
        <v>112</v>
      </c>
      <c r="B9" s="16">
        <v>6193510.6600000001</v>
      </c>
      <c r="C9" s="16">
        <v>6193510.6600000001</v>
      </c>
    </row>
    <row r="10" spans="1:4" x14ac:dyDescent="0.2">
      <c r="A10" s="17" t="s">
        <v>388</v>
      </c>
      <c r="B10" s="16">
        <v>6965.8200000000006</v>
      </c>
      <c r="C10" s="16">
        <v>6965.8200000000006</v>
      </c>
    </row>
    <row r="11" spans="1:4" x14ac:dyDescent="0.2">
      <c r="A11" s="17" t="s">
        <v>440</v>
      </c>
      <c r="B11" s="16">
        <v>107965.90000000001</v>
      </c>
      <c r="C11" s="16">
        <v>107965.90000000001</v>
      </c>
    </row>
    <row r="12" spans="1:4" x14ac:dyDescent="0.2">
      <c r="A12" s="17" t="s">
        <v>29</v>
      </c>
      <c r="B12" s="16">
        <v>177030.7</v>
      </c>
      <c r="C12" s="16">
        <v>177030.7</v>
      </c>
    </row>
    <row r="13" spans="1:4" x14ac:dyDescent="0.2">
      <c r="A13" s="17" t="s">
        <v>169</v>
      </c>
      <c r="B13" s="16">
        <v>360561.27999999997</v>
      </c>
      <c r="C13" s="16">
        <v>360561.27999999997</v>
      </c>
    </row>
    <row r="14" spans="1:4" x14ac:dyDescent="0.2">
      <c r="A14" s="17" t="s">
        <v>414</v>
      </c>
      <c r="B14" s="16">
        <v>2579.1299999999997</v>
      </c>
      <c r="C14" s="16">
        <v>2579.1299999999997</v>
      </c>
    </row>
    <row r="15" spans="1:4" s="22" customFormat="1" ht="25.5" x14ac:dyDescent="0.2">
      <c r="A15" s="20" t="s">
        <v>469</v>
      </c>
      <c r="B15" s="21">
        <v>-8986621</v>
      </c>
      <c r="C15" s="21">
        <v>-8986621</v>
      </c>
      <c r="D15" s="19" t="s">
        <v>481</v>
      </c>
    </row>
    <row r="16" spans="1:4" x14ac:dyDescent="0.2">
      <c r="A16" s="17" t="s">
        <v>91</v>
      </c>
      <c r="B16" s="16">
        <v>2048995.9100000001</v>
      </c>
      <c r="C16" s="16">
        <v>2048995.9100000001</v>
      </c>
    </row>
    <row r="17" spans="1:3" x14ac:dyDescent="0.2">
      <c r="A17" s="17" t="s">
        <v>447</v>
      </c>
      <c r="B17" s="16">
        <v>520000</v>
      </c>
      <c r="C17" s="16">
        <v>520000</v>
      </c>
    </row>
    <row r="18" spans="1:3" x14ac:dyDescent="0.2">
      <c r="A18" s="17" t="s">
        <v>199</v>
      </c>
      <c r="B18" s="16">
        <v>52251.57</v>
      </c>
      <c r="C18" s="16">
        <v>52251.57</v>
      </c>
    </row>
    <row r="19" spans="1:3" x14ac:dyDescent="0.2">
      <c r="A19" s="17" t="s">
        <v>395</v>
      </c>
      <c r="B19" s="16">
        <v>5245023.3000000007</v>
      </c>
      <c r="C19" s="16">
        <v>5245023.3000000007</v>
      </c>
    </row>
    <row r="20" spans="1:3" x14ac:dyDescent="0.2">
      <c r="A20" s="17" t="s">
        <v>288</v>
      </c>
      <c r="B20" s="16">
        <v>586477.56000000006</v>
      </c>
      <c r="C20" s="16">
        <v>586477.56000000006</v>
      </c>
    </row>
    <row r="21" spans="1:3" x14ac:dyDescent="0.2">
      <c r="A21" s="17" t="s">
        <v>421</v>
      </c>
      <c r="B21" s="16">
        <v>1731594.04</v>
      </c>
      <c r="C21" s="16">
        <v>1731594.04</v>
      </c>
    </row>
    <row r="22" spans="1:3" x14ac:dyDescent="0.2">
      <c r="A22" s="17" t="s">
        <v>426</v>
      </c>
      <c r="B22" s="16">
        <v>3423334.2</v>
      </c>
      <c r="C22" s="16">
        <v>3423334.2</v>
      </c>
    </row>
    <row r="23" spans="1:3" x14ac:dyDescent="0.2">
      <c r="A23" s="17" t="s">
        <v>100</v>
      </c>
      <c r="B23" s="16">
        <v>1339804.0999999999</v>
      </c>
      <c r="C23" s="16">
        <v>1339804.0999999999</v>
      </c>
    </row>
    <row r="24" spans="1:3" x14ac:dyDescent="0.2">
      <c r="A24" s="17" t="s">
        <v>19</v>
      </c>
      <c r="B24" s="16">
        <v>2370585.0300000003</v>
      </c>
      <c r="C24" s="16">
        <v>2370585.0300000003</v>
      </c>
    </row>
    <row r="25" spans="1:3" x14ac:dyDescent="0.2">
      <c r="A25" s="17" t="s">
        <v>117</v>
      </c>
      <c r="B25" s="16">
        <v>51954.770000000004</v>
      </c>
      <c r="C25" s="16">
        <v>51954.770000000004</v>
      </c>
    </row>
    <row r="26" spans="1:3" x14ac:dyDescent="0.2">
      <c r="A26" s="17" t="s">
        <v>14</v>
      </c>
      <c r="B26" s="16">
        <v>1580700</v>
      </c>
      <c r="C26" s="16">
        <v>1580700</v>
      </c>
    </row>
    <row r="27" spans="1:3" x14ac:dyDescent="0.2">
      <c r="A27" s="17" t="s">
        <v>433</v>
      </c>
      <c r="B27" s="16">
        <v>77822.799999999988</v>
      </c>
      <c r="C27" s="16">
        <v>77822.799999999988</v>
      </c>
    </row>
    <row r="28" spans="1:3" x14ac:dyDescent="0.2">
      <c r="A28" s="17" t="s">
        <v>24</v>
      </c>
      <c r="B28" s="16">
        <v>1474772.1099999999</v>
      </c>
      <c r="C28" s="16">
        <v>1474772.1099999999</v>
      </c>
    </row>
    <row r="29" spans="1:3" x14ac:dyDescent="0.2">
      <c r="A29" s="17" t="s">
        <v>400</v>
      </c>
      <c r="B29" s="16">
        <v>25318.370000000003</v>
      </c>
      <c r="C29" s="16">
        <v>25318.370000000003</v>
      </c>
    </row>
    <row r="30" spans="1:3" x14ac:dyDescent="0.2">
      <c r="A30" s="17" t="s">
        <v>147</v>
      </c>
      <c r="B30" s="16">
        <v>337578.53</v>
      </c>
      <c r="C30" s="16">
        <v>337578.53</v>
      </c>
    </row>
    <row r="31" spans="1:3" x14ac:dyDescent="0.2">
      <c r="A31" s="17" t="s">
        <v>194</v>
      </c>
      <c r="B31" s="16">
        <v>1547816.4600000002</v>
      </c>
      <c r="C31" s="16">
        <v>1547816.4600000002</v>
      </c>
    </row>
    <row r="32" spans="1:3" x14ac:dyDescent="0.2">
      <c r="A32" s="17" t="s">
        <v>105</v>
      </c>
      <c r="B32" s="16">
        <v>5346.34</v>
      </c>
      <c r="C32" s="16">
        <v>5346.34</v>
      </c>
    </row>
    <row r="33" spans="1:4" x14ac:dyDescent="0.2">
      <c r="A33" s="17" t="s">
        <v>407</v>
      </c>
      <c r="B33" s="16">
        <v>91097.600000000006</v>
      </c>
      <c r="C33" s="16">
        <v>91097.600000000006</v>
      </c>
    </row>
    <row r="34" spans="1:4" x14ac:dyDescent="0.2">
      <c r="A34" s="15" t="s">
        <v>67</v>
      </c>
      <c r="B34" s="16">
        <v>65870257.769999996</v>
      </c>
      <c r="C34" s="16">
        <v>65870257.769999996</v>
      </c>
    </row>
    <row r="35" spans="1:4" x14ac:dyDescent="0.2">
      <c r="A35" s="17" t="s">
        <v>84</v>
      </c>
      <c r="B35" s="16">
        <v>261949.83</v>
      </c>
      <c r="C35" s="16">
        <v>261949.83</v>
      </c>
    </row>
    <row r="36" spans="1:4" x14ac:dyDescent="0.2">
      <c r="A36" s="17" t="s">
        <v>320</v>
      </c>
      <c r="B36" s="16">
        <v>2268595.7999999998</v>
      </c>
      <c r="C36" s="16">
        <v>2268595.7999999998</v>
      </c>
    </row>
    <row r="37" spans="1:4" x14ac:dyDescent="0.2">
      <c r="A37" s="17" t="s">
        <v>36</v>
      </c>
      <c r="B37" s="16">
        <v>12029</v>
      </c>
      <c r="C37" s="16">
        <v>12029</v>
      </c>
    </row>
    <row r="38" spans="1:4" x14ac:dyDescent="0.2">
      <c r="A38" s="17" t="s">
        <v>331</v>
      </c>
      <c r="B38" s="16">
        <v>2471703</v>
      </c>
      <c r="C38" s="16">
        <v>2471703</v>
      </c>
    </row>
    <row r="39" spans="1:4" x14ac:dyDescent="0.2">
      <c r="A39" s="17" t="s">
        <v>355</v>
      </c>
      <c r="B39" s="16">
        <v>499270.2</v>
      </c>
      <c r="C39" s="16">
        <v>499270.2</v>
      </c>
    </row>
    <row r="40" spans="1:4" x14ac:dyDescent="0.2">
      <c r="A40" s="17" t="s">
        <v>328</v>
      </c>
      <c r="B40" s="16">
        <v>26340978.469999999</v>
      </c>
      <c r="C40" s="16">
        <v>26340978.469999999</v>
      </c>
    </row>
    <row r="41" spans="1:4" x14ac:dyDescent="0.2">
      <c r="A41" s="17" t="s">
        <v>344</v>
      </c>
      <c r="B41" s="16">
        <v>17887353</v>
      </c>
      <c r="C41" s="16">
        <v>17887353</v>
      </c>
    </row>
    <row r="42" spans="1:4" x14ac:dyDescent="0.2">
      <c r="A42" s="17" t="s">
        <v>349</v>
      </c>
      <c r="B42" s="16">
        <v>2220462</v>
      </c>
      <c r="C42" s="16">
        <v>2220462</v>
      </c>
    </row>
    <row r="43" spans="1:4" s="22" customFormat="1" ht="25.5" x14ac:dyDescent="0.2">
      <c r="A43" s="20" t="s">
        <v>469</v>
      </c>
      <c r="B43" s="21">
        <v>-6266473</v>
      </c>
      <c r="C43" s="21">
        <v>-6266473</v>
      </c>
      <c r="D43" s="19" t="s">
        <v>481</v>
      </c>
    </row>
    <row r="44" spans="1:4" x14ac:dyDescent="0.2">
      <c r="A44" s="17" t="s">
        <v>362</v>
      </c>
      <c r="B44" s="16">
        <v>113277.78</v>
      </c>
      <c r="C44" s="16">
        <v>113277.78</v>
      </c>
    </row>
    <row r="45" spans="1:4" x14ac:dyDescent="0.2">
      <c r="A45" s="17" t="s">
        <v>40</v>
      </c>
      <c r="B45" s="16">
        <v>3980995.39</v>
      </c>
      <c r="C45" s="16">
        <v>3980995.39</v>
      </c>
    </row>
    <row r="46" spans="1:4" x14ac:dyDescent="0.2">
      <c r="A46" s="17" t="s">
        <v>334</v>
      </c>
      <c r="B46" s="16">
        <v>548827.57000000007</v>
      </c>
      <c r="C46" s="16">
        <v>548827.57000000007</v>
      </c>
    </row>
    <row r="47" spans="1:4" x14ac:dyDescent="0.2">
      <c r="A47" s="17" t="s">
        <v>367</v>
      </c>
      <c r="B47" s="16">
        <v>1065181.75</v>
      </c>
      <c r="C47" s="16">
        <v>1065181.75</v>
      </c>
    </row>
    <row r="48" spans="1:4" x14ac:dyDescent="0.2">
      <c r="A48" s="17" t="s">
        <v>323</v>
      </c>
      <c r="B48" s="16">
        <v>10725.48</v>
      </c>
      <c r="C48" s="16">
        <v>10725.48</v>
      </c>
    </row>
    <row r="49" spans="1:3" x14ac:dyDescent="0.2">
      <c r="A49" s="17" t="s">
        <v>337</v>
      </c>
      <c r="B49" s="16">
        <v>6987493.9999999991</v>
      </c>
      <c r="C49" s="16">
        <v>6987493.9999999991</v>
      </c>
    </row>
    <row r="50" spans="1:3" x14ac:dyDescent="0.2">
      <c r="A50" s="17" t="s">
        <v>43</v>
      </c>
      <c r="B50" s="16">
        <v>835329.55</v>
      </c>
      <c r="C50" s="16">
        <v>835329.55</v>
      </c>
    </row>
    <row r="51" spans="1:3" x14ac:dyDescent="0.2">
      <c r="A51" s="17" t="s">
        <v>310</v>
      </c>
      <c r="B51" s="16">
        <v>5153657.95</v>
      </c>
      <c r="C51" s="16">
        <v>5153657.95</v>
      </c>
    </row>
    <row r="52" spans="1:3" x14ac:dyDescent="0.2">
      <c r="A52" s="17" t="s">
        <v>352</v>
      </c>
      <c r="B52" s="16">
        <v>133400</v>
      </c>
      <c r="C52" s="16">
        <v>133400</v>
      </c>
    </row>
    <row r="53" spans="1:3" x14ac:dyDescent="0.2">
      <c r="A53" s="17" t="s">
        <v>313</v>
      </c>
      <c r="B53" s="16">
        <v>1345500</v>
      </c>
      <c r="C53" s="16">
        <v>1345500</v>
      </c>
    </row>
    <row r="54" spans="1:3" x14ac:dyDescent="0.2">
      <c r="A54" s="15" t="s">
        <v>477</v>
      </c>
      <c r="B54" s="16">
        <v>90238618.210000008</v>
      </c>
      <c r="C54" s="16">
        <v>90238618.210000008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F326-D114-4EC1-8251-5A63598D492E}">
  <dimension ref="A1:O256"/>
  <sheetViews>
    <sheetView workbookViewId="0">
      <selection sqref="A1:O255"/>
    </sheetView>
  </sheetViews>
  <sheetFormatPr defaultColWidth="11.42578125" defaultRowHeight="12.75" x14ac:dyDescent="0.2"/>
  <cols>
    <col min="1" max="1" width="19.7109375" style="1" bestFit="1" customWidth="1"/>
    <col min="2" max="2" width="13.4257812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4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54</v>
      </c>
      <c r="C1" s="1" t="s">
        <v>55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56</v>
      </c>
      <c r="L1" s="1" t="s">
        <v>57</v>
      </c>
      <c r="M1" s="1" t="s">
        <v>58</v>
      </c>
      <c r="N1" s="1" t="s">
        <v>59</v>
      </c>
      <c r="O1" s="1" t="s">
        <v>60</v>
      </c>
    </row>
    <row r="2" spans="1:15" ht="12.75" customHeight="1" x14ac:dyDescent="0.2">
      <c r="A2" s="1" t="s">
        <v>69</v>
      </c>
      <c r="B2" s="4">
        <v>80644.75</v>
      </c>
      <c r="D2" s="1" t="s">
        <v>10</v>
      </c>
      <c r="E2" s="1" t="s">
        <v>11</v>
      </c>
      <c r="F2" s="1" t="s">
        <v>29</v>
      </c>
      <c r="G2" s="1" t="s">
        <v>70</v>
      </c>
      <c r="H2" s="2">
        <v>44951</v>
      </c>
      <c r="I2" s="1" t="s">
        <v>9</v>
      </c>
      <c r="J2" s="1" t="s">
        <v>71</v>
      </c>
      <c r="K2" s="7" t="s">
        <v>61</v>
      </c>
      <c r="L2" s="8" t="s">
        <v>72</v>
      </c>
      <c r="M2" s="8" t="s">
        <v>73</v>
      </c>
      <c r="N2" s="8" t="s">
        <v>64</v>
      </c>
      <c r="O2" s="4">
        <v>80644.75</v>
      </c>
    </row>
    <row r="3" spans="1:15" ht="12.75" customHeight="1" x14ac:dyDescent="0.2">
      <c r="A3" s="1" t="s">
        <v>69</v>
      </c>
      <c r="B3" s="4">
        <v>8064.48</v>
      </c>
      <c r="D3" s="1" t="s">
        <v>10</v>
      </c>
      <c r="E3" s="1" t="s">
        <v>11</v>
      </c>
      <c r="F3" s="1" t="s">
        <v>29</v>
      </c>
      <c r="G3" s="1" t="s">
        <v>70</v>
      </c>
      <c r="H3" s="2">
        <v>44951</v>
      </c>
      <c r="I3" s="1" t="s">
        <v>9</v>
      </c>
      <c r="J3" s="1" t="s">
        <v>74</v>
      </c>
      <c r="K3" s="7" t="s">
        <v>61</v>
      </c>
      <c r="L3" s="8" t="s">
        <v>72</v>
      </c>
      <c r="M3" s="8" t="s">
        <v>73</v>
      </c>
      <c r="N3" s="8" t="s">
        <v>64</v>
      </c>
      <c r="O3" s="4">
        <v>8064.48</v>
      </c>
    </row>
    <row r="4" spans="1:15" ht="12.75" customHeight="1" x14ac:dyDescent="0.2">
      <c r="A4" s="1" t="s">
        <v>75</v>
      </c>
      <c r="B4" s="4">
        <v>100012.94</v>
      </c>
      <c r="D4" s="1" t="s">
        <v>10</v>
      </c>
      <c r="E4" s="1" t="s">
        <v>11</v>
      </c>
      <c r="F4" s="1" t="s">
        <v>76</v>
      </c>
      <c r="G4" s="1" t="s">
        <v>77</v>
      </c>
      <c r="H4" s="2">
        <v>44951</v>
      </c>
      <c r="I4" s="1" t="s">
        <v>9</v>
      </c>
      <c r="J4" s="1" t="s">
        <v>78</v>
      </c>
      <c r="K4" s="7" t="s">
        <v>61</v>
      </c>
      <c r="L4" s="8" t="s">
        <v>72</v>
      </c>
      <c r="M4" s="8" t="s">
        <v>73</v>
      </c>
      <c r="N4" s="8" t="s">
        <v>64</v>
      </c>
      <c r="O4" s="4">
        <v>100012.94</v>
      </c>
    </row>
    <row r="5" spans="1:15" ht="12.75" customHeight="1" x14ac:dyDescent="0.2">
      <c r="A5" s="1" t="s">
        <v>75</v>
      </c>
      <c r="B5" s="4">
        <v>10001.290000000001</v>
      </c>
      <c r="D5" s="1" t="s">
        <v>10</v>
      </c>
      <c r="E5" s="1" t="s">
        <v>11</v>
      </c>
      <c r="F5" s="1" t="s">
        <v>76</v>
      </c>
      <c r="G5" s="1" t="s">
        <v>77</v>
      </c>
      <c r="H5" s="2">
        <v>44951</v>
      </c>
      <c r="I5" s="1" t="s">
        <v>9</v>
      </c>
      <c r="J5" s="1" t="s">
        <v>79</v>
      </c>
      <c r="K5" s="7" t="s">
        <v>61</v>
      </c>
      <c r="L5" s="8" t="s">
        <v>72</v>
      </c>
      <c r="M5" s="8" t="s">
        <v>73</v>
      </c>
      <c r="N5" s="8" t="s">
        <v>64</v>
      </c>
      <c r="O5" s="4">
        <v>10001.290000000001</v>
      </c>
    </row>
    <row r="6" spans="1:15" ht="12.75" customHeight="1" x14ac:dyDescent="0.2">
      <c r="A6" s="1" t="s">
        <v>80</v>
      </c>
      <c r="B6" s="4">
        <v>1029798.13</v>
      </c>
      <c r="D6" s="1" t="s">
        <v>51</v>
      </c>
      <c r="E6" s="1" t="s">
        <v>11</v>
      </c>
      <c r="F6" s="1" t="s">
        <v>19</v>
      </c>
      <c r="G6" s="1" t="s">
        <v>81</v>
      </c>
      <c r="H6" s="2">
        <v>44951</v>
      </c>
      <c r="I6" s="1" t="s">
        <v>9</v>
      </c>
      <c r="J6" s="1" t="s">
        <v>82</v>
      </c>
      <c r="K6" s="7" t="s">
        <v>68</v>
      </c>
      <c r="L6" s="8" t="s">
        <v>72</v>
      </c>
      <c r="M6" s="8" t="s">
        <v>73</v>
      </c>
      <c r="N6" s="8" t="s">
        <v>64</v>
      </c>
      <c r="O6" s="4">
        <v>1029798.13</v>
      </c>
    </row>
    <row r="7" spans="1:15" ht="12.75" customHeight="1" x14ac:dyDescent="0.2">
      <c r="A7" s="1" t="s">
        <v>83</v>
      </c>
      <c r="B7" s="4">
        <v>599.51</v>
      </c>
      <c r="D7" s="1" t="s">
        <v>10</v>
      </c>
      <c r="E7" s="1" t="s">
        <v>11</v>
      </c>
      <c r="F7" s="1" t="s">
        <v>84</v>
      </c>
      <c r="G7" s="1" t="s">
        <v>85</v>
      </c>
      <c r="H7" s="2">
        <v>44951</v>
      </c>
      <c r="I7" s="1" t="s">
        <v>9</v>
      </c>
      <c r="J7" s="1" t="s">
        <v>86</v>
      </c>
      <c r="K7" s="7" t="s">
        <v>61</v>
      </c>
      <c r="L7" s="8" t="s">
        <v>72</v>
      </c>
      <c r="M7" s="8" t="s">
        <v>73</v>
      </c>
      <c r="N7" s="8" t="s">
        <v>64</v>
      </c>
      <c r="O7" s="4">
        <v>599.51</v>
      </c>
    </row>
    <row r="8" spans="1:15" ht="12.75" customHeight="1" x14ac:dyDescent="0.2">
      <c r="A8" s="1" t="s">
        <v>83</v>
      </c>
      <c r="B8" s="4">
        <v>59.95</v>
      </c>
      <c r="D8" s="1" t="s">
        <v>10</v>
      </c>
      <c r="E8" s="1" t="s">
        <v>11</v>
      </c>
      <c r="F8" s="1" t="s">
        <v>84</v>
      </c>
      <c r="G8" s="1" t="s">
        <v>85</v>
      </c>
      <c r="H8" s="2">
        <v>44951</v>
      </c>
      <c r="I8" s="1" t="s">
        <v>9</v>
      </c>
      <c r="J8" s="1" t="s">
        <v>87</v>
      </c>
      <c r="K8" s="7" t="s">
        <v>61</v>
      </c>
      <c r="L8" s="8" t="s">
        <v>72</v>
      </c>
      <c r="M8" s="8" t="s">
        <v>73</v>
      </c>
      <c r="N8" s="8" t="s">
        <v>64</v>
      </c>
      <c r="O8" s="4">
        <v>59.95</v>
      </c>
    </row>
    <row r="9" spans="1:15" ht="12.75" customHeight="1" x14ac:dyDescent="0.2">
      <c r="A9" s="1" t="s">
        <v>88</v>
      </c>
      <c r="B9" s="4">
        <v>17155.150000000001</v>
      </c>
      <c r="D9" s="1" t="s">
        <v>51</v>
      </c>
      <c r="E9" s="1" t="s">
        <v>11</v>
      </c>
      <c r="F9" s="1" t="s">
        <v>84</v>
      </c>
      <c r="G9" s="1" t="s">
        <v>89</v>
      </c>
      <c r="H9" s="2">
        <v>44951</v>
      </c>
      <c r="I9" s="1" t="s">
        <v>9</v>
      </c>
      <c r="J9" s="1" t="s">
        <v>86</v>
      </c>
      <c r="K9" s="7" t="s">
        <v>68</v>
      </c>
      <c r="L9" s="8" t="s">
        <v>72</v>
      </c>
      <c r="M9" s="8" t="s">
        <v>73</v>
      </c>
      <c r="N9" s="8" t="s">
        <v>64</v>
      </c>
      <c r="O9" s="4">
        <v>17155.150000000001</v>
      </c>
    </row>
    <row r="10" spans="1:15" ht="12.75" customHeight="1" x14ac:dyDescent="0.2">
      <c r="A10" s="1" t="s">
        <v>90</v>
      </c>
      <c r="B10" s="4">
        <v>1862723.55</v>
      </c>
      <c r="D10" s="1" t="s">
        <v>10</v>
      </c>
      <c r="E10" s="1" t="s">
        <v>11</v>
      </c>
      <c r="F10" s="1" t="s">
        <v>91</v>
      </c>
      <c r="G10" s="1" t="s">
        <v>92</v>
      </c>
      <c r="H10" s="2">
        <v>44953</v>
      </c>
      <c r="I10" s="1" t="s">
        <v>9</v>
      </c>
      <c r="J10" s="1" t="s">
        <v>93</v>
      </c>
      <c r="K10" s="7" t="s">
        <v>61</v>
      </c>
      <c r="L10" s="8" t="s">
        <v>72</v>
      </c>
      <c r="M10" s="8" t="s">
        <v>73</v>
      </c>
      <c r="N10" s="8" t="s">
        <v>64</v>
      </c>
      <c r="O10" s="4">
        <v>1862723.55</v>
      </c>
    </row>
    <row r="11" spans="1:15" ht="12.75" customHeight="1" x14ac:dyDescent="0.2">
      <c r="A11" s="1" t="s">
        <v>90</v>
      </c>
      <c r="B11" s="4">
        <v>186272.36</v>
      </c>
      <c r="D11" s="1" t="s">
        <v>10</v>
      </c>
      <c r="E11" s="1" t="s">
        <v>11</v>
      </c>
      <c r="F11" s="1" t="s">
        <v>91</v>
      </c>
      <c r="G11" s="1" t="s">
        <v>92</v>
      </c>
      <c r="H11" s="2">
        <v>44953</v>
      </c>
      <c r="I11" s="1" t="s">
        <v>9</v>
      </c>
      <c r="J11" s="1" t="s">
        <v>94</v>
      </c>
      <c r="K11" s="7" t="s">
        <v>61</v>
      </c>
      <c r="L11" s="8" t="s">
        <v>72</v>
      </c>
      <c r="M11" s="8" t="s">
        <v>73</v>
      </c>
      <c r="N11" s="8" t="s">
        <v>64</v>
      </c>
      <c r="O11" s="4">
        <v>186272.36</v>
      </c>
    </row>
    <row r="12" spans="1:15" ht="12.75" customHeight="1" x14ac:dyDescent="0.2">
      <c r="A12" s="1" t="s">
        <v>95</v>
      </c>
      <c r="B12" s="4">
        <v>642000</v>
      </c>
      <c r="D12" s="1" t="s">
        <v>10</v>
      </c>
      <c r="E12" s="1" t="s">
        <v>11</v>
      </c>
      <c r="F12" s="1" t="s">
        <v>14</v>
      </c>
      <c r="G12" s="1" t="s">
        <v>96</v>
      </c>
      <c r="H12" s="2">
        <v>44953</v>
      </c>
      <c r="I12" s="1" t="s">
        <v>9</v>
      </c>
      <c r="J12" s="1" t="s">
        <v>97</v>
      </c>
      <c r="K12" s="7" t="s">
        <v>61</v>
      </c>
      <c r="L12" s="8" t="s">
        <v>72</v>
      </c>
      <c r="M12" s="8" t="s">
        <v>73</v>
      </c>
      <c r="N12" s="8" t="s">
        <v>64</v>
      </c>
      <c r="O12" s="4">
        <v>642000</v>
      </c>
    </row>
    <row r="13" spans="1:15" ht="12.75" customHeight="1" x14ac:dyDescent="0.2">
      <c r="A13" s="1" t="s">
        <v>95</v>
      </c>
      <c r="B13" s="4">
        <v>64200</v>
      </c>
      <c r="D13" s="1" t="s">
        <v>10</v>
      </c>
      <c r="E13" s="1" t="s">
        <v>11</v>
      </c>
      <c r="F13" s="1" t="s">
        <v>14</v>
      </c>
      <c r="G13" s="1" t="s">
        <v>96</v>
      </c>
      <c r="H13" s="2">
        <v>44953</v>
      </c>
      <c r="I13" s="1" t="s">
        <v>9</v>
      </c>
      <c r="J13" s="1" t="s">
        <v>98</v>
      </c>
      <c r="K13" s="7" t="s">
        <v>61</v>
      </c>
      <c r="L13" s="8" t="s">
        <v>72</v>
      </c>
      <c r="M13" s="8" t="s">
        <v>73</v>
      </c>
      <c r="N13" s="8" t="s">
        <v>64</v>
      </c>
      <c r="O13" s="4">
        <v>64200</v>
      </c>
    </row>
    <row r="14" spans="1:15" ht="12.75" customHeight="1" x14ac:dyDescent="0.2">
      <c r="A14" s="1" t="s">
        <v>99</v>
      </c>
      <c r="B14" s="4">
        <v>1041300</v>
      </c>
      <c r="D14" s="1" t="s">
        <v>10</v>
      </c>
      <c r="E14" s="1" t="s">
        <v>11</v>
      </c>
      <c r="F14" s="1" t="s">
        <v>100</v>
      </c>
      <c r="G14" s="1" t="s">
        <v>101</v>
      </c>
      <c r="H14" s="2">
        <v>44953</v>
      </c>
      <c r="I14" s="1" t="s">
        <v>9</v>
      </c>
      <c r="J14" s="1" t="s">
        <v>102</v>
      </c>
      <c r="K14" s="7" t="s">
        <v>61</v>
      </c>
      <c r="L14" s="8" t="s">
        <v>72</v>
      </c>
      <c r="M14" s="8" t="s">
        <v>73</v>
      </c>
      <c r="N14" s="8" t="s">
        <v>64</v>
      </c>
      <c r="O14" s="4">
        <v>1041300</v>
      </c>
    </row>
    <row r="15" spans="1:15" ht="12.75" customHeight="1" x14ac:dyDescent="0.2">
      <c r="A15" s="1" t="s">
        <v>99</v>
      </c>
      <c r="B15" s="4">
        <v>104130</v>
      </c>
      <c r="D15" s="1" t="s">
        <v>10</v>
      </c>
      <c r="E15" s="1" t="s">
        <v>11</v>
      </c>
      <c r="F15" s="1" t="s">
        <v>100</v>
      </c>
      <c r="G15" s="1" t="s">
        <v>101</v>
      </c>
      <c r="H15" s="2">
        <v>44953</v>
      </c>
      <c r="I15" s="1" t="s">
        <v>9</v>
      </c>
      <c r="J15" s="1" t="s">
        <v>103</v>
      </c>
      <c r="K15" s="7" t="s">
        <v>61</v>
      </c>
      <c r="L15" s="8" t="s">
        <v>72</v>
      </c>
      <c r="M15" s="8" t="s">
        <v>73</v>
      </c>
      <c r="N15" s="8" t="s">
        <v>64</v>
      </c>
      <c r="O15" s="4">
        <v>104130</v>
      </c>
    </row>
    <row r="16" spans="1:15" ht="12.75" customHeight="1" x14ac:dyDescent="0.2">
      <c r="A16" s="1" t="s">
        <v>104</v>
      </c>
      <c r="B16" s="4">
        <v>77985.919999999998</v>
      </c>
      <c r="D16" s="1" t="s">
        <v>51</v>
      </c>
      <c r="E16" s="1" t="s">
        <v>11</v>
      </c>
      <c r="F16" s="1" t="s">
        <v>105</v>
      </c>
      <c r="G16" s="1" t="s">
        <v>106</v>
      </c>
      <c r="H16" s="2">
        <v>44953</v>
      </c>
      <c r="I16" s="1" t="s">
        <v>9</v>
      </c>
      <c r="J16" s="1" t="s">
        <v>107</v>
      </c>
      <c r="K16" s="7" t="s">
        <v>68</v>
      </c>
      <c r="L16" s="8" t="s">
        <v>72</v>
      </c>
      <c r="M16" s="8" t="s">
        <v>73</v>
      </c>
      <c r="N16" s="8" t="s">
        <v>64</v>
      </c>
      <c r="O16" s="4">
        <v>77985.919999999998</v>
      </c>
    </row>
    <row r="17" spans="1:15" ht="12.75" customHeight="1" x14ac:dyDescent="0.2">
      <c r="A17" s="1" t="s">
        <v>108</v>
      </c>
      <c r="B17" s="4">
        <v>4860.3100000000004</v>
      </c>
      <c r="D17" s="1" t="s">
        <v>10</v>
      </c>
      <c r="E17" s="1" t="s">
        <v>11</v>
      </c>
      <c r="F17" s="1" t="s">
        <v>105</v>
      </c>
      <c r="G17" s="1" t="s">
        <v>109</v>
      </c>
      <c r="H17" s="2">
        <v>44953</v>
      </c>
      <c r="I17" s="1" t="s">
        <v>9</v>
      </c>
      <c r="J17" s="1" t="s">
        <v>107</v>
      </c>
      <c r="K17" s="7" t="s">
        <v>61</v>
      </c>
      <c r="L17" s="8" t="s">
        <v>72</v>
      </c>
      <c r="M17" s="8" t="s">
        <v>73</v>
      </c>
      <c r="N17" s="8" t="s">
        <v>64</v>
      </c>
      <c r="O17" s="4">
        <v>4860.3100000000004</v>
      </c>
    </row>
    <row r="18" spans="1:15" ht="12.75" customHeight="1" x14ac:dyDescent="0.2">
      <c r="A18" s="1" t="s">
        <v>108</v>
      </c>
      <c r="B18" s="4">
        <v>486.03</v>
      </c>
      <c r="D18" s="1" t="s">
        <v>10</v>
      </c>
      <c r="E18" s="1" t="s">
        <v>11</v>
      </c>
      <c r="F18" s="1" t="s">
        <v>105</v>
      </c>
      <c r="G18" s="1" t="s">
        <v>109</v>
      </c>
      <c r="H18" s="2">
        <v>44953</v>
      </c>
      <c r="I18" s="1" t="s">
        <v>9</v>
      </c>
      <c r="J18" s="1" t="s">
        <v>110</v>
      </c>
      <c r="K18" s="7" t="s">
        <v>61</v>
      </c>
      <c r="L18" s="8" t="s">
        <v>72</v>
      </c>
      <c r="M18" s="8" t="s">
        <v>73</v>
      </c>
      <c r="N18" s="8" t="s">
        <v>64</v>
      </c>
      <c r="O18" s="4">
        <v>486.03</v>
      </c>
    </row>
    <row r="19" spans="1:15" ht="12.75" customHeight="1" x14ac:dyDescent="0.2">
      <c r="A19" s="1" t="s">
        <v>111</v>
      </c>
      <c r="B19" s="4">
        <v>5630464.2400000002</v>
      </c>
      <c r="D19" s="1" t="s">
        <v>10</v>
      </c>
      <c r="E19" s="1" t="s">
        <v>11</v>
      </c>
      <c r="F19" s="1" t="s">
        <v>112</v>
      </c>
      <c r="G19" s="1" t="s">
        <v>113</v>
      </c>
      <c r="H19" s="2">
        <v>44953</v>
      </c>
      <c r="I19" s="1" t="s">
        <v>9</v>
      </c>
      <c r="J19" s="1" t="s">
        <v>114</v>
      </c>
      <c r="K19" s="7" t="s">
        <v>61</v>
      </c>
      <c r="L19" s="8" t="s">
        <v>72</v>
      </c>
      <c r="M19" s="8" t="s">
        <v>73</v>
      </c>
      <c r="N19" s="8" t="s">
        <v>64</v>
      </c>
      <c r="O19" s="4">
        <v>5630464.2400000002</v>
      </c>
    </row>
    <row r="20" spans="1:15" ht="12.75" customHeight="1" x14ac:dyDescent="0.2">
      <c r="A20" s="1" t="s">
        <v>111</v>
      </c>
      <c r="B20" s="4">
        <v>563046.42000000004</v>
      </c>
      <c r="D20" s="1" t="s">
        <v>10</v>
      </c>
      <c r="E20" s="1" t="s">
        <v>11</v>
      </c>
      <c r="F20" s="1" t="s">
        <v>112</v>
      </c>
      <c r="G20" s="1" t="s">
        <v>113</v>
      </c>
      <c r="H20" s="2">
        <v>44953</v>
      </c>
      <c r="I20" s="1" t="s">
        <v>9</v>
      </c>
      <c r="J20" s="1" t="s">
        <v>115</v>
      </c>
      <c r="K20" s="7" t="s">
        <v>61</v>
      </c>
      <c r="L20" s="8" t="s">
        <v>72</v>
      </c>
      <c r="M20" s="8" t="s">
        <v>73</v>
      </c>
      <c r="N20" s="8" t="s">
        <v>64</v>
      </c>
      <c r="O20" s="4">
        <v>563046.42000000004</v>
      </c>
    </row>
    <row r="21" spans="1:15" ht="12.75" customHeight="1" x14ac:dyDescent="0.2">
      <c r="A21" s="1" t="s">
        <v>116</v>
      </c>
      <c r="B21" s="4">
        <v>2801.89</v>
      </c>
      <c r="D21" s="1" t="s">
        <v>10</v>
      </c>
      <c r="E21" s="1" t="s">
        <v>11</v>
      </c>
      <c r="F21" s="1" t="s">
        <v>117</v>
      </c>
      <c r="G21" s="1" t="s">
        <v>118</v>
      </c>
      <c r="H21" s="2">
        <v>44953</v>
      </c>
      <c r="I21" s="1" t="s">
        <v>9</v>
      </c>
      <c r="J21" s="1" t="s">
        <v>119</v>
      </c>
      <c r="K21" s="7" t="s">
        <v>61</v>
      </c>
      <c r="L21" s="8" t="s">
        <v>72</v>
      </c>
      <c r="M21" s="8" t="s">
        <v>73</v>
      </c>
      <c r="N21" s="8" t="s">
        <v>64</v>
      </c>
      <c r="O21" s="4">
        <v>2801.89</v>
      </c>
    </row>
    <row r="22" spans="1:15" ht="12.75" customHeight="1" x14ac:dyDescent="0.2">
      <c r="A22" s="1" t="s">
        <v>116</v>
      </c>
      <c r="B22" s="4">
        <v>280.19</v>
      </c>
      <c r="D22" s="1" t="s">
        <v>10</v>
      </c>
      <c r="E22" s="1" t="s">
        <v>11</v>
      </c>
      <c r="F22" s="1" t="s">
        <v>117</v>
      </c>
      <c r="G22" s="1" t="s">
        <v>118</v>
      </c>
      <c r="H22" s="2">
        <v>44953</v>
      </c>
      <c r="I22" s="1" t="s">
        <v>9</v>
      </c>
      <c r="J22" s="1" t="s">
        <v>120</v>
      </c>
      <c r="K22" s="7" t="s">
        <v>61</v>
      </c>
      <c r="L22" s="8" t="s">
        <v>72</v>
      </c>
      <c r="M22" s="8" t="s">
        <v>73</v>
      </c>
      <c r="N22" s="8" t="s">
        <v>64</v>
      </c>
      <c r="O22" s="4">
        <v>280.19</v>
      </c>
    </row>
    <row r="23" spans="1:15" ht="12.75" customHeight="1" x14ac:dyDescent="0.2">
      <c r="A23" s="1" t="s">
        <v>121</v>
      </c>
      <c r="B23" s="4">
        <v>59688.54</v>
      </c>
      <c r="D23" s="1" t="s">
        <v>51</v>
      </c>
      <c r="E23" s="1" t="s">
        <v>11</v>
      </c>
      <c r="F23" s="1" t="s">
        <v>117</v>
      </c>
      <c r="G23" s="1" t="s">
        <v>122</v>
      </c>
      <c r="H23" s="2">
        <v>44953</v>
      </c>
      <c r="I23" s="1" t="s">
        <v>9</v>
      </c>
      <c r="J23" s="1" t="s">
        <v>119</v>
      </c>
      <c r="K23" s="7" t="s">
        <v>68</v>
      </c>
      <c r="L23" s="8" t="s">
        <v>72</v>
      </c>
      <c r="M23" s="8" t="s">
        <v>73</v>
      </c>
      <c r="N23" s="8" t="s">
        <v>64</v>
      </c>
      <c r="O23" s="4">
        <v>59688.54</v>
      </c>
    </row>
    <row r="24" spans="1:15" ht="12.75" customHeight="1" x14ac:dyDescent="0.2">
      <c r="A24" s="1" t="s">
        <v>123</v>
      </c>
      <c r="B24" s="4">
        <v>108709.94</v>
      </c>
      <c r="D24" s="1" t="s">
        <v>10</v>
      </c>
      <c r="E24" s="1" t="s">
        <v>11</v>
      </c>
      <c r="F24" s="1" t="s">
        <v>19</v>
      </c>
      <c r="G24" s="1" t="s">
        <v>124</v>
      </c>
      <c r="H24" s="2">
        <v>44953</v>
      </c>
      <c r="I24" s="1" t="s">
        <v>9</v>
      </c>
      <c r="J24" s="1" t="s">
        <v>125</v>
      </c>
      <c r="K24" s="7" t="s">
        <v>61</v>
      </c>
      <c r="L24" s="8" t="s">
        <v>72</v>
      </c>
      <c r="M24" s="8" t="s">
        <v>73</v>
      </c>
      <c r="N24" s="8" t="s">
        <v>64</v>
      </c>
      <c r="O24" s="4">
        <v>108709.94</v>
      </c>
    </row>
    <row r="25" spans="1:15" ht="12.75" customHeight="1" x14ac:dyDescent="0.2">
      <c r="A25" s="1" t="s">
        <v>123</v>
      </c>
      <c r="B25" s="4">
        <v>10870.99</v>
      </c>
      <c r="D25" s="1" t="s">
        <v>10</v>
      </c>
      <c r="E25" s="1" t="s">
        <v>11</v>
      </c>
      <c r="F25" s="1" t="s">
        <v>19</v>
      </c>
      <c r="G25" s="1" t="s">
        <v>124</v>
      </c>
      <c r="H25" s="2">
        <v>44953</v>
      </c>
      <c r="I25" s="1" t="s">
        <v>9</v>
      </c>
      <c r="J25" s="1" t="s">
        <v>126</v>
      </c>
      <c r="K25" s="7" t="s">
        <v>61</v>
      </c>
      <c r="L25" s="8" t="s">
        <v>72</v>
      </c>
      <c r="M25" s="8" t="s">
        <v>73</v>
      </c>
      <c r="N25" s="8" t="s">
        <v>64</v>
      </c>
      <c r="O25" s="4">
        <v>10870.99</v>
      </c>
    </row>
    <row r="26" spans="1:15" ht="12.75" customHeight="1" x14ac:dyDescent="0.2">
      <c r="A26" s="1" t="s">
        <v>127</v>
      </c>
      <c r="B26" s="4">
        <v>212169.56</v>
      </c>
      <c r="D26" s="1" t="s">
        <v>51</v>
      </c>
      <c r="E26" s="1" t="s">
        <v>11</v>
      </c>
      <c r="F26" s="1" t="s">
        <v>19</v>
      </c>
      <c r="G26" s="1" t="s">
        <v>128</v>
      </c>
      <c r="H26" s="2">
        <v>44953</v>
      </c>
      <c r="I26" s="1" t="s">
        <v>9</v>
      </c>
      <c r="J26" s="1" t="s">
        <v>125</v>
      </c>
      <c r="K26" s="7" t="s">
        <v>68</v>
      </c>
      <c r="L26" s="8" t="s">
        <v>72</v>
      </c>
      <c r="M26" s="8" t="s">
        <v>73</v>
      </c>
      <c r="N26" s="8" t="s">
        <v>64</v>
      </c>
      <c r="O26" s="4">
        <v>212169.56</v>
      </c>
    </row>
    <row r="27" spans="1:15" ht="12.75" customHeight="1" x14ac:dyDescent="0.2">
      <c r="A27" s="1" t="s">
        <v>129</v>
      </c>
      <c r="B27" s="4">
        <v>163980.64000000001</v>
      </c>
      <c r="D27" s="1" t="s">
        <v>10</v>
      </c>
      <c r="E27" s="1" t="s">
        <v>11</v>
      </c>
      <c r="F27" s="1" t="s">
        <v>19</v>
      </c>
      <c r="G27" s="1" t="s">
        <v>130</v>
      </c>
      <c r="H27" s="2">
        <v>44953</v>
      </c>
      <c r="I27" s="1" t="s">
        <v>9</v>
      </c>
      <c r="J27" s="1" t="s">
        <v>125</v>
      </c>
      <c r="K27" s="7" t="s">
        <v>61</v>
      </c>
      <c r="L27" s="8" t="s">
        <v>72</v>
      </c>
      <c r="M27" s="8" t="s">
        <v>73</v>
      </c>
      <c r="N27" s="8" t="s">
        <v>64</v>
      </c>
      <c r="O27" s="4">
        <v>163980.64000000001</v>
      </c>
    </row>
    <row r="28" spans="1:15" ht="12.75" customHeight="1" x14ac:dyDescent="0.2">
      <c r="A28" s="1" t="s">
        <v>129</v>
      </c>
      <c r="B28" s="4">
        <v>16398.060000000001</v>
      </c>
      <c r="D28" s="1" t="s">
        <v>10</v>
      </c>
      <c r="E28" s="1" t="s">
        <v>11</v>
      </c>
      <c r="F28" s="1" t="s">
        <v>19</v>
      </c>
      <c r="G28" s="1" t="s">
        <v>130</v>
      </c>
      <c r="H28" s="2">
        <v>44953</v>
      </c>
      <c r="I28" s="1" t="s">
        <v>9</v>
      </c>
      <c r="J28" s="1" t="s">
        <v>126</v>
      </c>
      <c r="K28" s="7" t="s">
        <v>61</v>
      </c>
      <c r="L28" s="8" t="s">
        <v>72</v>
      </c>
      <c r="M28" s="8" t="s">
        <v>73</v>
      </c>
      <c r="N28" s="8" t="s">
        <v>64</v>
      </c>
      <c r="O28" s="4">
        <v>16398.060000000001</v>
      </c>
    </row>
    <row r="29" spans="1:15" ht="12.75" customHeight="1" x14ac:dyDescent="0.2">
      <c r="A29" s="1" t="s">
        <v>131</v>
      </c>
      <c r="B29" s="4">
        <v>138818.51</v>
      </c>
      <c r="D29" s="1" t="s">
        <v>51</v>
      </c>
      <c r="E29" s="1" t="s">
        <v>11</v>
      </c>
      <c r="F29" s="1" t="s">
        <v>84</v>
      </c>
      <c r="G29" s="1" t="s">
        <v>132</v>
      </c>
      <c r="H29" s="2">
        <v>44957</v>
      </c>
      <c r="I29" s="1" t="s">
        <v>9</v>
      </c>
      <c r="J29" s="1" t="s">
        <v>133</v>
      </c>
      <c r="K29" s="7" t="s">
        <v>68</v>
      </c>
      <c r="L29" s="8" t="s">
        <v>72</v>
      </c>
      <c r="M29" s="8" t="s">
        <v>73</v>
      </c>
      <c r="N29" s="8" t="s">
        <v>64</v>
      </c>
      <c r="O29" s="4">
        <v>138818.51</v>
      </c>
    </row>
    <row r="30" spans="1:15" ht="12.75" customHeight="1" x14ac:dyDescent="0.2">
      <c r="A30" s="1" t="s">
        <v>134</v>
      </c>
      <c r="B30" s="4">
        <v>86188.800000000003</v>
      </c>
      <c r="D30" s="1" t="s">
        <v>10</v>
      </c>
      <c r="E30" s="1" t="s">
        <v>11</v>
      </c>
      <c r="F30" s="1" t="s">
        <v>84</v>
      </c>
      <c r="G30" s="1" t="s">
        <v>135</v>
      </c>
      <c r="H30" s="2">
        <v>44957</v>
      </c>
      <c r="I30" s="1" t="s">
        <v>9</v>
      </c>
      <c r="J30" s="1" t="s">
        <v>136</v>
      </c>
      <c r="K30" s="7" t="s">
        <v>61</v>
      </c>
      <c r="L30" s="8" t="s">
        <v>72</v>
      </c>
      <c r="M30" s="8" t="s">
        <v>73</v>
      </c>
      <c r="N30" s="8" t="s">
        <v>64</v>
      </c>
      <c r="O30" s="4">
        <v>86188.800000000003</v>
      </c>
    </row>
    <row r="31" spans="1:15" ht="12.75" customHeight="1" x14ac:dyDescent="0.2">
      <c r="A31" s="1" t="s">
        <v>134</v>
      </c>
      <c r="B31" s="4">
        <v>8618.8799999999992</v>
      </c>
      <c r="D31" s="1" t="s">
        <v>10</v>
      </c>
      <c r="E31" s="1" t="s">
        <v>11</v>
      </c>
      <c r="F31" s="1" t="s">
        <v>84</v>
      </c>
      <c r="G31" s="1" t="s">
        <v>135</v>
      </c>
      <c r="H31" s="2">
        <v>44957</v>
      </c>
      <c r="I31" s="1" t="s">
        <v>9</v>
      </c>
      <c r="J31" s="1" t="s">
        <v>137</v>
      </c>
      <c r="K31" s="7" t="s">
        <v>61</v>
      </c>
      <c r="L31" s="8" t="s">
        <v>72</v>
      </c>
      <c r="M31" s="8" t="s">
        <v>73</v>
      </c>
      <c r="N31" s="8" t="s">
        <v>64</v>
      </c>
      <c r="O31" s="4">
        <v>8618.8799999999992</v>
      </c>
    </row>
    <row r="32" spans="1:15" ht="12.75" customHeight="1" x14ac:dyDescent="0.2">
      <c r="A32" s="1" t="s">
        <v>138</v>
      </c>
      <c r="B32" s="4">
        <v>17965.78</v>
      </c>
      <c r="D32" s="1" t="s">
        <v>10</v>
      </c>
      <c r="E32" s="1" t="s">
        <v>11</v>
      </c>
      <c r="F32" s="1" t="s">
        <v>84</v>
      </c>
      <c r="G32" s="1" t="s">
        <v>139</v>
      </c>
      <c r="H32" s="2">
        <v>44957</v>
      </c>
      <c r="I32" s="1" t="s">
        <v>9</v>
      </c>
      <c r="J32" s="1" t="s">
        <v>133</v>
      </c>
      <c r="K32" s="7" t="s">
        <v>61</v>
      </c>
      <c r="L32" s="8" t="s">
        <v>72</v>
      </c>
      <c r="M32" s="8" t="s">
        <v>73</v>
      </c>
      <c r="N32" s="8" t="s">
        <v>64</v>
      </c>
      <c r="O32" s="4">
        <v>17965.78</v>
      </c>
    </row>
    <row r="33" spans="1:15" ht="12.75" customHeight="1" x14ac:dyDescent="0.2">
      <c r="A33" s="1" t="s">
        <v>138</v>
      </c>
      <c r="B33" s="4">
        <v>1796.58</v>
      </c>
      <c r="D33" s="1" t="s">
        <v>10</v>
      </c>
      <c r="E33" s="1" t="s">
        <v>11</v>
      </c>
      <c r="F33" s="1" t="s">
        <v>84</v>
      </c>
      <c r="G33" s="1" t="s">
        <v>139</v>
      </c>
      <c r="H33" s="2">
        <v>44957</v>
      </c>
      <c r="I33" s="1" t="s">
        <v>9</v>
      </c>
      <c r="J33" s="1" t="s">
        <v>140</v>
      </c>
      <c r="K33" s="7" t="s">
        <v>61</v>
      </c>
      <c r="L33" s="8" t="s">
        <v>72</v>
      </c>
      <c r="M33" s="8" t="s">
        <v>73</v>
      </c>
      <c r="N33" s="8" t="s">
        <v>64</v>
      </c>
      <c r="O33" s="4">
        <v>1796.58</v>
      </c>
    </row>
    <row r="34" spans="1:15" ht="12.75" customHeight="1" x14ac:dyDescent="0.2">
      <c r="A34" s="1" t="s">
        <v>141</v>
      </c>
      <c r="B34" s="4">
        <v>242628.63</v>
      </c>
      <c r="D34" s="1" t="s">
        <v>51</v>
      </c>
      <c r="E34" s="1" t="s">
        <v>11</v>
      </c>
      <c r="F34" s="1" t="s">
        <v>84</v>
      </c>
      <c r="G34" s="1" t="s">
        <v>142</v>
      </c>
      <c r="H34" s="2">
        <v>44957</v>
      </c>
      <c r="I34" s="1" t="s">
        <v>9</v>
      </c>
      <c r="J34" s="1" t="s">
        <v>143</v>
      </c>
      <c r="K34" s="7" t="s">
        <v>68</v>
      </c>
      <c r="L34" s="8" t="s">
        <v>72</v>
      </c>
      <c r="M34" s="8" t="s">
        <v>73</v>
      </c>
      <c r="N34" s="8" t="s">
        <v>64</v>
      </c>
      <c r="O34" s="4">
        <v>242628.63</v>
      </c>
    </row>
    <row r="35" spans="1:15" ht="12.75" customHeight="1" x14ac:dyDescent="0.2">
      <c r="A35" s="1" t="s">
        <v>144</v>
      </c>
      <c r="B35" s="4">
        <v>40529.699999999997</v>
      </c>
      <c r="D35" s="1" t="s">
        <v>51</v>
      </c>
      <c r="E35" s="1" t="s">
        <v>11</v>
      </c>
      <c r="F35" s="1" t="s">
        <v>84</v>
      </c>
      <c r="G35" s="1" t="s">
        <v>145</v>
      </c>
      <c r="H35" s="2">
        <v>44957</v>
      </c>
      <c r="I35" s="1" t="s">
        <v>9</v>
      </c>
      <c r="J35" s="1" t="s">
        <v>136</v>
      </c>
      <c r="K35" s="7" t="s">
        <v>68</v>
      </c>
      <c r="L35" s="8" t="s">
        <v>72</v>
      </c>
      <c r="M35" s="8" t="s">
        <v>73</v>
      </c>
      <c r="N35" s="8" t="s">
        <v>64</v>
      </c>
      <c r="O35" s="4">
        <v>40529.699999999997</v>
      </c>
    </row>
    <row r="36" spans="1:15" ht="12.75" customHeight="1" x14ac:dyDescent="0.2">
      <c r="A36" s="1" t="s">
        <v>146</v>
      </c>
      <c r="B36" s="4">
        <v>133572</v>
      </c>
      <c r="D36" s="1" t="s">
        <v>10</v>
      </c>
      <c r="E36" s="1" t="s">
        <v>11</v>
      </c>
      <c r="F36" s="1" t="s">
        <v>147</v>
      </c>
      <c r="G36" s="1" t="s">
        <v>148</v>
      </c>
      <c r="H36" s="2">
        <v>44957</v>
      </c>
      <c r="I36" s="1" t="s">
        <v>9</v>
      </c>
      <c r="J36" s="1" t="s">
        <v>149</v>
      </c>
      <c r="K36" s="7" t="s">
        <v>61</v>
      </c>
      <c r="L36" s="8" t="s">
        <v>72</v>
      </c>
      <c r="M36" s="8" t="s">
        <v>73</v>
      </c>
      <c r="N36" s="8" t="s">
        <v>64</v>
      </c>
      <c r="O36" s="4">
        <v>133572</v>
      </c>
    </row>
    <row r="37" spans="1:15" ht="12.75" customHeight="1" x14ac:dyDescent="0.2">
      <c r="A37" s="1" t="s">
        <v>146</v>
      </c>
      <c r="B37" s="4">
        <v>13357.2</v>
      </c>
      <c r="D37" s="1" t="s">
        <v>10</v>
      </c>
      <c r="E37" s="1" t="s">
        <v>11</v>
      </c>
      <c r="F37" s="1" t="s">
        <v>147</v>
      </c>
      <c r="G37" s="1" t="s">
        <v>148</v>
      </c>
      <c r="H37" s="2">
        <v>44957</v>
      </c>
      <c r="I37" s="1" t="s">
        <v>9</v>
      </c>
      <c r="J37" s="1" t="s">
        <v>150</v>
      </c>
      <c r="K37" s="7" t="s">
        <v>61</v>
      </c>
      <c r="L37" s="8" t="s">
        <v>72</v>
      </c>
      <c r="M37" s="8" t="s">
        <v>73</v>
      </c>
      <c r="N37" s="8" t="s">
        <v>64</v>
      </c>
      <c r="O37" s="4">
        <v>13357.2</v>
      </c>
    </row>
    <row r="38" spans="1:15" ht="12.75" customHeight="1" x14ac:dyDescent="0.2">
      <c r="A38" s="1" t="s">
        <v>309</v>
      </c>
      <c r="B38" s="4">
        <v>4066920</v>
      </c>
      <c r="D38" s="1" t="s">
        <v>32</v>
      </c>
      <c r="E38" s="1" t="s">
        <v>33</v>
      </c>
      <c r="F38" s="1" t="s">
        <v>310</v>
      </c>
      <c r="G38" s="1" t="s">
        <v>311</v>
      </c>
      <c r="H38" s="2">
        <v>44943</v>
      </c>
      <c r="I38" s="1" t="s">
        <v>9</v>
      </c>
      <c r="J38" s="1" t="s">
        <v>31</v>
      </c>
      <c r="K38" s="7" t="s">
        <v>67</v>
      </c>
      <c r="L38" s="8" t="s">
        <v>72</v>
      </c>
      <c r="M38" s="8" t="s">
        <v>73</v>
      </c>
      <c r="N38" s="8" t="s">
        <v>64</v>
      </c>
      <c r="O38" s="4">
        <v>4066920</v>
      </c>
    </row>
    <row r="39" spans="1:15" ht="12.75" customHeight="1" x14ac:dyDescent="0.2">
      <c r="A39" s="1" t="s">
        <v>309</v>
      </c>
      <c r="B39" s="4">
        <v>854053.2</v>
      </c>
      <c r="D39" s="1" t="s">
        <v>32</v>
      </c>
      <c r="E39" s="1" t="s">
        <v>33</v>
      </c>
      <c r="F39" s="1" t="s">
        <v>310</v>
      </c>
      <c r="G39" s="1" t="s">
        <v>311</v>
      </c>
      <c r="H39" s="2">
        <v>44943</v>
      </c>
      <c r="I39" s="1" t="s">
        <v>9</v>
      </c>
      <c r="J39" s="1" t="s">
        <v>37</v>
      </c>
      <c r="K39" s="7" t="s">
        <v>67</v>
      </c>
      <c r="L39" s="8" t="s">
        <v>72</v>
      </c>
      <c r="M39" s="8" t="s">
        <v>73</v>
      </c>
      <c r="N39" s="8" t="s">
        <v>64</v>
      </c>
      <c r="O39" s="4">
        <v>854053.2</v>
      </c>
    </row>
    <row r="40" spans="1:15" ht="12.75" customHeight="1" x14ac:dyDescent="0.2">
      <c r="A40" s="1" t="s">
        <v>312</v>
      </c>
      <c r="B40" s="4">
        <v>1170000</v>
      </c>
      <c r="D40" s="1" t="s">
        <v>32</v>
      </c>
      <c r="E40" s="1" t="s">
        <v>33</v>
      </c>
      <c r="F40" s="1" t="s">
        <v>313</v>
      </c>
      <c r="G40" s="1" t="s">
        <v>314</v>
      </c>
      <c r="H40" s="2">
        <v>44943</v>
      </c>
      <c r="I40" s="1" t="s">
        <v>9</v>
      </c>
      <c r="J40" s="1" t="s">
        <v>31</v>
      </c>
      <c r="K40" s="7" t="s">
        <v>67</v>
      </c>
      <c r="L40" s="8" t="s">
        <v>72</v>
      </c>
      <c r="M40" s="8" t="s">
        <v>73</v>
      </c>
      <c r="N40" s="8" t="s">
        <v>64</v>
      </c>
      <c r="O40" s="4">
        <v>1170000</v>
      </c>
    </row>
    <row r="41" spans="1:15" ht="12.75" customHeight="1" x14ac:dyDescent="0.2">
      <c r="A41" s="1" t="s">
        <v>312</v>
      </c>
      <c r="B41" s="4">
        <v>175500</v>
      </c>
      <c r="D41" s="1" t="s">
        <v>32</v>
      </c>
      <c r="E41" s="1" t="s">
        <v>33</v>
      </c>
      <c r="F41" s="1" t="s">
        <v>313</v>
      </c>
      <c r="G41" s="1" t="s">
        <v>314</v>
      </c>
      <c r="H41" s="2">
        <v>44943</v>
      </c>
      <c r="I41" s="1" t="s">
        <v>9</v>
      </c>
      <c r="J41" s="1" t="s">
        <v>37</v>
      </c>
      <c r="K41" s="7" t="s">
        <v>67</v>
      </c>
      <c r="L41" s="8" t="s">
        <v>72</v>
      </c>
      <c r="M41" s="8" t="s">
        <v>73</v>
      </c>
      <c r="N41" s="8" t="s">
        <v>64</v>
      </c>
      <c r="O41" s="4">
        <v>175500</v>
      </c>
    </row>
    <row r="42" spans="1:15" ht="12.75" customHeight="1" x14ac:dyDescent="0.2">
      <c r="A42" s="1" t="s">
        <v>315</v>
      </c>
      <c r="B42" s="4">
        <v>13601.5</v>
      </c>
      <c r="D42" s="1" t="s">
        <v>32</v>
      </c>
      <c r="E42" s="1" t="s">
        <v>33</v>
      </c>
      <c r="F42" s="1" t="s">
        <v>310</v>
      </c>
      <c r="G42" s="1" t="s">
        <v>316</v>
      </c>
      <c r="H42" s="2">
        <v>44943</v>
      </c>
      <c r="I42" s="1" t="s">
        <v>9</v>
      </c>
      <c r="J42" s="1" t="s">
        <v>31</v>
      </c>
      <c r="K42" s="7" t="s">
        <v>67</v>
      </c>
      <c r="L42" s="8" t="s">
        <v>72</v>
      </c>
      <c r="M42" s="8" t="s">
        <v>73</v>
      </c>
      <c r="N42" s="8" t="s">
        <v>64</v>
      </c>
      <c r="O42" s="4">
        <v>13601.5</v>
      </c>
    </row>
    <row r="43" spans="1:15" ht="12.75" customHeight="1" x14ac:dyDescent="0.2">
      <c r="A43" s="1" t="s">
        <v>315</v>
      </c>
      <c r="B43" s="4">
        <v>2040.23</v>
      </c>
      <c r="D43" s="1" t="s">
        <v>32</v>
      </c>
      <c r="E43" s="1" t="s">
        <v>33</v>
      </c>
      <c r="F43" s="1" t="s">
        <v>310</v>
      </c>
      <c r="G43" s="1" t="s">
        <v>316</v>
      </c>
      <c r="H43" s="2">
        <v>44943</v>
      </c>
      <c r="I43" s="1" t="s">
        <v>9</v>
      </c>
      <c r="J43" s="1" t="s">
        <v>37</v>
      </c>
      <c r="K43" s="7" t="s">
        <v>67</v>
      </c>
      <c r="L43" s="8" t="s">
        <v>72</v>
      </c>
      <c r="M43" s="8" t="s">
        <v>73</v>
      </c>
      <c r="N43" s="8" t="s">
        <v>64</v>
      </c>
      <c r="O43" s="4">
        <v>2040.23</v>
      </c>
    </row>
    <row r="44" spans="1:15" ht="12.75" customHeight="1" x14ac:dyDescent="0.2">
      <c r="A44" s="1" t="s">
        <v>315</v>
      </c>
      <c r="B44" s="4">
        <v>1267.3499999999999</v>
      </c>
      <c r="D44" s="1" t="s">
        <v>32</v>
      </c>
      <c r="E44" s="1" t="s">
        <v>33</v>
      </c>
      <c r="F44" s="1" t="s">
        <v>310</v>
      </c>
      <c r="G44" s="1" t="s">
        <v>316</v>
      </c>
      <c r="H44" s="2">
        <v>44943</v>
      </c>
      <c r="I44" s="1" t="s">
        <v>9</v>
      </c>
      <c r="J44" s="1" t="s">
        <v>37</v>
      </c>
      <c r="K44" s="7" t="s">
        <v>67</v>
      </c>
      <c r="L44" s="8" t="s">
        <v>72</v>
      </c>
      <c r="M44" s="8" t="s">
        <v>73</v>
      </c>
      <c r="N44" s="8" t="s">
        <v>64</v>
      </c>
      <c r="O44" s="4">
        <v>1267.3499999999999</v>
      </c>
    </row>
    <row r="45" spans="1:15" ht="12.75" customHeight="1" x14ac:dyDescent="0.2">
      <c r="A45" s="1" t="s">
        <v>315</v>
      </c>
      <c r="B45" s="4">
        <v>6035</v>
      </c>
      <c r="D45" s="1" t="s">
        <v>32</v>
      </c>
      <c r="E45" s="1" t="s">
        <v>33</v>
      </c>
      <c r="F45" s="1" t="s">
        <v>310</v>
      </c>
      <c r="G45" s="1" t="s">
        <v>316</v>
      </c>
      <c r="H45" s="2">
        <v>44943</v>
      </c>
      <c r="I45" s="1" t="s">
        <v>9</v>
      </c>
      <c r="J45" s="1" t="s">
        <v>31</v>
      </c>
      <c r="K45" s="7" t="s">
        <v>67</v>
      </c>
      <c r="L45" s="8" t="s">
        <v>72</v>
      </c>
      <c r="M45" s="8" t="s">
        <v>73</v>
      </c>
      <c r="N45" s="8" t="s">
        <v>64</v>
      </c>
      <c r="O45" s="4">
        <v>6035</v>
      </c>
    </row>
    <row r="46" spans="1:15" ht="12.75" customHeight="1" x14ac:dyDescent="0.2">
      <c r="A46" s="1" t="s">
        <v>317</v>
      </c>
      <c r="B46" s="4">
        <v>173339.4</v>
      </c>
      <c r="D46" s="1" t="s">
        <v>32</v>
      </c>
      <c r="E46" s="1" t="s">
        <v>33</v>
      </c>
      <c r="F46" s="1" t="s">
        <v>310</v>
      </c>
      <c r="G46" s="1" t="s">
        <v>318</v>
      </c>
      <c r="H46" s="2">
        <v>44943</v>
      </c>
      <c r="I46" s="1" t="s">
        <v>9</v>
      </c>
      <c r="J46" s="1" t="s">
        <v>31</v>
      </c>
      <c r="K46" s="7" t="s">
        <v>67</v>
      </c>
      <c r="L46" s="8" t="s">
        <v>72</v>
      </c>
      <c r="M46" s="8" t="s">
        <v>73</v>
      </c>
      <c r="N46" s="8" t="s">
        <v>64</v>
      </c>
      <c r="O46" s="4">
        <v>173339.4</v>
      </c>
    </row>
    <row r="47" spans="1:15" ht="12.75" customHeight="1" x14ac:dyDescent="0.2">
      <c r="A47" s="1" t="s">
        <v>317</v>
      </c>
      <c r="B47" s="4">
        <v>36401.269999999997</v>
      </c>
      <c r="D47" s="1" t="s">
        <v>32</v>
      </c>
      <c r="E47" s="1" t="s">
        <v>33</v>
      </c>
      <c r="F47" s="1" t="s">
        <v>310</v>
      </c>
      <c r="G47" s="1" t="s">
        <v>318</v>
      </c>
      <c r="H47" s="2">
        <v>44943</v>
      </c>
      <c r="I47" s="1" t="s">
        <v>9</v>
      </c>
      <c r="J47" s="1" t="s">
        <v>37</v>
      </c>
      <c r="K47" s="7" t="s">
        <v>67</v>
      </c>
      <c r="L47" s="8" t="s">
        <v>72</v>
      </c>
      <c r="M47" s="8" t="s">
        <v>73</v>
      </c>
      <c r="N47" s="8" t="s">
        <v>64</v>
      </c>
      <c r="O47" s="4">
        <v>36401.269999999997</v>
      </c>
    </row>
    <row r="48" spans="1:15" ht="12.75" customHeight="1" x14ac:dyDescent="0.2">
      <c r="A48" s="1" t="s">
        <v>319</v>
      </c>
      <c r="B48" s="4">
        <v>1972692</v>
      </c>
      <c r="D48" s="1" t="s">
        <v>32</v>
      </c>
      <c r="E48" s="1" t="s">
        <v>33</v>
      </c>
      <c r="F48" s="1" t="s">
        <v>320</v>
      </c>
      <c r="G48" s="1" t="s">
        <v>321</v>
      </c>
      <c r="H48" s="2">
        <v>44943</v>
      </c>
      <c r="I48" s="1" t="s">
        <v>9</v>
      </c>
      <c r="J48" s="1" t="s">
        <v>31</v>
      </c>
      <c r="K48" s="7" t="s">
        <v>67</v>
      </c>
      <c r="L48" s="8" t="s">
        <v>72</v>
      </c>
      <c r="M48" s="8" t="s">
        <v>73</v>
      </c>
      <c r="N48" s="8" t="s">
        <v>64</v>
      </c>
      <c r="O48" s="4">
        <v>1972692</v>
      </c>
    </row>
    <row r="49" spans="1:15" ht="12.75" customHeight="1" x14ac:dyDescent="0.2">
      <c r="A49" s="1" t="s">
        <v>319</v>
      </c>
      <c r="B49" s="4">
        <v>295903.8</v>
      </c>
      <c r="D49" s="1" t="s">
        <v>32</v>
      </c>
      <c r="E49" s="1" t="s">
        <v>33</v>
      </c>
      <c r="F49" s="1" t="s">
        <v>320</v>
      </c>
      <c r="G49" s="1" t="s">
        <v>321</v>
      </c>
      <c r="H49" s="2">
        <v>44943</v>
      </c>
      <c r="I49" s="1" t="s">
        <v>9</v>
      </c>
      <c r="J49" s="1" t="s">
        <v>37</v>
      </c>
      <c r="K49" s="7" t="s">
        <v>67</v>
      </c>
      <c r="L49" s="8" t="s">
        <v>72</v>
      </c>
      <c r="M49" s="8" t="s">
        <v>73</v>
      </c>
      <c r="N49" s="8" t="s">
        <v>64</v>
      </c>
      <c r="O49" s="4">
        <v>295903.8</v>
      </c>
    </row>
    <row r="50" spans="1:15" ht="12.75" customHeight="1" x14ac:dyDescent="0.2">
      <c r="A50" s="1" t="s">
        <v>322</v>
      </c>
      <c r="B50" s="4">
        <v>1282.5</v>
      </c>
      <c r="D50" s="1" t="s">
        <v>32</v>
      </c>
      <c r="E50" s="1" t="s">
        <v>33</v>
      </c>
      <c r="F50" s="1" t="s">
        <v>323</v>
      </c>
      <c r="G50" s="1" t="s">
        <v>324</v>
      </c>
      <c r="H50" s="2">
        <v>44943</v>
      </c>
      <c r="I50" s="1" t="s">
        <v>9</v>
      </c>
      <c r="J50" s="1" t="s">
        <v>37</v>
      </c>
      <c r="K50" s="7" t="s">
        <v>67</v>
      </c>
      <c r="L50" s="8" t="s">
        <v>72</v>
      </c>
      <c r="M50" s="8" t="s">
        <v>73</v>
      </c>
      <c r="N50" s="8" t="s">
        <v>64</v>
      </c>
      <c r="O50" s="4">
        <v>1282.5</v>
      </c>
    </row>
    <row r="51" spans="1:15" ht="12.75" customHeight="1" x14ac:dyDescent="0.2">
      <c r="A51" s="1" t="s">
        <v>322</v>
      </c>
      <c r="B51" s="4">
        <v>738</v>
      </c>
      <c r="D51" s="1" t="s">
        <v>32</v>
      </c>
      <c r="E51" s="1" t="s">
        <v>33</v>
      </c>
      <c r="F51" s="1" t="s">
        <v>323</v>
      </c>
      <c r="G51" s="1" t="s">
        <v>324</v>
      </c>
      <c r="H51" s="2">
        <v>44943</v>
      </c>
      <c r="I51" s="1" t="s">
        <v>9</v>
      </c>
      <c r="J51" s="1" t="s">
        <v>31</v>
      </c>
      <c r="K51" s="7" t="s">
        <v>67</v>
      </c>
      <c r="L51" s="8" t="s">
        <v>72</v>
      </c>
      <c r="M51" s="8" t="s">
        <v>73</v>
      </c>
      <c r="N51" s="8" t="s">
        <v>64</v>
      </c>
      <c r="O51" s="4">
        <v>738</v>
      </c>
    </row>
    <row r="52" spans="1:15" ht="12.75" customHeight="1" x14ac:dyDescent="0.2">
      <c r="A52" s="1" t="s">
        <v>322</v>
      </c>
      <c r="B52" s="4">
        <v>154.97999999999999</v>
      </c>
      <c r="D52" s="1" t="s">
        <v>32</v>
      </c>
      <c r="E52" s="1" t="s">
        <v>33</v>
      </c>
      <c r="F52" s="1" t="s">
        <v>323</v>
      </c>
      <c r="G52" s="1" t="s">
        <v>324</v>
      </c>
      <c r="H52" s="2">
        <v>44943</v>
      </c>
      <c r="I52" s="1" t="s">
        <v>9</v>
      </c>
      <c r="J52" s="1" t="s">
        <v>37</v>
      </c>
      <c r="K52" s="7" t="s">
        <v>67</v>
      </c>
      <c r="L52" s="8" t="s">
        <v>72</v>
      </c>
      <c r="M52" s="8" t="s">
        <v>73</v>
      </c>
      <c r="N52" s="8" t="s">
        <v>64</v>
      </c>
      <c r="O52" s="4">
        <v>154.97999999999999</v>
      </c>
    </row>
    <row r="53" spans="1:15" ht="12.75" customHeight="1" x14ac:dyDescent="0.2">
      <c r="A53" s="1" t="s">
        <v>322</v>
      </c>
      <c r="B53" s="4">
        <v>8550</v>
      </c>
      <c r="D53" s="1" t="s">
        <v>32</v>
      </c>
      <c r="E53" s="1" t="s">
        <v>33</v>
      </c>
      <c r="F53" s="1" t="s">
        <v>323</v>
      </c>
      <c r="G53" s="1" t="s">
        <v>324</v>
      </c>
      <c r="H53" s="2">
        <v>44943</v>
      </c>
      <c r="I53" s="1" t="s">
        <v>9</v>
      </c>
      <c r="J53" s="1" t="s">
        <v>31</v>
      </c>
      <c r="K53" s="7" t="s">
        <v>67</v>
      </c>
      <c r="L53" s="8" t="s">
        <v>72</v>
      </c>
      <c r="M53" s="8" t="s">
        <v>73</v>
      </c>
      <c r="N53" s="8" t="s">
        <v>64</v>
      </c>
      <c r="O53" s="4">
        <v>8550</v>
      </c>
    </row>
    <row r="54" spans="1:15" ht="12.75" customHeight="1" x14ac:dyDescent="0.2">
      <c r="A54" s="1" t="s">
        <v>325</v>
      </c>
      <c r="B54" s="4">
        <v>855</v>
      </c>
      <c r="D54" s="1" t="s">
        <v>32</v>
      </c>
      <c r="E54" s="1" t="s">
        <v>33</v>
      </c>
      <c r="F54" s="1" t="s">
        <v>36</v>
      </c>
      <c r="G54" s="1" t="s">
        <v>326</v>
      </c>
      <c r="H54" s="2">
        <v>44943</v>
      </c>
      <c r="I54" s="1" t="s">
        <v>9</v>
      </c>
      <c r="J54" s="1" t="s">
        <v>31</v>
      </c>
      <c r="K54" s="7" t="s">
        <v>67</v>
      </c>
      <c r="L54" s="8" t="s">
        <v>72</v>
      </c>
      <c r="M54" s="8" t="s">
        <v>73</v>
      </c>
      <c r="N54" s="8" t="s">
        <v>64</v>
      </c>
      <c r="O54" s="4">
        <v>855</v>
      </c>
    </row>
    <row r="55" spans="1:15" ht="12.75" customHeight="1" x14ac:dyDescent="0.2">
      <c r="A55" s="1" t="s">
        <v>325</v>
      </c>
      <c r="B55" s="4">
        <v>128.25</v>
      </c>
      <c r="D55" s="1" t="s">
        <v>32</v>
      </c>
      <c r="E55" s="1" t="s">
        <v>33</v>
      </c>
      <c r="F55" s="1" t="s">
        <v>36</v>
      </c>
      <c r="G55" s="1" t="s">
        <v>326</v>
      </c>
      <c r="H55" s="2">
        <v>44943</v>
      </c>
      <c r="I55" s="1" t="s">
        <v>9</v>
      </c>
      <c r="J55" s="1" t="s">
        <v>37</v>
      </c>
      <c r="K55" s="7" t="s">
        <v>67</v>
      </c>
      <c r="L55" s="8" t="s">
        <v>72</v>
      </c>
      <c r="M55" s="8" t="s">
        <v>73</v>
      </c>
      <c r="N55" s="8" t="s">
        <v>64</v>
      </c>
      <c r="O55" s="4">
        <v>128.25</v>
      </c>
    </row>
    <row r="56" spans="1:15" ht="12.75" customHeight="1" x14ac:dyDescent="0.2">
      <c r="A56" s="1" t="s">
        <v>327</v>
      </c>
      <c r="B56" s="4">
        <v>3358673.55</v>
      </c>
      <c r="D56" s="1" t="s">
        <v>32</v>
      </c>
      <c r="E56" s="1" t="s">
        <v>33</v>
      </c>
      <c r="F56" s="1" t="s">
        <v>328</v>
      </c>
      <c r="G56" s="1" t="s">
        <v>329</v>
      </c>
      <c r="H56" s="2">
        <v>44943</v>
      </c>
      <c r="I56" s="1" t="s">
        <v>9</v>
      </c>
      <c r="J56" s="1" t="s">
        <v>37</v>
      </c>
      <c r="K56" s="7" t="s">
        <v>67</v>
      </c>
      <c r="L56" s="8" t="s">
        <v>72</v>
      </c>
      <c r="M56" s="8" t="s">
        <v>73</v>
      </c>
      <c r="N56" s="8" t="s">
        <v>64</v>
      </c>
      <c r="O56" s="4">
        <v>3358673.55</v>
      </c>
    </row>
    <row r="57" spans="1:15" ht="12.75" customHeight="1" x14ac:dyDescent="0.2">
      <c r="A57" s="1" t="s">
        <v>327</v>
      </c>
      <c r="B57" s="4">
        <v>488552</v>
      </c>
      <c r="D57" s="1" t="s">
        <v>32</v>
      </c>
      <c r="E57" s="1" t="s">
        <v>33</v>
      </c>
      <c r="F57" s="1" t="s">
        <v>328</v>
      </c>
      <c r="G57" s="1" t="s">
        <v>329</v>
      </c>
      <c r="H57" s="2">
        <v>44943</v>
      </c>
      <c r="I57" s="1" t="s">
        <v>9</v>
      </c>
      <c r="J57" s="1" t="s">
        <v>31</v>
      </c>
      <c r="K57" s="7" t="s">
        <v>67</v>
      </c>
      <c r="L57" s="8" t="s">
        <v>72</v>
      </c>
      <c r="M57" s="8" t="s">
        <v>73</v>
      </c>
      <c r="N57" s="8" t="s">
        <v>64</v>
      </c>
      <c r="O57" s="4">
        <v>488552</v>
      </c>
    </row>
    <row r="58" spans="1:15" ht="12.75" customHeight="1" x14ac:dyDescent="0.2">
      <c r="A58" s="1" t="s">
        <v>327</v>
      </c>
      <c r="B58" s="4">
        <v>102595.92</v>
      </c>
      <c r="D58" s="1" t="s">
        <v>32</v>
      </c>
      <c r="E58" s="1" t="s">
        <v>33</v>
      </c>
      <c r="F58" s="1" t="s">
        <v>328</v>
      </c>
      <c r="G58" s="1" t="s">
        <v>329</v>
      </c>
      <c r="H58" s="2">
        <v>44943</v>
      </c>
      <c r="I58" s="1" t="s">
        <v>9</v>
      </c>
      <c r="J58" s="1" t="s">
        <v>37</v>
      </c>
      <c r="K58" s="7" t="s">
        <v>67</v>
      </c>
      <c r="L58" s="8" t="s">
        <v>72</v>
      </c>
      <c r="M58" s="8" t="s">
        <v>73</v>
      </c>
      <c r="N58" s="8" t="s">
        <v>64</v>
      </c>
      <c r="O58" s="4">
        <v>102595.92</v>
      </c>
    </row>
    <row r="59" spans="1:15" ht="12.75" customHeight="1" x14ac:dyDescent="0.2">
      <c r="A59" s="1" t="s">
        <v>327</v>
      </c>
      <c r="B59" s="4">
        <v>22391157</v>
      </c>
      <c r="D59" s="1" t="s">
        <v>32</v>
      </c>
      <c r="E59" s="1" t="s">
        <v>33</v>
      </c>
      <c r="F59" s="1" t="s">
        <v>328</v>
      </c>
      <c r="G59" s="1" t="s">
        <v>329</v>
      </c>
      <c r="H59" s="2">
        <v>44943</v>
      </c>
      <c r="I59" s="1" t="s">
        <v>9</v>
      </c>
      <c r="J59" s="1" t="s">
        <v>31</v>
      </c>
      <c r="K59" s="7" t="s">
        <v>67</v>
      </c>
      <c r="L59" s="8" t="s">
        <v>72</v>
      </c>
      <c r="M59" s="8" t="s">
        <v>73</v>
      </c>
      <c r="N59" s="8" t="s">
        <v>64</v>
      </c>
      <c r="O59" s="4">
        <v>22391157</v>
      </c>
    </row>
    <row r="60" spans="1:15" ht="12.75" customHeight="1" x14ac:dyDescent="0.2">
      <c r="A60" s="1" t="s">
        <v>330</v>
      </c>
      <c r="B60" s="4">
        <v>2149306.96</v>
      </c>
      <c r="D60" s="1" t="s">
        <v>32</v>
      </c>
      <c r="E60" s="1" t="s">
        <v>33</v>
      </c>
      <c r="F60" s="1" t="s">
        <v>331</v>
      </c>
      <c r="G60" s="1" t="s">
        <v>332</v>
      </c>
      <c r="H60" s="2">
        <v>44944</v>
      </c>
      <c r="I60" s="1" t="s">
        <v>9</v>
      </c>
      <c r="J60" s="1" t="s">
        <v>31</v>
      </c>
      <c r="K60" s="7" t="s">
        <v>67</v>
      </c>
      <c r="L60" s="8" t="s">
        <v>72</v>
      </c>
      <c r="M60" s="8" t="s">
        <v>73</v>
      </c>
      <c r="N60" s="8" t="s">
        <v>64</v>
      </c>
      <c r="O60" s="4">
        <v>2149306.96</v>
      </c>
    </row>
    <row r="61" spans="1:15" ht="12.75" customHeight="1" x14ac:dyDescent="0.2">
      <c r="A61" s="1" t="s">
        <v>330</v>
      </c>
      <c r="B61" s="4">
        <v>322396.03999999998</v>
      </c>
      <c r="D61" s="1" t="s">
        <v>32</v>
      </c>
      <c r="E61" s="1" t="s">
        <v>33</v>
      </c>
      <c r="F61" s="1" t="s">
        <v>331</v>
      </c>
      <c r="G61" s="1" t="s">
        <v>332</v>
      </c>
      <c r="H61" s="2">
        <v>44944</v>
      </c>
      <c r="I61" s="1" t="s">
        <v>9</v>
      </c>
      <c r="J61" s="1" t="s">
        <v>37</v>
      </c>
      <c r="K61" s="7" t="s">
        <v>67</v>
      </c>
      <c r="L61" s="8" t="s">
        <v>72</v>
      </c>
      <c r="M61" s="8" t="s">
        <v>73</v>
      </c>
      <c r="N61" s="8" t="s">
        <v>64</v>
      </c>
      <c r="O61" s="4">
        <v>322396.03999999998</v>
      </c>
    </row>
    <row r="62" spans="1:15" ht="12.75" customHeight="1" x14ac:dyDescent="0.2">
      <c r="A62" s="1" t="s">
        <v>333</v>
      </c>
      <c r="B62" s="4">
        <v>95251.07</v>
      </c>
      <c r="D62" s="1" t="s">
        <v>32</v>
      </c>
      <c r="E62" s="1" t="s">
        <v>33</v>
      </c>
      <c r="F62" s="1" t="s">
        <v>334</v>
      </c>
      <c r="G62" s="1" t="s">
        <v>335</v>
      </c>
      <c r="H62" s="2">
        <v>44945</v>
      </c>
      <c r="I62" s="1" t="s">
        <v>9</v>
      </c>
      <c r="J62" s="1" t="s">
        <v>37</v>
      </c>
      <c r="K62" s="7" t="s">
        <v>67</v>
      </c>
      <c r="L62" s="8" t="s">
        <v>72</v>
      </c>
      <c r="M62" s="8" t="s">
        <v>73</v>
      </c>
      <c r="N62" s="8" t="s">
        <v>64</v>
      </c>
      <c r="O62" s="4">
        <v>95251.07</v>
      </c>
    </row>
    <row r="63" spans="1:15" ht="12.75" customHeight="1" x14ac:dyDescent="0.2">
      <c r="A63" s="1" t="s">
        <v>333</v>
      </c>
      <c r="B63" s="4">
        <v>453576.5</v>
      </c>
      <c r="D63" s="1" t="s">
        <v>32</v>
      </c>
      <c r="E63" s="1" t="s">
        <v>33</v>
      </c>
      <c r="F63" s="1" t="s">
        <v>334</v>
      </c>
      <c r="G63" s="1" t="s">
        <v>335</v>
      </c>
      <c r="H63" s="2">
        <v>44945</v>
      </c>
      <c r="I63" s="1" t="s">
        <v>9</v>
      </c>
      <c r="J63" s="1" t="s">
        <v>31</v>
      </c>
      <c r="K63" s="7" t="s">
        <v>67</v>
      </c>
      <c r="L63" s="8" t="s">
        <v>72</v>
      </c>
      <c r="M63" s="8" t="s">
        <v>73</v>
      </c>
      <c r="N63" s="8" t="s">
        <v>64</v>
      </c>
      <c r="O63" s="4">
        <v>453576.5</v>
      </c>
    </row>
    <row r="64" spans="1:15" ht="12.75" customHeight="1" x14ac:dyDescent="0.2">
      <c r="A64" s="1" t="s">
        <v>336</v>
      </c>
      <c r="B64" s="4">
        <v>2630670.0499999998</v>
      </c>
      <c r="D64" s="1" t="s">
        <v>32</v>
      </c>
      <c r="E64" s="1" t="s">
        <v>33</v>
      </c>
      <c r="F64" s="1" t="s">
        <v>337</v>
      </c>
      <c r="G64" s="1" t="s">
        <v>338</v>
      </c>
      <c r="H64" s="2">
        <v>44945</v>
      </c>
      <c r="I64" s="1" t="s">
        <v>9</v>
      </c>
      <c r="J64" s="1" t="s">
        <v>31</v>
      </c>
      <c r="K64" s="7" t="s">
        <v>67</v>
      </c>
      <c r="L64" s="8" t="s">
        <v>72</v>
      </c>
      <c r="M64" s="8" t="s">
        <v>73</v>
      </c>
      <c r="N64" s="8" t="s">
        <v>64</v>
      </c>
      <c r="O64" s="4">
        <v>2630670.0499999998</v>
      </c>
    </row>
    <row r="65" spans="1:15" ht="12.75" customHeight="1" x14ac:dyDescent="0.2">
      <c r="A65" s="1" t="s">
        <v>336</v>
      </c>
      <c r="B65" s="4">
        <v>394600.51</v>
      </c>
      <c r="D65" s="1" t="s">
        <v>32</v>
      </c>
      <c r="E65" s="1" t="s">
        <v>33</v>
      </c>
      <c r="F65" s="1" t="s">
        <v>337</v>
      </c>
      <c r="G65" s="1" t="s">
        <v>338</v>
      </c>
      <c r="H65" s="2">
        <v>44945</v>
      </c>
      <c r="I65" s="1" t="s">
        <v>9</v>
      </c>
      <c r="J65" s="1" t="s">
        <v>37</v>
      </c>
      <c r="K65" s="7" t="s">
        <v>67</v>
      </c>
      <c r="L65" s="8" t="s">
        <v>72</v>
      </c>
      <c r="M65" s="8" t="s">
        <v>73</v>
      </c>
      <c r="N65" s="8" t="s">
        <v>64</v>
      </c>
      <c r="O65" s="4">
        <v>394600.51</v>
      </c>
    </row>
    <row r="66" spans="1:15" ht="12.75" customHeight="1" x14ac:dyDescent="0.2">
      <c r="A66" s="1" t="s">
        <v>336</v>
      </c>
      <c r="B66" s="4">
        <v>57848.51</v>
      </c>
      <c r="D66" s="1" t="s">
        <v>32</v>
      </c>
      <c r="E66" s="1" t="s">
        <v>33</v>
      </c>
      <c r="F66" s="1" t="s">
        <v>337</v>
      </c>
      <c r="G66" s="1" t="s">
        <v>338</v>
      </c>
      <c r="H66" s="2">
        <v>44945</v>
      </c>
      <c r="I66" s="1" t="s">
        <v>9</v>
      </c>
      <c r="J66" s="1" t="s">
        <v>31</v>
      </c>
      <c r="K66" s="7" t="s">
        <v>67</v>
      </c>
      <c r="L66" s="8" t="s">
        <v>72</v>
      </c>
      <c r="M66" s="8" t="s">
        <v>73</v>
      </c>
      <c r="N66" s="8" t="s">
        <v>64</v>
      </c>
      <c r="O66" s="4">
        <v>57848.51</v>
      </c>
    </row>
    <row r="67" spans="1:15" ht="12.75" customHeight="1" x14ac:dyDescent="0.2">
      <c r="A67" s="1" t="s">
        <v>336</v>
      </c>
      <c r="B67" s="4">
        <v>12148.19</v>
      </c>
      <c r="D67" s="1" t="s">
        <v>32</v>
      </c>
      <c r="E67" s="1" t="s">
        <v>33</v>
      </c>
      <c r="F67" s="1" t="s">
        <v>337</v>
      </c>
      <c r="G67" s="1" t="s">
        <v>338</v>
      </c>
      <c r="H67" s="2">
        <v>44945</v>
      </c>
      <c r="I67" s="1" t="s">
        <v>9</v>
      </c>
      <c r="J67" s="1" t="s">
        <v>37</v>
      </c>
      <c r="K67" s="7" t="s">
        <v>67</v>
      </c>
      <c r="L67" s="8" t="s">
        <v>72</v>
      </c>
      <c r="M67" s="8" t="s">
        <v>73</v>
      </c>
      <c r="N67" s="8" t="s">
        <v>64</v>
      </c>
      <c r="O67" s="4">
        <v>12148.19</v>
      </c>
    </row>
    <row r="68" spans="1:15" ht="12.75" customHeight="1" x14ac:dyDescent="0.2">
      <c r="A68" s="1" t="s">
        <v>336</v>
      </c>
      <c r="B68" s="9">
        <v>-0.26</v>
      </c>
      <c r="D68" s="1" t="s">
        <v>32</v>
      </c>
      <c r="E68" s="1" t="s">
        <v>33</v>
      </c>
      <c r="F68" s="1" t="s">
        <v>337</v>
      </c>
      <c r="G68" s="1" t="s">
        <v>338</v>
      </c>
      <c r="H68" s="2">
        <v>44945</v>
      </c>
      <c r="I68" s="1" t="s">
        <v>9</v>
      </c>
      <c r="J68" s="1" t="s">
        <v>268</v>
      </c>
      <c r="K68" s="7" t="s">
        <v>67</v>
      </c>
      <c r="L68" s="8" t="s">
        <v>72</v>
      </c>
      <c r="M68" s="8" t="s">
        <v>73</v>
      </c>
      <c r="N68" s="8" t="s">
        <v>64</v>
      </c>
      <c r="O68" s="9">
        <v>-0.26</v>
      </c>
    </row>
    <row r="69" spans="1:15" ht="12.75" customHeight="1" x14ac:dyDescent="0.2">
      <c r="A69" s="1" t="s">
        <v>339</v>
      </c>
      <c r="B69" s="4">
        <v>1333105.6399999999</v>
      </c>
      <c r="D69" s="1" t="s">
        <v>32</v>
      </c>
      <c r="E69" s="1" t="s">
        <v>33</v>
      </c>
      <c r="F69" s="1" t="s">
        <v>337</v>
      </c>
      <c r="G69" s="1" t="s">
        <v>340</v>
      </c>
      <c r="H69" s="2">
        <v>44945</v>
      </c>
      <c r="I69" s="1" t="s">
        <v>9</v>
      </c>
      <c r="J69" s="1" t="s">
        <v>31</v>
      </c>
      <c r="K69" s="7" t="s">
        <v>67</v>
      </c>
      <c r="L69" s="8" t="s">
        <v>72</v>
      </c>
      <c r="M69" s="8" t="s">
        <v>73</v>
      </c>
      <c r="N69" s="8" t="s">
        <v>64</v>
      </c>
      <c r="O69" s="4">
        <v>1333105.6399999999</v>
      </c>
    </row>
    <row r="70" spans="1:15" ht="12.75" customHeight="1" x14ac:dyDescent="0.2">
      <c r="A70" s="1" t="s">
        <v>339</v>
      </c>
      <c r="B70" s="4">
        <v>199965.85</v>
      </c>
      <c r="D70" s="1" t="s">
        <v>32</v>
      </c>
      <c r="E70" s="1" t="s">
        <v>33</v>
      </c>
      <c r="F70" s="1" t="s">
        <v>337</v>
      </c>
      <c r="G70" s="1" t="s">
        <v>340</v>
      </c>
      <c r="H70" s="2">
        <v>44945</v>
      </c>
      <c r="I70" s="1" t="s">
        <v>9</v>
      </c>
      <c r="J70" s="1" t="s">
        <v>37</v>
      </c>
      <c r="K70" s="7" t="s">
        <v>67</v>
      </c>
      <c r="L70" s="8" t="s">
        <v>72</v>
      </c>
      <c r="M70" s="8" t="s">
        <v>73</v>
      </c>
      <c r="N70" s="8" t="s">
        <v>64</v>
      </c>
      <c r="O70" s="4">
        <v>199965.85</v>
      </c>
    </row>
    <row r="71" spans="1:15" ht="12.75" customHeight="1" x14ac:dyDescent="0.2">
      <c r="A71" s="1" t="s">
        <v>339</v>
      </c>
      <c r="B71" s="4">
        <v>91502.84</v>
      </c>
      <c r="D71" s="1" t="s">
        <v>32</v>
      </c>
      <c r="E71" s="1" t="s">
        <v>33</v>
      </c>
      <c r="F71" s="1" t="s">
        <v>337</v>
      </c>
      <c r="G71" s="1" t="s">
        <v>340</v>
      </c>
      <c r="H71" s="2">
        <v>44945</v>
      </c>
      <c r="I71" s="1" t="s">
        <v>9</v>
      </c>
      <c r="J71" s="1" t="s">
        <v>31</v>
      </c>
      <c r="K71" s="7" t="s">
        <v>67</v>
      </c>
      <c r="L71" s="8" t="s">
        <v>72</v>
      </c>
      <c r="M71" s="8" t="s">
        <v>73</v>
      </c>
      <c r="N71" s="8" t="s">
        <v>64</v>
      </c>
      <c r="O71" s="4">
        <v>91502.84</v>
      </c>
    </row>
    <row r="72" spans="1:15" ht="12.75" customHeight="1" x14ac:dyDescent="0.2">
      <c r="A72" s="1" t="s">
        <v>339</v>
      </c>
      <c r="B72" s="4">
        <v>19215.599999999999</v>
      </c>
      <c r="D72" s="1" t="s">
        <v>32</v>
      </c>
      <c r="E72" s="1" t="s">
        <v>33</v>
      </c>
      <c r="F72" s="1" t="s">
        <v>337</v>
      </c>
      <c r="G72" s="1" t="s">
        <v>340</v>
      </c>
      <c r="H72" s="2">
        <v>44945</v>
      </c>
      <c r="I72" s="1" t="s">
        <v>9</v>
      </c>
      <c r="J72" s="1" t="s">
        <v>37</v>
      </c>
      <c r="K72" s="7" t="s">
        <v>67</v>
      </c>
      <c r="L72" s="8" t="s">
        <v>72</v>
      </c>
      <c r="M72" s="8" t="s">
        <v>73</v>
      </c>
      <c r="N72" s="8" t="s">
        <v>64</v>
      </c>
      <c r="O72" s="4">
        <v>19215.599999999999</v>
      </c>
    </row>
    <row r="73" spans="1:15" ht="12.75" customHeight="1" x14ac:dyDescent="0.2">
      <c r="A73" s="1" t="s">
        <v>339</v>
      </c>
      <c r="B73" s="4">
        <v>7.0000000000000007E-2</v>
      </c>
      <c r="D73" s="1" t="s">
        <v>32</v>
      </c>
      <c r="E73" s="1" t="s">
        <v>33</v>
      </c>
      <c r="F73" s="1" t="s">
        <v>337</v>
      </c>
      <c r="G73" s="1" t="s">
        <v>340</v>
      </c>
      <c r="H73" s="2">
        <v>44945</v>
      </c>
      <c r="I73" s="1" t="s">
        <v>9</v>
      </c>
      <c r="J73" s="1" t="s">
        <v>268</v>
      </c>
      <c r="K73" s="7" t="s">
        <v>67</v>
      </c>
      <c r="L73" s="8" t="s">
        <v>72</v>
      </c>
      <c r="M73" s="8" t="s">
        <v>73</v>
      </c>
      <c r="N73" s="8" t="s">
        <v>64</v>
      </c>
      <c r="O73" s="4">
        <v>7.0000000000000007E-2</v>
      </c>
    </row>
    <row r="74" spans="1:15" ht="12.75" customHeight="1" x14ac:dyDescent="0.2">
      <c r="A74" s="1" t="s">
        <v>341</v>
      </c>
      <c r="B74" s="4">
        <v>250172.52</v>
      </c>
      <c r="D74" s="1" t="s">
        <v>32</v>
      </c>
      <c r="E74" s="1" t="s">
        <v>33</v>
      </c>
      <c r="F74" s="1" t="s">
        <v>337</v>
      </c>
      <c r="G74" s="1" t="s">
        <v>342</v>
      </c>
      <c r="H74" s="2">
        <v>44945</v>
      </c>
      <c r="I74" s="1" t="s">
        <v>9</v>
      </c>
      <c r="J74" s="1" t="s">
        <v>37</v>
      </c>
      <c r="K74" s="7" t="s">
        <v>67</v>
      </c>
      <c r="L74" s="8" t="s">
        <v>72</v>
      </c>
      <c r="M74" s="8" t="s">
        <v>73</v>
      </c>
      <c r="N74" s="8" t="s">
        <v>64</v>
      </c>
      <c r="O74" s="4">
        <v>250172.52</v>
      </c>
    </row>
    <row r="75" spans="1:15" ht="12.75" customHeight="1" x14ac:dyDescent="0.2">
      <c r="A75" s="1" t="s">
        <v>341</v>
      </c>
      <c r="B75" s="4">
        <v>273096.96999999997</v>
      </c>
      <c r="D75" s="1" t="s">
        <v>32</v>
      </c>
      <c r="E75" s="1" t="s">
        <v>33</v>
      </c>
      <c r="F75" s="1" t="s">
        <v>337</v>
      </c>
      <c r="G75" s="1" t="s">
        <v>342</v>
      </c>
      <c r="H75" s="2">
        <v>44945</v>
      </c>
      <c r="I75" s="1" t="s">
        <v>9</v>
      </c>
      <c r="J75" s="1" t="s">
        <v>31</v>
      </c>
      <c r="K75" s="7" t="s">
        <v>67</v>
      </c>
      <c r="L75" s="8" t="s">
        <v>72</v>
      </c>
      <c r="M75" s="8" t="s">
        <v>73</v>
      </c>
      <c r="N75" s="8" t="s">
        <v>64</v>
      </c>
      <c r="O75" s="4">
        <v>273096.96999999997</v>
      </c>
    </row>
    <row r="76" spans="1:15" ht="12.75" customHeight="1" x14ac:dyDescent="0.2">
      <c r="A76" s="1" t="s">
        <v>341</v>
      </c>
      <c r="B76" s="4">
        <v>57350.36</v>
      </c>
      <c r="D76" s="1" t="s">
        <v>32</v>
      </c>
      <c r="E76" s="1" t="s">
        <v>33</v>
      </c>
      <c r="F76" s="1" t="s">
        <v>337</v>
      </c>
      <c r="G76" s="1" t="s">
        <v>342</v>
      </c>
      <c r="H76" s="2">
        <v>44945</v>
      </c>
      <c r="I76" s="1" t="s">
        <v>9</v>
      </c>
      <c r="J76" s="1" t="s">
        <v>37</v>
      </c>
      <c r="K76" s="7" t="s">
        <v>67</v>
      </c>
      <c r="L76" s="8" t="s">
        <v>72</v>
      </c>
      <c r="M76" s="8" t="s">
        <v>73</v>
      </c>
      <c r="N76" s="8" t="s">
        <v>64</v>
      </c>
      <c r="O76" s="4">
        <v>57350.36</v>
      </c>
    </row>
    <row r="77" spans="1:15" ht="12.75" customHeight="1" x14ac:dyDescent="0.2">
      <c r="A77" s="1" t="s">
        <v>341</v>
      </c>
      <c r="B77" s="4">
        <v>0.32</v>
      </c>
      <c r="D77" s="1" t="s">
        <v>32</v>
      </c>
      <c r="E77" s="1" t="s">
        <v>33</v>
      </c>
      <c r="F77" s="1" t="s">
        <v>337</v>
      </c>
      <c r="G77" s="1" t="s">
        <v>342</v>
      </c>
      <c r="H77" s="2">
        <v>44945</v>
      </c>
      <c r="I77" s="1" t="s">
        <v>9</v>
      </c>
      <c r="J77" s="1" t="s">
        <v>268</v>
      </c>
      <c r="K77" s="7" t="s">
        <v>67</v>
      </c>
      <c r="L77" s="8" t="s">
        <v>72</v>
      </c>
      <c r="M77" s="8" t="s">
        <v>73</v>
      </c>
      <c r="N77" s="8" t="s">
        <v>64</v>
      </c>
      <c r="O77" s="4">
        <v>0.32</v>
      </c>
    </row>
    <row r="78" spans="1:15" ht="12.75" customHeight="1" x14ac:dyDescent="0.2">
      <c r="A78" s="1" t="s">
        <v>341</v>
      </c>
      <c r="B78" s="4">
        <v>1667816.83</v>
      </c>
      <c r="D78" s="1" t="s">
        <v>32</v>
      </c>
      <c r="E78" s="1" t="s">
        <v>33</v>
      </c>
      <c r="F78" s="1" t="s">
        <v>337</v>
      </c>
      <c r="G78" s="1" t="s">
        <v>342</v>
      </c>
      <c r="H78" s="2">
        <v>44945</v>
      </c>
      <c r="I78" s="1" t="s">
        <v>9</v>
      </c>
      <c r="J78" s="1" t="s">
        <v>31</v>
      </c>
      <c r="K78" s="7" t="s">
        <v>67</v>
      </c>
      <c r="L78" s="8" t="s">
        <v>72</v>
      </c>
      <c r="M78" s="8" t="s">
        <v>73</v>
      </c>
      <c r="N78" s="8" t="s">
        <v>64</v>
      </c>
      <c r="O78" s="4">
        <v>1667816.83</v>
      </c>
    </row>
    <row r="79" spans="1:15" ht="12.75" customHeight="1" x14ac:dyDescent="0.2">
      <c r="A79" s="1" t="s">
        <v>343</v>
      </c>
      <c r="B79" s="4">
        <v>129495</v>
      </c>
      <c r="D79" s="1" t="s">
        <v>32</v>
      </c>
      <c r="E79" s="1" t="s">
        <v>33</v>
      </c>
      <c r="F79" s="1" t="s">
        <v>344</v>
      </c>
      <c r="G79" s="1" t="s">
        <v>345</v>
      </c>
      <c r="H79" s="2">
        <v>44957</v>
      </c>
      <c r="I79" s="1" t="s">
        <v>9</v>
      </c>
      <c r="J79" s="1" t="s">
        <v>346</v>
      </c>
      <c r="K79" s="7" t="s">
        <v>67</v>
      </c>
      <c r="L79" s="8" t="s">
        <v>72</v>
      </c>
      <c r="M79" s="8" t="s">
        <v>73</v>
      </c>
      <c r="N79" s="8" t="s">
        <v>64</v>
      </c>
      <c r="O79" s="4">
        <v>129495</v>
      </c>
    </row>
    <row r="80" spans="1:15" ht="12.75" customHeight="1" x14ac:dyDescent="0.2">
      <c r="A80" s="1" t="s">
        <v>343</v>
      </c>
      <c r="B80" s="4">
        <v>863300</v>
      </c>
      <c r="D80" s="1" t="s">
        <v>32</v>
      </c>
      <c r="E80" s="1" t="s">
        <v>33</v>
      </c>
      <c r="F80" s="1" t="s">
        <v>344</v>
      </c>
      <c r="G80" s="1" t="s">
        <v>345</v>
      </c>
      <c r="H80" s="2">
        <v>44957</v>
      </c>
      <c r="I80" s="1" t="s">
        <v>9</v>
      </c>
      <c r="J80" s="1" t="s">
        <v>347</v>
      </c>
      <c r="K80" s="7" t="s">
        <v>67</v>
      </c>
      <c r="L80" s="8" t="s">
        <v>72</v>
      </c>
      <c r="M80" s="8" t="s">
        <v>73</v>
      </c>
      <c r="N80" s="8" t="s">
        <v>64</v>
      </c>
      <c r="O80" s="4">
        <v>863300</v>
      </c>
    </row>
    <row r="81" spans="1:15" ht="12.75" customHeight="1" x14ac:dyDescent="0.2">
      <c r="A81" s="1" t="s">
        <v>348</v>
      </c>
      <c r="B81" s="4">
        <v>1835092.56</v>
      </c>
      <c r="D81" s="1" t="s">
        <v>32</v>
      </c>
      <c r="E81" s="1" t="s">
        <v>33</v>
      </c>
      <c r="F81" s="1" t="s">
        <v>349</v>
      </c>
      <c r="G81" s="1" t="s">
        <v>350</v>
      </c>
      <c r="H81" s="2">
        <v>44957</v>
      </c>
      <c r="I81" s="1" t="s">
        <v>9</v>
      </c>
      <c r="J81" s="1" t="s">
        <v>347</v>
      </c>
      <c r="K81" s="7" t="s">
        <v>67</v>
      </c>
      <c r="L81" s="8" t="s">
        <v>72</v>
      </c>
      <c r="M81" s="8" t="s">
        <v>73</v>
      </c>
      <c r="N81" s="8" t="s">
        <v>64</v>
      </c>
      <c r="O81" s="4">
        <v>1835092.56</v>
      </c>
    </row>
    <row r="82" spans="1:15" ht="12.75" customHeight="1" x14ac:dyDescent="0.2">
      <c r="A82" s="1" t="s">
        <v>348</v>
      </c>
      <c r="B82" s="4">
        <v>385369.44</v>
      </c>
      <c r="D82" s="1" t="s">
        <v>32</v>
      </c>
      <c r="E82" s="1" t="s">
        <v>33</v>
      </c>
      <c r="F82" s="1" t="s">
        <v>349</v>
      </c>
      <c r="G82" s="1" t="s">
        <v>350</v>
      </c>
      <c r="H82" s="2">
        <v>44957</v>
      </c>
      <c r="I82" s="1" t="s">
        <v>9</v>
      </c>
      <c r="J82" s="1" t="s">
        <v>346</v>
      </c>
      <c r="K82" s="7" t="s">
        <v>67</v>
      </c>
      <c r="L82" s="8" t="s">
        <v>72</v>
      </c>
      <c r="M82" s="8" t="s">
        <v>73</v>
      </c>
      <c r="N82" s="8" t="s">
        <v>64</v>
      </c>
      <c r="O82" s="4">
        <v>385369.44</v>
      </c>
    </row>
    <row r="83" spans="1:15" ht="12.75" customHeight="1" x14ac:dyDescent="0.2">
      <c r="A83" s="1" t="s">
        <v>351</v>
      </c>
      <c r="B83" s="4">
        <v>116000</v>
      </c>
      <c r="D83" s="1" t="s">
        <v>32</v>
      </c>
      <c r="E83" s="1" t="s">
        <v>33</v>
      </c>
      <c r="F83" s="1" t="s">
        <v>352</v>
      </c>
      <c r="G83" s="1" t="s">
        <v>353</v>
      </c>
      <c r="H83" s="2">
        <v>44957</v>
      </c>
      <c r="I83" s="1" t="s">
        <v>9</v>
      </c>
      <c r="J83" s="1" t="s">
        <v>347</v>
      </c>
      <c r="K83" s="7" t="s">
        <v>67</v>
      </c>
      <c r="L83" s="8" t="s">
        <v>72</v>
      </c>
      <c r="M83" s="8" t="s">
        <v>73</v>
      </c>
      <c r="N83" s="8" t="s">
        <v>64</v>
      </c>
      <c r="O83" s="4">
        <v>116000</v>
      </c>
    </row>
    <row r="84" spans="1:15" ht="12.75" customHeight="1" x14ac:dyDescent="0.2">
      <c r="A84" s="1" t="s">
        <v>351</v>
      </c>
      <c r="B84" s="4">
        <v>17400</v>
      </c>
      <c r="D84" s="1" t="s">
        <v>32</v>
      </c>
      <c r="E84" s="1" t="s">
        <v>33</v>
      </c>
      <c r="F84" s="1" t="s">
        <v>352</v>
      </c>
      <c r="G84" s="1" t="s">
        <v>353</v>
      </c>
      <c r="H84" s="2">
        <v>44957</v>
      </c>
      <c r="I84" s="1" t="s">
        <v>9</v>
      </c>
      <c r="J84" s="1" t="s">
        <v>346</v>
      </c>
      <c r="K84" s="7" t="s">
        <v>67</v>
      </c>
      <c r="L84" s="8" t="s">
        <v>72</v>
      </c>
      <c r="M84" s="8" t="s">
        <v>73</v>
      </c>
      <c r="N84" s="8" t="s">
        <v>64</v>
      </c>
      <c r="O84" s="4">
        <v>17400</v>
      </c>
    </row>
    <row r="85" spans="1:15" ht="12.75" customHeight="1" x14ac:dyDescent="0.2">
      <c r="A85" s="1" t="s">
        <v>354</v>
      </c>
      <c r="B85" s="4">
        <v>434148</v>
      </c>
      <c r="D85" s="1" t="s">
        <v>32</v>
      </c>
      <c r="E85" s="1" t="s">
        <v>33</v>
      </c>
      <c r="F85" s="1" t="s">
        <v>355</v>
      </c>
      <c r="G85" s="1" t="s">
        <v>356</v>
      </c>
      <c r="H85" s="2">
        <v>44957</v>
      </c>
      <c r="I85" s="1" t="s">
        <v>9</v>
      </c>
      <c r="J85" s="1" t="s">
        <v>347</v>
      </c>
      <c r="K85" s="7" t="s">
        <v>67</v>
      </c>
      <c r="L85" s="8" t="s">
        <v>72</v>
      </c>
      <c r="M85" s="8" t="s">
        <v>73</v>
      </c>
      <c r="N85" s="8" t="s">
        <v>64</v>
      </c>
      <c r="O85" s="4">
        <v>434148</v>
      </c>
    </row>
    <row r="86" spans="1:15" ht="12.75" customHeight="1" x14ac:dyDescent="0.2">
      <c r="A86" s="1" t="s">
        <v>354</v>
      </c>
      <c r="B86" s="4">
        <v>65122.2</v>
      </c>
      <c r="D86" s="1" t="s">
        <v>32</v>
      </c>
      <c r="E86" s="1" t="s">
        <v>33</v>
      </c>
      <c r="F86" s="1" t="s">
        <v>355</v>
      </c>
      <c r="G86" s="1" t="s">
        <v>356</v>
      </c>
      <c r="H86" s="2">
        <v>44957</v>
      </c>
      <c r="I86" s="1" t="s">
        <v>9</v>
      </c>
      <c r="J86" s="1" t="s">
        <v>346</v>
      </c>
      <c r="K86" s="7" t="s">
        <v>67</v>
      </c>
      <c r="L86" s="8" t="s">
        <v>72</v>
      </c>
      <c r="M86" s="8" t="s">
        <v>73</v>
      </c>
      <c r="N86" s="8" t="s">
        <v>64</v>
      </c>
      <c r="O86" s="4">
        <v>65122.2</v>
      </c>
    </row>
    <row r="87" spans="1:15" ht="12.75" customHeight="1" x14ac:dyDescent="0.2">
      <c r="A87" s="1" t="s">
        <v>357</v>
      </c>
      <c r="B87" s="4">
        <v>11409259.130000001</v>
      </c>
      <c r="D87" s="1" t="s">
        <v>32</v>
      </c>
      <c r="E87" s="1" t="s">
        <v>33</v>
      </c>
      <c r="F87" s="1" t="s">
        <v>344</v>
      </c>
      <c r="G87" s="1" t="s">
        <v>358</v>
      </c>
      <c r="H87" s="2">
        <v>44957</v>
      </c>
      <c r="I87" s="1" t="s">
        <v>9</v>
      </c>
      <c r="J87" s="1" t="s">
        <v>347</v>
      </c>
      <c r="K87" s="7" t="s">
        <v>67</v>
      </c>
      <c r="L87" s="8" t="s">
        <v>72</v>
      </c>
      <c r="M87" s="8" t="s">
        <v>73</v>
      </c>
      <c r="N87" s="8" t="s">
        <v>64</v>
      </c>
      <c r="O87" s="4">
        <v>11409259.130000001</v>
      </c>
    </row>
    <row r="88" spans="1:15" ht="12.75" customHeight="1" x14ac:dyDescent="0.2">
      <c r="A88" s="1" t="s">
        <v>357</v>
      </c>
      <c r="B88" s="4">
        <v>1711388.87</v>
      </c>
      <c r="D88" s="1" t="s">
        <v>32</v>
      </c>
      <c r="E88" s="1" t="s">
        <v>33</v>
      </c>
      <c r="F88" s="1" t="s">
        <v>344</v>
      </c>
      <c r="G88" s="1" t="s">
        <v>358</v>
      </c>
      <c r="H88" s="2">
        <v>44957</v>
      </c>
      <c r="I88" s="1" t="s">
        <v>9</v>
      </c>
      <c r="J88" s="1" t="s">
        <v>346</v>
      </c>
      <c r="K88" s="7" t="s">
        <v>67</v>
      </c>
      <c r="L88" s="8" t="s">
        <v>72</v>
      </c>
      <c r="M88" s="8" t="s">
        <v>73</v>
      </c>
      <c r="N88" s="8" t="s">
        <v>64</v>
      </c>
      <c r="O88" s="4">
        <v>1711388.87</v>
      </c>
    </row>
    <row r="89" spans="1:15" ht="12.75" customHeight="1" x14ac:dyDescent="0.2">
      <c r="A89" s="1" t="s">
        <v>359</v>
      </c>
      <c r="B89" s="4">
        <v>3118933.89</v>
      </c>
      <c r="D89" s="1" t="s">
        <v>32</v>
      </c>
      <c r="E89" s="1" t="s">
        <v>33</v>
      </c>
      <c r="F89" s="1" t="s">
        <v>344</v>
      </c>
      <c r="G89" s="1" t="s">
        <v>360</v>
      </c>
      <c r="H89" s="2">
        <v>44957</v>
      </c>
      <c r="I89" s="1" t="s">
        <v>9</v>
      </c>
      <c r="J89" s="1" t="s">
        <v>31</v>
      </c>
      <c r="K89" s="7" t="s">
        <v>67</v>
      </c>
      <c r="L89" s="8" t="s">
        <v>72</v>
      </c>
      <c r="M89" s="8" t="s">
        <v>73</v>
      </c>
      <c r="N89" s="8" t="s">
        <v>64</v>
      </c>
      <c r="O89" s="4">
        <v>3118933.89</v>
      </c>
    </row>
    <row r="90" spans="1:15" ht="12.75" customHeight="1" x14ac:dyDescent="0.2">
      <c r="A90" s="1" t="s">
        <v>359</v>
      </c>
      <c r="B90" s="4">
        <v>654976.11</v>
      </c>
      <c r="D90" s="1" t="s">
        <v>32</v>
      </c>
      <c r="E90" s="1" t="s">
        <v>33</v>
      </c>
      <c r="F90" s="1" t="s">
        <v>344</v>
      </c>
      <c r="G90" s="1" t="s">
        <v>360</v>
      </c>
      <c r="H90" s="2">
        <v>44957</v>
      </c>
      <c r="I90" s="1" t="s">
        <v>9</v>
      </c>
      <c r="J90" s="1" t="s">
        <v>37</v>
      </c>
      <c r="K90" s="7" t="s">
        <v>67</v>
      </c>
      <c r="L90" s="8" t="s">
        <v>72</v>
      </c>
      <c r="M90" s="8" t="s">
        <v>73</v>
      </c>
      <c r="N90" s="8" t="s">
        <v>64</v>
      </c>
      <c r="O90" s="4">
        <v>654976.11</v>
      </c>
    </row>
    <row r="91" spans="1:15" ht="12.75" customHeight="1" x14ac:dyDescent="0.2">
      <c r="A91" s="1" t="s">
        <v>387</v>
      </c>
      <c r="B91" s="4">
        <v>6332.56</v>
      </c>
      <c r="D91" s="1" t="s">
        <v>10</v>
      </c>
      <c r="E91" s="1" t="s">
        <v>11</v>
      </c>
      <c r="F91" s="1" t="s">
        <v>388</v>
      </c>
      <c r="G91" s="1" t="s">
        <v>389</v>
      </c>
      <c r="H91" s="2">
        <v>44957</v>
      </c>
      <c r="I91" s="1" t="s">
        <v>9</v>
      </c>
      <c r="J91" s="1" t="s">
        <v>390</v>
      </c>
      <c r="K91" s="7" t="s">
        <v>61</v>
      </c>
      <c r="L91" s="8" t="s">
        <v>72</v>
      </c>
      <c r="M91" s="8" t="s">
        <v>73</v>
      </c>
      <c r="N91" s="8" t="s">
        <v>64</v>
      </c>
      <c r="O91" s="4">
        <v>6332.56</v>
      </c>
    </row>
    <row r="92" spans="1:15" ht="12.75" customHeight="1" x14ac:dyDescent="0.2">
      <c r="A92" s="1" t="s">
        <v>387</v>
      </c>
      <c r="B92" s="4">
        <v>633.26</v>
      </c>
      <c r="D92" s="1" t="s">
        <v>10</v>
      </c>
      <c r="E92" s="1" t="s">
        <v>11</v>
      </c>
      <c r="F92" s="1" t="s">
        <v>388</v>
      </c>
      <c r="G92" s="1" t="s">
        <v>389</v>
      </c>
      <c r="H92" s="2">
        <v>44957</v>
      </c>
      <c r="I92" s="1" t="s">
        <v>9</v>
      </c>
      <c r="J92" s="1" t="s">
        <v>391</v>
      </c>
      <c r="K92" s="7" t="s">
        <v>61</v>
      </c>
      <c r="L92" s="8" t="s">
        <v>72</v>
      </c>
      <c r="M92" s="8" t="s">
        <v>73</v>
      </c>
      <c r="N92" s="8" t="s">
        <v>64</v>
      </c>
      <c r="O92" s="4">
        <v>633.26</v>
      </c>
    </row>
    <row r="93" spans="1:15" ht="12.75" customHeight="1" x14ac:dyDescent="0.2">
      <c r="A93" s="1" t="s">
        <v>392</v>
      </c>
      <c r="B93" s="4">
        <v>83853.09</v>
      </c>
      <c r="D93" s="1" t="s">
        <v>51</v>
      </c>
      <c r="E93" s="1" t="s">
        <v>11</v>
      </c>
      <c r="F93" s="1" t="s">
        <v>388</v>
      </c>
      <c r="G93" s="1" t="s">
        <v>393</v>
      </c>
      <c r="H93" s="2">
        <v>44957</v>
      </c>
      <c r="I93" s="1" t="s">
        <v>9</v>
      </c>
      <c r="J93" s="1" t="s">
        <v>390</v>
      </c>
      <c r="K93" s="7" t="s">
        <v>68</v>
      </c>
      <c r="L93" s="8" t="s">
        <v>72</v>
      </c>
      <c r="M93" s="8" t="s">
        <v>73</v>
      </c>
      <c r="N93" s="8" t="s">
        <v>64</v>
      </c>
      <c r="O93" s="4">
        <v>83853.09</v>
      </c>
    </row>
    <row r="94" spans="1:15" ht="12.75" customHeight="1" x14ac:dyDescent="0.2">
      <c r="A94" s="1" t="s">
        <v>394</v>
      </c>
      <c r="B94" s="4">
        <v>55185</v>
      </c>
      <c r="D94" s="1" t="s">
        <v>10</v>
      </c>
      <c r="E94" s="1" t="s">
        <v>11</v>
      </c>
      <c r="F94" s="1" t="s">
        <v>395</v>
      </c>
      <c r="G94" s="1" t="s">
        <v>396</v>
      </c>
      <c r="H94" s="2">
        <v>44957</v>
      </c>
      <c r="I94" s="1" t="s">
        <v>9</v>
      </c>
      <c r="J94" s="1" t="s">
        <v>397</v>
      </c>
      <c r="K94" s="7" t="s">
        <v>61</v>
      </c>
      <c r="L94" s="8" t="s">
        <v>72</v>
      </c>
      <c r="M94" s="8" t="s">
        <v>73</v>
      </c>
      <c r="N94" s="8" t="s">
        <v>64</v>
      </c>
      <c r="O94" s="4">
        <v>55185</v>
      </c>
    </row>
    <row r="95" spans="1:15" ht="12.75" customHeight="1" x14ac:dyDescent="0.2">
      <c r="A95" s="1" t="s">
        <v>394</v>
      </c>
      <c r="B95" s="4">
        <v>5518.5</v>
      </c>
      <c r="D95" s="1" t="s">
        <v>10</v>
      </c>
      <c r="E95" s="1" t="s">
        <v>11</v>
      </c>
      <c r="F95" s="1" t="s">
        <v>395</v>
      </c>
      <c r="G95" s="1" t="s">
        <v>396</v>
      </c>
      <c r="H95" s="2">
        <v>44957</v>
      </c>
      <c r="I95" s="1" t="s">
        <v>9</v>
      </c>
      <c r="J95" s="1" t="s">
        <v>398</v>
      </c>
      <c r="K95" s="7" t="s">
        <v>61</v>
      </c>
      <c r="L95" s="8" t="s">
        <v>72</v>
      </c>
      <c r="M95" s="8" t="s">
        <v>73</v>
      </c>
      <c r="N95" s="8" t="s">
        <v>64</v>
      </c>
      <c r="O95" s="4">
        <v>5518.5</v>
      </c>
    </row>
    <row r="96" spans="1:15" ht="12.75" customHeight="1" x14ac:dyDescent="0.2">
      <c r="A96" s="1" t="s">
        <v>471</v>
      </c>
      <c r="B96" s="9">
        <v>-6266473</v>
      </c>
      <c r="D96" s="1" t="s">
        <v>472</v>
      </c>
      <c r="E96" s="1" t="s">
        <v>468</v>
      </c>
      <c r="F96" s="1" t="s">
        <v>469</v>
      </c>
      <c r="H96" s="2">
        <v>44957</v>
      </c>
      <c r="I96" s="1" t="s">
        <v>9</v>
      </c>
      <c r="J96" s="1" t="s">
        <v>473</v>
      </c>
      <c r="K96" s="7" t="s">
        <v>67</v>
      </c>
      <c r="L96" s="8" t="s">
        <v>72</v>
      </c>
      <c r="M96" s="8" t="s">
        <v>73</v>
      </c>
      <c r="N96" s="8" t="s">
        <v>64</v>
      </c>
      <c r="O96" s="9">
        <v>-6266473</v>
      </c>
    </row>
    <row r="97" spans="1:15" ht="12.75" customHeight="1" x14ac:dyDescent="0.2">
      <c r="A97" s="1" t="s">
        <v>474</v>
      </c>
      <c r="B97" s="9">
        <v>-5730477.1799999997</v>
      </c>
      <c r="D97" s="1" t="s">
        <v>475</v>
      </c>
      <c r="E97" s="1" t="s">
        <v>468</v>
      </c>
      <c r="F97" s="1" t="s">
        <v>469</v>
      </c>
      <c r="H97" s="2">
        <v>44957</v>
      </c>
      <c r="I97" s="1" t="s">
        <v>9</v>
      </c>
      <c r="J97" s="1" t="s">
        <v>470</v>
      </c>
      <c r="K97" s="7" t="s">
        <v>61</v>
      </c>
      <c r="L97" s="8" t="s">
        <v>72</v>
      </c>
      <c r="M97" s="8" t="s">
        <v>73</v>
      </c>
      <c r="N97" s="8" t="s">
        <v>64</v>
      </c>
      <c r="O97" s="9">
        <v>-5730477.1799999997</v>
      </c>
    </row>
    <row r="98" spans="1:15" ht="12.75" customHeight="1" x14ac:dyDescent="0.2">
      <c r="A98" s="1" t="s">
        <v>151</v>
      </c>
      <c r="B98" s="4">
        <v>640.15</v>
      </c>
      <c r="D98" s="1" t="s">
        <v>10</v>
      </c>
      <c r="E98" s="1" t="s">
        <v>11</v>
      </c>
      <c r="F98" s="1" t="s">
        <v>84</v>
      </c>
      <c r="G98" s="1" t="s">
        <v>152</v>
      </c>
      <c r="H98" s="2">
        <v>44960</v>
      </c>
      <c r="I98" s="1" t="s">
        <v>9</v>
      </c>
      <c r="J98" s="1" t="s">
        <v>153</v>
      </c>
      <c r="K98" s="7" t="s">
        <v>61</v>
      </c>
      <c r="L98" s="8" t="s">
        <v>154</v>
      </c>
      <c r="M98" s="8" t="s">
        <v>155</v>
      </c>
      <c r="N98" s="8" t="s">
        <v>64</v>
      </c>
      <c r="O98" s="4">
        <v>640.15</v>
      </c>
    </row>
    <row r="99" spans="1:15" ht="12" x14ac:dyDescent="0.2">
      <c r="A99" s="1" t="s">
        <v>151</v>
      </c>
      <c r="B99" s="4">
        <v>6401.5</v>
      </c>
      <c r="D99" s="1" t="s">
        <v>10</v>
      </c>
      <c r="E99" s="1" t="s">
        <v>11</v>
      </c>
      <c r="F99" s="1" t="s">
        <v>84</v>
      </c>
      <c r="G99" s="1" t="s">
        <v>152</v>
      </c>
      <c r="H99" s="2">
        <v>44960</v>
      </c>
      <c r="I99" s="1" t="s">
        <v>9</v>
      </c>
      <c r="J99" s="1" t="s">
        <v>156</v>
      </c>
      <c r="K99" s="7" t="s">
        <v>61</v>
      </c>
      <c r="L99" s="8" t="s">
        <v>154</v>
      </c>
      <c r="M99" s="8" t="s">
        <v>155</v>
      </c>
      <c r="N99" s="8" t="s">
        <v>64</v>
      </c>
      <c r="O99" s="4">
        <v>6401.5</v>
      </c>
    </row>
    <row r="100" spans="1:15" ht="12" x14ac:dyDescent="0.2">
      <c r="A100" s="1" t="s">
        <v>157</v>
      </c>
      <c r="B100" s="4">
        <v>373860.35</v>
      </c>
      <c r="D100" s="1" t="s">
        <v>51</v>
      </c>
      <c r="E100" s="1" t="s">
        <v>11</v>
      </c>
      <c r="F100" s="1" t="s">
        <v>19</v>
      </c>
      <c r="G100" s="1" t="s">
        <v>158</v>
      </c>
      <c r="H100" s="2">
        <v>44965</v>
      </c>
      <c r="I100" s="1" t="s">
        <v>9</v>
      </c>
      <c r="J100" s="1" t="s">
        <v>159</v>
      </c>
      <c r="K100" s="7" t="s">
        <v>68</v>
      </c>
      <c r="L100" s="8" t="s">
        <v>154</v>
      </c>
      <c r="M100" s="8" t="s">
        <v>155</v>
      </c>
      <c r="N100" s="8" t="s">
        <v>64</v>
      </c>
      <c r="O100" s="4">
        <v>373860.35</v>
      </c>
    </row>
    <row r="101" spans="1:15" ht="12" x14ac:dyDescent="0.2">
      <c r="A101" s="1" t="s">
        <v>160</v>
      </c>
      <c r="B101" s="4">
        <v>1666.22</v>
      </c>
      <c r="D101" s="1" t="s">
        <v>10</v>
      </c>
      <c r="E101" s="1" t="s">
        <v>11</v>
      </c>
      <c r="F101" s="1" t="s">
        <v>19</v>
      </c>
      <c r="G101" s="1" t="s">
        <v>161</v>
      </c>
      <c r="H101" s="2">
        <v>44965</v>
      </c>
      <c r="I101" s="1" t="s">
        <v>9</v>
      </c>
      <c r="J101" s="1" t="s">
        <v>162</v>
      </c>
      <c r="K101" s="7" t="s">
        <v>61</v>
      </c>
      <c r="L101" s="8" t="s">
        <v>154</v>
      </c>
      <c r="M101" s="8" t="s">
        <v>155</v>
      </c>
      <c r="N101" s="8" t="s">
        <v>64</v>
      </c>
      <c r="O101" s="4">
        <v>1666.22</v>
      </c>
    </row>
    <row r="102" spans="1:15" ht="12" x14ac:dyDescent="0.2">
      <c r="A102" s="1" t="s">
        <v>160</v>
      </c>
      <c r="B102" s="4">
        <v>16662.16</v>
      </c>
      <c r="D102" s="1" t="s">
        <v>10</v>
      </c>
      <c r="E102" s="1" t="s">
        <v>11</v>
      </c>
      <c r="F102" s="1" t="s">
        <v>19</v>
      </c>
      <c r="G102" s="1" t="s">
        <v>161</v>
      </c>
      <c r="H102" s="2">
        <v>44965</v>
      </c>
      <c r="I102" s="1" t="s">
        <v>9</v>
      </c>
      <c r="J102" s="1" t="s">
        <v>163</v>
      </c>
      <c r="K102" s="7" t="s">
        <v>61</v>
      </c>
      <c r="L102" s="8" t="s">
        <v>154</v>
      </c>
      <c r="M102" s="8" t="s">
        <v>155</v>
      </c>
      <c r="N102" s="8" t="s">
        <v>64</v>
      </c>
      <c r="O102" s="4">
        <v>16662.16</v>
      </c>
    </row>
    <row r="103" spans="1:15" ht="12" x14ac:dyDescent="0.2">
      <c r="A103" s="1" t="s">
        <v>164</v>
      </c>
      <c r="B103" s="4">
        <v>352848.83</v>
      </c>
      <c r="D103" s="1" t="s">
        <v>10</v>
      </c>
      <c r="E103" s="1" t="s">
        <v>11</v>
      </c>
      <c r="F103" s="1" t="s">
        <v>19</v>
      </c>
      <c r="G103" s="1" t="s">
        <v>165</v>
      </c>
      <c r="H103" s="2">
        <v>44965</v>
      </c>
      <c r="I103" s="1" t="s">
        <v>9</v>
      </c>
      <c r="J103" s="1" t="s">
        <v>166</v>
      </c>
      <c r="K103" s="7" t="s">
        <v>61</v>
      </c>
      <c r="L103" s="8" t="s">
        <v>154</v>
      </c>
      <c r="M103" s="8" t="s">
        <v>155</v>
      </c>
      <c r="N103" s="8" t="s">
        <v>64</v>
      </c>
      <c r="O103" s="4">
        <v>352848.83</v>
      </c>
    </row>
    <row r="104" spans="1:15" ht="12" x14ac:dyDescent="0.2">
      <c r="A104" s="1" t="s">
        <v>164</v>
      </c>
      <c r="B104" s="4">
        <v>35284.879999999997</v>
      </c>
      <c r="D104" s="1" t="s">
        <v>10</v>
      </c>
      <c r="E104" s="1" t="s">
        <v>11</v>
      </c>
      <c r="F104" s="1" t="s">
        <v>19</v>
      </c>
      <c r="G104" s="1" t="s">
        <v>165</v>
      </c>
      <c r="H104" s="2">
        <v>44965</v>
      </c>
      <c r="I104" s="1" t="s">
        <v>9</v>
      </c>
      <c r="J104" s="1" t="s">
        <v>167</v>
      </c>
      <c r="K104" s="7" t="s">
        <v>61</v>
      </c>
      <c r="L104" s="8" t="s">
        <v>154</v>
      </c>
      <c r="M104" s="8" t="s">
        <v>155</v>
      </c>
      <c r="N104" s="8" t="s">
        <v>64</v>
      </c>
      <c r="O104" s="4">
        <v>35284.879999999997</v>
      </c>
    </row>
    <row r="105" spans="1:15" ht="12" x14ac:dyDescent="0.2">
      <c r="A105" s="1" t="s">
        <v>168</v>
      </c>
      <c r="B105" s="4">
        <v>32778.300000000003</v>
      </c>
      <c r="D105" s="1" t="s">
        <v>10</v>
      </c>
      <c r="E105" s="1" t="s">
        <v>11</v>
      </c>
      <c r="F105" s="1" t="s">
        <v>169</v>
      </c>
      <c r="G105" s="1" t="s">
        <v>170</v>
      </c>
      <c r="H105" s="2">
        <v>44967</v>
      </c>
      <c r="I105" s="1" t="s">
        <v>9</v>
      </c>
      <c r="J105" s="1" t="s">
        <v>171</v>
      </c>
      <c r="K105" s="7" t="s">
        <v>61</v>
      </c>
      <c r="L105" s="8" t="s">
        <v>154</v>
      </c>
      <c r="M105" s="8" t="s">
        <v>155</v>
      </c>
      <c r="N105" s="8" t="s">
        <v>64</v>
      </c>
      <c r="O105" s="4">
        <v>32778.300000000003</v>
      </c>
    </row>
    <row r="106" spans="1:15" ht="12" x14ac:dyDescent="0.2">
      <c r="A106" s="1" t="s">
        <v>168</v>
      </c>
      <c r="B106" s="4">
        <v>327782.98</v>
      </c>
      <c r="D106" s="1" t="s">
        <v>10</v>
      </c>
      <c r="E106" s="1" t="s">
        <v>11</v>
      </c>
      <c r="F106" s="1" t="s">
        <v>169</v>
      </c>
      <c r="G106" s="1" t="s">
        <v>170</v>
      </c>
      <c r="H106" s="2">
        <v>44967</v>
      </c>
      <c r="I106" s="1" t="s">
        <v>9</v>
      </c>
      <c r="J106" s="1" t="s">
        <v>172</v>
      </c>
      <c r="K106" s="7" t="s">
        <v>61</v>
      </c>
      <c r="L106" s="8" t="s">
        <v>154</v>
      </c>
      <c r="M106" s="8" t="s">
        <v>155</v>
      </c>
      <c r="N106" s="8" t="s">
        <v>64</v>
      </c>
      <c r="O106" s="4">
        <v>327782.98</v>
      </c>
    </row>
    <row r="107" spans="1:15" ht="12" x14ac:dyDescent="0.2">
      <c r="A107" s="1" t="s">
        <v>173</v>
      </c>
      <c r="B107" s="4">
        <v>26557.35</v>
      </c>
      <c r="D107" s="1" t="s">
        <v>51</v>
      </c>
      <c r="E107" s="1" t="s">
        <v>11</v>
      </c>
      <c r="F107" s="1" t="s">
        <v>169</v>
      </c>
      <c r="G107" s="1" t="s">
        <v>174</v>
      </c>
      <c r="H107" s="2">
        <v>44967</v>
      </c>
      <c r="I107" s="1" t="s">
        <v>9</v>
      </c>
      <c r="J107" s="1" t="s">
        <v>172</v>
      </c>
      <c r="K107" s="7" t="s">
        <v>68</v>
      </c>
      <c r="L107" s="8" t="s">
        <v>154</v>
      </c>
      <c r="M107" s="8" t="s">
        <v>155</v>
      </c>
      <c r="N107" s="8" t="s">
        <v>64</v>
      </c>
      <c r="O107" s="4">
        <v>26557.35</v>
      </c>
    </row>
    <row r="108" spans="1:15" ht="12" x14ac:dyDescent="0.2">
      <c r="A108" s="1" t="s">
        <v>175</v>
      </c>
      <c r="B108" s="4">
        <v>765.63</v>
      </c>
      <c r="D108" s="1" t="s">
        <v>10</v>
      </c>
      <c r="E108" s="1" t="s">
        <v>11</v>
      </c>
      <c r="F108" s="1" t="s">
        <v>100</v>
      </c>
      <c r="G108" s="1" t="s">
        <v>176</v>
      </c>
      <c r="H108" s="2">
        <v>44967</v>
      </c>
      <c r="I108" s="1" t="s">
        <v>9</v>
      </c>
      <c r="J108" s="1" t="s">
        <v>177</v>
      </c>
      <c r="K108" s="7" t="s">
        <v>61</v>
      </c>
      <c r="L108" s="8" t="s">
        <v>154</v>
      </c>
      <c r="M108" s="8" t="s">
        <v>155</v>
      </c>
      <c r="N108" s="8" t="s">
        <v>64</v>
      </c>
      <c r="O108" s="4">
        <v>765.63</v>
      </c>
    </row>
    <row r="109" spans="1:15" ht="12" x14ac:dyDescent="0.2">
      <c r="A109" s="1" t="s">
        <v>175</v>
      </c>
      <c r="B109" s="4">
        <v>7656.3</v>
      </c>
      <c r="D109" s="1" t="s">
        <v>10</v>
      </c>
      <c r="E109" s="1" t="s">
        <v>11</v>
      </c>
      <c r="F109" s="1" t="s">
        <v>100</v>
      </c>
      <c r="G109" s="1" t="s">
        <v>176</v>
      </c>
      <c r="H109" s="2">
        <v>44967</v>
      </c>
      <c r="I109" s="1" t="s">
        <v>9</v>
      </c>
      <c r="J109" s="1" t="s">
        <v>178</v>
      </c>
      <c r="K109" s="7" t="s">
        <v>61</v>
      </c>
      <c r="L109" s="8" t="s">
        <v>154</v>
      </c>
      <c r="M109" s="8" t="s">
        <v>155</v>
      </c>
      <c r="N109" s="8" t="s">
        <v>64</v>
      </c>
      <c r="O109" s="4">
        <v>7656.3</v>
      </c>
    </row>
    <row r="110" spans="1:15" ht="12" x14ac:dyDescent="0.2">
      <c r="A110" s="1" t="s">
        <v>179</v>
      </c>
      <c r="B110" s="4">
        <v>57415.14</v>
      </c>
      <c r="D110" s="1" t="s">
        <v>51</v>
      </c>
      <c r="E110" s="1" t="s">
        <v>11</v>
      </c>
      <c r="F110" s="1" t="s">
        <v>100</v>
      </c>
      <c r="G110" s="1" t="s">
        <v>180</v>
      </c>
      <c r="H110" s="2">
        <v>44970</v>
      </c>
      <c r="I110" s="1" t="s">
        <v>9</v>
      </c>
      <c r="J110" s="1" t="s">
        <v>178</v>
      </c>
      <c r="K110" s="7" t="s">
        <v>68</v>
      </c>
      <c r="L110" s="8" t="s">
        <v>154</v>
      </c>
      <c r="M110" s="8" t="s">
        <v>155</v>
      </c>
      <c r="N110" s="8" t="s">
        <v>64</v>
      </c>
      <c r="O110" s="4">
        <v>57415.14</v>
      </c>
    </row>
    <row r="111" spans="1:15" ht="12" x14ac:dyDescent="0.2">
      <c r="A111" s="1" t="s">
        <v>181</v>
      </c>
      <c r="B111" s="4">
        <v>325614.40000000002</v>
      </c>
      <c r="D111" s="1" t="s">
        <v>10</v>
      </c>
      <c r="E111" s="1" t="s">
        <v>11</v>
      </c>
      <c r="F111" s="1" t="s">
        <v>182</v>
      </c>
      <c r="G111" s="1" t="s">
        <v>183</v>
      </c>
      <c r="H111" s="2">
        <v>44978</v>
      </c>
      <c r="I111" s="1" t="s">
        <v>9</v>
      </c>
      <c r="J111" s="1" t="s">
        <v>184</v>
      </c>
      <c r="K111" s="7" t="s">
        <v>61</v>
      </c>
      <c r="L111" s="8" t="s">
        <v>154</v>
      </c>
      <c r="M111" s="8" t="s">
        <v>155</v>
      </c>
      <c r="N111" s="8" t="s">
        <v>64</v>
      </c>
      <c r="O111" s="4">
        <v>325614.40000000002</v>
      </c>
    </row>
    <row r="112" spans="1:15" ht="12" x14ac:dyDescent="0.2">
      <c r="A112" s="1" t="s">
        <v>181</v>
      </c>
      <c r="B112" s="4">
        <v>3256144</v>
      </c>
      <c r="D112" s="1" t="s">
        <v>10</v>
      </c>
      <c r="E112" s="1" t="s">
        <v>11</v>
      </c>
      <c r="F112" s="1" t="s">
        <v>182</v>
      </c>
      <c r="G112" s="1" t="s">
        <v>183</v>
      </c>
      <c r="H112" s="2">
        <v>44978</v>
      </c>
      <c r="I112" s="1" t="s">
        <v>9</v>
      </c>
      <c r="J112" s="1" t="s">
        <v>185</v>
      </c>
      <c r="K112" s="7" t="s">
        <v>61</v>
      </c>
      <c r="L112" s="8" t="s">
        <v>154</v>
      </c>
      <c r="M112" s="8" t="s">
        <v>155</v>
      </c>
      <c r="N112" s="8" t="s">
        <v>64</v>
      </c>
      <c r="O112" s="4">
        <v>3256144</v>
      </c>
    </row>
    <row r="113" spans="1:15" ht="12" x14ac:dyDescent="0.2">
      <c r="A113" s="1" t="s">
        <v>186</v>
      </c>
      <c r="B113" s="4">
        <v>91220</v>
      </c>
      <c r="D113" s="1" t="s">
        <v>51</v>
      </c>
      <c r="E113" s="1" t="s">
        <v>11</v>
      </c>
      <c r="F113" s="1" t="s">
        <v>182</v>
      </c>
      <c r="G113" s="1" t="s">
        <v>187</v>
      </c>
      <c r="H113" s="2">
        <v>44978</v>
      </c>
      <c r="I113" s="1" t="s">
        <v>9</v>
      </c>
      <c r="J113" s="1" t="s">
        <v>185</v>
      </c>
      <c r="K113" s="7" t="s">
        <v>68</v>
      </c>
      <c r="L113" s="8" t="s">
        <v>154</v>
      </c>
      <c r="M113" s="8" t="s">
        <v>155</v>
      </c>
      <c r="N113" s="8" t="s">
        <v>64</v>
      </c>
      <c r="O113" s="4">
        <v>91220</v>
      </c>
    </row>
    <row r="114" spans="1:15" ht="12" x14ac:dyDescent="0.2">
      <c r="A114" s="1" t="s">
        <v>188</v>
      </c>
      <c r="B114" s="4">
        <v>402.6</v>
      </c>
      <c r="D114" s="1" t="s">
        <v>51</v>
      </c>
      <c r="E114" s="1" t="s">
        <v>11</v>
      </c>
      <c r="F114" s="1" t="s">
        <v>84</v>
      </c>
      <c r="G114" s="1" t="s">
        <v>189</v>
      </c>
      <c r="H114" s="2">
        <v>44985</v>
      </c>
      <c r="I114" s="1" t="s">
        <v>9</v>
      </c>
      <c r="J114" s="1" t="s">
        <v>190</v>
      </c>
      <c r="K114" s="7" t="s">
        <v>68</v>
      </c>
      <c r="L114" s="8" t="s">
        <v>154</v>
      </c>
      <c r="M114" s="8" t="s">
        <v>155</v>
      </c>
      <c r="N114" s="8" t="s">
        <v>64</v>
      </c>
      <c r="O114" s="4">
        <v>402.6</v>
      </c>
    </row>
    <row r="115" spans="1:15" ht="12" x14ac:dyDescent="0.2">
      <c r="A115" s="1" t="s">
        <v>191</v>
      </c>
      <c r="B115" s="4">
        <v>59.4</v>
      </c>
      <c r="D115" s="1" t="s">
        <v>51</v>
      </c>
      <c r="E115" s="1" t="s">
        <v>11</v>
      </c>
      <c r="F115" s="1" t="s">
        <v>84</v>
      </c>
      <c r="G115" s="1" t="s">
        <v>192</v>
      </c>
      <c r="H115" s="2">
        <v>44985</v>
      </c>
      <c r="I115" s="1" t="s">
        <v>9</v>
      </c>
      <c r="J115" s="1" t="s">
        <v>190</v>
      </c>
      <c r="K115" s="7" t="s">
        <v>68</v>
      </c>
      <c r="L115" s="8" t="s">
        <v>154</v>
      </c>
      <c r="M115" s="8" t="s">
        <v>155</v>
      </c>
      <c r="N115" s="8" t="s">
        <v>64</v>
      </c>
      <c r="O115" s="4">
        <v>59.4</v>
      </c>
    </row>
    <row r="116" spans="1:15" ht="12" x14ac:dyDescent="0.2">
      <c r="A116" s="1" t="s">
        <v>193</v>
      </c>
      <c r="B116" s="4">
        <v>1407105.87</v>
      </c>
      <c r="D116" s="1" t="s">
        <v>10</v>
      </c>
      <c r="E116" s="1" t="s">
        <v>11</v>
      </c>
      <c r="F116" s="1" t="s">
        <v>194</v>
      </c>
      <c r="G116" s="1" t="s">
        <v>195</v>
      </c>
      <c r="H116" s="2">
        <v>44985</v>
      </c>
      <c r="I116" s="1" t="s">
        <v>9</v>
      </c>
      <c r="J116" s="1" t="s">
        <v>196</v>
      </c>
      <c r="K116" s="7" t="s">
        <v>61</v>
      </c>
      <c r="L116" s="8" t="s">
        <v>154</v>
      </c>
      <c r="M116" s="8" t="s">
        <v>155</v>
      </c>
      <c r="N116" s="8" t="s">
        <v>64</v>
      </c>
      <c r="O116" s="4">
        <v>1407105.87</v>
      </c>
    </row>
    <row r="117" spans="1:15" ht="12" x14ac:dyDescent="0.2">
      <c r="A117" s="1" t="s">
        <v>193</v>
      </c>
      <c r="B117" s="4">
        <v>140710.59</v>
      </c>
      <c r="D117" s="1" t="s">
        <v>10</v>
      </c>
      <c r="E117" s="1" t="s">
        <v>11</v>
      </c>
      <c r="F117" s="1" t="s">
        <v>194</v>
      </c>
      <c r="G117" s="1" t="s">
        <v>195</v>
      </c>
      <c r="H117" s="2">
        <v>44985</v>
      </c>
      <c r="I117" s="1" t="s">
        <v>9</v>
      </c>
      <c r="J117" s="1" t="s">
        <v>197</v>
      </c>
      <c r="K117" s="7" t="s">
        <v>61</v>
      </c>
      <c r="L117" s="8" t="s">
        <v>154</v>
      </c>
      <c r="M117" s="8" t="s">
        <v>155</v>
      </c>
      <c r="N117" s="8" t="s">
        <v>64</v>
      </c>
      <c r="O117" s="4">
        <v>140710.59</v>
      </c>
    </row>
    <row r="118" spans="1:15" ht="12" x14ac:dyDescent="0.2">
      <c r="A118" s="1" t="s">
        <v>198</v>
      </c>
      <c r="B118" s="4">
        <v>7261.57</v>
      </c>
      <c r="D118" s="1" t="s">
        <v>51</v>
      </c>
      <c r="E118" s="1" t="s">
        <v>11</v>
      </c>
      <c r="F118" s="1" t="s">
        <v>199</v>
      </c>
      <c r="G118" s="1" t="s">
        <v>200</v>
      </c>
      <c r="H118" s="2">
        <v>44985</v>
      </c>
      <c r="I118" s="1" t="s">
        <v>9</v>
      </c>
      <c r="J118" s="1" t="s">
        <v>201</v>
      </c>
      <c r="K118" s="7" t="s">
        <v>68</v>
      </c>
      <c r="L118" s="8" t="s">
        <v>154</v>
      </c>
      <c r="M118" s="8" t="s">
        <v>155</v>
      </c>
      <c r="N118" s="8" t="s">
        <v>64</v>
      </c>
      <c r="O118" s="4">
        <v>7261.57</v>
      </c>
    </row>
    <row r="119" spans="1:15" ht="12" x14ac:dyDescent="0.2">
      <c r="A119" s="1" t="s">
        <v>202</v>
      </c>
      <c r="B119" s="4">
        <v>47501.43</v>
      </c>
      <c r="D119" s="1" t="s">
        <v>10</v>
      </c>
      <c r="E119" s="1" t="s">
        <v>11</v>
      </c>
      <c r="F119" s="1" t="s">
        <v>199</v>
      </c>
      <c r="G119" s="1" t="s">
        <v>203</v>
      </c>
      <c r="H119" s="2">
        <v>44985</v>
      </c>
      <c r="I119" s="1" t="s">
        <v>9</v>
      </c>
      <c r="J119" s="1" t="s">
        <v>201</v>
      </c>
      <c r="K119" s="7" t="s">
        <v>61</v>
      </c>
      <c r="L119" s="8" t="s">
        <v>154</v>
      </c>
      <c r="M119" s="8" t="s">
        <v>155</v>
      </c>
      <c r="N119" s="8" t="s">
        <v>64</v>
      </c>
      <c r="O119" s="4">
        <v>47501.43</v>
      </c>
    </row>
    <row r="120" spans="1:15" ht="12" x14ac:dyDescent="0.2">
      <c r="A120" s="1" t="s">
        <v>202</v>
      </c>
      <c r="B120" s="4">
        <v>4750.1400000000003</v>
      </c>
      <c r="D120" s="1" t="s">
        <v>10</v>
      </c>
      <c r="E120" s="1" t="s">
        <v>11</v>
      </c>
      <c r="F120" s="1" t="s">
        <v>199</v>
      </c>
      <c r="G120" s="1" t="s">
        <v>203</v>
      </c>
      <c r="H120" s="2">
        <v>44985</v>
      </c>
      <c r="I120" s="1" t="s">
        <v>9</v>
      </c>
      <c r="J120" s="1" t="s">
        <v>204</v>
      </c>
      <c r="K120" s="7" t="s">
        <v>61</v>
      </c>
      <c r="L120" s="8" t="s">
        <v>154</v>
      </c>
      <c r="M120" s="8" t="s">
        <v>155</v>
      </c>
      <c r="N120" s="8" t="s">
        <v>64</v>
      </c>
      <c r="O120" s="4">
        <v>4750.1400000000003</v>
      </c>
    </row>
    <row r="121" spans="1:15" ht="12" x14ac:dyDescent="0.2">
      <c r="A121" s="1" t="s">
        <v>361</v>
      </c>
      <c r="B121" s="4">
        <v>19659.78</v>
      </c>
      <c r="D121" s="1" t="s">
        <v>32</v>
      </c>
      <c r="E121" s="1" t="s">
        <v>33</v>
      </c>
      <c r="F121" s="1" t="s">
        <v>362</v>
      </c>
      <c r="G121" s="1" t="s">
        <v>363</v>
      </c>
      <c r="H121" s="2">
        <v>44973</v>
      </c>
      <c r="I121" s="1" t="s">
        <v>9</v>
      </c>
      <c r="J121" s="1" t="s">
        <v>346</v>
      </c>
      <c r="K121" s="7" t="s">
        <v>67</v>
      </c>
      <c r="L121" s="8" t="s">
        <v>154</v>
      </c>
      <c r="M121" s="8" t="s">
        <v>155</v>
      </c>
      <c r="N121" s="8" t="s">
        <v>64</v>
      </c>
      <c r="O121" s="4">
        <v>19659.78</v>
      </c>
    </row>
    <row r="122" spans="1:15" ht="12" x14ac:dyDescent="0.2">
      <c r="A122" s="1" t="s">
        <v>361</v>
      </c>
      <c r="B122" s="4">
        <v>93618</v>
      </c>
      <c r="D122" s="1" t="s">
        <v>32</v>
      </c>
      <c r="E122" s="1" t="s">
        <v>33</v>
      </c>
      <c r="F122" s="1" t="s">
        <v>362</v>
      </c>
      <c r="G122" s="1" t="s">
        <v>363</v>
      </c>
      <c r="H122" s="2">
        <v>44973</v>
      </c>
      <c r="I122" s="1" t="s">
        <v>9</v>
      </c>
      <c r="J122" s="1" t="s">
        <v>347</v>
      </c>
      <c r="K122" s="7" t="s">
        <v>67</v>
      </c>
      <c r="L122" s="8" t="s">
        <v>154</v>
      </c>
      <c r="M122" s="8" t="s">
        <v>155</v>
      </c>
      <c r="N122" s="8" t="s">
        <v>64</v>
      </c>
      <c r="O122" s="4">
        <v>93618</v>
      </c>
    </row>
    <row r="123" spans="1:15" ht="12" x14ac:dyDescent="0.2">
      <c r="A123" s="1" t="s">
        <v>364</v>
      </c>
      <c r="B123" s="4">
        <v>510.45</v>
      </c>
      <c r="D123" s="1" t="s">
        <v>32</v>
      </c>
      <c r="E123" s="1" t="s">
        <v>33</v>
      </c>
      <c r="F123" s="1" t="s">
        <v>36</v>
      </c>
      <c r="G123" s="1" t="s">
        <v>365</v>
      </c>
      <c r="H123" s="2">
        <v>44973</v>
      </c>
      <c r="I123" s="1" t="s">
        <v>9</v>
      </c>
      <c r="J123" s="1" t="s">
        <v>346</v>
      </c>
      <c r="K123" s="7" t="s">
        <v>67</v>
      </c>
      <c r="L123" s="8" t="s">
        <v>154</v>
      </c>
      <c r="M123" s="8" t="s">
        <v>155</v>
      </c>
      <c r="N123" s="8" t="s">
        <v>64</v>
      </c>
      <c r="O123" s="4">
        <v>510.45</v>
      </c>
    </row>
    <row r="124" spans="1:15" ht="12" x14ac:dyDescent="0.2">
      <c r="A124" s="1" t="s">
        <v>364</v>
      </c>
      <c r="B124" s="4">
        <v>3403</v>
      </c>
      <c r="D124" s="1" t="s">
        <v>32</v>
      </c>
      <c r="E124" s="1" t="s">
        <v>33</v>
      </c>
      <c r="F124" s="1" t="s">
        <v>36</v>
      </c>
      <c r="G124" s="1" t="s">
        <v>365</v>
      </c>
      <c r="H124" s="2">
        <v>44973</v>
      </c>
      <c r="I124" s="1" t="s">
        <v>9</v>
      </c>
      <c r="J124" s="1" t="s">
        <v>347</v>
      </c>
      <c r="K124" s="7" t="s">
        <v>67</v>
      </c>
      <c r="L124" s="8" t="s">
        <v>154</v>
      </c>
      <c r="M124" s="8" t="s">
        <v>155</v>
      </c>
      <c r="N124" s="8" t="s">
        <v>64</v>
      </c>
      <c r="O124" s="4">
        <v>3403</v>
      </c>
    </row>
    <row r="125" spans="1:15" ht="12" x14ac:dyDescent="0.2">
      <c r="A125" s="1" t="s">
        <v>366</v>
      </c>
      <c r="B125" s="4">
        <v>138936.75</v>
      </c>
      <c r="D125" s="1" t="s">
        <v>32</v>
      </c>
      <c r="E125" s="1" t="s">
        <v>33</v>
      </c>
      <c r="F125" s="1" t="s">
        <v>367</v>
      </c>
      <c r="G125" s="1" t="s">
        <v>368</v>
      </c>
      <c r="H125" s="2">
        <v>44979</v>
      </c>
      <c r="I125" s="1" t="s">
        <v>9</v>
      </c>
      <c r="J125" s="1" t="s">
        <v>346</v>
      </c>
      <c r="K125" s="7" t="s">
        <v>67</v>
      </c>
      <c r="L125" s="8" t="s">
        <v>154</v>
      </c>
      <c r="M125" s="8" t="s">
        <v>155</v>
      </c>
      <c r="N125" s="8" t="s">
        <v>64</v>
      </c>
      <c r="O125" s="4">
        <v>138936.75</v>
      </c>
    </row>
    <row r="126" spans="1:15" ht="12" x14ac:dyDescent="0.2">
      <c r="A126" s="1" t="s">
        <v>366</v>
      </c>
      <c r="B126" s="4">
        <v>926245</v>
      </c>
      <c r="D126" s="1" t="s">
        <v>32</v>
      </c>
      <c r="E126" s="1" t="s">
        <v>33</v>
      </c>
      <c r="F126" s="1" t="s">
        <v>367</v>
      </c>
      <c r="G126" s="1" t="s">
        <v>368</v>
      </c>
      <c r="H126" s="2">
        <v>44979</v>
      </c>
      <c r="I126" s="1" t="s">
        <v>9</v>
      </c>
      <c r="J126" s="1" t="s">
        <v>347</v>
      </c>
      <c r="K126" s="7" t="s">
        <v>67</v>
      </c>
      <c r="L126" s="8" t="s">
        <v>154</v>
      </c>
      <c r="M126" s="8" t="s">
        <v>155</v>
      </c>
      <c r="N126" s="8" t="s">
        <v>64</v>
      </c>
      <c r="O126" s="4">
        <v>926245</v>
      </c>
    </row>
    <row r="127" spans="1:15" ht="12" x14ac:dyDescent="0.2">
      <c r="A127" s="1" t="s">
        <v>399</v>
      </c>
      <c r="B127" s="4">
        <v>168435.99</v>
      </c>
      <c r="D127" s="1" t="s">
        <v>51</v>
      </c>
      <c r="E127" s="1" t="s">
        <v>11</v>
      </c>
      <c r="F127" s="1" t="s">
        <v>400</v>
      </c>
      <c r="G127" s="1" t="s">
        <v>401</v>
      </c>
      <c r="H127" s="2">
        <v>44960</v>
      </c>
      <c r="I127" s="1" t="s">
        <v>9</v>
      </c>
      <c r="J127" s="1" t="s">
        <v>402</v>
      </c>
      <c r="K127" s="7" t="s">
        <v>68</v>
      </c>
      <c r="L127" s="8" t="s">
        <v>154</v>
      </c>
      <c r="M127" s="8" t="s">
        <v>155</v>
      </c>
      <c r="N127" s="8" t="s">
        <v>64</v>
      </c>
      <c r="O127" s="4">
        <v>168435.99</v>
      </c>
    </row>
    <row r="128" spans="1:15" ht="12" x14ac:dyDescent="0.2">
      <c r="A128" s="1" t="s">
        <v>403</v>
      </c>
      <c r="B128" s="4">
        <v>2301.65</v>
      </c>
      <c r="D128" s="1" t="s">
        <v>10</v>
      </c>
      <c r="E128" s="1" t="s">
        <v>11</v>
      </c>
      <c r="F128" s="1" t="s">
        <v>400</v>
      </c>
      <c r="G128" s="1" t="s">
        <v>404</v>
      </c>
      <c r="H128" s="2">
        <v>44960</v>
      </c>
      <c r="I128" s="1" t="s">
        <v>9</v>
      </c>
      <c r="J128" s="1" t="s">
        <v>405</v>
      </c>
      <c r="K128" s="7" t="s">
        <v>61</v>
      </c>
      <c r="L128" s="8" t="s">
        <v>154</v>
      </c>
      <c r="M128" s="8" t="s">
        <v>155</v>
      </c>
      <c r="N128" s="8" t="s">
        <v>64</v>
      </c>
      <c r="O128" s="4">
        <v>2301.65</v>
      </c>
    </row>
    <row r="129" spans="1:15" ht="12" x14ac:dyDescent="0.2">
      <c r="A129" s="1" t="s">
        <v>403</v>
      </c>
      <c r="B129" s="4">
        <v>23016.720000000001</v>
      </c>
      <c r="D129" s="1" t="s">
        <v>10</v>
      </c>
      <c r="E129" s="1" t="s">
        <v>11</v>
      </c>
      <c r="F129" s="1" t="s">
        <v>400</v>
      </c>
      <c r="G129" s="1" t="s">
        <v>404</v>
      </c>
      <c r="H129" s="2">
        <v>44960</v>
      </c>
      <c r="I129" s="1" t="s">
        <v>9</v>
      </c>
      <c r="J129" s="1" t="s">
        <v>402</v>
      </c>
      <c r="K129" s="7" t="s">
        <v>61</v>
      </c>
      <c r="L129" s="8" t="s">
        <v>154</v>
      </c>
      <c r="M129" s="8" t="s">
        <v>155</v>
      </c>
      <c r="N129" s="8" t="s">
        <v>64</v>
      </c>
      <c r="O129" s="4">
        <v>23016.720000000001</v>
      </c>
    </row>
    <row r="130" spans="1:15" ht="12" x14ac:dyDescent="0.2">
      <c r="A130" s="1" t="s">
        <v>406</v>
      </c>
      <c r="B130" s="4">
        <v>82816</v>
      </c>
      <c r="D130" s="1" t="s">
        <v>10</v>
      </c>
      <c r="E130" s="1" t="s">
        <v>11</v>
      </c>
      <c r="F130" s="1" t="s">
        <v>407</v>
      </c>
      <c r="G130" s="1" t="s">
        <v>408</v>
      </c>
      <c r="H130" s="2">
        <v>44978</v>
      </c>
      <c r="I130" s="1" t="s">
        <v>9</v>
      </c>
      <c r="J130" s="1" t="s">
        <v>409</v>
      </c>
      <c r="K130" s="7" t="s">
        <v>61</v>
      </c>
      <c r="L130" s="8" t="s">
        <v>154</v>
      </c>
      <c r="M130" s="8" t="s">
        <v>155</v>
      </c>
      <c r="N130" s="8" t="s">
        <v>64</v>
      </c>
      <c r="O130" s="4">
        <v>82816</v>
      </c>
    </row>
    <row r="131" spans="1:15" ht="12" x14ac:dyDescent="0.2">
      <c r="A131" s="1" t="s">
        <v>406</v>
      </c>
      <c r="B131" s="4">
        <v>8281.6</v>
      </c>
      <c r="D131" s="1" t="s">
        <v>10</v>
      </c>
      <c r="E131" s="1" t="s">
        <v>11</v>
      </c>
      <c r="F131" s="1" t="s">
        <v>407</v>
      </c>
      <c r="G131" s="1" t="s">
        <v>408</v>
      </c>
      <c r="H131" s="2">
        <v>44978</v>
      </c>
      <c r="I131" s="1" t="s">
        <v>9</v>
      </c>
      <c r="J131" s="1" t="s">
        <v>410</v>
      </c>
      <c r="K131" s="7" t="s">
        <v>61</v>
      </c>
      <c r="L131" s="8" t="s">
        <v>154</v>
      </c>
      <c r="M131" s="8" t="s">
        <v>155</v>
      </c>
      <c r="N131" s="8" t="s">
        <v>64</v>
      </c>
      <c r="O131" s="4">
        <v>8281.6</v>
      </c>
    </row>
    <row r="132" spans="1:15" ht="12" x14ac:dyDescent="0.2">
      <c r="A132" s="1" t="s">
        <v>411</v>
      </c>
      <c r="B132" s="4">
        <v>930846</v>
      </c>
      <c r="D132" s="1" t="s">
        <v>51</v>
      </c>
      <c r="E132" s="1" t="s">
        <v>11</v>
      </c>
      <c r="F132" s="1" t="s">
        <v>407</v>
      </c>
      <c r="G132" s="1" t="s">
        <v>412</v>
      </c>
      <c r="H132" s="2">
        <v>44978</v>
      </c>
      <c r="I132" s="1" t="s">
        <v>9</v>
      </c>
      <c r="J132" s="1" t="s">
        <v>409</v>
      </c>
      <c r="K132" s="7" t="s">
        <v>68</v>
      </c>
      <c r="L132" s="8" t="s">
        <v>154</v>
      </c>
      <c r="M132" s="8" t="s">
        <v>155</v>
      </c>
      <c r="N132" s="8" t="s">
        <v>64</v>
      </c>
      <c r="O132" s="4">
        <v>930846</v>
      </c>
    </row>
    <row r="133" spans="1:15" ht="12" x14ac:dyDescent="0.2">
      <c r="A133" s="1" t="s">
        <v>413</v>
      </c>
      <c r="B133" s="4">
        <v>46346.91</v>
      </c>
      <c r="D133" s="1" t="s">
        <v>51</v>
      </c>
      <c r="E133" s="1" t="s">
        <v>11</v>
      </c>
      <c r="F133" s="1" t="s">
        <v>414</v>
      </c>
      <c r="G133" s="1" t="s">
        <v>415</v>
      </c>
      <c r="H133" s="2">
        <v>44978</v>
      </c>
      <c r="I133" s="1" t="s">
        <v>9</v>
      </c>
      <c r="J133" s="1" t="s">
        <v>416</v>
      </c>
      <c r="K133" s="7" t="s">
        <v>68</v>
      </c>
      <c r="L133" s="8" t="s">
        <v>154</v>
      </c>
      <c r="M133" s="8" t="s">
        <v>155</v>
      </c>
      <c r="N133" s="8" t="s">
        <v>64</v>
      </c>
      <c r="O133" s="4">
        <v>46346.91</v>
      </c>
    </row>
    <row r="134" spans="1:15" ht="12" x14ac:dyDescent="0.2">
      <c r="A134" s="1" t="s">
        <v>417</v>
      </c>
      <c r="B134" s="4">
        <v>234.47</v>
      </c>
      <c r="D134" s="1" t="s">
        <v>10</v>
      </c>
      <c r="E134" s="1" t="s">
        <v>11</v>
      </c>
      <c r="F134" s="1" t="s">
        <v>414</v>
      </c>
      <c r="G134" s="1" t="s">
        <v>418</v>
      </c>
      <c r="H134" s="2">
        <v>44978</v>
      </c>
      <c r="I134" s="1" t="s">
        <v>9</v>
      </c>
      <c r="J134" s="1" t="s">
        <v>419</v>
      </c>
      <c r="K134" s="7" t="s">
        <v>61</v>
      </c>
      <c r="L134" s="8" t="s">
        <v>154</v>
      </c>
      <c r="M134" s="8" t="s">
        <v>155</v>
      </c>
      <c r="N134" s="8" t="s">
        <v>64</v>
      </c>
      <c r="O134" s="4">
        <v>234.47</v>
      </c>
    </row>
    <row r="135" spans="1:15" ht="12" x14ac:dyDescent="0.2">
      <c r="A135" s="1" t="s">
        <v>417</v>
      </c>
      <c r="B135" s="4">
        <v>2344.66</v>
      </c>
      <c r="D135" s="1" t="s">
        <v>10</v>
      </c>
      <c r="E135" s="1" t="s">
        <v>11</v>
      </c>
      <c r="F135" s="1" t="s">
        <v>414</v>
      </c>
      <c r="G135" s="1" t="s">
        <v>418</v>
      </c>
      <c r="H135" s="2">
        <v>44978</v>
      </c>
      <c r="I135" s="1" t="s">
        <v>9</v>
      </c>
      <c r="J135" s="1" t="s">
        <v>416</v>
      </c>
      <c r="K135" s="7" t="s">
        <v>61</v>
      </c>
      <c r="L135" s="8" t="s">
        <v>154</v>
      </c>
      <c r="M135" s="8" t="s">
        <v>155</v>
      </c>
      <c r="N135" s="8" t="s">
        <v>64</v>
      </c>
      <c r="O135" s="4">
        <v>2344.66</v>
      </c>
    </row>
    <row r="136" spans="1:15" ht="12" x14ac:dyDescent="0.2">
      <c r="A136" s="1" t="s">
        <v>420</v>
      </c>
      <c r="B136" s="4">
        <v>157417.64000000001</v>
      </c>
      <c r="D136" s="1" t="s">
        <v>10</v>
      </c>
      <c r="E136" s="1" t="s">
        <v>11</v>
      </c>
      <c r="F136" s="1" t="s">
        <v>421</v>
      </c>
      <c r="G136" s="1" t="s">
        <v>422</v>
      </c>
      <c r="H136" s="2">
        <v>44978</v>
      </c>
      <c r="I136" s="1" t="s">
        <v>9</v>
      </c>
      <c r="J136" s="1" t="s">
        <v>423</v>
      </c>
      <c r="K136" s="7" t="s">
        <v>61</v>
      </c>
      <c r="L136" s="8" t="s">
        <v>154</v>
      </c>
      <c r="M136" s="8" t="s">
        <v>155</v>
      </c>
      <c r="N136" s="8" t="s">
        <v>64</v>
      </c>
      <c r="O136" s="4">
        <v>157417.64000000001</v>
      </c>
    </row>
    <row r="137" spans="1:15" ht="12" x14ac:dyDescent="0.2">
      <c r="A137" s="1" t="s">
        <v>420</v>
      </c>
      <c r="B137" s="4">
        <v>1574176.4</v>
      </c>
      <c r="D137" s="1" t="s">
        <v>10</v>
      </c>
      <c r="E137" s="1" t="s">
        <v>11</v>
      </c>
      <c r="F137" s="1" t="s">
        <v>421</v>
      </c>
      <c r="G137" s="1" t="s">
        <v>422</v>
      </c>
      <c r="H137" s="2">
        <v>44978</v>
      </c>
      <c r="I137" s="1" t="s">
        <v>9</v>
      </c>
      <c r="J137" s="1" t="s">
        <v>424</v>
      </c>
      <c r="K137" s="7" t="s">
        <v>61</v>
      </c>
      <c r="L137" s="8" t="s">
        <v>154</v>
      </c>
      <c r="M137" s="8" t="s">
        <v>155</v>
      </c>
      <c r="N137" s="8" t="s">
        <v>64</v>
      </c>
      <c r="O137" s="4">
        <v>1574176.4</v>
      </c>
    </row>
    <row r="138" spans="1:15" ht="12" x14ac:dyDescent="0.2">
      <c r="A138" s="1" t="s">
        <v>425</v>
      </c>
      <c r="B138" s="4">
        <v>3112122</v>
      </c>
      <c r="D138" s="1" t="s">
        <v>10</v>
      </c>
      <c r="E138" s="1" t="s">
        <v>11</v>
      </c>
      <c r="F138" s="1" t="s">
        <v>426</v>
      </c>
      <c r="G138" s="1" t="s">
        <v>427</v>
      </c>
      <c r="H138" s="2">
        <v>44981</v>
      </c>
      <c r="I138" s="1" t="s">
        <v>9</v>
      </c>
      <c r="J138" s="1" t="s">
        <v>428</v>
      </c>
      <c r="K138" s="7" t="s">
        <v>61</v>
      </c>
      <c r="L138" s="8" t="s">
        <v>154</v>
      </c>
      <c r="M138" s="8" t="s">
        <v>155</v>
      </c>
      <c r="N138" s="8" t="s">
        <v>64</v>
      </c>
      <c r="O138" s="4">
        <v>3112122</v>
      </c>
    </row>
    <row r="139" spans="1:15" ht="12" x14ac:dyDescent="0.2">
      <c r="A139" s="1" t="s">
        <v>425</v>
      </c>
      <c r="B139" s="4">
        <v>311212.2</v>
      </c>
      <c r="D139" s="1" t="s">
        <v>10</v>
      </c>
      <c r="E139" s="1" t="s">
        <v>11</v>
      </c>
      <c r="F139" s="1" t="s">
        <v>426</v>
      </c>
      <c r="G139" s="1" t="s">
        <v>427</v>
      </c>
      <c r="H139" s="2">
        <v>44981</v>
      </c>
      <c r="I139" s="1" t="s">
        <v>9</v>
      </c>
      <c r="J139" s="1" t="s">
        <v>429</v>
      </c>
      <c r="K139" s="7" t="s">
        <v>61</v>
      </c>
      <c r="L139" s="8" t="s">
        <v>154</v>
      </c>
      <c r="M139" s="8" t="s">
        <v>155</v>
      </c>
      <c r="N139" s="8" t="s">
        <v>64</v>
      </c>
      <c r="O139" s="4">
        <v>311212.2</v>
      </c>
    </row>
    <row r="140" spans="1:15" ht="12" x14ac:dyDescent="0.2">
      <c r="A140" s="1" t="s">
        <v>430</v>
      </c>
      <c r="B140" s="4">
        <v>1271327</v>
      </c>
      <c r="D140" s="1" t="s">
        <v>51</v>
      </c>
      <c r="E140" s="1" t="s">
        <v>11</v>
      </c>
      <c r="F140" s="1" t="s">
        <v>426</v>
      </c>
      <c r="G140" s="1" t="s">
        <v>431</v>
      </c>
      <c r="H140" s="2">
        <v>44981</v>
      </c>
      <c r="I140" s="1" t="s">
        <v>9</v>
      </c>
      <c r="J140" s="1" t="s">
        <v>428</v>
      </c>
      <c r="K140" s="7" t="s">
        <v>68</v>
      </c>
      <c r="L140" s="8" t="s">
        <v>154</v>
      </c>
      <c r="M140" s="8" t="s">
        <v>155</v>
      </c>
      <c r="N140" s="8" t="s">
        <v>64</v>
      </c>
      <c r="O140" s="4">
        <v>1271327</v>
      </c>
    </row>
    <row r="141" spans="1:15" ht="12" x14ac:dyDescent="0.2">
      <c r="A141" s="1" t="s">
        <v>432</v>
      </c>
      <c r="B141" s="4">
        <v>1401322</v>
      </c>
      <c r="D141" s="1" t="s">
        <v>51</v>
      </c>
      <c r="E141" s="1" t="s">
        <v>11</v>
      </c>
      <c r="F141" s="1" t="s">
        <v>433</v>
      </c>
      <c r="G141" s="1" t="s">
        <v>434</v>
      </c>
      <c r="H141" s="2">
        <v>44985</v>
      </c>
      <c r="I141" s="1" t="s">
        <v>9</v>
      </c>
      <c r="J141" s="1" t="s">
        <v>435</v>
      </c>
      <c r="K141" s="7" t="s">
        <v>68</v>
      </c>
      <c r="L141" s="8" t="s">
        <v>154</v>
      </c>
      <c r="M141" s="8" t="s">
        <v>155</v>
      </c>
      <c r="N141" s="8" t="s">
        <v>64</v>
      </c>
      <c r="O141" s="4">
        <v>1401322</v>
      </c>
    </row>
    <row r="142" spans="1:15" ht="12" x14ac:dyDescent="0.2">
      <c r="A142" s="1" t="s">
        <v>436</v>
      </c>
      <c r="B142" s="4">
        <v>3436.6</v>
      </c>
      <c r="D142" s="1" t="s">
        <v>10</v>
      </c>
      <c r="E142" s="1" t="s">
        <v>11</v>
      </c>
      <c r="F142" s="1" t="s">
        <v>433</v>
      </c>
      <c r="G142" s="1" t="s">
        <v>437</v>
      </c>
      <c r="H142" s="2">
        <v>44985</v>
      </c>
      <c r="I142" s="1" t="s">
        <v>9</v>
      </c>
      <c r="J142" s="1" t="s">
        <v>438</v>
      </c>
      <c r="K142" s="7" t="s">
        <v>61</v>
      </c>
      <c r="L142" s="8" t="s">
        <v>154</v>
      </c>
      <c r="M142" s="8" t="s">
        <v>155</v>
      </c>
      <c r="N142" s="8" t="s">
        <v>64</v>
      </c>
      <c r="O142" s="4">
        <v>3436.6</v>
      </c>
    </row>
    <row r="143" spans="1:15" ht="12" x14ac:dyDescent="0.2">
      <c r="A143" s="1" t="s">
        <v>436</v>
      </c>
      <c r="B143" s="4">
        <v>34366</v>
      </c>
      <c r="D143" s="1" t="s">
        <v>10</v>
      </c>
      <c r="E143" s="1" t="s">
        <v>11</v>
      </c>
      <c r="F143" s="1" t="s">
        <v>433</v>
      </c>
      <c r="G143" s="1" t="s">
        <v>437</v>
      </c>
      <c r="H143" s="2">
        <v>44985</v>
      </c>
      <c r="I143" s="1" t="s">
        <v>9</v>
      </c>
      <c r="J143" s="1" t="s">
        <v>435</v>
      </c>
      <c r="K143" s="7" t="s">
        <v>61</v>
      </c>
      <c r="L143" s="8" t="s">
        <v>154</v>
      </c>
      <c r="M143" s="8" t="s">
        <v>155</v>
      </c>
      <c r="N143" s="8" t="s">
        <v>64</v>
      </c>
      <c r="O143" s="4">
        <v>34366</v>
      </c>
    </row>
    <row r="144" spans="1:15" ht="12.75" customHeight="1" x14ac:dyDescent="0.2">
      <c r="A144" s="1" t="s">
        <v>467</v>
      </c>
      <c r="B144" s="9">
        <v>-3256143.82</v>
      </c>
      <c r="D144" s="1" t="s">
        <v>10</v>
      </c>
      <c r="E144" s="1" t="s">
        <v>468</v>
      </c>
      <c r="F144" s="1" t="s">
        <v>469</v>
      </c>
      <c r="H144" s="2">
        <v>44985</v>
      </c>
      <c r="I144" s="1" t="s">
        <v>9</v>
      </c>
      <c r="J144" s="1" t="s">
        <v>470</v>
      </c>
      <c r="K144" s="7" t="s">
        <v>61</v>
      </c>
      <c r="L144" s="8" t="s">
        <v>154</v>
      </c>
      <c r="M144" s="8" t="s">
        <v>155</v>
      </c>
      <c r="N144" s="8" t="s">
        <v>64</v>
      </c>
      <c r="O144" s="9">
        <v>-3256143.82</v>
      </c>
    </row>
    <row r="145" spans="1:15" ht="12.75" customHeight="1" x14ac:dyDescent="0.2">
      <c r="A145" s="1" t="s">
        <v>467</v>
      </c>
      <c r="B145" s="9">
        <v>-91220</v>
      </c>
      <c r="D145" s="1" t="s">
        <v>51</v>
      </c>
      <c r="E145" s="1" t="s">
        <v>468</v>
      </c>
      <c r="F145" s="1" t="s">
        <v>469</v>
      </c>
      <c r="H145" s="2">
        <v>44985</v>
      </c>
      <c r="I145" s="1" t="s">
        <v>9</v>
      </c>
      <c r="J145" s="1" t="s">
        <v>470</v>
      </c>
      <c r="K145" s="7" t="s">
        <v>68</v>
      </c>
      <c r="L145" s="8" t="s">
        <v>154</v>
      </c>
      <c r="M145" s="8" t="s">
        <v>155</v>
      </c>
      <c r="N145" s="8" t="s">
        <v>64</v>
      </c>
      <c r="O145" s="9">
        <v>-91220</v>
      </c>
    </row>
    <row r="146" spans="1:15" ht="12" x14ac:dyDescent="0.2">
      <c r="A146" s="1" t="s">
        <v>205</v>
      </c>
      <c r="B146" s="4">
        <v>386265.3</v>
      </c>
      <c r="C146" s="4"/>
      <c r="D146" s="1" t="s">
        <v>51</v>
      </c>
      <c r="E146" s="1" t="s">
        <v>11</v>
      </c>
      <c r="F146" s="1" t="s">
        <v>84</v>
      </c>
      <c r="G146" s="1" t="s">
        <v>206</v>
      </c>
      <c r="H146" s="2">
        <v>44991</v>
      </c>
      <c r="I146" s="1" t="s">
        <v>9</v>
      </c>
      <c r="J146" s="1" t="s">
        <v>207</v>
      </c>
      <c r="K146" s="7" t="s">
        <v>68</v>
      </c>
      <c r="L146" s="8" t="s">
        <v>208</v>
      </c>
      <c r="M146" s="8" t="s">
        <v>209</v>
      </c>
      <c r="N146" s="8" t="s">
        <v>64</v>
      </c>
      <c r="O146" s="4">
        <v>386265.3</v>
      </c>
    </row>
    <row r="147" spans="1:15" ht="12" x14ac:dyDescent="0.2">
      <c r="A147" s="1" t="s">
        <v>210</v>
      </c>
      <c r="B147" s="4">
        <v>2226931.5299999998</v>
      </c>
      <c r="C147" s="4"/>
      <c r="D147" s="1" t="s">
        <v>51</v>
      </c>
      <c r="E147" s="1" t="s">
        <v>11</v>
      </c>
      <c r="F147" s="1" t="s">
        <v>84</v>
      </c>
      <c r="G147" s="1" t="s">
        <v>211</v>
      </c>
      <c r="H147" s="2">
        <v>44993</v>
      </c>
      <c r="I147" s="1" t="s">
        <v>9</v>
      </c>
      <c r="J147" s="1" t="s">
        <v>212</v>
      </c>
      <c r="K147" s="7" t="s">
        <v>68</v>
      </c>
      <c r="L147" s="8" t="s">
        <v>208</v>
      </c>
      <c r="M147" s="8" t="s">
        <v>209</v>
      </c>
      <c r="N147" s="8" t="s">
        <v>64</v>
      </c>
      <c r="O147" s="4">
        <v>2226931.5299999998</v>
      </c>
    </row>
    <row r="148" spans="1:15" ht="12" x14ac:dyDescent="0.2">
      <c r="A148" s="1" t="s">
        <v>213</v>
      </c>
      <c r="B148" s="4">
        <v>102213</v>
      </c>
      <c r="C148" s="4"/>
      <c r="D148" s="1" t="s">
        <v>51</v>
      </c>
      <c r="E148" s="1" t="s">
        <v>11</v>
      </c>
      <c r="F148" s="1" t="s">
        <v>112</v>
      </c>
      <c r="G148" s="1" t="s">
        <v>214</v>
      </c>
      <c r="H148" s="2">
        <v>45000</v>
      </c>
      <c r="I148" s="1" t="s">
        <v>9</v>
      </c>
      <c r="J148" s="1" t="s">
        <v>215</v>
      </c>
      <c r="K148" s="7" t="s">
        <v>68</v>
      </c>
      <c r="L148" s="8" t="s">
        <v>208</v>
      </c>
      <c r="M148" s="8" t="s">
        <v>209</v>
      </c>
      <c r="N148" s="8" t="s">
        <v>64</v>
      </c>
      <c r="O148" s="4">
        <v>102213</v>
      </c>
    </row>
    <row r="149" spans="1:15" ht="12" x14ac:dyDescent="0.2">
      <c r="A149" s="1" t="s">
        <v>216</v>
      </c>
      <c r="B149" s="4">
        <v>64705.21</v>
      </c>
      <c r="C149" s="4"/>
      <c r="D149" s="1" t="s">
        <v>51</v>
      </c>
      <c r="E149" s="1" t="s">
        <v>11</v>
      </c>
      <c r="F149" s="1" t="s">
        <v>117</v>
      </c>
      <c r="G149" s="1" t="s">
        <v>217</v>
      </c>
      <c r="H149" s="2">
        <v>45000</v>
      </c>
      <c r="I149" s="1" t="s">
        <v>9</v>
      </c>
      <c r="J149" s="1" t="s">
        <v>218</v>
      </c>
      <c r="K149" s="7" t="s">
        <v>68</v>
      </c>
      <c r="L149" s="8" t="s">
        <v>208</v>
      </c>
      <c r="M149" s="8" t="s">
        <v>209</v>
      </c>
      <c r="N149" s="8" t="s">
        <v>64</v>
      </c>
      <c r="O149" s="4">
        <v>64705.21</v>
      </c>
    </row>
    <row r="150" spans="1:15" ht="12" x14ac:dyDescent="0.2">
      <c r="A150" s="1" t="s">
        <v>219</v>
      </c>
      <c r="B150" s="4">
        <v>44429.72</v>
      </c>
      <c r="C150" s="4"/>
      <c r="D150" s="1" t="s">
        <v>10</v>
      </c>
      <c r="E150" s="1" t="s">
        <v>11</v>
      </c>
      <c r="F150" s="1" t="s">
        <v>117</v>
      </c>
      <c r="G150" s="1" t="s">
        <v>220</v>
      </c>
      <c r="H150" s="2">
        <v>45000</v>
      </c>
      <c r="I150" s="1" t="s">
        <v>9</v>
      </c>
      <c r="J150" s="1" t="s">
        <v>218</v>
      </c>
      <c r="K150" s="7" t="s">
        <v>61</v>
      </c>
      <c r="L150" s="8" t="s">
        <v>208</v>
      </c>
      <c r="M150" s="8" t="s">
        <v>209</v>
      </c>
      <c r="N150" s="8" t="s">
        <v>64</v>
      </c>
      <c r="O150" s="4">
        <v>44429.72</v>
      </c>
    </row>
    <row r="151" spans="1:15" ht="12" x14ac:dyDescent="0.2">
      <c r="A151" s="1" t="s">
        <v>219</v>
      </c>
      <c r="B151" s="4">
        <v>4442.97</v>
      </c>
      <c r="C151" s="4"/>
      <c r="D151" s="1" t="s">
        <v>10</v>
      </c>
      <c r="E151" s="1" t="s">
        <v>11</v>
      </c>
      <c r="F151" s="1" t="s">
        <v>117</v>
      </c>
      <c r="G151" s="1" t="s">
        <v>220</v>
      </c>
      <c r="H151" s="2">
        <v>45000</v>
      </c>
      <c r="I151" s="1" t="s">
        <v>9</v>
      </c>
      <c r="J151" s="1" t="s">
        <v>221</v>
      </c>
      <c r="K151" s="7" t="s">
        <v>61</v>
      </c>
      <c r="L151" s="8" t="s">
        <v>208</v>
      </c>
      <c r="M151" s="8" t="s">
        <v>209</v>
      </c>
      <c r="N151" s="8" t="s">
        <v>64</v>
      </c>
      <c r="O151" s="4">
        <v>4442.97</v>
      </c>
    </row>
    <row r="152" spans="1:15" ht="12" x14ac:dyDescent="0.2">
      <c r="A152" s="1" t="s">
        <v>222</v>
      </c>
      <c r="B152" s="4">
        <v>5239.8999999999996</v>
      </c>
      <c r="C152" s="4"/>
      <c r="D152" s="1" t="s">
        <v>10</v>
      </c>
      <c r="E152" s="1" t="s">
        <v>11</v>
      </c>
      <c r="F152" s="1" t="s">
        <v>24</v>
      </c>
      <c r="G152" s="1" t="s">
        <v>223</v>
      </c>
      <c r="H152" s="2">
        <v>45000</v>
      </c>
      <c r="I152" s="1" t="s">
        <v>9</v>
      </c>
      <c r="J152" s="1" t="s">
        <v>224</v>
      </c>
      <c r="K152" s="7" t="s">
        <v>61</v>
      </c>
      <c r="L152" s="8" t="s">
        <v>208</v>
      </c>
      <c r="M152" s="8" t="s">
        <v>209</v>
      </c>
      <c r="N152" s="8" t="s">
        <v>64</v>
      </c>
      <c r="O152" s="4">
        <v>5239.8999999999996</v>
      </c>
    </row>
    <row r="153" spans="1:15" ht="12" x14ac:dyDescent="0.2">
      <c r="A153" s="1" t="s">
        <v>222</v>
      </c>
      <c r="B153" s="4">
        <v>523.99</v>
      </c>
      <c r="C153" s="4"/>
      <c r="D153" s="1" t="s">
        <v>10</v>
      </c>
      <c r="E153" s="1" t="s">
        <v>11</v>
      </c>
      <c r="F153" s="1" t="s">
        <v>24</v>
      </c>
      <c r="G153" s="1" t="s">
        <v>223</v>
      </c>
      <c r="H153" s="2">
        <v>45000</v>
      </c>
      <c r="I153" s="1" t="s">
        <v>9</v>
      </c>
      <c r="J153" s="1" t="s">
        <v>225</v>
      </c>
      <c r="K153" s="7" t="s">
        <v>61</v>
      </c>
      <c r="L153" s="8" t="s">
        <v>208</v>
      </c>
      <c r="M153" s="8" t="s">
        <v>209</v>
      </c>
      <c r="N153" s="8" t="s">
        <v>64</v>
      </c>
      <c r="O153" s="4">
        <v>523.99</v>
      </c>
    </row>
    <row r="154" spans="1:15" ht="12" x14ac:dyDescent="0.2">
      <c r="A154" s="1" t="s">
        <v>226</v>
      </c>
      <c r="B154" s="4">
        <v>436009.61</v>
      </c>
      <c r="C154" s="4"/>
      <c r="D154" s="1" t="s">
        <v>10</v>
      </c>
      <c r="E154" s="1" t="s">
        <v>11</v>
      </c>
      <c r="F154" s="1" t="s">
        <v>24</v>
      </c>
      <c r="G154" s="1" t="s">
        <v>227</v>
      </c>
      <c r="H154" s="2">
        <v>45000</v>
      </c>
      <c r="I154" s="1" t="s">
        <v>9</v>
      </c>
      <c r="J154" s="1" t="s">
        <v>224</v>
      </c>
      <c r="K154" s="7" t="s">
        <v>61</v>
      </c>
      <c r="L154" s="8" t="s">
        <v>208</v>
      </c>
      <c r="M154" s="8" t="s">
        <v>209</v>
      </c>
      <c r="N154" s="8" t="s">
        <v>64</v>
      </c>
      <c r="O154" s="4">
        <v>436009.61</v>
      </c>
    </row>
    <row r="155" spans="1:15" ht="12" x14ac:dyDescent="0.2">
      <c r="A155" s="1" t="s">
        <v>226</v>
      </c>
      <c r="B155" s="4">
        <v>43600.959999999999</v>
      </c>
      <c r="C155" s="4"/>
      <c r="D155" s="1" t="s">
        <v>10</v>
      </c>
      <c r="E155" s="1" t="s">
        <v>11</v>
      </c>
      <c r="F155" s="1" t="s">
        <v>24</v>
      </c>
      <c r="G155" s="1" t="s">
        <v>227</v>
      </c>
      <c r="H155" s="2">
        <v>45000</v>
      </c>
      <c r="I155" s="1" t="s">
        <v>9</v>
      </c>
      <c r="J155" s="1" t="s">
        <v>225</v>
      </c>
      <c r="K155" s="7" t="s">
        <v>61</v>
      </c>
      <c r="L155" s="8" t="s">
        <v>208</v>
      </c>
      <c r="M155" s="8" t="s">
        <v>209</v>
      </c>
      <c r="N155" s="8" t="s">
        <v>64</v>
      </c>
      <c r="O155" s="4">
        <v>43600.959999999999</v>
      </c>
    </row>
    <row r="156" spans="1:15" ht="12" x14ac:dyDescent="0.2">
      <c r="A156" s="1" t="s">
        <v>228</v>
      </c>
      <c r="B156" s="4">
        <v>59.4</v>
      </c>
      <c r="C156" s="4"/>
      <c r="D156" s="1" t="s">
        <v>51</v>
      </c>
      <c r="E156" s="1" t="s">
        <v>11</v>
      </c>
      <c r="F156" s="1" t="s">
        <v>19</v>
      </c>
      <c r="G156" s="1" t="s">
        <v>229</v>
      </c>
      <c r="H156" s="2">
        <v>45002</v>
      </c>
      <c r="I156" s="1" t="s">
        <v>9</v>
      </c>
      <c r="J156" s="1" t="s">
        <v>230</v>
      </c>
      <c r="K156" s="7" t="s">
        <v>68</v>
      </c>
      <c r="L156" s="8" t="s">
        <v>208</v>
      </c>
      <c r="M156" s="8" t="s">
        <v>209</v>
      </c>
      <c r="N156" s="8" t="s">
        <v>64</v>
      </c>
      <c r="O156" s="4">
        <v>59.4</v>
      </c>
    </row>
    <row r="157" spans="1:15" ht="12" x14ac:dyDescent="0.2">
      <c r="A157" s="1" t="s">
        <v>228</v>
      </c>
      <c r="B157" s="4">
        <v>4358.58</v>
      </c>
      <c r="C157" s="4"/>
      <c r="D157" s="1" t="s">
        <v>51</v>
      </c>
      <c r="E157" s="1" t="s">
        <v>11</v>
      </c>
      <c r="F157" s="1" t="s">
        <v>19</v>
      </c>
      <c r="G157" s="1" t="s">
        <v>229</v>
      </c>
      <c r="H157" s="2">
        <v>45002</v>
      </c>
      <c r="I157" s="1" t="s">
        <v>9</v>
      </c>
      <c r="J157" s="1" t="s">
        <v>230</v>
      </c>
      <c r="K157" s="7" t="s">
        <v>68</v>
      </c>
      <c r="L157" s="8" t="s">
        <v>208</v>
      </c>
      <c r="M157" s="8" t="s">
        <v>209</v>
      </c>
      <c r="N157" s="8" t="s">
        <v>64</v>
      </c>
      <c r="O157" s="4">
        <v>4358.58</v>
      </c>
    </row>
    <row r="158" spans="1:15" ht="12" x14ac:dyDescent="0.2">
      <c r="A158" s="1" t="s">
        <v>231</v>
      </c>
      <c r="B158" s="4">
        <v>286475.90000000002</v>
      </c>
      <c r="C158" s="4"/>
      <c r="D158" s="1" t="s">
        <v>51</v>
      </c>
      <c r="E158" s="1" t="s">
        <v>11</v>
      </c>
      <c r="F158" s="1" t="s">
        <v>19</v>
      </c>
      <c r="G158" s="1" t="s">
        <v>232</v>
      </c>
      <c r="H158" s="2">
        <v>45002</v>
      </c>
      <c r="I158" s="1" t="s">
        <v>9</v>
      </c>
      <c r="J158" s="1" t="s">
        <v>233</v>
      </c>
      <c r="K158" s="7" t="s">
        <v>68</v>
      </c>
      <c r="L158" s="8" t="s">
        <v>208</v>
      </c>
      <c r="M158" s="8" t="s">
        <v>209</v>
      </c>
      <c r="N158" s="8" t="s">
        <v>64</v>
      </c>
      <c r="O158" s="4">
        <v>286475.90000000002</v>
      </c>
    </row>
    <row r="159" spans="1:15" ht="12" x14ac:dyDescent="0.2">
      <c r="A159" s="1" t="s">
        <v>234</v>
      </c>
      <c r="B159" s="4">
        <v>24261.39</v>
      </c>
      <c r="C159" s="4"/>
      <c r="D159" s="1" t="s">
        <v>10</v>
      </c>
      <c r="E159" s="1" t="s">
        <v>11</v>
      </c>
      <c r="F159" s="1" t="s">
        <v>19</v>
      </c>
      <c r="G159" s="1" t="s">
        <v>235</v>
      </c>
      <c r="H159" s="2">
        <v>45002</v>
      </c>
      <c r="I159" s="1" t="s">
        <v>9</v>
      </c>
      <c r="J159" s="1" t="s">
        <v>236</v>
      </c>
      <c r="K159" s="7" t="s">
        <v>61</v>
      </c>
      <c r="L159" s="8" t="s">
        <v>208</v>
      </c>
      <c r="M159" s="8" t="s">
        <v>209</v>
      </c>
      <c r="N159" s="8" t="s">
        <v>64</v>
      </c>
      <c r="O159" s="4">
        <v>24261.39</v>
      </c>
    </row>
    <row r="160" spans="1:15" ht="12" x14ac:dyDescent="0.2">
      <c r="A160" s="1" t="s">
        <v>234</v>
      </c>
      <c r="B160" s="4">
        <v>2426.14</v>
      </c>
      <c r="C160" s="4"/>
      <c r="D160" s="1" t="s">
        <v>10</v>
      </c>
      <c r="E160" s="1" t="s">
        <v>11</v>
      </c>
      <c r="F160" s="1" t="s">
        <v>19</v>
      </c>
      <c r="G160" s="1" t="s">
        <v>235</v>
      </c>
      <c r="H160" s="2">
        <v>45002</v>
      </c>
      <c r="I160" s="1" t="s">
        <v>9</v>
      </c>
      <c r="J160" s="1" t="s">
        <v>237</v>
      </c>
      <c r="K160" s="7" t="s">
        <v>61</v>
      </c>
      <c r="L160" s="8" t="s">
        <v>208</v>
      </c>
      <c r="M160" s="8" t="s">
        <v>209</v>
      </c>
      <c r="N160" s="8" t="s">
        <v>64</v>
      </c>
      <c r="O160" s="4">
        <v>2426.14</v>
      </c>
    </row>
    <row r="161" spans="1:15" ht="12" x14ac:dyDescent="0.2">
      <c r="A161" s="1" t="s">
        <v>238</v>
      </c>
      <c r="B161" s="4">
        <v>81430.289999999994</v>
      </c>
      <c r="C161" s="4"/>
      <c r="D161" s="1" t="s">
        <v>51</v>
      </c>
      <c r="E161" s="1" t="s">
        <v>11</v>
      </c>
      <c r="F161" s="1" t="s">
        <v>19</v>
      </c>
      <c r="G161" s="1" t="s">
        <v>239</v>
      </c>
      <c r="H161" s="2">
        <v>45008</v>
      </c>
      <c r="I161" s="1" t="s">
        <v>9</v>
      </c>
      <c r="J161" s="1" t="s">
        <v>240</v>
      </c>
      <c r="K161" s="7" t="s">
        <v>68</v>
      </c>
      <c r="L161" s="8" t="s">
        <v>208</v>
      </c>
      <c r="M161" s="8" t="s">
        <v>209</v>
      </c>
      <c r="N161" s="8" t="s">
        <v>64</v>
      </c>
      <c r="O161" s="4">
        <v>81430.289999999994</v>
      </c>
    </row>
    <row r="162" spans="1:15" ht="12" x14ac:dyDescent="0.2">
      <c r="A162" s="1" t="s">
        <v>241</v>
      </c>
      <c r="B162" s="4">
        <v>260366.29</v>
      </c>
      <c r="C162" s="4"/>
      <c r="D162" s="1" t="s">
        <v>10</v>
      </c>
      <c r="E162" s="1" t="s">
        <v>11</v>
      </c>
      <c r="F162" s="1" t="s">
        <v>19</v>
      </c>
      <c r="G162" s="1" t="s">
        <v>242</v>
      </c>
      <c r="H162" s="2">
        <v>45008</v>
      </c>
      <c r="I162" s="1" t="s">
        <v>9</v>
      </c>
      <c r="J162" s="1" t="s">
        <v>240</v>
      </c>
      <c r="K162" s="7" t="s">
        <v>61</v>
      </c>
      <c r="L162" s="8" t="s">
        <v>208</v>
      </c>
      <c r="M162" s="8" t="s">
        <v>209</v>
      </c>
      <c r="N162" s="8" t="s">
        <v>64</v>
      </c>
      <c r="O162" s="4">
        <v>260366.29</v>
      </c>
    </row>
    <row r="163" spans="1:15" ht="12" x14ac:dyDescent="0.2">
      <c r="A163" s="1" t="s">
        <v>241</v>
      </c>
      <c r="B163" s="4">
        <v>26036.63</v>
      </c>
      <c r="C163" s="4"/>
      <c r="D163" s="1" t="s">
        <v>10</v>
      </c>
      <c r="E163" s="1" t="s">
        <v>11</v>
      </c>
      <c r="F163" s="1" t="s">
        <v>19</v>
      </c>
      <c r="G163" s="1" t="s">
        <v>242</v>
      </c>
      <c r="H163" s="2">
        <v>45008</v>
      </c>
      <c r="I163" s="1" t="s">
        <v>9</v>
      </c>
      <c r="J163" s="1" t="s">
        <v>243</v>
      </c>
      <c r="K163" s="7" t="s">
        <v>61</v>
      </c>
      <c r="L163" s="8" t="s">
        <v>208</v>
      </c>
      <c r="M163" s="8" t="s">
        <v>209</v>
      </c>
      <c r="N163" s="8" t="s">
        <v>64</v>
      </c>
      <c r="O163" s="4">
        <v>26036.63</v>
      </c>
    </row>
    <row r="164" spans="1:15" ht="12" x14ac:dyDescent="0.2">
      <c r="A164" s="1" t="s">
        <v>244</v>
      </c>
      <c r="B164" s="4">
        <v>16839.66</v>
      </c>
      <c r="C164" s="4"/>
      <c r="D164" s="1" t="s">
        <v>10</v>
      </c>
      <c r="E164" s="1" t="s">
        <v>11</v>
      </c>
      <c r="F164" s="1" t="s">
        <v>100</v>
      </c>
      <c r="G164" s="1" t="s">
        <v>245</v>
      </c>
      <c r="H164" s="2">
        <v>45012</v>
      </c>
      <c r="I164" s="1" t="s">
        <v>9</v>
      </c>
      <c r="J164" s="1" t="s">
        <v>246</v>
      </c>
      <c r="K164" s="7" t="s">
        <v>61</v>
      </c>
      <c r="L164" s="8" t="s">
        <v>208</v>
      </c>
      <c r="M164" s="8" t="s">
        <v>209</v>
      </c>
      <c r="N164" s="8" t="s">
        <v>64</v>
      </c>
      <c r="O164" s="4">
        <v>16839.66</v>
      </c>
    </row>
    <row r="165" spans="1:15" ht="12" x14ac:dyDescent="0.2">
      <c r="A165" s="1" t="s">
        <v>244</v>
      </c>
      <c r="B165" s="4">
        <v>2525.9499999999998</v>
      </c>
      <c r="C165" s="4"/>
      <c r="D165" s="1" t="s">
        <v>10</v>
      </c>
      <c r="E165" s="1" t="s">
        <v>11</v>
      </c>
      <c r="F165" s="1" t="s">
        <v>100</v>
      </c>
      <c r="G165" s="1" t="s">
        <v>245</v>
      </c>
      <c r="H165" s="2">
        <v>45012</v>
      </c>
      <c r="I165" s="1" t="s">
        <v>9</v>
      </c>
      <c r="J165" s="1" t="s">
        <v>247</v>
      </c>
      <c r="K165" s="7" t="s">
        <v>61</v>
      </c>
      <c r="L165" s="8" t="s">
        <v>208</v>
      </c>
      <c r="M165" s="8" t="s">
        <v>209</v>
      </c>
      <c r="N165" s="8" t="s">
        <v>64</v>
      </c>
      <c r="O165" s="4">
        <v>2525.9499999999998</v>
      </c>
    </row>
    <row r="166" spans="1:15" ht="12" x14ac:dyDescent="0.2">
      <c r="A166" s="1" t="s">
        <v>244</v>
      </c>
      <c r="B166" s="4">
        <v>4111.42</v>
      </c>
      <c r="C166" s="4"/>
      <c r="D166" s="1" t="s">
        <v>10</v>
      </c>
      <c r="E166" s="1" t="s">
        <v>11</v>
      </c>
      <c r="F166" s="1" t="s">
        <v>100</v>
      </c>
      <c r="G166" s="1" t="s">
        <v>245</v>
      </c>
      <c r="H166" s="2">
        <v>45012</v>
      </c>
      <c r="I166" s="1" t="s">
        <v>9</v>
      </c>
      <c r="J166" s="1" t="s">
        <v>247</v>
      </c>
      <c r="K166" s="7" t="s">
        <v>61</v>
      </c>
      <c r="L166" s="8" t="s">
        <v>208</v>
      </c>
      <c r="M166" s="8" t="s">
        <v>209</v>
      </c>
      <c r="N166" s="8" t="s">
        <v>64</v>
      </c>
      <c r="O166" s="4">
        <v>4111.42</v>
      </c>
    </row>
    <row r="167" spans="1:15" ht="12" x14ac:dyDescent="0.2">
      <c r="A167" s="1" t="s">
        <v>244</v>
      </c>
      <c r="B167" s="4">
        <v>41114.18</v>
      </c>
      <c r="C167" s="4"/>
      <c r="D167" s="1" t="s">
        <v>10</v>
      </c>
      <c r="E167" s="1" t="s">
        <v>11</v>
      </c>
      <c r="F167" s="1" t="s">
        <v>100</v>
      </c>
      <c r="G167" s="1" t="s">
        <v>245</v>
      </c>
      <c r="H167" s="2">
        <v>45012</v>
      </c>
      <c r="I167" s="1" t="s">
        <v>9</v>
      </c>
      <c r="J167" s="1" t="s">
        <v>246</v>
      </c>
      <c r="K167" s="7" t="s">
        <v>61</v>
      </c>
      <c r="L167" s="8" t="s">
        <v>208</v>
      </c>
      <c r="M167" s="8" t="s">
        <v>209</v>
      </c>
      <c r="N167" s="8" t="s">
        <v>64</v>
      </c>
      <c r="O167" s="4">
        <v>41114.18</v>
      </c>
    </row>
    <row r="168" spans="1:15" ht="12" x14ac:dyDescent="0.2">
      <c r="A168" s="1" t="s">
        <v>248</v>
      </c>
      <c r="B168" s="4">
        <v>55062.12</v>
      </c>
      <c r="C168" s="4"/>
      <c r="D168" s="1" t="s">
        <v>51</v>
      </c>
      <c r="E168" s="1" t="s">
        <v>11</v>
      </c>
      <c r="F168" s="1" t="s">
        <v>100</v>
      </c>
      <c r="G168" s="1" t="s">
        <v>249</v>
      </c>
      <c r="H168" s="2">
        <v>45012</v>
      </c>
      <c r="I168" s="1" t="s">
        <v>9</v>
      </c>
      <c r="J168" s="1" t="s">
        <v>250</v>
      </c>
      <c r="K168" s="7" t="s">
        <v>68</v>
      </c>
      <c r="L168" s="8" t="s">
        <v>208</v>
      </c>
      <c r="M168" s="8" t="s">
        <v>209</v>
      </c>
      <c r="N168" s="8" t="s">
        <v>64</v>
      </c>
      <c r="O168" s="4">
        <v>55062.12</v>
      </c>
    </row>
    <row r="169" spans="1:15" ht="12" x14ac:dyDescent="0.2">
      <c r="A169" s="1" t="s">
        <v>248</v>
      </c>
      <c r="B169" s="4">
        <v>516201.96</v>
      </c>
      <c r="C169" s="4"/>
      <c r="D169" s="1" t="s">
        <v>51</v>
      </c>
      <c r="E169" s="1" t="s">
        <v>11</v>
      </c>
      <c r="F169" s="1" t="s">
        <v>100</v>
      </c>
      <c r="G169" s="1" t="s">
        <v>249</v>
      </c>
      <c r="H169" s="2">
        <v>45012</v>
      </c>
      <c r="I169" s="1" t="s">
        <v>9</v>
      </c>
      <c r="J169" s="1" t="s">
        <v>250</v>
      </c>
      <c r="K169" s="7" t="s">
        <v>68</v>
      </c>
      <c r="L169" s="8" t="s">
        <v>208</v>
      </c>
      <c r="M169" s="8" t="s">
        <v>209</v>
      </c>
      <c r="N169" s="8" t="s">
        <v>64</v>
      </c>
      <c r="O169" s="4">
        <v>516201.96</v>
      </c>
    </row>
    <row r="170" spans="1:15" ht="12" x14ac:dyDescent="0.2">
      <c r="A170" s="1" t="s">
        <v>251</v>
      </c>
      <c r="B170" s="4">
        <v>199740.58</v>
      </c>
      <c r="C170" s="4"/>
      <c r="D170" s="1" t="s">
        <v>51</v>
      </c>
      <c r="E170" s="1" t="s">
        <v>11</v>
      </c>
      <c r="F170" s="1" t="s">
        <v>84</v>
      </c>
      <c r="G170" s="1" t="s">
        <v>252</v>
      </c>
      <c r="H170" s="2">
        <v>45013</v>
      </c>
      <c r="I170" s="1" t="s">
        <v>9</v>
      </c>
      <c r="J170" s="1" t="s">
        <v>253</v>
      </c>
      <c r="K170" s="7" t="s">
        <v>68</v>
      </c>
      <c r="L170" s="8" t="s">
        <v>208</v>
      </c>
      <c r="M170" s="8" t="s">
        <v>209</v>
      </c>
      <c r="N170" s="8" t="s">
        <v>64</v>
      </c>
      <c r="O170" s="4">
        <v>199740.58</v>
      </c>
    </row>
    <row r="171" spans="1:15" ht="12" x14ac:dyDescent="0.2">
      <c r="A171" s="1" t="s">
        <v>254</v>
      </c>
      <c r="B171" s="4">
        <v>325743.21000000002</v>
      </c>
      <c r="C171" s="4"/>
      <c r="D171" s="1" t="s">
        <v>51</v>
      </c>
      <c r="E171" s="1" t="s">
        <v>11</v>
      </c>
      <c r="F171" s="1" t="s">
        <v>84</v>
      </c>
      <c r="G171" s="1" t="s">
        <v>255</v>
      </c>
      <c r="H171" s="2">
        <v>45013</v>
      </c>
      <c r="I171" s="1" t="s">
        <v>9</v>
      </c>
      <c r="J171" s="1" t="s">
        <v>256</v>
      </c>
      <c r="K171" s="7" t="s">
        <v>68</v>
      </c>
      <c r="L171" s="8" t="s">
        <v>208</v>
      </c>
      <c r="M171" s="8" t="s">
        <v>209</v>
      </c>
      <c r="N171" s="8" t="s">
        <v>64</v>
      </c>
      <c r="O171" s="4">
        <v>325743.21000000002</v>
      </c>
    </row>
    <row r="172" spans="1:15" ht="12" x14ac:dyDescent="0.2">
      <c r="A172" s="1" t="s">
        <v>257</v>
      </c>
      <c r="B172" s="4">
        <v>8028.08</v>
      </c>
      <c r="C172" s="4"/>
      <c r="D172" s="1" t="s">
        <v>10</v>
      </c>
      <c r="E172" s="1" t="s">
        <v>11</v>
      </c>
      <c r="F172" s="1" t="s">
        <v>84</v>
      </c>
      <c r="G172" s="1" t="s">
        <v>258</v>
      </c>
      <c r="H172" s="2">
        <v>45013</v>
      </c>
      <c r="I172" s="1" t="s">
        <v>9</v>
      </c>
      <c r="J172" s="1" t="s">
        <v>256</v>
      </c>
      <c r="K172" s="7" t="s">
        <v>61</v>
      </c>
      <c r="L172" s="8" t="s">
        <v>208</v>
      </c>
      <c r="M172" s="8" t="s">
        <v>209</v>
      </c>
      <c r="N172" s="8" t="s">
        <v>64</v>
      </c>
      <c r="O172" s="4">
        <v>8028.08</v>
      </c>
    </row>
    <row r="173" spans="1:15" ht="12" x14ac:dyDescent="0.2">
      <c r="A173" s="1" t="s">
        <v>257</v>
      </c>
      <c r="B173" s="4">
        <v>802.81</v>
      </c>
      <c r="C173" s="4"/>
      <c r="D173" s="1" t="s">
        <v>10</v>
      </c>
      <c r="E173" s="1" t="s">
        <v>11</v>
      </c>
      <c r="F173" s="1" t="s">
        <v>84</v>
      </c>
      <c r="G173" s="1" t="s">
        <v>258</v>
      </c>
      <c r="H173" s="2">
        <v>45013</v>
      </c>
      <c r="I173" s="1" t="s">
        <v>9</v>
      </c>
      <c r="J173" s="1" t="s">
        <v>259</v>
      </c>
      <c r="K173" s="7" t="s">
        <v>61</v>
      </c>
      <c r="L173" s="8" t="s">
        <v>208</v>
      </c>
      <c r="M173" s="8" t="s">
        <v>209</v>
      </c>
      <c r="N173" s="8" t="s">
        <v>64</v>
      </c>
      <c r="O173" s="4">
        <v>802.81</v>
      </c>
    </row>
    <row r="174" spans="1:15" ht="12" x14ac:dyDescent="0.2">
      <c r="A174" s="1" t="s">
        <v>260</v>
      </c>
      <c r="B174" s="4">
        <v>3356.9</v>
      </c>
      <c r="C174" s="4"/>
      <c r="D174" s="1" t="s">
        <v>10</v>
      </c>
      <c r="E174" s="1" t="s">
        <v>11</v>
      </c>
      <c r="F174" s="1" t="s">
        <v>84</v>
      </c>
      <c r="G174" s="1" t="s">
        <v>261</v>
      </c>
      <c r="H174" s="2">
        <v>45013</v>
      </c>
      <c r="I174" s="1" t="s">
        <v>9</v>
      </c>
      <c r="J174" s="1" t="s">
        <v>253</v>
      </c>
      <c r="K174" s="7" t="s">
        <v>61</v>
      </c>
      <c r="L174" s="8" t="s">
        <v>208</v>
      </c>
      <c r="M174" s="8" t="s">
        <v>209</v>
      </c>
      <c r="N174" s="8" t="s">
        <v>64</v>
      </c>
      <c r="O174" s="4">
        <v>3356.9</v>
      </c>
    </row>
    <row r="175" spans="1:15" ht="12" x14ac:dyDescent="0.2">
      <c r="A175" s="1" t="s">
        <v>260</v>
      </c>
      <c r="B175" s="4">
        <v>335.69</v>
      </c>
      <c r="C175" s="4"/>
      <c r="D175" s="1" t="s">
        <v>10</v>
      </c>
      <c r="E175" s="1" t="s">
        <v>11</v>
      </c>
      <c r="F175" s="1" t="s">
        <v>84</v>
      </c>
      <c r="G175" s="1" t="s">
        <v>261</v>
      </c>
      <c r="H175" s="2">
        <v>45013</v>
      </c>
      <c r="I175" s="1" t="s">
        <v>9</v>
      </c>
      <c r="J175" s="1" t="s">
        <v>262</v>
      </c>
      <c r="K175" s="7" t="s">
        <v>61</v>
      </c>
      <c r="L175" s="8" t="s">
        <v>208</v>
      </c>
      <c r="M175" s="8" t="s">
        <v>209</v>
      </c>
      <c r="N175" s="8" t="s">
        <v>64</v>
      </c>
      <c r="O175" s="4">
        <v>335.69</v>
      </c>
    </row>
    <row r="176" spans="1:15" ht="12" x14ac:dyDescent="0.2">
      <c r="A176" s="1" t="s">
        <v>263</v>
      </c>
      <c r="B176" s="4">
        <v>153934.91</v>
      </c>
      <c r="C176" s="4"/>
      <c r="D176" s="1" t="s">
        <v>10</v>
      </c>
      <c r="E176" s="1" t="s">
        <v>11</v>
      </c>
      <c r="F176" s="1" t="s">
        <v>76</v>
      </c>
      <c r="G176" s="1" t="s">
        <v>264</v>
      </c>
      <c r="H176" s="2">
        <v>45016</v>
      </c>
      <c r="I176" s="1" t="s">
        <v>265</v>
      </c>
      <c r="J176" s="1" t="s">
        <v>266</v>
      </c>
      <c r="K176" s="7" t="s">
        <v>61</v>
      </c>
      <c r="L176" s="8" t="s">
        <v>208</v>
      </c>
      <c r="M176" s="8" t="s">
        <v>209</v>
      </c>
      <c r="N176" s="8" t="s">
        <v>64</v>
      </c>
      <c r="O176" s="4">
        <v>153934.91</v>
      </c>
    </row>
    <row r="177" spans="1:15" ht="12" x14ac:dyDescent="0.2">
      <c r="A177" s="1" t="s">
        <v>263</v>
      </c>
      <c r="B177" s="4">
        <v>15393.49</v>
      </c>
      <c r="C177" s="4"/>
      <c r="D177" s="1" t="s">
        <v>10</v>
      </c>
      <c r="E177" s="1" t="s">
        <v>11</v>
      </c>
      <c r="F177" s="1" t="s">
        <v>76</v>
      </c>
      <c r="G177" s="1" t="s">
        <v>264</v>
      </c>
      <c r="H177" s="2">
        <v>45016</v>
      </c>
      <c r="I177" s="1" t="s">
        <v>265</v>
      </c>
      <c r="J177" s="1" t="s">
        <v>267</v>
      </c>
      <c r="K177" s="7" t="s">
        <v>61</v>
      </c>
      <c r="L177" s="8" t="s">
        <v>208</v>
      </c>
      <c r="M177" s="8" t="s">
        <v>209</v>
      </c>
      <c r="N177" s="8" t="s">
        <v>64</v>
      </c>
      <c r="O177" s="4">
        <v>15393.49</v>
      </c>
    </row>
    <row r="178" spans="1:15" ht="12" x14ac:dyDescent="0.2">
      <c r="A178" s="1" t="s">
        <v>263</v>
      </c>
      <c r="B178" s="9">
        <v>-0.4</v>
      </c>
      <c r="C178" s="4"/>
      <c r="D178" s="1" t="s">
        <v>10</v>
      </c>
      <c r="E178" s="1" t="s">
        <v>11</v>
      </c>
      <c r="F178" s="1" t="s">
        <v>76</v>
      </c>
      <c r="G178" s="1" t="s">
        <v>264</v>
      </c>
      <c r="H178" s="2">
        <v>45016</v>
      </c>
      <c r="I178" s="1" t="s">
        <v>265</v>
      </c>
      <c r="J178" s="1" t="s">
        <v>268</v>
      </c>
      <c r="K178" s="7" t="s">
        <v>61</v>
      </c>
      <c r="L178" s="8" t="s">
        <v>208</v>
      </c>
      <c r="M178" s="8" t="s">
        <v>209</v>
      </c>
      <c r="N178" s="8" t="s">
        <v>64</v>
      </c>
      <c r="O178" s="9">
        <v>-0.4</v>
      </c>
    </row>
    <row r="179" spans="1:15" ht="12" x14ac:dyDescent="0.2">
      <c r="A179" s="1" t="s">
        <v>369</v>
      </c>
      <c r="B179" s="4">
        <v>1355</v>
      </c>
      <c r="C179" s="4"/>
      <c r="D179" s="1" t="s">
        <v>32</v>
      </c>
      <c r="E179" s="1" t="s">
        <v>33</v>
      </c>
      <c r="F179" s="1" t="s">
        <v>36</v>
      </c>
      <c r="G179" s="1" t="s">
        <v>370</v>
      </c>
      <c r="H179" s="2">
        <v>44999</v>
      </c>
      <c r="I179" s="1" t="s">
        <v>9</v>
      </c>
      <c r="J179" s="1" t="s">
        <v>347</v>
      </c>
      <c r="K179" s="7" t="s">
        <v>67</v>
      </c>
      <c r="L179" s="8" t="s">
        <v>208</v>
      </c>
      <c r="M179" s="8" t="s">
        <v>209</v>
      </c>
      <c r="N179" s="8" t="s">
        <v>64</v>
      </c>
      <c r="O179" s="4">
        <v>1355</v>
      </c>
    </row>
    <row r="180" spans="1:15" ht="12" x14ac:dyDescent="0.2">
      <c r="A180" s="1" t="s">
        <v>369</v>
      </c>
      <c r="B180" s="4">
        <v>203.25</v>
      </c>
      <c r="C180" s="4"/>
      <c r="D180" s="1" t="s">
        <v>32</v>
      </c>
      <c r="E180" s="1" t="s">
        <v>33</v>
      </c>
      <c r="F180" s="1" t="s">
        <v>36</v>
      </c>
      <c r="G180" s="1" t="s">
        <v>370</v>
      </c>
      <c r="H180" s="2">
        <v>44999</v>
      </c>
      <c r="I180" s="1" t="s">
        <v>9</v>
      </c>
      <c r="J180" s="1" t="s">
        <v>346</v>
      </c>
      <c r="K180" s="7" t="s">
        <v>67</v>
      </c>
      <c r="L180" s="8" t="s">
        <v>208</v>
      </c>
      <c r="M180" s="8" t="s">
        <v>209</v>
      </c>
      <c r="N180" s="8" t="s">
        <v>64</v>
      </c>
      <c r="O180" s="4">
        <v>203.25</v>
      </c>
    </row>
    <row r="181" spans="1:15" ht="12" x14ac:dyDescent="0.2">
      <c r="A181" s="1" t="s">
        <v>439</v>
      </c>
      <c r="B181" s="4">
        <v>262410.39</v>
      </c>
      <c r="C181" s="4"/>
      <c r="D181" s="1" t="s">
        <v>51</v>
      </c>
      <c r="E181" s="1" t="s">
        <v>11</v>
      </c>
      <c r="F181" s="1" t="s">
        <v>440</v>
      </c>
      <c r="G181" s="1" t="s">
        <v>441</v>
      </c>
      <c r="H181" s="2">
        <v>45006</v>
      </c>
      <c r="I181" s="1" t="s">
        <v>9</v>
      </c>
      <c r="J181" s="1" t="s">
        <v>442</v>
      </c>
      <c r="K181" s="7" t="s">
        <v>68</v>
      </c>
      <c r="L181" s="8" t="s">
        <v>208</v>
      </c>
      <c r="M181" s="8" t="s">
        <v>209</v>
      </c>
      <c r="N181" s="8" t="s">
        <v>64</v>
      </c>
      <c r="O181" s="4">
        <v>262410.39</v>
      </c>
    </row>
    <row r="182" spans="1:15" ht="12" x14ac:dyDescent="0.2">
      <c r="A182" s="1" t="s">
        <v>439</v>
      </c>
      <c r="B182" s="4">
        <v>22672.97</v>
      </c>
      <c r="C182" s="4"/>
      <c r="D182" s="1" t="s">
        <v>51</v>
      </c>
      <c r="E182" s="1" t="s">
        <v>11</v>
      </c>
      <c r="F182" s="1" t="s">
        <v>440</v>
      </c>
      <c r="G182" s="1" t="s">
        <v>441</v>
      </c>
      <c r="H182" s="2">
        <v>45006</v>
      </c>
      <c r="I182" s="1" t="s">
        <v>9</v>
      </c>
      <c r="J182" s="1" t="s">
        <v>442</v>
      </c>
      <c r="K182" s="7" t="s">
        <v>68</v>
      </c>
      <c r="L182" s="8" t="s">
        <v>208</v>
      </c>
      <c r="M182" s="8" t="s">
        <v>209</v>
      </c>
      <c r="N182" s="8" t="s">
        <v>64</v>
      </c>
      <c r="O182" s="4">
        <v>22672.97</v>
      </c>
    </row>
    <row r="183" spans="1:15" ht="12" x14ac:dyDescent="0.2">
      <c r="A183" s="1" t="s">
        <v>439</v>
      </c>
      <c r="B183" s="4">
        <v>10052.290000000001</v>
      </c>
      <c r="C183" s="4"/>
      <c r="D183" s="1" t="s">
        <v>51</v>
      </c>
      <c r="E183" s="1" t="s">
        <v>11</v>
      </c>
      <c r="F183" s="1" t="s">
        <v>440</v>
      </c>
      <c r="G183" s="1" t="s">
        <v>441</v>
      </c>
      <c r="H183" s="2">
        <v>45006</v>
      </c>
      <c r="I183" s="1" t="s">
        <v>9</v>
      </c>
      <c r="J183" s="1" t="s">
        <v>442</v>
      </c>
      <c r="K183" s="7" t="s">
        <v>68</v>
      </c>
      <c r="L183" s="8" t="s">
        <v>208</v>
      </c>
      <c r="M183" s="8" t="s">
        <v>209</v>
      </c>
      <c r="N183" s="8" t="s">
        <v>64</v>
      </c>
      <c r="O183" s="4">
        <v>10052.290000000001</v>
      </c>
    </row>
    <row r="184" spans="1:15" ht="12" x14ac:dyDescent="0.2">
      <c r="A184" s="1" t="s">
        <v>443</v>
      </c>
      <c r="B184" s="4">
        <v>79299.27</v>
      </c>
      <c r="C184" s="4"/>
      <c r="D184" s="1" t="s">
        <v>10</v>
      </c>
      <c r="E184" s="1" t="s">
        <v>11</v>
      </c>
      <c r="F184" s="1" t="s">
        <v>440</v>
      </c>
      <c r="G184" s="1" t="s">
        <v>444</v>
      </c>
      <c r="H184" s="2">
        <v>45006</v>
      </c>
      <c r="I184" s="1" t="s">
        <v>9</v>
      </c>
      <c r="J184" s="1" t="s">
        <v>442</v>
      </c>
      <c r="K184" s="7" t="s">
        <v>61</v>
      </c>
      <c r="L184" s="8" t="s">
        <v>208</v>
      </c>
      <c r="M184" s="8" t="s">
        <v>209</v>
      </c>
      <c r="N184" s="8" t="s">
        <v>64</v>
      </c>
      <c r="O184" s="4">
        <v>79299.27</v>
      </c>
    </row>
    <row r="185" spans="1:15" ht="12" x14ac:dyDescent="0.2">
      <c r="A185" s="1" t="s">
        <v>443</v>
      </c>
      <c r="B185" s="4">
        <v>11894.89</v>
      </c>
      <c r="C185" s="4"/>
      <c r="D185" s="1" t="s">
        <v>10</v>
      </c>
      <c r="E185" s="1" t="s">
        <v>11</v>
      </c>
      <c r="F185" s="1" t="s">
        <v>440</v>
      </c>
      <c r="G185" s="1" t="s">
        <v>444</v>
      </c>
      <c r="H185" s="2">
        <v>45006</v>
      </c>
      <c r="I185" s="1" t="s">
        <v>9</v>
      </c>
      <c r="J185" s="1" t="s">
        <v>445</v>
      </c>
      <c r="K185" s="7" t="s">
        <v>61</v>
      </c>
      <c r="L185" s="8" t="s">
        <v>208</v>
      </c>
      <c r="M185" s="8" t="s">
        <v>209</v>
      </c>
      <c r="N185" s="8" t="s">
        <v>64</v>
      </c>
      <c r="O185" s="4">
        <v>11894.89</v>
      </c>
    </row>
    <row r="186" spans="1:15" ht="12" x14ac:dyDescent="0.2">
      <c r="A186" s="1" t="s">
        <v>443</v>
      </c>
      <c r="B186" s="4">
        <v>11716.78</v>
      </c>
      <c r="C186" s="4"/>
      <c r="D186" s="1" t="s">
        <v>10</v>
      </c>
      <c r="E186" s="1" t="s">
        <v>11</v>
      </c>
      <c r="F186" s="1" t="s">
        <v>440</v>
      </c>
      <c r="G186" s="1" t="s">
        <v>444</v>
      </c>
      <c r="H186" s="2">
        <v>45006</v>
      </c>
      <c r="I186" s="1" t="s">
        <v>9</v>
      </c>
      <c r="J186" s="1" t="s">
        <v>442</v>
      </c>
      <c r="K186" s="7" t="s">
        <v>61</v>
      </c>
      <c r="L186" s="8" t="s">
        <v>208</v>
      </c>
      <c r="M186" s="8" t="s">
        <v>209</v>
      </c>
      <c r="N186" s="8" t="s">
        <v>64</v>
      </c>
      <c r="O186" s="4">
        <v>11716.78</v>
      </c>
    </row>
    <row r="187" spans="1:15" ht="12" x14ac:dyDescent="0.2">
      <c r="A187" s="1" t="s">
        <v>443</v>
      </c>
      <c r="B187" s="4">
        <v>1171.68</v>
      </c>
      <c r="C187" s="4"/>
      <c r="D187" s="1" t="s">
        <v>10</v>
      </c>
      <c r="E187" s="1" t="s">
        <v>11</v>
      </c>
      <c r="F187" s="1" t="s">
        <v>440</v>
      </c>
      <c r="G187" s="1" t="s">
        <v>444</v>
      </c>
      <c r="H187" s="2">
        <v>45006</v>
      </c>
      <c r="I187" s="1" t="s">
        <v>9</v>
      </c>
      <c r="J187" s="1" t="s">
        <v>445</v>
      </c>
      <c r="K187" s="7" t="s">
        <v>61</v>
      </c>
      <c r="L187" s="8" t="s">
        <v>208</v>
      </c>
      <c r="M187" s="8" t="s">
        <v>209</v>
      </c>
      <c r="N187" s="8" t="s">
        <v>64</v>
      </c>
      <c r="O187" s="4">
        <v>1171.68</v>
      </c>
    </row>
    <row r="188" spans="1:15" ht="12" x14ac:dyDescent="0.2">
      <c r="A188" s="1" t="s">
        <v>443</v>
      </c>
      <c r="B188" s="4">
        <v>673.96</v>
      </c>
      <c r="C188" s="4"/>
      <c r="D188" s="1" t="s">
        <v>10</v>
      </c>
      <c r="E188" s="1" t="s">
        <v>11</v>
      </c>
      <c r="F188" s="1" t="s">
        <v>440</v>
      </c>
      <c r="G188" s="1" t="s">
        <v>444</v>
      </c>
      <c r="H188" s="2">
        <v>45006</v>
      </c>
      <c r="I188" s="1" t="s">
        <v>9</v>
      </c>
      <c r="J188" s="1" t="s">
        <v>445</v>
      </c>
      <c r="K188" s="7" t="s">
        <v>61</v>
      </c>
      <c r="L188" s="8" t="s">
        <v>208</v>
      </c>
      <c r="M188" s="8" t="s">
        <v>209</v>
      </c>
      <c r="N188" s="8" t="s">
        <v>64</v>
      </c>
      <c r="O188" s="4">
        <v>673.96</v>
      </c>
    </row>
    <row r="189" spans="1:15" ht="12" x14ac:dyDescent="0.2">
      <c r="A189" s="1" t="s">
        <v>443</v>
      </c>
      <c r="B189" s="4">
        <v>3209.32</v>
      </c>
      <c r="C189" s="4"/>
      <c r="D189" s="1" t="s">
        <v>10</v>
      </c>
      <c r="E189" s="1" t="s">
        <v>11</v>
      </c>
      <c r="F189" s="1" t="s">
        <v>440</v>
      </c>
      <c r="G189" s="1" t="s">
        <v>444</v>
      </c>
      <c r="H189" s="2">
        <v>45006</v>
      </c>
      <c r="I189" s="1" t="s">
        <v>9</v>
      </c>
      <c r="J189" s="1" t="s">
        <v>442</v>
      </c>
      <c r="K189" s="7" t="s">
        <v>61</v>
      </c>
      <c r="L189" s="8" t="s">
        <v>208</v>
      </c>
      <c r="M189" s="8" t="s">
        <v>209</v>
      </c>
      <c r="N189" s="8" t="s">
        <v>64</v>
      </c>
      <c r="O189" s="4">
        <v>3209.32</v>
      </c>
    </row>
    <row r="190" spans="1:15" ht="12" x14ac:dyDescent="0.2">
      <c r="A190" s="1" t="s">
        <v>446</v>
      </c>
      <c r="B190" s="4">
        <v>520000</v>
      </c>
      <c r="C190" s="4"/>
      <c r="D190" s="1" t="s">
        <v>10</v>
      </c>
      <c r="E190" s="1" t="s">
        <v>11</v>
      </c>
      <c r="F190" s="1" t="s">
        <v>447</v>
      </c>
      <c r="G190" s="1" t="s">
        <v>448</v>
      </c>
      <c r="H190" s="2">
        <v>45016</v>
      </c>
      <c r="I190" s="1" t="s">
        <v>9</v>
      </c>
      <c r="J190" s="1" t="s">
        <v>449</v>
      </c>
      <c r="K190" s="7" t="s">
        <v>61</v>
      </c>
      <c r="L190" s="8" t="s">
        <v>208</v>
      </c>
      <c r="M190" s="8" t="s">
        <v>209</v>
      </c>
      <c r="N190" s="8" t="s">
        <v>64</v>
      </c>
      <c r="O190" s="4">
        <v>520000</v>
      </c>
    </row>
    <row r="191" spans="1:15" ht="12" x14ac:dyDescent="0.2">
      <c r="A191" s="1" t="s">
        <v>269</v>
      </c>
      <c r="B191" s="4">
        <v>570136.51</v>
      </c>
      <c r="D191" s="1" t="s">
        <v>51</v>
      </c>
      <c r="E191" s="1" t="s">
        <v>11</v>
      </c>
      <c r="F191" s="1" t="s">
        <v>19</v>
      </c>
      <c r="G191" s="1" t="s">
        <v>270</v>
      </c>
      <c r="H191" s="2">
        <v>45029</v>
      </c>
      <c r="I191" s="1" t="s">
        <v>9</v>
      </c>
      <c r="J191" s="1" t="s">
        <v>271</v>
      </c>
      <c r="K191" s="7" t="s">
        <v>68</v>
      </c>
      <c r="L191" s="8" t="s">
        <v>272</v>
      </c>
      <c r="M191" s="8" t="s">
        <v>273</v>
      </c>
      <c r="N191" s="8" t="s">
        <v>64</v>
      </c>
      <c r="O191" s="4">
        <v>570136.51</v>
      </c>
    </row>
    <row r="192" spans="1:15" ht="12" x14ac:dyDescent="0.2">
      <c r="A192" s="1" t="s">
        <v>274</v>
      </c>
      <c r="B192" s="4">
        <v>240505.28</v>
      </c>
      <c r="D192" s="1" t="s">
        <v>10</v>
      </c>
      <c r="E192" s="1" t="s">
        <v>11</v>
      </c>
      <c r="F192" s="1" t="s">
        <v>19</v>
      </c>
      <c r="G192" s="1" t="s">
        <v>275</v>
      </c>
      <c r="H192" s="2">
        <v>45030</v>
      </c>
      <c r="I192" s="1" t="s">
        <v>9</v>
      </c>
      <c r="J192" s="1" t="s">
        <v>276</v>
      </c>
      <c r="K192" s="7" t="s">
        <v>61</v>
      </c>
      <c r="L192" s="8" t="s">
        <v>272</v>
      </c>
      <c r="M192" s="8" t="s">
        <v>273</v>
      </c>
      <c r="N192" s="8" t="s">
        <v>64</v>
      </c>
      <c r="O192" s="4">
        <v>240505.28</v>
      </c>
    </row>
    <row r="193" spans="1:15" ht="12" x14ac:dyDescent="0.2">
      <c r="A193" s="1" t="s">
        <v>274</v>
      </c>
      <c r="B193" s="4">
        <v>24050.53</v>
      </c>
      <c r="D193" s="1" t="s">
        <v>10</v>
      </c>
      <c r="E193" s="1" t="s">
        <v>11</v>
      </c>
      <c r="F193" s="1" t="s">
        <v>19</v>
      </c>
      <c r="G193" s="1" t="s">
        <v>275</v>
      </c>
      <c r="H193" s="2">
        <v>45030</v>
      </c>
      <c r="I193" s="1" t="s">
        <v>9</v>
      </c>
      <c r="J193" s="1" t="s">
        <v>277</v>
      </c>
      <c r="K193" s="7" t="s">
        <v>61</v>
      </c>
      <c r="L193" s="8" t="s">
        <v>272</v>
      </c>
      <c r="M193" s="8" t="s">
        <v>273</v>
      </c>
      <c r="N193" s="8" t="s">
        <v>64</v>
      </c>
      <c r="O193" s="4">
        <v>24050.53</v>
      </c>
    </row>
    <row r="194" spans="1:15" ht="12" x14ac:dyDescent="0.2">
      <c r="A194" s="1" t="s">
        <v>278</v>
      </c>
      <c r="B194" s="4">
        <v>100912.32000000001</v>
      </c>
      <c r="D194" s="1" t="s">
        <v>10</v>
      </c>
      <c r="E194" s="1" t="s">
        <v>11</v>
      </c>
      <c r="F194" s="1" t="s">
        <v>100</v>
      </c>
      <c r="G194" s="1" t="s">
        <v>279</v>
      </c>
      <c r="H194" s="2">
        <v>45030</v>
      </c>
      <c r="I194" s="1" t="s">
        <v>9</v>
      </c>
      <c r="J194" s="1" t="s">
        <v>280</v>
      </c>
      <c r="K194" s="7" t="s">
        <v>61</v>
      </c>
      <c r="L194" s="8" t="s">
        <v>272</v>
      </c>
      <c r="M194" s="8" t="s">
        <v>273</v>
      </c>
      <c r="N194" s="8" t="s">
        <v>64</v>
      </c>
      <c r="O194" s="4">
        <v>100912.32000000001</v>
      </c>
    </row>
    <row r="195" spans="1:15" ht="12" x14ac:dyDescent="0.2">
      <c r="A195" s="1" t="s">
        <v>278</v>
      </c>
      <c r="B195" s="4">
        <v>10091.23</v>
      </c>
      <c r="D195" s="1" t="s">
        <v>10</v>
      </c>
      <c r="E195" s="1" t="s">
        <v>11</v>
      </c>
      <c r="F195" s="1" t="s">
        <v>100</v>
      </c>
      <c r="G195" s="1" t="s">
        <v>279</v>
      </c>
      <c r="H195" s="2">
        <v>45030</v>
      </c>
      <c r="I195" s="1" t="s">
        <v>9</v>
      </c>
      <c r="J195" s="1" t="s">
        <v>281</v>
      </c>
      <c r="K195" s="7" t="s">
        <v>61</v>
      </c>
      <c r="L195" s="8" t="s">
        <v>272</v>
      </c>
      <c r="M195" s="8" t="s">
        <v>273</v>
      </c>
      <c r="N195" s="8" t="s">
        <v>64</v>
      </c>
      <c r="O195" s="4">
        <v>10091.23</v>
      </c>
    </row>
    <row r="196" spans="1:15" ht="12" x14ac:dyDescent="0.2">
      <c r="A196" s="1" t="s">
        <v>282</v>
      </c>
      <c r="B196" s="4">
        <v>11741.85</v>
      </c>
      <c r="D196" s="1" t="s">
        <v>51</v>
      </c>
      <c r="E196" s="1" t="s">
        <v>11</v>
      </c>
      <c r="F196" s="1" t="s">
        <v>100</v>
      </c>
      <c r="G196" s="1" t="s">
        <v>283</v>
      </c>
      <c r="H196" s="2">
        <v>45030</v>
      </c>
      <c r="I196" s="1" t="s">
        <v>9</v>
      </c>
      <c r="J196" s="1" t="s">
        <v>284</v>
      </c>
      <c r="K196" s="7" t="s">
        <v>68</v>
      </c>
      <c r="L196" s="8" t="s">
        <v>272</v>
      </c>
      <c r="M196" s="8" t="s">
        <v>273</v>
      </c>
      <c r="N196" s="8" t="s">
        <v>64</v>
      </c>
      <c r="O196" s="4">
        <v>11741.85</v>
      </c>
    </row>
    <row r="197" spans="1:15" ht="12" x14ac:dyDescent="0.2">
      <c r="A197" s="1" t="s">
        <v>285</v>
      </c>
      <c r="B197" s="4">
        <v>293422.38</v>
      </c>
      <c r="D197" s="1" t="s">
        <v>51</v>
      </c>
      <c r="E197" s="1" t="s">
        <v>11</v>
      </c>
      <c r="F197" s="1" t="s">
        <v>100</v>
      </c>
      <c r="G197" s="1" t="s">
        <v>286</v>
      </c>
      <c r="H197" s="2">
        <v>45030</v>
      </c>
      <c r="I197" s="1" t="s">
        <v>9</v>
      </c>
      <c r="J197" s="1" t="s">
        <v>280</v>
      </c>
      <c r="K197" s="7" t="s">
        <v>68</v>
      </c>
      <c r="L197" s="8" t="s">
        <v>272</v>
      </c>
      <c r="M197" s="8" t="s">
        <v>273</v>
      </c>
      <c r="N197" s="8" t="s">
        <v>64</v>
      </c>
      <c r="O197" s="4">
        <v>293422.38</v>
      </c>
    </row>
    <row r="198" spans="1:15" ht="12" x14ac:dyDescent="0.2">
      <c r="A198" s="1" t="s">
        <v>287</v>
      </c>
      <c r="B198" s="4">
        <v>533161.42000000004</v>
      </c>
      <c r="D198" s="1" t="s">
        <v>10</v>
      </c>
      <c r="E198" s="1" t="s">
        <v>11</v>
      </c>
      <c r="F198" s="1" t="s">
        <v>288</v>
      </c>
      <c r="G198" s="1" t="s">
        <v>289</v>
      </c>
      <c r="H198" s="2">
        <v>45044</v>
      </c>
      <c r="I198" s="1" t="s">
        <v>9</v>
      </c>
      <c r="J198" s="1" t="s">
        <v>290</v>
      </c>
      <c r="K198" s="7" t="s">
        <v>61</v>
      </c>
      <c r="L198" s="8" t="s">
        <v>272</v>
      </c>
      <c r="M198" s="8" t="s">
        <v>273</v>
      </c>
      <c r="N198" s="8" t="s">
        <v>64</v>
      </c>
      <c r="O198" s="4">
        <v>533161.42000000004</v>
      </c>
    </row>
    <row r="199" spans="1:15" ht="12" x14ac:dyDescent="0.2">
      <c r="A199" s="1" t="s">
        <v>287</v>
      </c>
      <c r="B199" s="4">
        <v>53316.14</v>
      </c>
      <c r="D199" s="1" t="s">
        <v>10</v>
      </c>
      <c r="E199" s="1" t="s">
        <v>11</v>
      </c>
      <c r="F199" s="1" t="s">
        <v>288</v>
      </c>
      <c r="G199" s="1" t="s">
        <v>289</v>
      </c>
      <c r="H199" s="2">
        <v>45044</v>
      </c>
      <c r="I199" s="1" t="s">
        <v>9</v>
      </c>
      <c r="J199" s="1" t="s">
        <v>291</v>
      </c>
      <c r="K199" s="7" t="s">
        <v>61</v>
      </c>
      <c r="L199" s="8" t="s">
        <v>272</v>
      </c>
      <c r="M199" s="8" t="s">
        <v>273</v>
      </c>
      <c r="N199" s="8" t="s">
        <v>64</v>
      </c>
      <c r="O199" s="4">
        <v>53316.14</v>
      </c>
    </row>
    <row r="200" spans="1:15" ht="12" x14ac:dyDescent="0.2">
      <c r="A200" s="1" t="s">
        <v>292</v>
      </c>
      <c r="B200" s="4">
        <v>437745.99</v>
      </c>
      <c r="D200" s="1" t="s">
        <v>51</v>
      </c>
      <c r="E200" s="1" t="s">
        <v>11</v>
      </c>
      <c r="F200" s="1" t="s">
        <v>288</v>
      </c>
      <c r="G200" s="1" t="s">
        <v>293</v>
      </c>
      <c r="H200" s="2">
        <v>45044</v>
      </c>
      <c r="I200" s="1" t="s">
        <v>9</v>
      </c>
      <c r="J200" s="1" t="s">
        <v>290</v>
      </c>
      <c r="K200" s="7" t="s">
        <v>68</v>
      </c>
      <c r="L200" s="8" t="s">
        <v>272</v>
      </c>
      <c r="M200" s="8" t="s">
        <v>273</v>
      </c>
      <c r="N200" s="8" t="s">
        <v>64</v>
      </c>
      <c r="O200" s="4">
        <v>437745.99</v>
      </c>
    </row>
    <row r="201" spans="1:15" ht="12" x14ac:dyDescent="0.2">
      <c r="A201" s="1" t="s">
        <v>371</v>
      </c>
      <c r="B201" s="4">
        <v>1854</v>
      </c>
      <c r="D201" s="1" t="s">
        <v>32</v>
      </c>
      <c r="E201" s="1" t="s">
        <v>33</v>
      </c>
      <c r="F201" s="1" t="s">
        <v>36</v>
      </c>
      <c r="G201" s="1" t="s">
        <v>372</v>
      </c>
      <c r="H201" s="2">
        <v>45027</v>
      </c>
      <c r="I201" s="1" t="s">
        <v>9</v>
      </c>
      <c r="J201" s="1" t="s">
        <v>31</v>
      </c>
      <c r="K201" s="7" t="s">
        <v>67</v>
      </c>
      <c r="L201" s="8" t="s">
        <v>272</v>
      </c>
      <c r="M201" s="8" t="s">
        <v>273</v>
      </c>
      <c r="N201" s="8" t="s">
        <v>64</v>
      </c>
      <c r="O201" s="4">
        <v>1854</v>
      </c>
    </row>
    <row r="202" spans="1:15" ht="12" x14ac:dyDescent="0.2">
      <c r="A202" s="1" t="s">
        <v>371</v>
      </c>
      <c r="B202" s="4">
        <v>278.10000000000002</v>
      </c>
      <c r="D202" s="1" t="s">
        <v>32</v>
      </c>
      <c r="E202" s="1" t="s">
        <v>33</v>
      </c>
      <c r="F202" s="1" t="s">
        <v>36</v>
      </c>
      <c r="G202" s="1" t="s">
        <v>372</v>
      </c>
      <c r="H202" s="2">
        <v>45027</v>
      </c>
      <c r="I202" s="1" t="s">
        <v>9</v>
      </c>
      <c r="J202" s="1" t="s">
        <v>37</v>
      </c>
      <c r="K202" s="7" t="s">
        <v>67</v>
      </c>
      <c r="L202" s="8" t="s">
        <v>272</v>
      </c>
      <c r="M202" s="8" t="s">
        <v>273</v>
      </c>
      <c r="N202" s="8" t="s">
        <v>64</v>
      </c>
      <c r="O202" s="4">
        <v>278.10000000000002</v>
      </c>
    </row>
    <row r="203" spans="1:15" ht="12" x14ac:dyDescent="0.2">
      <c r="A203" s="1" t="s">
        <v>294</v>
      </c>
      <c r="B203" s="4">
        <v>173317.57</v>
      </c>
      <c r="D203" s="1" t="s">
        <v>10</v>
      </c>
      <c r="E203" s="1" t="s">
        <v>11</v>
      </c>
      <c r="F203" s="1" t="s">
        <v>147</v>
      </c>
      <c r="G203" s="1" t="s">
        <v>295</v>
      </c>
      <c r="H203" s="2">
        <v>45057</v>
      </c>
      <c r="I203" s="1" t="s">
        <v>9</v>
      </c>
      <c r="J203" s="1" t="s">
        <v>296</v>
      </c>
      <c r="K203" s="7" t="s">
        <v>61</v>
      </c>
      <c r="L203" s="8" t="s">
        <v>62</v>
      </c>
      <c r="M203" s="8" t="s">
        <v>63</v>
      </c>
      <c r="N203" s="8" t="s">
        <v>64</v>
      </c>
      <c r="O203" s="4">
        <v>173317.57</v>
      </c>
    </row>
    <row r="204" spans="1:15" ht="12" x14ac:dyDescent="0.2">
      <c r="A204" s="1" t="s">
        <v>294</v>
      </c>
      <c r="B204" s="4">
        <v>17331.759999999998</v>
      </c>
      <c r="D204" s="1" t="s">
        <v>10</v>
      </c>
      <c r="E204" s="1" t="s">
        <v>11</v>
      </c>
      <c r="F204" s="1" t="s">
        <v>147</v>
      </c>
      <c r="G204" s="1" t="s">
        <v>295</v>
      </c>
      <c r="H204" s="2">
        <v>45057</v>
      </c>
      <c r="I204" s="1" t="s">
        <v>9</v>
      </c>
      <c r="J204" s="1" t="s">
        <v>297</v>
      </c>
      <c r="K204" s="7" t="s">
        <v>61</v>
      </c>
      <c r="L204" s="8" t="s">
        <v>62</v>
      </c>
      <c r="M204" s="8" t="s">
        <v>63</v>
      </c>
      <c r="N204" s="8" t="s">
        <v>64</v>
      </c>
      <c r="O204" s="4">
        <v>17331.759999999998</v>
      </c>
    </row>
    <row r="205" spans="1:15" ht="12" x14ac:dyDescent="0.2">
      <c r="A205" s="1" t="s">
        <v>298</v>
      </c>
      <c r="B205" s="4">
        <v>1474.83</v>
      </c>
      <c r="D205" s="1" t="s">
        <v>51</v>
      </c>
      <c r="E205" s="1" t="s">
        <v>11</v>
      </c>
      <c r="F205" s="1" t="s">
        <v>19</v>
      </c>
      <c r="G205" s="1" t="s">
        <v>299</v>
      </c>
      <c r="H205" s="2">
        <v>45062</v>
      </c>
      <c r="I205" s="1" t="s">
        <v>9</v>
      </c>
      <c r="J205" s="1" t="s">
        <v>300</v>
      </c>
      <c r="K205" s="7" t="s">
        <v>68</v>
      </c>
      <c r="L205" s="8" t="s">
        <v>62</v>
      </c>
      <c r="M205" s="8" t="s">
        <v>63</v>
      </c>
      <c r="N205" s="8" t="s">
        <v>64</v>
      </c>
      <c r="O205" s="4">
        <v>1474.83</v>
      </c>
    </row>
    <row r="206" spans="1:15" ht="12" x14ac:dyDescent="0.2">
      <c r="A206" s="1" t="s">
        <v>301</v>
      </c>
      <c r="B206" s="4">
        <v>951286.16</v>
      </c>
      <c r="D206" s="1" t="s">
        <v>10</v>
      </c>
      <c r="E206" s="1" t="s">
        <v>11</v>
      </c>
      <c r="F206" s="1" t="s">
        <v>19</v>
      </c>
      <c r="G206" s="1" t="s">
        <v>302</v>
      </c>
      <c r="H206" s="2">
        <v>45061</v>
      </c>
      <c r="I206" s="1" t="s">
        <v>9</v>
      </c>
      <c r="J206" s="1" t="s">
        <v>303</v>
      </c>
      <c r="K206" s="7" t="s">
        <v>61</v>
      </c>
      <c r="L206" s="8" t="s">
        <v>62</v>
      </c>
      <c r="M206" s="8" t="s">
        <v>63</v>
      </c>
      <c r="N206" s="8" t="s">
        <v>64</v>
      </c>
      <c r="O206" s="4">
        <v>951286.16</v>
      </c>
    </row>
    <row r="207" spans="1:15" ht="12" x14ac:dyDescent="0.2">
      <c r="A207" s="1" t="s">
        <v>301</v>
      </c>
      <c r="B207" s="4">
        <v>95128.62</v>
      </c>
      <c r="D207" s="1" t="s">
        <v>10</v>
      </c>
      <c r="E207" s="1" t="s">
        <v>11</v>
      </c>
      <c r="F207" s="1" t="s">
        <v>19</v>
      </c>
      <c r="G207" s="1" t="s">
        <v>302</v>
      </c>
      <c r="H207" s="2">
        <v>45061</v>
      </c>
      <c r="I207" s="1" t="s">
        <v>9</v>
      </c>
      <c r="J207" s="1" t="s">
        <v>304</v>
      </c>
      <c r="K207" s="7" t="s">
        <v>61</v>
      </c>
      <c r="L207" s="8" t="s">
        <v>62</v>
      </c>
      <c r="M207" s="8" t="s">
        <v>63</v>
      </c>
      <c r="N207" s="8" t="s">
        <v>64</v>
      </c>
      <c r="O207" s="4">
        <v>95128.62</v>
      </c>
    </row>
    <row r="208" spans="1:15" ht="12" x14ac:dyDescent="0.2">
      <c r="A208" s="1" t="s">
        <v>305</v>
      </c>
      <c r="B208" s="4">
        <v>9415.83</v>
      </c>
      <c r="D208" s="1" t="s">
        <v>10</v>
      </c>
      <c r="E208" s="1" t="s">
        <v>11</v>
      </c>
      <c r="F208" s="1" t="s">
        <v>100</v>
      </c>
      <c r="G208" s="1" t="s">
        <v>306</v>
      </c>
      <c r="H208" s="2">
        <v>45077</v>
      </c>
      <c r="I208" s="1" t="s">
        <v>9</v>
      </c>
      <c r="J208" s="1" t="s">
        <v>296</v>
      </c>
      <c r="K208" s="7" t="s">
        <v>61</v>
      </c>
      <c r="L208" s="8" t="s">
        <v>62</v>
      </c>
      <c r="M208" s="8" t="s">
        <v>63</v>
      </c>
      <c r="N208" s="8" t="s">
        <v>64</v>
      </c>
      <c r="O208" s="4">
        <v>9415.83</v>
      </c>
    </row>
    <row r="209" spans="1:15" ht="12" x14ac:dyDescent="0.2">
      <c r="A209" s="1" t="s">
        <v>305</v>
      </c>
      <c r="B209" s="4">
        <v>941.58</v>
      </c>
      <c r="D209" s="1" t="s">
        <v>10</v>
      </c>
      <c r="E209" s="1" t="s">
        <v>11</v>
      </c>
      <c r="F209" s="1" t="s">
        <v>100</v>
      </c>
      <c r="G209" s="1" t="s">
        <v>306</v>
      </c>
      <c r="H209" s="2">
        <v>45077</v>
      </c>
      <c r="I209" s="1" t="s">
        <v>9</v>
      </c>
      <c r="J209" s="1" t="s">
        <v>297</v>
      </c>
      <c r="K209" s="7" t="s">
        <v>61</v>
      </c>
      <c r="L209" s="8" t="s">
        <v>62</v>
      </c>
      <c r="M209" s="8" t="s">
        <v>63</v>
      </c>
      <c r="N209" s="8" t="s">
        <v>64</v>
      </c>
      <c r="O209" s="4">
        <v>941.58</v>
      </c>
    </row>
    <row r="210" spans="1:15" ht="12" x14ac:dyDescent="0.2">
      <c r="A210" s="1" t="s">
        <v>307</v>
      </c>
      <c r="B210" s="4">
        <v>51892.17</v>
      </c>
      <c r="D210" s="1" t="s">
        <v>51</v>
      </c>
      <c r="E210" s="1" t="s">
        <v>11</v>
      </c>
      <c r="F210" s="1" t="s">
        <v>100</v>
      </c>
      <c r="G210" s="1" t="s">
        <v>308</v>
      </c>
      <c r="H210" s="2">
        <v>45077</v>
      </c>
      <c r="I210" s="1" t="s">
        <v>9</v>
      </c>
      <c r="J210" s="1" t="s">
        <v>296</v>
      </c>
      <c r="K210" s="7" t="s">
        <v>68</v>
      </c>
      <c r="L210" s="8" t="s">
        <v>62</v>
      </c>
      <c r="M210" s="8" t="s">
        <v>63</v>
      </c>
      <c r="N210" s="8" t="s">
        <v>64</v>
      </c>
      <c r="O210" s="4">
        <v>51892.17</v>
      </c>
    </row>
    <row r="211" spans="1:15" ht="12" x14ac:dyDescent="0.2">
      <c r="A211" s="1" t="s">
        <v>373</v>
      </c>
      <c r="B211" s="4">
        <v>855</v>
      </c>
      <c r="D211" s="1" t="s">
        <v>32</v>
      </c>
      <c r="E211" s="1" t="s">
        <v>33</v>
      </c>
      <c r="F211" s="1" t="s">
        <v>36</v>
      </c>
      <c r="G211" s="1" t="s">
        <v>374</v>
      </c>
      <c r="H211" s="2">
        <v>45050</v>
      </c>
      <c r="I211" s="1" t="s">
        <v>9</v>
      </c>
      <c r="J211" s="1" t="s">
        <v>31</v>
      </c>
      <c r="K211" s="7" t="s">
        <v>67</v>
      </c>
      <c r="L211" s="8" t="s">
        <v>62</v>
      </c>
      <c r="M211" s="8" t="s">
        <v>63</v>
      </c>
      <c r="N211" s="8" t="s">
        <v>64</v>
      </c>
      <c r="O211" s="4">
        <v>855</v>
      </c>
    </row>
    <row r="212" spans="1:15" ht="12" x14ac:dyDescent="0.2">
      <c r="A212" s="1" t="s">
        <v>373</v>
      </c>
      <c r="B212" s="4">
        <v>128.25</v>
      </c>
      <c r="D212" s="1" t="s">
        <v>32</v>
      </c>
      <c r="E212" s="1" t="s">
        <v>33</v>
      </c>
      <c r="F212" s="1" t="s">
        <v>36</v>
      </c>
      <c r="G212" s="1" t="s">
        <v>374</v>
      </c>
      <c r="H212" s="2">
        <v>45050</v>
      </c>
      <c r="I212" s="1" t="s">
        <v>9</v>
      </c>
      <c r="J212" s="1" t="s">
        <v>37</v>
      </c>
      <c r="K212" s="7" t="s">
        <v>67</v>
      </c>
      <c r="L212" s="8" t="s">
        <v>62</v>
      </c>
      <c r="M212" s="8" t="s">
        <v>63</v>
      </c>
      <c r="N212" s="8" t="s">
        <v>64</v>
      </c>
      <c r="O212" s="4">
        <v>128.25</v>
      </c>
    </row>
    <row r="213" spans="1:15" ht="12" x14ac:dyDescent="0.2">
      <c r="A213" s="1" t="s">
        <v>375</v>
      </c>
      <c r="B213" s="4">
        <v>14248.05</v>
      </c>
      <c r="D213" s="1" t="s">
        <v>32</v>
      </c>
      <c r="E213" s="1" t="s">
        <v>33</v>
      </c>
      <c r="F213" s="1" t="s">
        <v>84</v>
      </c>
      <c r="G213" s="1" t="s">
        <v>376</v>
      </c>
      <c r="H213" s="2">
        <v>45077</v>
      </c>
      <c r="I213" s="1" t="s">
        <v>9</v>
      </c>
      <c r="J213" s="1" t="s">
        <v>377</v>
      </c>
      <c r="K213" s="7" t="s">
        <v>67</v>
      </c>
      <c r="L213" s="8" t="s">
        <v>62</v>
      </c>
      <c r="M213" s="8" t="s">
        <v>63</v>
      </c>
      <c r="N213" s="8" t="s">
        <v>64</v>
      </c>
      <c r="O213" s="4">
        <v>14248.05</v>
      </c>
    </row>
    <row r="214" spans="1:15" ht="12" x14ac:dyDescent="0.2">
      <c r="A214" s="1" t="s">
        <v>375</v>
      </c>
      <c r="B214" s="4">
        <v>2137.21</v>
      </c>
      <c r="D214" s="1" t="s">
        <v>32</v>
      </c>
      <c r="E214" s="1" t="s">
        <v>33</v>
      </c>
      <c r="F214" s="1" t="s">
        <v>84</v>
      </c>
      <c r="G214" s="1" t="s">
        <v>376</v>
      </c>
      <c r="H214" s="2">
        <v>45077</v>
      </c>
      <c r="I214" s="1" t="s">
        <v>9</v>
      </c>
      <c r="J214" s="1" t="s">
        <v>378</v>
      </c>
      <c r="K214" s="7" t="s">
        <v>67</v>
      </c>
      <c r="L214" s="8" t="s">
        <v>62</v>
      </c>
      <c r="M214" s="8" t="s">
        <v>63</v>
      </c>
      <c r="N214" s="8" t="s">
        <v>64</v>
      </c>
      <c r="O214" s="4">
        <v>2137.21</v>
      </c>
    </row>
    <row r="215" spans="1:15" ht="12" x14ac:dyDescent="0.2">
      <c r="A215" s="1" t="s">
        <v>375</v>
      </c>
      <c r="B215" s="4">
        <v>70</v>
      </c>
      <c r="D215" s="1" t="s">
        <v>32</v>
      </c>
      <c r="E215" s="1" t="s">
        <v>33</v>
      </c>
      <c r="F215" s="1" t="s">
        <v>84</v>
      </c>
      <c r="G215" s="1" t="s">
        <v>376</v>
      </c>
      <c r="H215" s="2">
        <v>45077</v>
      </c>
      <c r="I215" s="1" t="s">
        <v>9</v>
      </c>
      <c r="J215" s="1" t="s">
        <v>377</v>
      </c>
      <c r="K215" s="7" t="s">
        <v>67</v>
      </c>
      <c r="L215" s="8" t="s">
        <v>62</v>
      </c>
      <c r="M215" s="8" t="s">
        <v>63</v>
      </c>
      <c r="N215" s="8" t="s">
        <v>64</v>
      </c>
      <c r="O215" s="4">
        <v>70</v>
      </c>
    </row>
    <row r="216" spans="1:15" ht="12" x14ac:dyDescent="0.2">
      <c r="A216" s="1" t="s">
        <v>375</v>
      </c>
      <c r="B216" s="4">
        <v>14.7</v>
      </c>
      <c r="D216" s="1" t="s">
        <v>32</v>
      </c>
      <c r="E216" s="1" t="s">
        <v>33</v>
      </c>
      <c r="F216" s="1" t="s">
        <v>84</v>
      </c>
      <c r="G216" s="1" t="s">
        <v>376</v>
      </c>
      <c r="H216" s="2">
        <v>45077</v>
      </c>
      <c r="I216" s="1" t="s">
        <v>9</v>
      </c>
      <c r="J216" s="1" t="s">
        <v>378</v>
      </c>
      <c r="K216" s="7" t="s">
        <v>67</v>
      </c>
      <c r="L216" s="8" t="s">
        <v>62</v>
      </c>
      <c r="M216" s="8" t="s">
        <v>63</v>
      </c>
      <c r="N216" s="8" t="s">
        <v>64</v>
      </c>
      <c r="O216" s="4">
        <v>14.7</v>
      </c>
    </row>
    <row r="217" spans="1:15" ht="12" x14ac:dyDescent="0.2">
      <c r="A217" s="1" t="s">
        <v>379</v>
      </c>
      <c r="B217" s="4">
        <v>2146.5500000000002</v>
      </c>
      <c r="D217" s="1" t="s">
        <v>32</v>
      </c>
      <c r="E217" s="1" t="s">
        <v>33</v>
      </c>
      <c r="F217" s="1" t="s">
        <v>84</v>
      </c>
      <c r="G217" s="1" t="s">
        <v>380</v>
      </c>
      <c r="H217" s="2">
        <v>45077</v>
      </c>
      <c r="I217" s="1" t="s">
        <v>9</v>
      </c>
      <c r="J217" s="1" t="s">
        <v>377</v>
      </c>
      <c r="K217" s="7" t="s">
        <v>67</v>
      </c>
      <c r="L217" s="8" t="s">
        <v>62</v>
      </c>
      <c r="M217" s="8" t="s">
        <v>63</v>
      </c>
      <c r="N217" s="8" t="s">
        <v>64</v>
      </c>
      <c r="O217" s="4">
        <v>2146.5500000000002</v>
      </c>
    </row>
    <row r="218" spans="1:15" ht="12" x14ac:dyDescent="0.2">
      <c r="A218" s="1" t="s">
        <v>379</v>
      </c>
      <c r="B218" s="4">
        <v>321.98</v>
      </c>
      <c r="D218" s="1" t="s">
        <v>32</v>
      </c>
      <c r="E218" s="1" t="s">
        <v>33</v>
      </c>
      <c r="F218" s="1" t="s">
        <v>84</v>
      </c>
      <c r="G218" s="1" t="s">
        <v>380</v>
      </c>
      <c r="H218" s="2">
        <v>45077</v>
      </c>
      <c r="I218" s="1" t="s">
        <v>9</v>
      </c>
      <c r="J218" s="1" t="s">
        <v>378</v>
      </c>
      <c r="K218" s="7" t="s">
        <v>67</v>
      </c>
      <c r="L218" s="8" t="s">
        <v>62</v>
      </c>
      <c r="M218" s="8" t="s">
        <v>63</v>
      </c>
      <c r="N218" s="8" t="s">
        <v>64</v>
      </c>
      <c r="O218" s="4">
        <v>321.98</v>
      </c>
    </row>
    <row r="219" spans="1:15" ht="12" x14ac:dyDescent="0.2">
      <c r="A219" s="1" t="s">
        <v>381</v>
      </c>
      <c r="B219" s="4">
        <v>15935.04</v>
      </c>
      <c r="D219" s="1" t="s">
        <v>32</v>
      </c>
      <c r="E219" s="1" t="s">
        <v>33</v>
      </c>
      <c r="F219" s="1" t="s">
        <v>84</v>
      </c>
      <c r="G219" s="1" t="s">
        <v>382</v>
      </c>
      <c r="H219" s="2">
        <v>45077</v>
      </c>
      <c r="I219" s="1" t="s">
        <v>9</v>
      </c>
      <c r="J219" s="1" t="s">
        <v>377</v>
      </c>
      <c r="K219" s="7" t="s">
        <v>67</v>
      </c>
      <c r="L219" s="8" t="s">
        <v>62</v>
      </c>
      <c r="M219" s="8" t="s">
        <v>63</v>
      </c>
      <c r="N219" s="8" t="s">
        <v>64</v>
      </c>
      <c r="O219" s="4">
        <v>15935.04</v>
      </c>
    </row>
    <row r="220" spans="1:15" ht="12" x14ac:dyDescent="0.2">
      <c r="A220" s="1" t="s">
        <v>381</v>
      </c>
      <c r="B220" s="4">
        <v>2390.2600000000002</v>
      </c>
      <c r="D220" s="1" t="s">
        <v>32</v>
      </c>
      <c r="E220" s="1" t="s">
        <v>33</v>
      </c>
      <c r="F220" s="1" t="s">
        <v>84</v>
      </c>
      <c r="G220" s="1" t="s">
        <v>382</v>
      </c>
      <c r="H220" s="2">
        <v>45077</v>
      </c>
      <c r="I220" s="1" t="s">
        <v>9</v>
      </c>
      <c r="J220" s="1" t="s">
        <v>378</v>
      </c>
      <c r="K220" s="7" t="s">
        <v>67</v>
      </c>
      <c r="L220" s="8" t="s">
        <v>62</v>
      </c>
      <c r="M220" s="8" t="s">
        <v>63</v>
      </c>
      <c r="N220" s="8" t="s">
        <v>64</v>
      </c>
      <c r="O220" s="4">
        <v>2390.2600000000002</v>
      </c>
    </row>
    <row r="221" spans="1:15" ht="12" x14ac:dyDescent="0.2">
      <c r="A221" s="1" t="s">
        <v>383</v>
      </c>
      <c r="B221" s="4">
        <v>30933.52</v>
      </c>
      <c r="D221" s="1" t="s">
        <v>32</v>
      </c>
      <c r="E221" s="1" t="s">
        <v>33</v>
      </c>
      <c r="F221" s="1" t="s">
        <v>84</v>
      </c>
      <c r="G221" s="1" t="s">
        <v>384</v>
      </c>
      <c r="H221" s="2">
        <v>45077</v>
      </c>
      <c r="I221" s="1" t="s">
        <v>9</v>
      </c>
      <c r="J221" s="1" t="s">
        <v>377</v>
      </c>
      <c r="K221" s="7" t="s">
        <v>67</v>
      </c>
      <c r="L221" s="8" t="s">
        <v>62</v>
      </c>
      <c r="M221" s="8" t="s">
        <v>63</v>
      </c>
      <c r="N221" s="8" t="s">
        <v>64</v>
      </c>
      <c r="O221" s="4">
        <v>30933.52</v>
      </c>
    </row>
    <row r="222" spans="1:15" ht="12" x14ac:dyDescent="0.2">
      <c r="A222" s="1" t="s">
        <v>383</v>
      </c>
      <c r="B222" s="4">
        <v>4640.03</v>
      </c>
      <c r="D222" s="1" t="s">
        <v>32</v>
      </c>
      <c r="E222" s="1" t="s">
        <v>33</v>
      </c>
      <c r="F222" s="1" t="s">
        <v>84</v>
      </c>
      <c r="G222" s="1" t="s">
        <v>384</v>
      </c>
      <c r="H222" s="2">
        <v>45077</v>
      </c>
      <c r="I222" s="1" t="s">
        <v>9</v>
      </c>
      <c r="J222" s="1" t="s">
        <v>378</v>
      </c>
      <c r="K222" s="7" t="s">
        <v>67</v>
      </c>
      <c r="L222" s="8" t="s">
        <v>62</v>
      </c>
      <c r="M222" s="8" t="s">
        <v>63</v>
      </c>
      <c r="N222" s="8" t="s">
        <v>64</v>
      </c>
      <c r="O222" s="4">
        <v>4640.03</v>
      </c>
    </row>
    <row r="223" spans="1:15" ht="12" x14ac:dyDescent="0.2">
      <c r="A223" s="1" t="s">
        <v>385</v>
      </c>
      <c r="B223" s="4">
        <v>156291.31</v>
      </c>
      <c r="D223" s="1" t="s">
        <v>32</v>
      </c>
      <c r="E223" s="1" t="s">
        <v>33</v>
      </c>
      <c r="F223" s="1" t="s">
        <v>84</v>
      </c>
      <c r="G223" s="1" t="s">
        <v>386</v>
      </c>
      <c r="H223" s="2">
        <v>45077</v>
      </c>
      <c r="I223" s="1" t="s">
        <v>9</v>
      </c>
      <c r="J223" s="1" t="s">
        <v>31</v>
      </c>
      <c r="K223" s="7" t="s">
        <v>67</v>
      </c>
      <c r="L223" s="8" t="s">
        <v>62</v>
      </c>
      <c r="M223" s="8" t="s">
        <v>63</v>
      </c>
      <c r="N223" s="8" t="s">
        <v>64</v>
      </c>
      <c r="O223" s="4">
        <v>156291.31</v>
      </c>
    </row>
    <row r="224" spans="1:15" ht="12" x14ac:dyDescent="0.2">
      <c r="A224" s="1" t="s">
        <v>385</v>
      </c>
      <c r="B224" s="4">
        <v>32821.18</v>
      </c>
      <c r="D224" s="1" t="s">
        <v>32</v>
      </c>
      <c r="E224" s="1" t="s">
        <v>33</v>
      </c>
      <c r="F224" s="1" t="s">
        <v>84</v>
      </c>
      <c r="G224" s="1" t="s">
        <v>386</v>
      </c>
      <c r="H224" s="2">
        <v>45077</v>
      </c>
      <c r="I224" s="1" t="s">
        <v>9</v>
      </c>
      <c r="J224" s="1" t="s">
        <v>37</v>
      </c>
      <c r="K224" s="7" t="s">
        <v>67</v>
      </c>
      <c r="L224" s="8" t="s">
        <v>62</v>
      </c>
      <c r="M224" s="8" t="s">
        <v>63</v>
      </c>
      <c r="N224" s="8" t="s">
        <v>64</v>
      </c>
      <c r="O224" s="4">
        <v>32821.18</v>
      </c>
    </row>
    <row r="225" spans="1:15" ht="12" x14ac:dyDescent="0.2">
      <c r="A225" s="1" t="s">
        <v>450</v>
      </c>
      <c r="B225" s="4">
        <v>1471182</v>
      </c>
      <c r="D225" s="1" t="s">
        <v>10</v>
      </c>
      <c r="E225" s="1" t="s">
        <v>11</v>
      </c>
      <c r="F225" s="1" t="s">
        <v>395</v>
      </c>
      <c r="G225" s="1" t="s">
        <v>451</v>
      </c>
      <c r="H225" s="2">
        <v>45072</v>
      </c>
      <c r="I225" s="1" t="s">
        <v>9</v>
      </c>
      <c r="J225" s="1" t="s">
        <v>452</v>
      </c>
      <c r="K225" s="7" t="s">
        <v>61</v>
      </c>
      <c r="L225" s="8" t="s">
        <v>62</v>
      </c>
      <c r="M225" s="8" t="s">
        <v>63</v>
      </c>
      <c r="N225" s="8" t="s">
        <v>64</v>
      </c>
      <c r="O225" s="4">
        <v>1471182</v>
      </c>
    </row>
    <row r="226" spans="1:15" ht="12" x14ac:dyDescent="0.2">
      <c r="A226" s="1" t="s">
        <v>450</v>
      </c>
      <c r="B226" s="4">
        <v>147118.20000000001</v>
      </c>
      <c r="D226" s="1" t="s">
        <v>10</v>
      </c>
      <c r="E226" s="1" t="s">
        <v>11</v>
      </c>
      <c r="F226" s="1" t="s">
        <v>395</v>
      </c>
      <c r="G226" s="1" t="s">
        <v>451</v>
      </c>
      <c r="H226" s="2">
        <v>45072</v>
      </c>
      <c r="I226" s="1" t="s">
        <v>9</v>
      </c>
      <c r="J226" s="1" t="s">
        <v>453</v>
      </c>
      <c r="K226" s="7" t="s">
        <v>61</v>
      </c>
      <c r="L226" s="8" t="s">
        <v>62</v>
      </c>
      <c r="M226" s="8" t="s">
        <v>63</v>
      </c>
      <c r="N226" s="8" t="s">
        <v>64</v>
      </c>
      <c r="O226" s="4">
        <v>147118.20000000001</v>
      </c>
    </row>
    <row r="227" spans="1:15" ht="12" x14ac:dyDescent="0.2">
      <c r="A227" s="1" t="s">
        <v>454</v>
      </c>
      <c r="B227" s="4">
        <v>3241836</v>
      </c>
      <c r="D227" s="1" t="s">
        <v>10</v>
      </c>
      <c r="E227" s="1" t="s">
        <v>11</v>
      </c>
      <c r="F227" s="1" t="s">
        <v>395</v>
      </c>
      <c r="G227" s="1" t="s">
        <v>455</v>
      </c>
      <c r="H227" s="2">
        <v>45070</v>
      </c>
      <c r="I227" s="1" t="s">
        <v>9</v>
      </c>
      <c r="J227" s="1" t="s">
        <v>456</v>
      </c>
      <c r="K227" s="7" t="s">
        <v>61</v>
      </c>
      <c r="L227" s="8" t="s">
        <v>62</v>
      </c>
      <c r="M227" s="8" t="s">
        <v>63</v>
      </c>
      <c r="N227" s="8" t="s">
        <v>64</v>
      </c>
      <c r="O227" s="4">
        <v>3241836</v>
      </c>
    </row>
    <row r="228" spans="1:15" ht="12" x14ac:dyDescent="0.2">
      <c r="A228" s="1" t="s">
        <v>454</v>
      </c>
      <c r="B228" s="4">
        <v>324183.59999999998</v>
      </c>
      <c r="D228" s="1" t="s">
        <v>10</v>
      </c>
      <c r="E228" s="1" t="s">
        <v>11</v>
      </c>
      <c r="F228" s="1" t="s">
        <v>395</v>
      </c>
      <c r="G228" s="1" t="s">
        <v>455</v>
      </c>
      <c r="H228" s="2">
        <v>45070</v>
      </c>
      <c r="I228" s="1" t="s">
        <v>9</v>
      </c>
      <c r="J228" s="1" t="s">
        <v>457</v>
      </c>
      <c r="K228" s="7" t="s">
        <v>61</v>
      </c>
      <c r="L228" s="8" t="s">
        <v>62</v>
      </c>
      <c r="M228" s="8" t="s">
        <v>63</v>
      </c>
      <c r="N228" s="8" t="s">
        <v>64</v>
      </c>
      <c r="O228" s="4">
        <v>324183.59999999998</v>
      </c>
    </row>
    <row r="229" spans="1:15" ht="12" x14ac:dyDescent="0.2">
      <c r="A229" s="1" t="s">
        <v>458</v>
      </c>
      <c r="B229" s="4">
        <v>38872</v>
      </c>
      <c r="D229" s="1" t="s">
        <v>51</v>
      </c>
      <c r="E229" s="1" t="s">
        <v>11</v>
      </c>
      <c r="F229" s="1" t="s">
        <v>395</v>
      </c>
      <c r="G229" s="1" t="s">
        <v>459</v>
      </c>
      <c r="H229" s="2">
        <v>45070</v>
      </c>
      <c r="I229" s="1" t="s">
        <v>9</v>
      </c>
      <c r="J229" s="1" t="s">
        <v>460</v>
      </c>
      <c r="K229" s="7" t="s">
        <v>68</v>
      </c>
      <c r="L229" s="8" t="s">
        <v>62</v>
      </c>
      <c r="M229" s="8" t="s">
        <v>63</v>
      </c>
      <c r="N229" s="8" t="s">
        <v>64</v>
      </c>
      <c r="O229" s="4">
        <v>38872</v>
      </c>
    </row>
    <row r="230" spans="1:15" ht="12" x14ac:dyDescent="0.2">
      <c r="A230" s="1" t="s">
        <v>461</v>
      </c>
      <c r="B230" s="4">
        <v>36382</v>
      </c>
      <c r="D230" s="1" t="s">
        <v>10</v>
      </c>
      <c r="E230" s="1" t="s">
        <v>11</v>
      </c>
      <c r="F230" s="1" t="s">
        <v>433</v>
      </c>
      <c r="G230" s="1" t="s">
        <v>462</v>
      </c>
      <c r="H230" s="2">
        <v>45075</v>
      </c>
      <c r="I230" s="1" t="s">
        <v>9</v>
      </c>
      <c r="J230" s="1" t="s">
        <v>463</v>
      </c>
      <c r="K230" s="7" t="s">
        <v>61</v>
      </c>
      <c r="L230" s="8" t="s">
        <v>62</v>
      </c>
      <c r="M230" s="8" t="s">
        <v>63</v>
      </c>
      <c r="N230" s="8" t="s">
        <v>64</v>
      </c>
      <c r="O230" s="4">
        <v>36382</v>
      </c>
    </row>
    <row r="231" spans="1:15" ht="12" x14ac:dyDescent="0.2">
      <c r="A231" s="1" t="s">
        <v>461</v>
      </c>
      <c r="B231" s="4">
        <v>3638.2</v>
      </c>
      <c r="D231" s="1" t="s">
        <v>10</v>
      </c>
      <c r="E231" s="1" t="s">
        <v>11</v>
      </c>
      <c r="F231" s="1" t="s">
        <v>433</v>
      </c>
      <c r="G231" s="1" t="s">
        <v>462</v>
      </c>
      <c r="H231" s="2">
        <v>45075</v>
      </c>
      <c r="I231" s="1" t="s">
        <v>9</v>
      </c>
      <c r="J231" s="1" t="s">
        <v>464</v>
      </c>
      <c r="K231" s="7" t="s">
        <v>61</v>
      </c>
      <c r="L231" s="8" t="s">
        <v>62</v>
      </c>
      <c r="M231" s="8" t="s">
        <v>63</v>
      </c>
      <c r="N231" s="8" t="s">
        <v>64</v>
      </c>
      <c r="O231" s="4">
        <v>3638.2</v>
      </c>
    </row>
    <row r="232" spans="1:15" ht="12" x14ac:dyDescent="0.2">
      <c r="A232" s="1" t="s">
        <v>465</v>
      </c>
      <c r="B232" s="4">
        <v>1239752</v>
      </c>
      <c r="D232" s="1" t="s">
        <v>51</v>
      </c>
      <c r="E232" s="1" t="s">
        <v>11</v>
      </c>
      <c r="F232" s="1" t="s">
        <v>433</v>
      </c>
      <c r="G232" s="1" t="s">
        <v>466</v>
      </c>
      <c r="H232" s="2">
        <v>45075</v>
      </c>
      <c r="I232" s="1" t="s">
        <v>9</v>
      </c>
      <c r="J232" s="1" t="s">
        <v>463</v>
      </c>
      <c r="K232" s="7" t="s">
        <v>68</v>
      </c>
      <c r="L232" s="8" t="s">
        <v>62</v>
      </c>
      <c r="M232" s="8" t="s">
        <v>63</v>
      </c>
      <c r="N232" s="8" t="s">
        <v>64</v>
      </c>
      <c r="O232" s="4">
        <v>1239752</v>
      </c>
    </row>
    <row r="233" spans="1:15" ht="12" x14ac:dyDescent="0.2">
      <c r="A233" s="1" t="s">
        <v>12</v>
      </c>
      <c r="B233" s="4">
        <v>795000</v>
      </c>
      <c r="D233" s="1" t="s">
        <v>10</v>
      </c>
      <c r="E233" s="1" t="s">
        <v>11</v>
      </c>
      <c r="F233" s="1" t="s">
        <v>14</v>
      </c>
      <c r="G233" s="1" t="s">
        <v>13</v>
      </c>
      <c r="H233" s="2">
        <v>45100</v>
      </c>
      <c r="I233" s="1" t="s">
        <v>9</v>
      </c>
      <c r="J233" s="1" t="s">
        <v>8</v>
      </c>
      <c r="K233" s="7" t="s">
        <v>61</v>
      </c>
      <c r="L233" s="8" t="s">
        <v>65</v>
      </c>
      <c r="M233" s="8" t="s">
        <v>66</v>
      </c>
      <c r="N233" s="8" t="s">
        <v>64</v>
      </c>
      <c r="O233" s="4">
        <v>795000</v>
      </c>
    </row>
    <row r="234" spans="1:15" ht="12" x14ac:dyDescent="0.2">
      <c r="A234" s="1" t="s">
        <v>12</v>
      </c>
      <c r="B234" s="4">
        <v>79500</v>
      </c>
      <c r="D234" s="1" t="s">
        <v>10</v>
      </c>
      <c r="E234" s="1" t="s">
        <v>11</v>
      </c>
      <c r="F234" s="1" t="s">
        <v>14</v>
      </c>
      <c r="G234" s="1" t="s">
        <v>13</v>
      </c>
      <c r="H234" s="2">
        <v>45100</v>
      </c>
      <c r="I234" s="1" t="s">
        <v>9</v>
      </c>
      <c r="J234" s="1" t="s">
        <v>15</v>
      </c>
      <c r="K234" s="7" t="s">
        <v>61</v>
      </c>
      <c r="L234" s="8" t="s">
        <v>65</v>
      </c>
      <c r="M234" s="8" t="s">
        <v>66</v>
      </c>
      <c r="N234" s="8" t="s">
        <v>64</v>
      </c>
      <c r="O234" s="4">
        <v>79500</v>
      </c>
    </row>
    <row r="235" spans="1:15" ht="12" x14ac:dyDescent="0.2">
      <c r="A235" s="1" t="s">
        <v>17</v>
      </c>
      <c r="B235" s="4">
        <v>36456.61</v>
      </c>
      <c r="D235" s="1" t="s">
        <v>10</v>
      </c>
      <c r="E235" s="1" t="s">
        <v>11</v>
      </c>
      <c r="F235" s="1" t="s">
        <v>19</v>
      </c>
      <c r="G235" s="1" t="s">
        <v>18</v>
      </c>
      <c r="H235" s="2">
        <v>45100</v>
      </c>
      <c r="I235" s="1" t="s">
        <v>9</v>
      </c>
      <c r="J235" s="1" t="s">
        <v>16</v>
      </c>
      <c r="K235" s="7" t="s">
        <v>61</v>
      </c>
      <c r="L235" s="8" t="s">
        <v>65</v>
      </c>
      <c r="M235" s="8" t="s">
        <v>66</v>
      </c>
      <c r="N235" s="8" t="s">
        <v>64</v>
      </c>
      <c r="O235" s="4">
        <v>36456.61</v>
      </c>
    </row>
    <row r="236" spans="1:15" ht="12" x14ac:dyDescent="0.2">
      <c r="A236" s="1" t="s">
        <v>17</v>
      </c>
      <c r="B236" s="4">
        <v>3645.66</v>
      </c>
      <c r="D236" s="1" t="s">
        <v>10</v>
      </c>
      <c r="E236" s="1" t="s">
        <v>11</v>
      </c>
      <c r="F236" s="1" t="s">
        <v>19</v>
      </c>
      <c r="G236" s="1" t="s">
        <v>18</v>
      </c>
      <c r="H236" s="2">
        <v>45100</v>
      </c>
      <c r="I236" s="1" t="s">
        <v>9</v>
      </c>
      <c r="J236" s="1" t="s">
        <v>20</v>
      </c>
      <c r="K236" s="7" t="s">
        <v>61</v>
      </c>
      <c r="L236" s="8" t="s">
        <v>65</v>
      </c>
      <c r="M236" s="8" t="s">
        <v>66</v>
      </c>
      <c r="N236" s="8" t="s">
        <v>64</v>
      </c>
      <c r="O236" s="4">
        <v>3645.66</v>
      </c>
    </row>
    <row r="237" spans="1:15" ht="12" x14ac:dyDescent="0.2">
      <c r="A237" s="1" t="s">
        <v>52</v>
      </c>
      <c r="B237" s="4">
        <v>10797.59</v>
      </c>
      <c r="D237" s="1" t="s">
        <v>51</v>
      </c>
      <c r="E237" s="1" t="s">
        <v>11</v>
      </c>
      <c r="F237" s="1" t="s">
        <v>24</v>
      </c>
      <c r="G237" s="1" t="s">
        <v>53</v>
      </c>
      <c r="H237" s="2">
        <v>45093</v>
      </c>
      <c r="I237" s="1" t="s">
        <v>9</v>
      </c>
      <c r="J237" s="1" t="s">
        <v>50</v>
      </c>
      <c r="K237" s="7" t="s">
        <v>68</v>
      </c>
      <c r="L237" s="8" t="s">
        <v>65</v>
      </c>
      <c r="M237" s="8" t="s">
        <v>66</v>
      </c>
      <c r="N237" s="8" t="s">
        <v>64</v>
      </c>
      <c r="O237" s="4">
        <v>10797.59</v>
      </c>
    </row>
    <row r="238" spans="1:15" ht="12" x14ac:dyDescent="0.2">
      <c r="A238" s="1" t="s">
        <v>22</v>
      </c>
      <c r="B238" s="4">
        <v>899452.41</v>
      </c>
      <c r="D238" s="1" t="s">
        <v>10</v>
      </c>
      <c r="E238" s="1" t="s">
        <v>11</v>
      </c>
      <c r="F238" s="1" t="s">
        <v>24</v>
      </c>
      <c r="G238" s="1" t="s">
        <v>23</v>
      </c>
      <c r="H238" s="2">
        <v>45093</v>
      </c>
      <c r="I238" s="1" t="s">
        <v>9</v>
      </c>
      <c r="J238" s="1" t="s">
        <v>21</v>
      </c>
      <c r="K238" s="7" t="s">
        <v>61</v>
      </c>
      <c r="L238" s="8" t="s">
        <v>65</v>
      </c>
      <c r="M238" s="8" t="s">
        <v>66</v>
      </c>
      <c r="N238" s="8" t="s">
        <v>64</v>
      </c>
      <c r="O238" s="4">
        <v>899452.41</v>
      </c>
    </row>
    <row r="239" spans="1:15" ht="12" x14ac:dyDescent="0.2">
      <c r="A239" s="1" t="s">
        <v>22</v>
      </c>
      <c r="B239" s="4">
        <v>89945.24</v>
      </c>
      <c r="D239" s="1" t="s">
        <v>10</v>
      </c>
      <c r="E239" s="1" t="s">
        <v>11</v>
      </c>
      <c r="F239" s="1" t="s">
        <v>24</v>
      </c>
      <c r="G239" s="1" t="s">
        <v>23</v>
      </c>
      <c r="H239" s="2">
        <v>45093</v>
      </c>
      <c r="I239" s="1" t="s">
        <v>9</v>
      </c>
      <c r="J239" s="1" t="s">
        <v>25</v>
      </c>
      <c r="K239" s="7" t="s">
        <v>61</v>
      </c>
      <c r="L239" s="8" t="s">
        <v>65</v>
      </c>
      <c r="M239" s="8" t="s">
        <v>66</v>
      </c>
      <c r="N239" s="8" t="s">
        <v>64</v>
      </c>
      <c r="O239" s="4">
        <v>89945.24</v>
      </c>
    </row>
    <row r="240" spans="1:15" ht="12" x14ac:dyDescent="0.2">
      <c r="A240" s="1" t="s">
        <v>27</v>
      </c>
      <c r="B240" s="4">
        <v>80292.25</v>
      </c>
      <c r="D240" s="1" t="s">
        <v>10</v>
      </c>
      <c r="E240" s="1" t="s">
        <v>11</v>
      </c>
      <c r="F240" s="1" t="s">
        <v>29</v>
      </c>
      <c r="G240" s="1" t="s">
        <v>28</v>
      </c>
      <c r="H240" s="2">
        <v>45107</v>
      </c>
      <c r="I240" s="1" t="s">
        <v>9</v>
      </c>
      <c r="J240" s="1" t="s">
        <v>26</v>
      </c>
      <c r="K240" s="7" t="s">
        <v>61</v>
      </c>
      <c r="L240" s="8" t="s">
        <v>65</v>
      </c>
      <c r="M240" s="8" t="s">
        <v>66</v>
      </c>
      <c r="N240" s="8" t="s">
        <v>64</v>
      </c>
      <c r="O240" s="4">
        <v>80292.25</v>
      </c>
    </row>
    <row r="241" spans="1:15" ht="12" x14ac:dyDescent="0.2">
      <c r="A241" s="1" t="s">
        <v>27</v>
      </c>
      <c r="B241" s="4">
        <v>8029.22</v>
      </c>
      <c r="D241" s="1" t="s">
        <v>10</v>
      </c>
      <c r="E241" s="1" t="s">
        <v>11</v>
      </c>
      <c r="F241" s="1" t="s">
        <v>29</v>
      </c>
      <c r="G241" s="1" t="s">
        <v>28</v>
      </c>
      <c r="H241" s="2">
        <v>45107</v>
      </c>
      <c r="I241" s="1" t="s">
        <v>9</v>
      </c>
      <c r="J241" s="1" t="s">
        <v>30</v>
      </c>
      <c r="K241" s="7" t="s">
        <v>61</v>
      </c>
      <c r="L241" s="8" t="s">
        <v>65</v>
      </c>
      <c r="M241" s="8" t="s">
        <v>66</v>
      </c>
      <c r="N241" s="8" t="s">
        <v>64</v>
      </c>
      <c r="O241" s="4">
        <v>8029.22</v>
      </c>
    </row>
    <row r="242" spans="1:15" ht="12" x14ac:dyDescent="0.2">
      <c r="A242" s="1" t="s">
        <v>34</v>
      </c>
      <c r="B242" s="4">
        <v>2138</v>
      </c>
      <c r="D242" s="1" t="s">
        <v>32</v>
      </c>
      <c r="E242" s="1" t="s">
        <v>33</v>
      </c>
      <c r="F242" s="1" t="s">
        <v>36</v>
      </c>
      <c r="G242" s="1" t="s">
        <v>35</v>
      </c>
      <c r="H242" s="2">
        <v>45079</v>
      </c>
      <c r="I242" s="1" t="s">
        <v>9</v>
      </c>
      <c r="J242" s="1" t="s">
        <v>31</v>
      </c>
      <c r="K242" s="7" t="s">
        <v>67</v>
      </c>
      <c r="L242" s="8" t="s">
        <v>65</v>
      </c>
      <c r="M242" s="8" t="s">
        <v>66</v>
      </c>
      <c r="N242" s="8" t="s">
        <v>64</v>
      </c>
      <c r="O242" s="4">
        <v>2138</v>
      </c>
    </row>
    <row r="243" spans="1:15" ht="12" x14ac:dyDescent="0.2">
      <c r="A243" s="1" t="s">
        <v>34</v>
      </c>
      <c r="B243" s="4">
        <v>320.7</v>
      </c>
      <c r="D243" s="1" t="s">
        <v>32</v>
      </c>
      <c r="E243" s="1" t="s">
        <v>33</v>
      </c>
      <c r="F243" s="1" t="s">
        <v>36</v>
      </c>
      <c r="G243" s="1" t="s">
        <v>35</v>
      </c>
      <c r="H243" s="2">
        <v>45079</v>
      </c>
      <c r="I243" s="1" t="s">
        <v>9</v>
      </c>
      <c r="J243" s="1" t="s">
        <v>37</v>
      </c>
      <c r="K243" s="7" t="s">
        <v>67</v>
      </c>
      <c r="L243" s="8" t="s">
        <v>65</v>
      </c>
      <c r="M243" s="8" t="s">
        <v>66</v>
      </c>
      <c r="N243" s="8" t="s">
        <v>64</v>
      </c>
      <c r="O243" s="4">
        <v>320.7</v>
      </c>
    </row>
    <row r="244" spans="1:15" ht="12" x14ac:dyDescent="0.2">
      <c r="A244" s="1" t="s">
        <v>38</v>
      </c>
      <c r="B244" s="4">
        <v>3461735.12</v>
      </c>
      <c r="D244" s="1" t="s">
        <v>32</v>
      </c>
      <c r="E244" s="1" t="s">
        <v>33</v>
      </c>
      <c r="F244" s="1" t="s">
        <v>40</v>
      </c>
      <c r="G244" s="1" t="s">
        <v>39</v>
      </c>
      <c r="H244" s="2">
        <v>45107</v>
      </c>
      <c r="I244" s="1" t="s">
        <v>9</v>
      </c>
      <c r="J244" s="1" t="s">
        <v>31</v>
      </c>
      <c r="K244" s="7" t="s">
        <v>67</v>
      </c>
      <c r="L244" s="8" t="s">
        <v>65</v>
      </c>
      <c r="M244" s="8" t="s">
        <v>66</v>
      </c>
      <c r="N244" s="8" t="s">
        <v>64</v>
      </c>
      <c r="O244" s="4">
        <v>3461735.12</v>
      </c>
    </row>
    <row r="245" spans="1:15" ht="12" x14ac:dyDescent="0.2">
      <c r="A245" s="1" t="s">
        <v>38</v>
      </c>
      <c r="B245" s="4">
        <v>519260.27</v>
      </c>
      <c r="D245" s="1" t="s">
        <v>32</v>
      </c>
      <c r="E245" s="1" t="s">
        <v>33</v>
      </c>
      <c r="F245" s="1" t="s">
        <v>40</v>
      </c>
      <c r="G245" s="1" t="s">
        <v>39</v>
      </c>
      <c r="H245" s="2">
        <v>45107</v>
      </c>
      <c r="I245" s="1" t="s">
        <v>9</v>
      </c>
      <c r="J245" s="1" t="s">
        <v>37</v>
      </c>
      <c r="K245" s="7" t="s">
        <v>67</v>
      </c>
      <c r="L245" s="8" t="s">
        <v>65</v>
      </c>
      <c r="M245" s="8" t="s">
        <v>66</v>
      </c>
      <c r="N245" s="8" t="s">
        <v>64</v>
      </c>
      <c r="O245" s="4">
        <v>519260.27</v>
      </c>
    </row>
    <row r="246" spans="1:15" ht="12" x14ac:dyDescent="0.2">
      <c r="A246" s="1" t="s">
        <v>41</v>
      </c>
      <c r="B246" s="4">
        <v>314558</v>
      </c>
      <c r="D246" s="1" t="s">
        <v>32</v>
      </c>
      <c r="E246" s="1" t="s">
        <v>33</v>
      </c>
      <c r="F246" s="1" t="s">
        <v>43</v>
      </c>
      <c r="G246" s="1" t="s">
        <v>42</v>
      </c>
      <c r="H246" s="2">
        <v>45107</v>
      </c>
      <c r="I246" s="1" t="s">
        <v>9</v>
      </c>
      <c r="J246" s="1" t="s">
        <v>31</v>
      </c>
      <c r="K246" s="7" t="s">
        <v>67</v>
      </c>
      <c r="L246" s="8" t="s">
        <v>65</v>
      </c>
      <c r="M246" s="8" t="s">
        <v>66</v>
      </c>
      <c r="N246" s="8" t="s">
        <v>64</v>
      </c>
      <c r="O246" s="4">
        <v>314558</v>
      </c>
    </row>
    <row r="247" spans="1:15" ht="12" x14ac:dyDescent="0.2">
      <c r="A247" s="1" t="s">
        <v>41</v>
      </c>
      <c r="B247" s="4">
        <v>47183.7</v>
      </c>
      <c r="D247" s="1" t="s">
        <v>32</v>
      </c>
      <c r="E247" s="1" t="s">
        <v>33</v>
      </c>
      <c r="F247" s="1" t="s">
        <v>43</v>
      </c>
      <c r="G247" s="1" t="s">
        <v>42</v>
      </c>
      <c r="H247" s="2">
        <v>45107</v>
      </c>
      <c r="I247" s="1" t="s">
        <v>9</v>
      </c>
      <c r="J247" s="1" t="s">
        <v>37</v>
      </c>
      <c r="K247" s="7" t="s">
        <v>67</v>
      </c>
      <c r="L247" s="8" t="s">
        <v>65</v>
      </c>
      <c r="M247" s="8" t="s">
        <v>66</v>
      </c>
      <c r="N247" s="8" t="s">
        <v>64</v>
      </c>
      <c r="O247" s="4">
        <v>47183.7</v>
      </c>
    </row>
    <row r="248" spans="1:15" ht="12" x14ac:dyDescent="0.2">
      <c r="A248" s="1" t="s">
        <v>44</v>
      </c>
      <c r="B248" s="4">
        <v>49889.18</v>
      </c>
      <c r="D248" s="1" t="s">
        <v>32</v>
      </c>
      <c r="E248" s="1" t="s">
        <v>33</v>
      </c>
      <c r="F248" s="1" t="s">
        <v>43</v>
      </c>
      <c r="G248" s="1" t="s">
        <v>45</v>
      </c>
      <c r="H248" s="2">
        <v>45107</v>
      </c>
      <c r="I248" s="1" t="s">
        <v>9</v>
      </c>
      <c r="J248" s="1" t="s">
        <v>31</v>
      </c>
      <c r="K248" s="7" t="s">
        <v>67</v>
      </c>
      <c r="L248" s="8" t="s">
        <v>65</v>
      </c>
      <c r="M248" s="8" t="s">
        <v>66</v>
      </c>
      <c r="N248" s="8" t="s">
        <v>64</v>
      </c>
      <c r="O248" s="4">
        <v>49889.18</v>
      </c>
    </row>
    <row r="249" spans="1:15" ht="12" x14ac:dyDescent="0.2">
      <c r="A249" s="1" t="s">
        <v>44</v>
      </c>
      <c r="B249" s="4">
        <v>7483.38</v>
      </c>
      <c r="D249" s="1" t="s">
        <v>32</v>
      </c>
      <c r="E249" s="1" t="s">
        <v>33</v>
      </c>
      <c r="F249" s="1" t="s">
        <v>43</v>
      </c>
      <c r="G249" s="1" t="s">
        <v>45</v>
      </c>
      <c r="H249" s="2">
        <v>45107</v>
      </c>
      <c r="I249" s="1" t="s">
        <v>9</v>
      </c>
      <c r="J249" s="1" t="s">
        <v>37</v>
      </c>
      <c r="K249" s="7" t="s">
        <v>67</v>
      </c>
      <c r="L249" s="8" t="s">
        <v>65</v>
      </c>
      <c r="M249" s="8" t="s">
        <v>66</v>
      </c>
      <c r="N249" s="8" t="s">
        <v>64</v>
      </c>
      <c r="O249" s="4">
        <v>7483.38</v>
      </c>
    </row>
    <row r="250" spans="1:15" ht="12" x14ac:dyDescent="0.2">
      <c r="A250" s="1" t="s">
        <v>46</v>
      </c>
      <c r="B250" s="4">
        <v>65490</v>
      </c>
      <c r="D250" s="1" t="s">
        <v>32</v>
      </c>
      <c r="E250" s="1" t="s">
        <v>33</v>
      </c>
      <c r="F250" s="1" t="s">
        <v>43</v>
      </c>
      <c r="G250" s="1" t="s">
        <v>47</v>
      </c>
      <c r="H250" s="2">
        <v>45107</v>
      </c>
      <c r="I250" s="1" t="s">
        <v>9</v>
      </c>
      <c r="J250" s="1" t="s">
        <v>31</v>
      </c>
      <c r="K250" s="7" t="s">
        <v>67</v>
      </c>
      <c r="L250" s="8" t="s">
        <v>65</v>
      </c>
      <c r="M250" s="8" t="s">
        <v>66</v>
      </c>
      <c r="N250" s="8" t="s">
        <v>64</v>
      </c>
      <c r="O250" s="4">
        <v>65490</v>
      </c>
    </row>
    <row r="251" spans="1:15" ht="12" x14ac:dyDescent="0.2">
      <c r="A251" s="1" t="s">
        <v>46</v>
      </c>
      <c r="B251" s="4">
        <v>13752.9</v>
      </c>
      <c r="D251" s="1" t="s">
        <v>32</v>
      </c>
      <c r="E251" s="1" t="s">
        <v>33</v>
      </c>
      <c r="F251" s="1" t="s">
        <v>43</v>
      </c>
      <c r="G251" s="1" t="s">
        <v>47</v>
      </c>
      <c r="H251" s="2">
        <v>45107</v>
      </c>
      <c r="I251" s="1" t="s">
        <v>9</v>
      </c>
      <c r="J251" s="1" t="s">
        <v>37</v>
      </c>
      <c r="K251" s="7" t="s">
        <v>67</v>
      </c>
      <c r="L251" s="8" t="s">
        <v>65</v>
      </c>
      <c r="M251" s="8" t="s">
        <v>66</v>
      </c>
      <c r="N251" s="8" t="s">
        <v>64</v>
      </c>
      <c r="O251" s="4">
        <v>13752.9</v>
      </c>
    </row>
    <row r="252" spans="1:15" ht="12" x14ac:dyDescent="0.2">
      <c r="A252" s="1" t="s">
        <v>48</v>
      </c>
      <c r="B252" s="4">
        <v>35168.69</v>
      </c>
      <c r="D252" s="1" t="s">
        <v>32</v>
      </c>
      <c r="E252" s="1" t="s">
        <v>33</v>
      </c>
      <c r="F252" s="1" t="s">
        <v>43</v>
      </c>
      <c r="G252" s="1" t="s">
        <v>49</v>
      </c>
      <c r="H252" s="2">
        <v>45107</v>
      </c>
      <c r="I252" s="1" t="s">
        <v>9</v>
      </c>
      <c r="J252" s="1" t="s">
        <v>31</v>
      </c>
      <c r="K252" s="7" t="s">
        <v>67</v>
      </c>
      <c r="L252" s="8" t="s">
        <v>65</v>
      </c>
      <c r="M252" s="8" t="s">
        <v>66</v>
      </c>
      <c r="N252" s="8" t="s">
        <v>64</v>
      </c>
      <c r="O252" s="4">
        <v>35168.69</v>
      </c>
    </row>
    <row r="253" spans="1:15" ht="12" x14ac:dyDescent="0.2">
      <c r="A253" s="1" t="s">
        <v>48</v>
      </c>
      <c r="B253" s="4">
        <v>5275.3</v>
      </c>
      <c r="D253" s="1" t="s">
        <v>32</v>
      </c>
      <c r="E253" s="1" t="s">
        <v>33</v>
      </c>
      <c r="F253" s="1" t="s">
        <v>43</v>
      </c>
      <c r="G253" s="1" t="s">
        <v>49</v>
      </c>
      <c r="H253" s="2">
        <v>45107</v>
      </c>
      <c r="I253" s="1" t="s">
        <v>9</v>
      </c>
      <c r="J253" s="1" t="s">
        <v>37</v>
      </c>
      <c r="K253" s="7" t="s">
        <v>67</v>
      </c>
      <c r="L253" s="8" t="s">
        <v>65</v>
      </c>
      <c r="M253" s="8" t="s">
        <v>66</v>
      </c>
      <c r="N253" s="8" t="s">
        <v>64</v>
      </c>
      <c r="O253" s="4">
        <v>5275.3</v>
      </c>
    </row>
    <row r="254" spans="1:15" ht="12" x14ac:dyDescent="0.2">
      <c r="A254" s="1" t="s">
        <v>48</v>
      </c>
      <c r="B254" s="4">
        <v>245064.79</v>
      </c>
      <c r="D254" s="1" t="s">
        <v>32</v>
      </c>
      <c r="E254" s="1" t="s">
        <v>33</v>
      </c>
      <c r="F254" s="1" t="s">
        <v>43</v>
      </c>
      <c r="G254" s="1" t="s">
        <v>49</v>
      </c>
      <c r="H254" s="2">
        <v>45107</v>
      </c>
      <c r="I254" s="1" t="s">
        <v>9</v>
      </c>
      <c r="J254" s="1" t="s">
        <v>31</v>
      </c>
      <c r="K254" s="7" t="s">
        <v>67</v>
      </c>
      <c r="L254" s="8" t="s">
        <v>65</v>
      </c>
      <c r="M254" s="8" t="s">
        <v>66</v>
      </c>
      <c r="N254" s="8" t="s">
        <v>64</v>
      </c>
      <c r="O254" s="4">
        <v>245064.79</v>
      </c>
    </row>
    <row r="255" spans="1:15" ht="12" x14ac:dyDescent="0.2">
      <c r="A255" s="1" t="s">
        <v>48</v>
      </c>
      <c r="B255" s="4">
        <v>51463.61</v>
      </c>
      <c r="D255" s="1" t="s">
        <v>32</v>
      </c>
      <c r="E255" s="1" t="s">
        <v>33</v>
      </c>
      <c r="F255" s="1" t="s">
        <v>43</v>
      </c>
      <c r="G255" s="1" t="s">
        <v>49</v>
      </c>
      <c r="H255" s="2">
        <v>45107</v>
      </c>
      <c r="I255" s="1" t="s">
        <v>9</v>
      </c>
      <c r="J255" s="1" t="s">
        <v>37</v>
      </c>
      <c r="K255" s="7" t="s">
        <v>67</v>
      </c>
      <c r="L255" s="8" t="s">
        <v>65</v>
      </c>
      <c r="M255" s="8" t="s">
        <v>66</v>
      </c>
      <c r="N255" s="8" t="s">
        <v>64</v>
      </c>
      <c r="O255" s="4">
        <v>51463.61</v>
      </c>
    </row>
    <row r="256" spans="1:15" x14ac:dyDescent="0.2">
      <c r="B256" s="3">
        <f>SUM(B2:B255)</f>
        <v>103625237.80000001</v>
      </c>
    </row>
  </sheetData>
  <sortState ref="A2:O256">
    <sortCondition ref="L2:L256"/>
    <sortCondition ref="A2:A256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workbookViewId="0">
      <selection activeCell="A2" sqref="A2:O24"/>
    </sheetView>
  </sheetViews>
  <sheetFormatPr defaultColWidth="11.42578125" defaultRowHeight="12.75" customHeight="1" x14ac:dyDescent="0.2"/>
  <cols>
    <col min="1" max="1" width="20.140625" style="1" bestFit="1" customWidth="1"/>
    <col min="2" max="2" width="11.85546875" style="3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5" style="1" bestFit="1" customWidth="1"/>
    <col min="8" max="8" width="15.570312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7.7109375" style="1" bestFit="1" customWidth="1"/>
    <col min="14" max="14" width="4.140625" bestFit="1" customWidth="1"/>
    <col min="15" max="15" width="13.28515625" bestFit="1" customWidth="1"/>
    <col min="16" max="16384" width="11.42578125" style="1"/>
  </cols>
  <sheetData>
    <row r="1" spans="1:15" s="5" customFormat="1" ht="12.75" customHeight="1" x14ac:dyDescent="0.2">
      <c r="A1" s="5" t="s">
        <v>5</v>
      </c>
      <c r="B1" s="6" t="s">
        <v>54</v>
      </c>
      <c r="C1" s="6" t="s">
        <v>55</v>
      </c>
      <c r="D1" s="5" t="s">
        <v>3</v>
      </c>
      <c r="E1" s="5" t="s">
        <v>4</v>
      </c>
      <c r="F1" s="5" t="s">
        <v>7</v>
      </c>
      <c r="G1" s="5" t="s">
        <v>6</v>
      </c>
      <c r="H1" s="5" t="s">
        <v>0</v>
      </c>
      <c r="I1" s="5" t="s">
        <v>2</v>
      </c>
      <c r="J1" s="5" t="s">
        <v>1</v>
      </c>
      <c r="K1" s="5" t="s">
        <v>56</v>
      </c>
      <c r="L1" s="5" t="s">
        <v>57</v>
      </c>
      <c r="M1" s="5" t="s">
        <v>58</v>
      </c>
      <c r="N1" s="5" t="s">
        <v>59</v>
      </c>
      <c r="O1" s="5" t="s">
        <v>60</v>
      </c>
    </row>
    <row r="2" spans="1:15" ht="12.75" customHeight="1" x14ac:dyDescent="0.2">
      <c r="A2" s="1" t="s">
        <v>12</v>
      </c>
      <c r="B2" s="4">
        <v>795000</v>
      </c>
      <c r="D2" s="1" t="s">
        <v>10</v>
      </c>
      <c r="E2" s="1" t="s">
        <v>11</v>
      </c>
      <c r="F2" s="1" t="s">
        <v>14</v>
      </c>
      <c r="G2" s="1" t="s">
        <v>13</v>
      </c>
      <c r="H2" s="2">
        <v>45100</v>
      </c>
      <c r="I2" s="1" t="s">
        <v>9</v>
      </c>
      <c r="J2" s="1" t="s">
        <v>8</v>
      </c>
      <c r="K2" s="7" t="s">
        <v>61</v>
      </c>
      <c r="L2" s="8" t="s">
        <v>65</v>
      </c>
      <c r="M2" s="8" t="s">
        <v>66</v>
      </c>
      <c r="N2" s="8" t="s">
        <v>64</v>
      </c>
      <c r="O2" s="4">
        <v>795000</v>
      </c>
    </row>
    <row r="3" spans="1:15" ht="12.75" customHeight="1" x14ac:dyDescent="0.2">
      <c r="A3" s="1" t="s">
        <v>12</v>
      </c>
      <c r="B3" s="4">
        <v>79500</v>
      </c>
      <c r="D3" s="1" t="s">
        <v>10</v>
      </c>
      <c r="E3" s="1" t="s">
        <v>11</v>
      </c>
      <c r="F3" s="1" t="s">
        <v>14</v>
      </c>
      <c r="G3" s="1" t="s">
        <v>13</v>
      </c>
      <c r="H3" s="2">
        <v>45100</v>
      </c>
      <c r="I3" s="1" t="s">
        <v>9</v>
      </c>
      <c r="J3" s="1" t="s">
        <v>15</v>
      </c>
      <c r="K3" s="7" t="s">
        <v>61</v>
      </c>
      <c r="L3" s="8" t="s">
        <v>65</v>
      </c>
      <c r="M3" s="8" t="s">
        <v>66</v>
      </c>
      <c r="N3" s="8" t="s">
        <v>64</v>
      </c>
      <c r="O3" s="4">
        <v>79500</v>
      </c>
    </row>
    <row r="4" spans="1:15" ht="12.75" customHeight="1" x14ac:dyDescent="0.2">
      <c r="A4" s="1" t="s">
        <v>17</v>
      </c>
      <c r="B4" s="4">
        <v>36456.61</v>
      </c>
      <c r="D4" s="1" t="s">
        <v>10</v>
      </c>
      <c r="E4" s="1" t="s">
        <v>11</v>
      </c>
      <c r="F4" s="1" t="s">
        <v>19</v>
      </c>
      <c r="G4" s="1" t="s">
        <v>18</v>
      </c>
      <c r="H4" s="2">
        <v>45100</v>
      </c>
      <c r="I4" s="1" t="s">
        <v>9</v>
      </c>
      <c r="J4" s="1" t="s">
        <v>16</v>
      </c>
      <c r="K4" s="7" t="s">
        <v>61</v>
      </c>
      <c r="L4" s="8" t="s">
        <v>65</v>
      </c>
      <c r="M4" s="8" t="s">
        <v>66</v>
      </c>
      <c r="N4" s="8" t="s">
        <v>64</v>
      </c>
      <c r="O4" s="4">
        <v>36456.61</v>
      </c>
    </row>
    <row r="5" spans="1:15" ht="12.75" customHeight="1" x14ac:dyDescent="0.2">
      <c r="A5" s="1" t="s">
        <v>17</v>
      </c>
      <c r="B5" s="4">
        <v>3645.66</v>
      </c>
      <c r="D5" s="1" t="s">
        <v>10</v>
      </c>
      <c r="E5" s="1" t="s">
        <v>11</v>
      </c>
      <c r="F5" s="1" t="s">
        <v>19</v>
      </c>
      <c r="G5" s="1" t="s">
        <v>18</v>
      </c>
      <c r="H5" s="2">
        <v>45100</v>
      </c>
      <c r="I5" s="1" t="s">
        <v>9</v>
      </c>
      <c r="J5" s="1" t="s">
        <v>20</v>
      </c>
      <c r="K5" s="7" t="s">
        <v>61</v>
      </c>
      <c r="L5" s="8" t="s">
        <v>65</v>
      </c>
      <c r="M5" s="8" t="s">
        <v>66</v>
      </c>
      <c r="N5" s="8" t="s">
        <v>64</v>
      </c>
      <c r="O5" s="4">
        <v>3645.66</v>
      </c>
    </row>
    <row r="6" spans="1:15" ht="12.75" customHeight="1" x14ac:dyDescent="0.2">
      <c r="A6" s="1" t="s">
        <v>22</v>
      </c>
      <c r="B6" s="4">
        <v>899452.41</v>
      </c>
      <c r="D6" s="1" t="s">
        <v>10</v>
      </c>
      <c r="E6" s="1" t="s">
        <v>11</v>
      </c>
      <c r="F6" s="1" t="s">
        <v>24</v>
      </c>
      <c r="G6" s="1" t="s">
        <v>23</v>
      </c>
      <c r="H6" s="2">
        <v>45093</v>
      </c>
      <c r="I6" s="1" t="s">
        <v>9</v>
      </c>
      <c r="J6" s="1" t="s">
        <v>21</v>
      </c>
      <c r="K6" s="7" t="s">
        <v>61</v>
      </c>
      <c r="L6" s="8" t="s">
        <v>65</v>
      </c>
      <c r="M6" s="8" t="s">
        <v>66</v>
      </c>
      <c r="N6" s="8" t="s">
        <v>64</v>
      </c>
      <c r="O6" s="4">
        <v>899452.41</v>
      </c>
    </row>
    <row r="7" spans="1:15" ht="12.75" customHeight="1" x14ac:dyDescent="0.2">
      <c r="A7" s="1" t="s">
        <v>22</v>
      </c>
      <c r="B7" s="4">
        <v>89945.24</v>
      </c>
      <c r="D7" s="1" t="s">
        <v>10</v>
      </c>
      <c r="E7" s="1" t="s">
        <v>11</v>
      </c>
      <c r="F7" s="1" t="s">
        <v>24</v>
      </c>
      <c r="G7" s="1" t="s">
        <v>23</v>
      </c>
      <c r="H7" s="2">
        <v>45093</v>
      </c>
      <c r="I7" s="1" t="s">
        <v>9</v>
      </c>
      <c r="J7" s="1" t="s">
        <v>25</v>
      </c>
      <c r="K7" s="7" t="s">
        <v>61</v>
      </c>
      <c r="L7" s="8" t="s">
        <v>65</v>
      </c>
      <c r="M7" s="8" t="s">
        <v>66</v>
      </c>
      <c r="N7" s="8" t="s">
        <v>64</v>
      </c>
      <c r="O7" s="4">
        <v>89945.24</v>
      </c>
    </row>
    <row r="8" spans="1:15" ht="12.75" customHeight="1" x14ac:dyDescent="0.2">
      <c r="A8" s="1" t="s">
        <v>27</v>
      </c>
      <c r="B8" s="4">
        <v>80292.25</v>
      </c>
      <c r="D8" s="1" t="s">
        <v>10</v>
      </c>
      <c r="E8" s="1" t="s">
        <v>11</v>
      </c>
      <c r="F8" s="1" t="s">
        <v>29</v>
      </c>
      <c r="G8" s="1" t="s">
        <v>28</v>
      </c>
      <c r="H8" s="2">
        <v>45107</v>
      </c>
      <c r="I8" s="1" t="s">
        <v>9</v>
      </c>
      <c r="J8" s="1" t="s">
        <v>26</v>
      </c>
      <c r="K8" s="7" t="s">
        <v>61</v>
      </c>
      <c r="L8" s="8" t="s">
        <v>65</v>
      </c>
      <c r="M8" s="8" t="s">
        <v>66</v>
      </c>
      <c r="N8" s="8" t="s">
        <v>64</v>
      </c>
      <c r="O8" s="4">
        <v>80292.25</v>
      </c>
    </row>
    <row r="9" spans="1:15" ht="12.75" customHeight="1" x14ac:dyDescent="0.2">
      <c r="A9" s="1" t="s">
        <v>27</v>
      </c>
      <c r="B9" s="4">
        <v>8029.22</v>
      </c>
      <c r="D9" s="1" t="s">
        <v>10</v>
      </c>
      <c r="E9" s="1" t="s">
        <v>11</v>
      </c>
      <c r="F9" s="1" t="s">
        <v>29</v>
      </c>
      <c r="G9" s="1" t="s">
        <v>28</v>
      </c>
      <c r="H9" s="2">
        <v>45107</v>
      </c>
      <c r="I9" s="1" t="s">
        <v>9</v>
      </c>
      <c r="J9" s="1" t="s">
        <v>30</v>
      </c>
      <c r="K9" s="7" t="s">
        <v>61</v>
      </c>
      <c r="L9" s="8" t="s">
        <v>65</v>
      </c>
      <c r="M9" s="8" t="s">
        <v>66</v>
      </c>
      <c r="N9" s="8" t="s">
        <v>64</v>
      </c>
      <c r="O9" s="4">
        <v>8029.22</v>
      </c>
    </row>
    <row r="10" spans="1:15" ht="12.75" customHeight="1" x14ac:dyDescent="0.2">
      <c r="A10" s="1" t="s">
        <v>34</v>
      </c>
      <c r="B10" s="4">
        <v>2138</v>
      </c>
      <c r="D10" s="1" t="s">
        <v>32</v>
      </c>
      <c r="E10" s="1" t="s">
        <v>33</v>
      </c>
      <c r="F10" s="1" t="s">
        <v>36</v>
      </c>
      <c r="G10" s="1" t="s">
        <v>35</v>
      </c>
      <c r="H10" s="2">
        <v>45079</v>
      </c>
      <c r="I10" s="1" t="s">
        <v>9</v>
      </c>
      <c r="J10" s="1" t="s">
        <v>31</v>
      </c>
      <c r="K10" s="7" t="s">
        <v>67</v>
      </c>
      <c r="L10" s="8" t="s">
        <v>65</v>
      </c>
      <c r="M10" s="8" t="s">
        <v>66</v>
      </c>
      <c r="N10" s="8" t="s">
        <v>64</v>
      </c>
      <c r="O10" s="4">
        <v>2138</v>
      </c>
    </row>
    <row r="11" spans="1:15" ht="12.75" customHeight="1" x14ac:dyDescent="0.2">
      <c r="A11" s="1" t="s">
        <v>34</v>
      </c>
      <c r="B11" s="4">
        <v>320.7</v>
      </c>
      <c r="D11" s="1" t="s">
        <v>32</v>
      </c>
      <c r="E11" s="1" t="s">
        <v>33</v>
      </c>
      <c r="F11" s="1" t="s">
        <v>36</v>
      </c>
      <c r="G11" s="1" t="s">
        <v>35</v>
      </c>
      <c r="H11" s="2">
        <v>45079</v>
      </c>
      <c r="I11" s="1" t="s">
        <v>9</v>
      </c>
      <c r="J11" s="1" t="s">
        <v>37</v>
      </c>
      <c r="K11" s="7" t="s">
        <v>67</v>
      </c>
      <c r="L11" s="8" t="s">
        <v>65</v>
      </c>
      <c r="M11" s="8" t="s">
        <v>66</v>
      </c>
      <c r="N11" s="8" t="s">
        <v>64</v>
      </c>
      <c r="O11" s="4">
        <v>320.7</v>
      </c>
    </row>
    <row r="12" spans="1:15" ht="12.75" customHeight="1" x14ac:dyDescent="0.2">
      <c r="A12" s="1" t="s">
        <v>38</v>
      </c>
      <c r="B12" s="4">
        <v>3461735.12</v>
      </c>
      <c r="D12" s="1" t="s">
        <v>32</v>
      </c>
      <c r="E12" s="1" t="s">
        <v>33</v>
      </c>
      <c r="F12" s="1" t="s">
        <v>40</v>
      </c>
      <c r="G12" s="1" t="s">
        <v>39</v>
      </c>
      <c r="H12" s="2">
        <v>45107</v>
      </c>
      <c r="I12" s="1" t="s">
        <v>9</v>
      </c>
      <c r="J12" s="1" t="s">
        <v>31</v>
      </c>
      <c r="K12" s="7" t="s">
        <v>67</v>
      </c>
      <c r="L12" s="8" t="s">
        <v>65</v>
      </c>
      <c r="M12" s="8" t="s">
        <v>66</v>
      </c>
      <c r="N12" s="8" t="s">
        <v>64</v>
      </c>
      <c r="O12" s="4">
        <v>3461735.12</v>
      </c>
    </row>
    <row r="13" spans="1:15" ht="12.75" customHeight="1" x14ac:dyDescent="0.2">
      <c r="A13" s="1" t="s">
        <v>38</v>
      </c>
      <c r="B13" s="4">
        <v>519260.27</v>
      </c>
      <c r="D13" s="1" t="s">
        <v>32</v>
      </c>
      <c r="E13" s="1" t="s">
        <v>33</v>
      </c>
      <c r="F13" s="1" t="s">
        <v>40</v>
      </c>
      <c r="G13" s="1" t="s">
        <v>39</v>
      </c>
      <c r="H13" s="2">
        <v>45107</v>
      </c>
      <c r="I13" s="1" t="s">
        <v>9</v>
      </c>
      <c r="J13" s="1" t="s">
        <v>37</v>
      </c>
      <c r="K13" s="7" t="s">
        <v>67</v>
      </c>
      <c r="L13" s="8" t="s">
        <v>65</v>
      </c>
      <c r="M13" s="8" t="s">
        <v>66</v>
      </c>
      <c r="N13" s="8" t="s">
        <v>64</v>
      </c>
      <c r="O13" s="4">
        <v>519260.27</v>
      </c>
    </row>
    <row r="14" spans="1:15" ht="12.75" customHeight="1" x14ac:dyDescent="0.2">
      <c r="A14" s="1" t="s">
        <v>41</v>
      </c>
      <c r="B14" s="4">
        <v>314558</v>
      </c>
      <c r="D14" s="1" t="s">
        <v>32</v>
      </c>
      <c r="E14" s="1" t="s">
        <v>33</v>
      </c>
      <c r="F14" s="1" t="s">
        <v>43</v>
      </c>
      <c r="G14" s="1" t="s">
        <v>42</v>
      </c>
      <c r="H14" s="2">
        <v>45107</v>
      </c>
      <c r="I14" s="1" t="s">
        <v>9</v>
      </c>
      <c r="J14" s="1" t="s">
        <v>31</v>
      </c>
      <c r="K14" s="7" t="s">
        <v>67</v>
      </c>
      <c r="L14" s="8" t="s">
        <v>65</v>
      </c>
      <c r="M14" s="8" t="s">
        <v>66</v>
      </c>
      <c r="N14" s="8" t="s">
        <v>64</v>
      </c>
      <c r="O14" s="4">
        <v>314558</v>
      </c>
    </row>
    <row r="15" spans="1:15" ht="12.75" customHeight="1" x14ac:dyDescent="0.2">
      <c r="A15" s="1" t="s">
        <v>41</v>
      </c>
      <c r="B15" s="4">
        <v>47183.7</v>
      </c>
      <c r="D15" s="1" t="s">
        <v>32</v>
      </c>
      <c r="E15" s="1" t="s">
        <v>33</v>
      </c>
      <c r="F15" s="1" t="s">
        <v>43</v>
      </c>
      <c r="G15" s="1" t="s">
        <v>42</v>
      </c>
      <c r="H15" s="2">
        <v>45107</v>
      </c>
      <c r="I15" s="1" t="s">
        <v>9</v>
      </c>
      <c r="J15" s="1" t="s">
        <v>37</v>
      </c>
      <c r="K15" s="7" t="s">
        <v>67</v>
      </c>
      <c r="L15" s="8" t="s">
        <v>65</v>
      </c>
      <c r="M15" s="8" t="s">
        <v>66</v>
      </c>
      <c r="N15" s="8" t="s">
        <v>64</v>
      </c>
      <c r="O15" s="4">
        <v>47183.7</v>
      </c>
    </row>
    <row r="16" spans="1:15" ht="12.75" customHeight="1" x14ac:dyDescent="0.2">
      <c r="A16" s="1" t="s">
        <v>44</v>
      </c>
      <c r="B16" s="4">
        <v>49889.18</v>
      </c>
      <c r="D16" s="1" t="s">
        <v>32</v>
      </c>
      <c r="E16" s="1" t="s">
        <v>33</v>
      </c>
      <c r="F16" s="1" t="s">
        <v>43</v>
      </c>
      <c r="G16" s="1" t="s">
        <v>45</v>
      </c>
      <c r="H16" s="2">
        <v>45107</v>
      </c>
      <c r="I16" s="1" t="s">
        <v>9</v>
      </c>
      <c r="J16" s="1" t="s">
        <v>31</v>
      </c>
      <c r="K16" s="7" t="s">
        <v>67</v>
      </c>
      <c r="L16" s="8" t="s">
        <v>65</v>
      </c>
      <c r="M16" s="8" t="s">
        <v>66</v>
      </c>
      <c r="N16" s="8" t="s">
        <v>64</v>
      </c>
      <c r="O16" s="4">
        <v>49889.18</v>
      </c>
    </row>
    <row r="17" spans="1:15" ht="12.75" customHeight="1" x14ac:dyDescent="0.2">
      <c r="A17" s="1" t="s">
        <v>44</v>
      </c>
      <c r="B17" s="4">
        <v>7483.38</v>
      </c>
      <c r="D17" s="1" t="s">
        <v>32</v>
      </c>
      <c r="E17" s="1" t="s">
        <v>33</v>
      </c>
      <c r="F17" s="1" t="s">
        <v>43</v>
      </c>
      <c r="G17" s="1" t="s">
        <v>45</v>
      </c>
      <c r="H17" s="2">
        <v>45107</v>
      </c>
      <c r="I17" s="1" t="s">
        <v>9</v>
      </c>
      <c r="J17" s="1" t="s">
        <v>37</v>
      </c>
      <c r="K17" s="7" t="s">
        <v>67</v>
      </c>
      <c r="L17" s="8" t="s">
        <v>65</v>
      </c>
      <c r="M17" s="8" t="s">
        <v>66</v>
      </c>
      <c r="N17" s="8" t="s">
        <v>64</v>
      </c>
      <c r="O17" s="4">
        <v>7483.38</v>
      </c>
    </row>
    <row r="18" spans="1:15" ht="12.75" customHeight="1" x14ac:dyDescent="0.2">
      <c r="A18" s="1" t="s">
        <v>46</v>
      </c>
      <c r="B18" s="4">
        <v>65490</v>
      </c>
      <c r="D18" s="1" t="s">
        <v>32</v>
      </c>
      <c r="E18" s="1" t="s">
        <v>33</v>
      </c>
      <c r="F18" s="1" t="s">
        <v>43</v>
      </c>
      <c r="G18" s="1" t="s">
        <v>47</v>
      </c>
      <c r="H18" s="2">
        <v>45107</v>
      </c>
      <c r="I18" s="1" t="s">
        <v>9</v>
      </c>
      <c r="J18" s="1" t="s">
        <v>31</v>
      </c>
      <c r="K18" s="7" t="s">
        <v>67</v>
      </c>
      <c r="L18" s="8" t="s">
        <v>65</v>
      </c>
      <c r="M18" s="8" t="s">
        <v>66</v>
      </c>
      <c r="N18" s="8" t="s">
        <v>64</v>
      </c>
      <c r="O18" s="4">
        <v>65490</v>
      </c>
    </row>
    <row r="19" spans="1:15" ht="12.75" customHeight="1" x14ac:dyDescent="0.2">
      <c r="A19" s="1" t="s">
        <v>46</v>
      </c>
      <c r="B19" s="4">
        <v>13752.9</v>
      </c>
      <c r="D19" s="1" t="s">
        <v>32</v>
      </c>
      <c r="E19" s="1" t="s">
        <v>33</v>
      </c>
      <c r="F19" s="1" t="s">
        <v>43</v>
      </c>
      <c r="G19" s="1" t="s">
        <v>47</v>
      </c>
      <c r="H19" s="2">
        <v>45107</v>
      </c>
      <c r="I19" s="1" t="s">
        <v>9</v>
      </c>
      <c r="J19" s="1" t="s">
        <v>37</v>
      </c>
      <c r="K19" s="7" t="s">
        <v>67</v>
      </c>
      <c r="L19" s="8" t="s">
        <v>65</v>
      </c>
      <c r="M19" s="8" t="s">
        <v>66</v>
      </c>
      <c r="N19" s="8" t="s">
        <v>64</v>
      </c>
      <c r="O19" s="4">
        <v>13752.9</v>
      </c>
    </row>
    <row r="20" spans="1:15" ht="12.75" customHeight="1" x14ac:dyDescent="0.2">
      <c r="A20" s="1" t="s">
        <v>48</v>
      </c>
      <c r="B20" s="4">
        <v>35168.69</v>
      </c>
      <c r="D20" s="1" t="s">
        <v>32</v>
      </c>
      <c r="E20" s="1" t="s">
        <v>33</v>
      </c>
      <c r="F20" s="1" t="s">
        <v>43</v>
      </c>
      <c r="G20" s="1" t="s">
        <v>49</v>
      </c>
      <c r="H20" s="2">
        <v>45107</v>
      </c>
      <c r="I20" s="1" t="s">
        <v>9</v>
      </c>
      <c r="J20" s="1" t="s">
        <v>31</v>
      </c>
      <c r="K20" s="7" t="s">
        <v>67</v>
      </c>
      <c r="L20" s="8" t="s">
        <v>65</v>
      </c>
      <c r="M20" s="8" t="s">
        <v>66</v>
      </c>
      <c r="N20" s="8" t="s">
        <v>64</v>
      </c>
      <c r="O20" s="4">
        <v>35168.69</v>
      </c>
    </row>
    <row r="21" spans="1:15" ht="12.75" customHeight="1" x14ac:dyDescent="0.2">
      <c r="A21" s="1" t="s">
        <v>48</v>
      </c>
      <c r="B21" s="4">
        <v>5275.3</v>
      </c>
      <c r="D21" s="1" t="s">
        <v>32</v>
      </c>
      <c r="E21" s="1" t="s">
        <v>33</v>
      </c>
      <c r="F21" s="1" t="s">
        <v>43</v>
      </c>
      <c r="G21" s="1" t="s">
        <v>49</v>
      </c>
      <c r="H21" s="2">
        <v>45107</v>
      </c>
      <c r="I21" s="1" t="s">
        <v>9</v>
      </c>
      <c r="J21" s="1" t="s">
        <v>37</v>
      </c>
      <c r="K21" s="7" t="s">
        <v>67</v>
      </c>
      <c r="L21" s="8" t="s">
        <v>65</v>
      </c>
      <c r="M21" s="8" t="s">
        <v>66</v>
      </c>
      <c r="N21" s="8" t="s">
        <v>64</v>
      </c>
      <c r="O21" s="4">
        <v>5275.3</v>
      </c>
    </row>
    <row r="22" spans="1:15" ht="12.75" customHeight="1" x14ac:dyDescent="0.2">
      <c r="A22" s="1" t="s">
        <v>48</v>
      </c>
      <c r="B22" s="4">
        <v>245064.79</v>
      </c>
      <c r="D22" s="1" t="s">
        <v>32</v>
      </c>
      <c r="E22" s="1" t="s">
        <v>33</v>
      </c>
      <c r="F22" s="1" t="s">
        <v>43</v>
      </c>
      <c r="G22" s="1" t="s">
        <v>49</v>
      </c>
      <c r="H22" s="2">
        <v>45107</v>
      </c>
      <c r="I22" s="1" t="s">
        <v>9</v>
      </c>
      <c r="J22" s="1" t="s">
        <v>31</v>
      </c>
      <c r="K22" s="7" t="s">
        <v>67</v>
      </c>
      <c r="L22" s="8" t="s">
        <v>65</v>
      </c>
      <c r="M22" s="8" t="s">
        <v>66</v>
      </c>
      <c r="N22" s="8" t="s">
        <v>64</v>
      </c>
      <c r="O22" s="4">
        <v>245064.79</v>
      </c>
    </row>
    <row r="23" spans="1:15" ht="12.75" customHeight="1" x14ac:dyDescent="0.2">
      <c r="A23" s="1" t="s">
        <v>48</v>
      </c>
      <c r="B23" s="4">
        <v>51463.61</v>
      </c>
      <c r="D23" s="1" t="s">
        <v>32</v>
      </c>
      <c r="E23" s="1" t="s">
        <v>33</v>
      </c>
      <c r="F23" s="1" t="s">
        <v>43</v>
      </c>
      <c r="G23" s="1" t="s">
        <v>49</v>
      </c>
      <c r="H23" s="2">
        <v>45107</v>
      </c>
      <c r="I23" s="1" t="s">
        <v>9</v>
      </c>
      <c r="J23" s="1" t="s">
        <v>37</v>
      </c>
      <c r="K23" s="7" t="s">
        <v>67</v>
      </c>
      <c r="L23" s="8" t="s">
        <v>65</v>
      </c>
      <c r="M23" s="8" t="s">
        <v>66</v>
      </c>
      <c r="N23" s="8" t="s">
        <v>64</v>
      </c>
      <c r="O23" s="4">
        <v>51463.61</v>
      </c>
    </row>
    <row r="24" spans="1:15" ht="12.75" customHeight="1" x14ac:dyDescent="0.2">
      <c r="A24" s="1" t="s">
        <v>52</v>
      </c>
      <c r="B24" s="4">
        <v>10797.59</v>
      </c>
      <c r="D24" s="1" t="s">
        <v>51</v>
      </c>
      <c r="E24" s="1" t="s">
        <v>11</v>
      </c>
      <c r="F24" s="1" t="s">
        <v>24</v>
      </c>
      <c r="G24" s="1" t="s">
        <v>53</v>
      </c>
      <c r="H24" s="2">
        <v>45093</v>
      </c>
      <c r="I24" s="1" t="s">
        <v>9</v>
      </c>
      <c r="J24" s="1" t="s">
        <v>50</v>
      </c>
      <c r="K24" s="7" t="s">
        <v>68</v>
      </c>
      <c r="L24" s="8" t="s">
        <v>65</v>
      </c>
      <c r="M24" s="8" t="s">
        <v>66</v>
      </c>
      <c r="N24" s="8" t="s">
        <v>64</v>
      </c>
      <c r="O24" s="4">
        <v>10797.59</v>
      </c>
    </row>
    <row r="25" spans="1:15" ht="12.75" customHeight="1" x14ac:dyDescent="0.2">
      <c r="N25" s="1"/>
      <c r="O25" s="1"/>
    </row>
    <row r="26" spans="1:15" ht="12.75" customHeight="1" x14ac:dyDescent="0.2">
      <c r="N26" s="1"/>
      <c r="O26" s="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KT bonusy shrnutí</vt:lpstr>
      <vt:lpstr>Bonusy po měsících</vt:lpstr>
      <vt:lpstr>Bonusy dle dod.</vt:lpstr>
      <vt:lpstr>Podklad 1.-6.23</vt:lpstr>
      <vt:lpstr>Podklad 6.23</vt:lpstr>
      <vt:lpstr>'KT bonusy shrnutí'!Oblast_tisku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2023-07-20T09:14:29Z</cp:lastPrinted>
  <dcterms:modified xsi:type="dcterms:W3CDTF">2023-07-20T09:15:29Z</dcterms:modified>
</cp:coreProperties>
</file>