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5\EN 0225\"/>
    </mc:Choice>
  </mc:AlternateContent>
  <xr:revisionPtr revIDLastSave="0" documentId="13_ncr:1_{258375AE-F710-4385-B808-6ED44C4F4F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_2.25" sheetId="2" r:id="rId4"/>
    <sheet name="2.2025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O162" i="2" l="1"/>
  <c r="B162" i="2"/>
  <c r="O66" i="1"/>
  <c r="B66" i="1"/>
</calcChain>
</file>

<file path=xl/sharedStrings.xml><?xml version="1.0" encoding="utf-8"?>
<sst xmlns="http://schemas.openxmlformats.org/spreadsheetml/2006/main" count="2572" uniqueCount="352">
  <si>
    <t>Číslo deníku</t>
  </si>
  <si>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</si>
  <si>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</si>
  <si>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</si>
  <si>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</si>
  <si>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</si>
  <si>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</si>
  <si>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</si>
  <si>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</si>
  <si>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</si>
  <si>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UCB s.r.o._rok 2024_sklad</t>
  </si>
  <si>
    <t>Buzková Eva</t>
  </si>
  <si>
    <t>50113300</t>
  </si>
  <si>
    <t>32110700</t>
  </si>
  <si>
    <t>DP-2025-707-000027</t>
  </si>
  <si>
    <t>Alliance Healthcare s.r.o.</t>
  </si>
  <si>
    <t>3915001373</t>
  </si>
  <si>
    <t>Neuplatněná DPH - UCB s.r.o._rok 2024_sklad</t>
  </si>
  <si>
    <t>MSD s.r.o_rok 2024_sklad</t>
  </si>
  <si>
    <t>DP-2025-707-000028</t>
  </si>
  <si>
    <t>Merck Sharp &amp; Dohme s.r.o.</t>
  </si>
  <si>
    <t>3600000012</t>
  </si>
  <si>
    <t>Neuplatněná DPH - MSD s.r.o_rok 2024_sklad</t>
  </si>
  <si>
    <t>Glenmark_2.pol.2024_sklad</t>
  </si>
  <si>
    <t>DP-2025-707-000030</t>
  </si>
  <si>
    <t>3915001476</t>
  </si>
  <si>
    <t>Neuplatněná DPH - Glenmark_2.pol.2024_sklad</t>
  </si>
  <si>
    <t>PRO.MED CS_2.pol 2024_sklad</t>
  </si>
  <si>
    <t>DP-2025-707-000031</t>
  </si>
  <si>
    <t>3915001623</t>
  </si>
  <si>
    <t>Neuplatněná DPH - PRO.MED CS_2.pol 2024_sklad</t>
  </si>
  <si>
    <t>Abbott s.r.o._rok 2024_sklad</t>
  </si>
  <si>
    <t>DP-2025-707-000034</t>
  </si>
  <si>
    <t>PHARMOS, a.s.</t>
  </si>
  <si>
    <t>2011250626</t>
  </si>
  <si>
    <t>Neuplatněná DPH - Abbott s.r.o._rok 2024_sklad</t>
  </si>
  <si>
    <t>Egis s.r.o._2.pol.2024_sklad</t>
  </si>
  <si>
    <t>Neuplatněná DPH - Egis s.r.o._2.pol.2024_sklad</t>
  </si>
  <si>
    <t>Lundbeck s.r.o_2.pol.2024_sklad</t>
  </si>
  <si>
    <t>Neuplatněná DPH - Lundbeck s.r.o_2.pol.2024_sklad</t>
  </si>
  <si>
    <t>Vipharm s.r.o._2.pol.2024_sklad</t>
  </si>
  <si>
    <t>Neuplatněná DPH - Vipharm s.r.o._2.pol.2024_sklad</t>
  </si>
  <si>
    <t>Phoenix_ODD_2.pol2024_sklad</t>
  </si>
  <si>
    <t>DP-2025-707-000037</t>
  </si>
  <si>
    <t>PHOENIX lékárenský velkoobchod, s.r.o.</t>
  </si>
  <si>
    <t>7992402315</t>
  </si>
  <si>
    <t>Neuplatněná DPH - Phoenix_ODD_2.pol2024_sklad</t>
  </si>
  <si>
    <t>Phoenix_storno ODD č.7992402315 _2.pol2024_sklad</t>
  </si>
  <si>
    <t>DP-2025-707-000038</t>
  </si>
  <si>
    <t>7992402419</t>
  </si>
  <si>
    <t>Neuplatněná DPH - Phoenix_storno ODD č.7992402315 _2.pol2024_sklad</t>
  </si>
  <si>
    <t>Sanofi_9.12.2024_sklad</t>
  </si>
  <si>
    <t>DP-2025-707-000039</t>
  </si>
  <si>
    <t>Sanofi s.r.o.</t>
  </si>
  <si>
    <t>9000394450</t>
  </si>
  <si>
    <t>Neuplatněná DPH - Sanofi_9.12.2024_sklad</t>
  </si>
  <si>
    <t>Sanofi_9.-12.2024_sklad</t>
  </si>
  <si>
    <t>DP-2025-707-000040</t>
  </si>
  <si>
    <t>9000394391</t>
  </si>
  <si>
    <t>Neuplatněná DPH - Sanofi_9.-12.2024_sklad</t>
  </si>
  <si>
    <t>STADA Pharma_2.pol.2024_sklad</t>
  </si>
  <si>
    <t>DP-2025-707-000042</t>
  </si>
  <si>
    <t>3915001892</t>
  </si>
  <si>
    <t>Neuplatněná DPH - STADA Pharma_2.pol.2024_sklad</t>
  </si>
  <si>
    <t>Movianto ČR_rok 2024_sklad</t>
  </si>
  <si>
    <t>DP-2025-707-000043</t>
  </si>
  <si>
    <t>Movianto Česká republika s.r.o.</t>
  </si>
  <si>
    <t>010250016</t>
  </si>
  <si>
    <t>Neuplatněná DPH - Movianto ČR_rok 2024_sklad</t>
  </si>
  <si>
    <t>Berlin Chemie_2.pol.2024_sklad</t>
  </si>
  <si>
    <t>DP-2025-707-000044</t>
  </si>
  <si>
    <t>9992429292</t>
  </si>
  <si>
    <t>Neuplatněná DPH - Berlin Chemie_2.pol.2024_sklad</t>
  </si>
  <si>
    <t>Gedeon Richter_4.Q.2024_sklad</t>
  </si>
  <si>
    <t>Neuplatněná DPH - Gedeon Richter_4.Q.2024_sklad</t>
  </si>
  <si>
    <t>Pfizer s.r.o_2.pol.2024_sklad</t>
  </si>
  <si>
    <t>FP-2025-707-000004</t>
  </si>
  <si>
    <t>Pfizer, spol. s r.o.</t>
  </si>
  <si>
    <t>9749504341</t>
  </si>
  <si>
    <t>Neuplatněná DPH - Pfizer s.r.o_2.pol.2024_sklad</t>
  </si>
  <si>
    <t>Sandoz_4.Q.2024_sklad</t>
  </si>
  <si>
    <t>FP-2025-707-000007</t>
  </si>
  <si>
    <t>Sandoz s.r.o.</t>
  </si>
  <si>
    <t>4280055011</t>
  </si>
  <si>
    <t>Neuplatněná DPH - Sandoz_4.Q.2024_sklad</t>
  </si>
  <si>
    <t>Accord Healthcare_2.pol.2024_slad</t>
  </si>
  <si>
    <t>FP-2025-707-000008</t>
  </si>
  <si>
    <t>ACCORD HEALTHCARE POLSKA SPÓŁKA Z OGRANICZONĄ ODPOWIEDZIALNOŚCIĄ</t>
  </si>
  <si>
    <t>202400063</t>
  </si>
  <si>
    <t>Neuplatněná DPH - Accord Healthcare_2.pol.2024_slad</t>
  </si>
  <si>
    <t>Zentiva_2.pol.2024_sklad</t>
  </si>
  <si>
    <t>FP-2025-707-000013</t>
  </si>
  <si>
    <t>Zentiva, k.s.</t>
  </si>
  <si>
    <t>9031085625</t>
  </si>
  <si>
    <t>Neuplatněná DPH - Zentiva_2.pol.2024_sklad</t>
  </si>
  <si>
    <t>LEO Pharma_za rok 2024_sklad</t>
  </si>
  <si>
    <t>FP-2025-707-000016</t>
  </si>
  <si>
    <t>LEO Pharma A/S</t>
  </si>
  <si>
    <t>7</t>
  </si>
  <si>
    <t>finanční bonus</t>
  </si>
  <si>
    <t>50115300</t>
  </si>
  <si>
    <t>32130000</t>
  </si>
  <si>
    <t>FP-2025-25-000020</t>
  </si>
  <si>
    <t>Boston Scientific Česká republika s.r.o.</t>
  </si>
  <si>
    <t>1122716</t>
  </si>
  <si>
    <t>Neuplatněná DPH - finanční bonus</t>
  </si>
  <si>
    <t>FP-2025-25-000021</t>
  </si>
  <si>
    <t>1122715</t>
  </si>
  <si>
    <t>FP-2025-25-000022</t>
  </si>
  <si>
    <t>Johnson  &amp; Johnson, s.r.o.</t>
  </si>
  <si>
    <t>25006119</t>
  </si>
  <si>
    <t>FP-2025-25-000023</t>
  </si>
  <si>
    <t>CARDION s.r.o.</t>
  </si>
  <si>
    <t>90052747</t>
  </si>
  <si>
    <t>FP-2025-25-000024</t>
  </si>
  <si>
    <t>90052748</t>
  </si>
  <si>
    <t>Glenmark_2.pol.2024_prodej</t>
  </si>
  <si>
    <t>50490360</t>
  </si>
  <si>
    <t>DP-2025-707-000029</t>
  </si>
  <si>
    <t>3915001446</t>
  </si>
  <si>
    <t>PRO.MED CS_2.pol 2024_prodej</t>
  </si>
  <si>
    <t>DP-2025-707-000032</t>
  </si>
  <si>
    <t>3915001546</t>
  </si>
  <si>
    <t>Abbott, Egis, Vipharm_2.pol.2024_prodej</t>
  </si>
  <si>
    <t>DP-2025-707-000033</t>
  </si>
  <si>
    <t>2011250633</t>
  </si>
  <si>
    <t>Phoenix_ODD_2.pol2024_prodej</t>
  </si>
  <si>
    <t>DP-2025-707-000035</t>
  </si>
  <si>
    <t>7992402308</t>
  </si>
  <si>
    <t>Phoenix_storno ODD č.7992402308 _2.pol2024_prodej</t>
  </si>
  <si>
    <t>DP-2025-707-000036</t>
  </si>
  <si>
    <t>7992402417</t>
  </si>
  <si>
    <t>Sanofi_9.-12.2024_prodej</t>
  </si>
  <si>
    <t>DP-2025-707-000041</t>
  </si>
  <si>
    <t>9000394449</t>
  </si>
  <si>
    <t>Pfizer s.r.o_2.pol.2024_prodej</t>
  </si>
  <si>
    <t>FP-2025-707-000005</t>
  </si>
  <si>
    <t>9749504340</t>
  </si>
  <si>
    <t>Sandoz_4,Q,2024_prodej</t>
  </si>
  <si>
    <t>FP-2025-707-000006</t>
  </si>
  <si>
    <t>4280055010</t>
  </si>
  <si>
    <t>Accord Healthcare_2.pol.2024_prodej</t>
  </si>
  <si>
    <t>FP-2025-707-000009</t>
  </si>
  <si>
    <t>202400062</t>
  </si>
  <si>
    <t>Zentiva_2.pol.2024_prodej</t>
  </si>
  <si>
    <t>FP-2025-707-000012</t>
  </si>
  <si>
    <t>9031085624</t>
  </si>
  <si>
    <t>STADA_2.pol.2024_prodej</t>
  </si>
  <si>
    <t>FP-2025-707-000015</t>
  </si>
  <si>
    <t>ViaPharma s.r.o.</t>
  </si>
  <si>
    <t>2576500399</t>
  </si>
  <si>
    <t>STORNO dohad.pol.2024 - neadresné bonusy (léky)</t>
  </si>
  <si>
    <t>64910001</t>
  </si>
  <si>
    <t>ID-2025-01-000157</t>
  </si>
  <si>
    <t>Fakultní nemocnice Olomouc</t>
  </si>
  <si>
    <t>64910003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</si>
  <si>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</si>
  <si>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</si>
  <si>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</si>
  <si>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</si>
  <si>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</si>
  <si>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</si>
  <si>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</si>
  <si>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</si>
  <si>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1/2025</t>
  </si>
  <si>
    <t>leden</t>
  </si>
  <si>
    <t>2025</t>
  </si>
  <si>
    <t>2/2025</t>
  </si>
  <si>
    <t>únor</t>
  </si>
  <si>
    <t>ZDRAV.MAT.</t>
  </si>
  <si>
    <t>ZBOŽÍ</t>
  </si>
  <si>
    <t>DP-2025-707-000002</t>
  </si>
  <si>
    <t>Grifols s.r.o.</t>
  </si>
  <si>
    <t>5616031233</t>
  </si>
  <si>
    <t>Grifols_rok 2024_sklad</t>
  </si>
  <si>
    <t>Neuplatněná DPH - Grifols_rok 2024_sklad</t>
  </si>
  <si>
    <t>DP-2025-707-000003</t>
  </si>
  <si>
    <t>5616031234</t>
  </si>
  <si>
    <t>DP-2025-707-000004</t>
  </si>
  <si>
    <t>2525000022</t>
  </si>
  <si>
    <t>Swedish Orphan Bio_2.pol.2024_sklad</t>
  </si>
  <si>
    <t>Neuplatněná DPH - Swedish Orphan Bio_2.pol.2024_sklad</t>
  </si>
  <si>
    <t>DP-2025-707-000005</t>
  </si>
  <si>
    <t>BAYER s.r.o.</t>
  </si>
  <si>
    <t>9757501341</t>
  </si>
  <si>
    <t>Bayer_2.pol.2024_sklad</t>
  </si>
  <si>
    <t>Neuplatněná DPH - Bayer_2.pol.2024_sklad</t>
  </si>
  <si>
    <t>DP-2025-707-000006</t>
  </si>
  <si>
    <t>ROCHE s.r.o.</t>
  </si>
  <si>
    <t>4650007435</t>
  </si>
  <si>
    <t>ROCHE_4.Q.2024_sklad</t>
  </si>
  <si>
    <t>Neuplatněná DPH - ROCHE_4.Q.2024_sklad</t>
  </si>
  <si>
    <t>DP-2025-707-000008</t>
  </si>
  <si>
    <t>7992402316</t>
  </si>
  <si>
    <t>AstraZeneca_2.pol.2024_sklad</t>
  </si>
  <si>
    <t>Neuplatněná DPH - AstraZeneca_2.pol.2024_sklad</t>
  </si>
  <si>
    <t>DP-2025-707-000009</t>
  </si>
  <si>
    <t>7992402420</t>
  </si>
  <si>
    <t>DP-2025-707-000012</t>
  </si>
  <si>
    <t>7992402396</t>
  </si>
  <si>
    <t>Astellas_2.pol.2024_sklad</t>
  </si>
  <si>
    <t>Neuplatněná DPH - Astellas_2.pol.2024_sklad</t>
  </si>
  <si>
    <t>DP-2025-707-000016</t>
  </si>
  <si>
    <t>PROMEDICA PRAHA GROUP, a.s.</t>
  </si>
  <si>
    <t>158119</t>
  </si>
  <si>
    <t>Promedica Praha Group_2.pol.2024_sklad</t>
  </si>
  <si>
    <t>Neuplatněná DPH - Promedica Praha Group_2.pol.2024_sklad</t>
  </si>
  <si>
    <t>DP-2025-707-000017</t>
  </si>
  <si>
    <t>7992402475</t>
  </si>
  <si>
    <t>BSB_2.pol.2024_sklad</t>
  </si>
  <si>
    <t>Neuplatněná DPH - BSB_2.pol.2024_sklad</t>
  </si>
  <si>
    <t>DP-2025-707-000019</t>
  </si>
  <si>
    <t>3915001063</t>
  </si>
  <si>
    <t>G.L.Pharma_2.pol.2024_sklad</t>
  </si>
  <si>
    <t>Neuplatněná DPH - G.L.Pharma_2.pol.2024_sklad</t>
  </si>
  <si>
    <t>DP-2025-707-000021</t>
  </si>
  <si>
    <t>AbbVie s.r.o.</t>
  </si>
  <si>
    <t>811002840</t>
  </si>
  <si>
    <t>Abbvie_rok 2024_sklad</t>
  </si>
  <si>
    <t>Neuplatněná DPH - Abbvie_rok 2024_sklad</t>
  </si>
  <si>
    <t>DP-2025-707-000022</t>
  </si>
  <si>
    <t>ELI LILLY ČR, s.r.o.</t>
  </si>
  <si>
    <t>120000009</t>
  </si>
  <si>
    <t>Eli Lilly_2.pol.2024_sklad</t>
  </si>
  <si>
    <t>Neuplatněná DPH - Eli Lilly_2.pol.2024_sklad</t>
  </si>
  <si>
    <t>DP-2025-707-000024</t>
  </si>
  <si>
    <t>158156</t>
  </si>
  <si>
    <t>Novatin_4.Q.2024_sklad</t>
  </si>
  <si>
    <t>Neuplatněná DPH - Novatin_4.Q.2024_sklad</t>
  </si>
  <si>
    <t>DP-2025-707-000026</t>
  </si>
  <si>
    <t>BAXTER CZECH spol. s r.o.</t>
  </si>
  <si>
    <t>25002006</t>
  </si>
  <si>
    <t>Baxter_2.pol.2024_sklad</t>
  </si>
  <si>
    <t>Neuplatněná DPH - Baxter_2.pol.2024_sklad</t>
  </si>
  <si>
    <t>FP-2025-707-000002</t>
  </si>
  <si>
    <t>SERVIER s.r.o.</t>
  </si>
  <si>
    <t>1250300073</t>
  </si>
  <si>
    <t>Servier_2.pol.2024_sklad</t>
  </si>
  <si>
    <t>Neuplatněná DPH - Servier_2.pol.2024_sklad</t>
  </si>
  <si>
    <t>FP-2025-707-000003</t>
  </si>
  <si>
    <t>Octapharma AG</t>
  </si>
  <si>
    <t>19</t>
  </si>
  <si>
    <t>Octapharma_2.pol.2024_sklad</t>
  </si>
  <si>
    <t>Neuplatněná DPH - Octapharma_2.pol.2024_sklad</t>
  </si>
  <si>
    <t>FP-2025-707-000010</t>
  </si>
  <si>
    <t>Boehringer Ingelheim, spol. s r.o.</t>
  </si>
  <si>
    <t>6340477899</t>
  </si>
  <si>
    <t>Boehringer Ingelheim_2.pol.2024_sklad</t>
  </si>
  <si>
    <t>Neuplatněná DPH - Boehringer Ingelheim_2.pol.2024_sklad</t>
  </si>
  <si>
    <t>FP-2025-25-000002</t>
  </si>
  <si>
    <t>Prague Medical s.r.o.</t>
  </si>
  <si>
    <t>988240017</t>
  </si>
  <si>
    <t>FP-2025-25-000003</t>
  </si>
  <si>
    <t>917240026</t>
  </si>
  <si>
    <t>FP-2025-25-000004</t>
  </si>
  <si>
    <t>917240027</t>
  </si>
  <si>
    <t>FP-2025-25-000005</t>
  </si>
  <si>
    <t>ALINEX - Kácovská, s.r.o.</t>
  </si>
  <si>
    <t>605250005</t>
  </si>
  <si>
    <t>FP-2025-25-000006</t>
  </si>
  <si>
    <t>BoneCare s.r.o.</t>
  </si>
  <si>
    <t>22500102</t>
  </si>
  <si>
    <t>FP-2025-25-000007</t>
  </si>
  <si>
    <t>VENAMA s.r.o.</t>
  </si>
  <si>
    <t>240400007</t>
  </si>
  <si>
    <t>FP-2025-25-000008</t>
  </si>
  <si>
    <t>EP SERVICES s.r.o.</t>
  </si>
  <si>
    <t>70009832</t>
  </si>
  <si>
    <t>FP-2025-25-000009</t>
  </si>
  <si>
    <t>3914000083</t>
  </si>
  <si>
    <t>FP-2025-25-000010</t>
  </si>
  <si>
    <t>3914000264</t>
  </si>
  <si>
    <t>FP-2025-25-000011</t>
  </si>
  <si>
    <t>3915000585</t>
  </si>
  <si>
    <t>FP-2025-25-000012</t>
  </si>
  <si>
    <t>3915000604</t>
  </si>
  <si>
    <t>FP-2025-25-000013</t>
  </si>
  <si>
    <t>Cardiomedical, s.r.o.</t>
  </si>
  <si>
    <t>240400057</t>
  </si>
  <si>
    <t>FP-2025-25-000014</t>
  </si>
  <si>
    <t>BEZNOSKA, s.r.o.</t>
  </si>
  <si>
    <t>20250049</t>
  </si>
  <si>
    <t>FP-2025-25-000015</t>
  </si>
  <si>
    <t>Innova Medical s.r.o.</t>
  </si>
  <si>
    <t>2402039</t>
  </si>
  <si>
    <t>FP-2025-25-000016</t>
  </si>
  <si>
    <t>Fresenius Medical Care - ČR, s.r.o.</t>
  </si>
  <si>
    <t>2993630772</t>
  </si>
  <si>
    <t>FP-2025-25-000017</t>
  </si>
  <si>
    <t>MEDIFINE a.s.</t>
  </si>
  <si>
    <t>2408301</t>
  </si>
  <si>
    <t>Haléřové vyrovnání</t>
  </si>
  <si>
    <t>FP-2025-25-000018</t>
  </si>
  <si>
    <t>2408302</t>
  </si>
  <si>
    <t>FP-2025-25-000019</t>
  </si>
  <si>
    <t>2408303</t>
  </si>
  <si>
    <t>DP-2025-707-000001</t>
  </si>
  <si>
    <t>5616031232</t>
  </si>
  <si>
    <t>Grifols_rok 2024_prodej</t>
  </si>
  <si>
    <t>DP-2025-707-000007</t>
  </si>
  <si>
    <t>4650007436</t>
  </si>
  <si>
    <t>ROCHE_4.Q.2024_prodej</t>
  </si>
  <si>
    <t>DP-2025-707-000010</t>
  </si>
  <si>
    <t>7992402309</t>
  </si>
  <si>
    <t>AstraZeneca_2.pol.2024_prodej</t>
  </si>
  <si>
    <t>DP-2025-707-000011</t>
  </si>
  <si>
    <t>7992402418</t>
  </si>
  <si>
    <t>DP-2025-707-000013</t>
  </si>
  <si>
    <t>7992402385</t>
  </si>
  <si>
    <t>Astellas_2.pol.2024_prodej</t>
  </si>
  <si>
    <t>DP-2025-707-000014</t>
  </si>
  <si>
    <t>7992402390</t>
  </si>
  <si>
    <t>DP-2025-707-000015</t>
  </si>
  <si>
    <t>158118</t>
  </si>
  <si>
    <t>Promedica Praha Group_2.pol.2024_prodej</t>
  </si>
  <si>
    <t>DP-2025-707-000018</t>
  </si>
  <si>
    <t>3915001042</t>
  </si>
  <si>
    <t>G.L.Pharma_2.pol.2024_prodej</t>
  </si>
  <si>
    <t>DP-2025-707-000020</t>
  </si>
  <si>
    <t>811002800</t>
  </si>
  <si>
    <t>Abbvie_rok 2024_prodej</t>
  </si>
  <si>
    <t>DP-2025-707-000023</t>
  </si>
  <si>
    <t>158155</t>
  </si>
  <si>
    <t>Novatin_4.Q.2024_prodej</t>
  </si>
  <si>
    <t>DP-2025-707-000025</t>
  </si>
  <si>
    <t>25002005</t>
  </si>
  <si>
    <t>Baxter_2.pol.2024_prodej</t>
  </si>
  <si>
    <t>FP-2025-707-000001</t>
  </si>
  <si>
    <t>1250300072</t>
  </si>
  <si>
    <t>Servier_2.pol.2024_prodej</t>
  </si>
  <si>
    <t>FP-2025-707-000011</t>
  </si>
  <si>
    <t>6340478064</t>
  </si>
  <si>
    <t>Boehringer Ingelheim_2.pol.2024_prodej</t>
  </si>
  <si>
    <t>ID-2025-01-000101</t>
  </si>
  <si>
    <t>ID-2025-01-000100</t>
  </si>
  <si>
    <t>STORNO dohad neadresných bonusů za rok 2024 (zdravotnický materiál)</t>
  </si>
  <si>
    <t>Popisky řádků</t>
  </si>
  <si>
    <t>Celkový součet</t>
  </si>
  <si>
    <t>Součet z Částka</t>
  </si>
  <si>
    <t>Popisky sloupců</t>
  </si>
  <si>
    <t>storno dohad. pol. 24</t>
  </si>
  <si>
    <t>BONUSY Léky a ZM dle dodavatelů</t>
  </si>
  <si>
    <t>Bonusy celkem vč.bonusů za nákup zboží (lékárna)</t>
  </si>
  <si>
    <t>NEADRESNÉ BONUSY FNOL shrnutí  2 / 2025</t>
  </si>
  <si>
    <t>Poznámka:</t>
  </si>
  <si>
    <t>V roce 2025 byly bonusy za léky, zdrav.materiál a zboží účtovány dle dodavatelů mínusem na nákladový</t>
  </si>
  <si>
    <t>účet 50113300, 50115300, 50490360.</t>
  </si>
  <si>
    <t>64910001, 64910002, 64910003.</t>
  </si>
  <si>
    <t>Vypracovala: Eva Buzková - vedoucí OUC</t>
  </si>
  <si>
    <t>HV před zdaněním za 2 / 2025</t>
  </si>
  <si>
    <t xml:space="preserve">Na základě ústního pokynu vedoucího UEZP z roku 2018, došlo v roce 2025 (ID-2025-01-000118, ID-2025-01-000158) k přeúčtování do výnosů na účty </t>
  </si>
  <si>
    <t>V Olomouci dne 17.3.2025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</si>
</sst>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Alignment="1">
      <alignment vertical="center" wrapText="1"/>
    </xf>
    <xf numFmtId="0" fontId="3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4" fontId="1" fillId="4" borderId="0" xfId="0" applyNumberFormat="1" applyFont="1" applyFill="1"/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4" fontId="12" fillId="0" borderId="0" xfId="0" applyNumberFormat="1" applyFont="1"/>
    <xf numFmtId="0" fontId="12" fillId="3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center"/>
    </xf>
    <xf numFmtId="4" fontId="12" fillId="5" borderId="0" xfId="0" applyNumberFormat="1" applyFont="1" applyFill="1"/>
    <xf numFmtId="0" fontId="12" fillId="5" borderId="0" xfId="0" applyFont="1" applyFill="1" applyAlignment="1">
      <alignment horizontal="left"/>
    </xf>
    <xf numFmtId="0" fontId="13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87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40</xdr:row>
      <xdr:rowOff>85725</xdr:rowOff>
    </xdr:from>
    <xdr:to>
      <xdr:col>11</xdr:col>
      <xdr:colOff>552450</xdr:colOff>
      <xdr:row>77</xdr:row>
      <xdr:rowOff>92552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035DB19-D19D-4B26-8F07-A8A115168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400800"/>
          <a:ext cx="8429624" cy="564562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733.373254745369" createdVersion="6" refreshedVersion="6" minRefreshableVersion="3" recordCount="160" xr:uid="{A3D59C4C-00A7-4429-A0FF-5BD08D934C78}">
  <cacheSource type="worksheet">
    <worksheetSource ref="A1:O161" sheet="1_2.25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7017656.3600000003" maxValue="33032803"/>
    </cacheField>
    <cacheField name="Číslo deníku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0" maxValue="38800000"/>
    </cacheField>
    <cacheField name="Obchodní partner" numFmtId="0">
      <sharedItems count="36">
        <s v="Grifols s.r.o."/>
        <s v="PHARMOS, a.s."/>
        <s v="BAYER s.r.o."/>
        <s v="ROCHE s.r.o."/>
        <s v="PHOENIX lékárenský velkoobchod, s.r.o."/>
        <s v="PROMEDICA PRAHA GROUP, a.s."/>
        <s v="Alliance Healthcare s.r.o."/>
        <s v="AbbVie s.r.o."/>
        <s v="ELI LILLY ČR, s.r.o."/>
        <s v="BAXTER CZECH spol. s r.o."/>
        <s v="SERVIER s.r.o."/>
        <s v="Octapharma AG"/>
        <s v="Boehringer Ingelheim, spol. s r.o."/>
        <s v="Fakultní nemocnice Olomouc"/>
        <s v="Prague Medical s.r.o."/>
        <s v="ALINEX - Kácovská, s.r.o."/>
        <s v="BoneCare s.r.o."/>
        <s v="VENAMA s.r.o."/>
        <s v="EP SERVICES s.r.o."/>
        <s v="Cardiomedical, s.r.o."/>
        <s v="BEZNOSKA, s.r.o."/>
        <s v="Innova Medical s.r.o."/>
        <s v="Fresenius Medical Care - ČR, s.r.o."/>
        <s v="MEDIFINE a.s."/>
        <s v="Merck Sharp &amp; Dohme s.r.o."/>
        <s v="Sanofi s.r.o."/>
        <s v="Movianto Česká republika s.r.o."/>
        <s v="Pfizer, spol. s r.o."/>
        <s v="Sandoz s.r.o."/>
        <s v="ACCORD HEALTHCARE POLSKA SPÓŁKA Z OGRANICZONĄ ODPOWIEDZIALNOŚCIĄ"/>
        <s v="Zentiva, k.s."/>
        <s v="LEO Pharma A/S"/>
        <s v="ViaPharma s.r.o."/>
        <s v="Boston Scientific Česká republika s.r.o."/>
        <s v="Johnson  &amp; Johnson, s.r.o."/>
        <s v="CARDION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5-01-06T00:00:00" maxDate="2025-03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2">
        <s v="leden"/>
        <s v="únor"/>
      </sharedItems>
    </cacheField>
    <cacheField name="Rok" numFmtId="49">
      <sharedItems count="1">
        <s v="2025"/>
      </sharedItems>
    </cacheField>
    <cacheField name="Částka celkem" numFmtId="4">
      <sharedItems containsSemiMixedTypes="0" containsString="0" containsNumber="1" minValue="-7017656.3600000003" maxValue="33032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s v="DP-2025-707-000002"/>
    <n v="1317626"/>
    <m/>
    <s v="50113300"/>
    <s v="32110700"/>
    <x v="0"/>
    <s v="5616031233"/>
    <d v="2025-01-15T00:00:00"/>
    <s v="Buzková Eva"/>
    <s v="Grifols_rok 2024_sklad"/>
    <x v="0"/>
    <s v="1/2025"/>
    <x v="0"/>
    <x v="0"/>
    <n v="1317626"/>
  </r>
  <r>
    <s v="DP-2025-707-000002"/>
    <n v="158115.12"/>
    <m/>
    <s v="50113300"/>
    <s v="32110700"/>
    <x v="0"/>
    <s v="5616031233"/>
    <d v="2025-01-15T00:00:00"/>
    <s v="Buzková Eva"/>
    <s v="Neuplatněná DPH - Grifols_rok 2024_sklad"/>
    <x v="0"/>
    <s v="1/2025"/>
    <x v="0"/>
    <x v="0"/>
    <n v="158115.12"/>
  </r>
  <r>
    <s v="DP-2025-707-000003"/>
    <n v="4158"/>
    <m/>
    <s v="50113300"/>
    <s v="32110700"/>
    <x v="0"/>
    <s v="5616031234"/>
    <d v="2025-01-15T00:00:00"/>
    <s v="Buzková Eva"/>
    <s v="Grifols_rok 2024_sklad"/>
    <x v="0"/>
    <s v="1/2025"/>
    <x v="0"/>
    <x v="0"/>
    <n v="4158"/>
  </r>
  <r>
    <s v="DP-2025-707-000004"/>
    <n v="1938544"/>
    <m/>
    <s v="50113300"/>
    <s v="32110700"/>
    <x v="1"/>
    <s v="2525000022"/>
    <d v="2025-01-14T00:00:00"/>
    <s v="Buzková Eva"/>
    <s v="Swedish Orphan Bio_2.pol.2024_sklad"/>
    <x v="0"/>
    <s v="1/2025"/>
    <x v="0"/>
    <x v="0"/>
    <n v="1938544"/>
  </r>
  <r>
    <s v="DP-2025-707-000004"/>
    <n v="232625.28"/>
    <m/>
    <s v="50113300"/>
    <s v="32110700"/>
    <x v="1"/>
    <s v="2525000022"/>
    <d v="2025-01-14T00:00:00"/>
    <s v="Buzková Eva"/>
    <s v="Neuplatněná DPH - Swedish Orphan Bio_2.pol.2024_sklad"/>
    <x v="0"/>
    <s v="1/2025"/>
    <x v="0"/>
    <x v="0"/>
    <n v="232625.28"/>
  </r>
  <r>
    <s v="DP-2025-707-000005"/>
    <n v="1057205.99"/>
    <m/>
    <s v="50113300"/>
    <s v="32110700"/>
    <x v="2"/>
    <s v="9757501341"/>
    <d v="2025-01-14T00:00:00"/>
    <s v="Buzková Eva"/>
    <s v="Bayer_2.pol.2024_sklad"/>
    <x v="0"/>
    <s v="1/2025"/>
    <x v="0"/>
    <x v="0"/>
    <n v="1057205.99"/>
  </r>
  <r>
    <s v="DP-2025-707-000005"/>
    <n v="126864.72"/>
    <m/>
    <s v="50113300"/>
    <s v="32110700"/>
    <x v="2"/>
    <s v="9757501341"/>
    <d v="2025-01-14T00:00:00"/>
    <s v="Buzková Eva"/>
    <s v="Neuplatněná DPH - Bayer_2.pol.2024_sklad"/>
    <x v="0"/>
    <s v="1/2025"/>
    <x v="0"/>
    <x v="0"/>
    <n v="126864.72"/>
  </r>
  <r>
    <s v="DP-2025-707-000006"/>
    <n v="1712144.16"/>
    <m/>
    <s v="50113300"/>
    <s v="32110700"/>
    <x v="3"/>
    <s v="4650007435"/>
    <d v="2025-01-15T00:00:00"/>
    <s v="Buzková Eva"/>
    <s v="ROCHE_4.Q.2024_sklad"/>
    <x v="0"/>
    <s v="1/2025"/>
    <x v="0"/>
    <x v="0"/>
    <n v="1712144.16"/>
  </r>
  <r>
    <s v="DP-2025-707-000006"/>
    <n v="205457.3"/>
    <m/>
    <s v="50113300"/>
    <s v="32110700"/>
    <x v="3"/>
    <s v="4650007435"/>
    <d v="2025-01-15T00:00:00"/>
    <s v="Buzková Eva"/>
    <s v="Neuplatněná DPH - ROCHE_4.Q.2024_sklad"/>
    <x v="0"/>
    <s v="1/2025"/>
    <x v="0"/>
    <x v="0"/>
    <n v="205457.3"/>
  </r>
  <r>
    <s v="DP-2025-707-000008"/>
    <n v="1895789.04"/>
    <m/>
    <s v="50113300"/>
    <s v="32110700"/>
    <x v="4"/>
    <s v="7992402316"/>
    <d v="2025-01-16T00:00:00"/>
    <s v="Buzková Eva"/>
    <s v="AstraZeneca_2.pol.2024_sklad"/>
    <x v="0"/>
    <s v="1/2025"/>
    <x v="0"/>
    <x v="0"/>
    <n v="1895789.04"/>
  </r>
  <r>
    <s v="DP-2025-707-000008"/>
    <n v="227494.68"/>
    <m/>
    <s v="50113300"/>
    <s v="32110700"/>
    <x v="4"/>
    <s v="7992402316"/>
    <d v="2025-01-16T00:00:00"/>
    <s v="Buzková Eva"/>
    <s v="Neuplatněná DPH - AstraZeneca_2.pol.2024_sklad"/>
    <x v="0"/>
    <s v="1/2025"/>
    <x v="0"/>
    <x v="0"/>
    <n v="227494.68"/>
  </r>
  <r>
    <s v="DP-2025-707-000009"/>
    <n v="157461.94"/>
    <m/>
    <s v="50113300"/>
    <s v="32110700"/>
    <x v="4"/>
    <s v="7992402420"/>
    <d v="2025-01-16T00:00:00"/>
    <s v="Buzková Eva"/>
    <s v="AstraZeneca_2.pol.2024_sklad"/>
    <x v="0"/>
    <s v="1/2025"/>
    <x v="0"/>
    <x v="0"/>
    <n v="157461.94"/>
  </r>
  <r>
    <s v="DP-2025-707-000009"/>
    <n v="18895.43"/>
    <m/>
    <s v="50113300"/>
    <s v="32110700"/>
    <x v="4"/>
    <s v="7992402420"/>
    <d v="2025-01-16T00:00:00"/>
    <s v="Buzková Eva"/>
    <s v="Neuplatněná DPH - AstraZeneca_2.pol.2024_sklad"/>
    <x v="0"/>
    <s v="1/2025"/>
    <x v="0"/>
    <x v="0"/>
    <n v="18895.43"/>
  </r>
  <r>
    <s v="DP-2025-707-000012"/>
    <n v="32549.89"/>
    <m/>
    <s v="50113300"/>
    <s v="32110700"/>
    <x v="4"/>
    <s v="7992402396"/>
    <d v="2025-01-21T00:00:00"/>
    <s v="Buzková Eva"/>
    <s v="Astellas_2.pol.2024_sklad"/>
    <x v="0"/>
    <s v="1/2025"/>
    <x v="0"/>
    <x v="0"/>
    <n v="32549.89"/>
  </r>
  <r>
    <s v="DP-2025-707-000012"/>
    <n v="3905.99"/>
    <m/>
    <s v="50113300"/>
    <s v="32110700"/>
    <x v="4"/>
    <s v="7992402396"/>
    <d v="2025-01-21T00:00:00"/>
    <s v="Buzková Eva"/>
    <s v="Neuplatněná DPH - Astellas_2.pol.2024_sklad"/>
    <x v="0"/>
    <s v="1/2025"/>
    <x v="0"/>
    <x v="0"/>
    <n v="3905.99"/>
  </r>
  <r>
    <s v="DP-2025-707-000016"/>
    <n v="287684.96999999997"/>
    <m/>
    <s v="50113300"/>
    <s v="32110700"/>
    <x v="5"/>
    <s v="158119"/>
    <d v="2025-01-23T00:00:00"/>
    <s v="Buzková Eva"/>
    <s v="Promedica Praha Group_2.pol.2024_sklad"/>
    <x v="0"/>
    <s v="1/2025"/>
    <x v="0"/>
    <x v="0"/>
    <n v="287684.96999999997"/>
  </r>
  <r>
    <s v="DP-2025-707-000016"/>
    <n v="34522.199999999997"/>
    <m/>
    <s v="50113300"/>
    <s v="32110700"/>
    <x v="5"/>
    <s v="158119"/>
    <d v="2025-01-23T00:00:00"/>
    <s v="Buzková Eva"/>
    <s v="Neuplatněná DPH - Promedica Praha Group_2.pol.2024_sklad"/>
    <x v="0"/>
    <s v="1/2025"/>
    <x v="0"/>
    <x v="0"/>
    <n v="34522.199999999997"/>
  </r>
  <r>
    <s v="DP-2025-707-000017"/>
    <n v="19965.900000000001"/>
    <m/>
    <s v="50113300"/>
    <s v="32110700"/>
    <x v="4"/>
    <s v="7992402475"/>
    <d v="2025-01-27T00:00:00"/>
    <s v="Buzková Eva"/>
    <s v="BSB_2.pol.2024_sklad"/>
    <x v="0"/>
    <s v="1/2025"/>
    <x v="0"/>
    <x v="0"/>
    <n v="19965.900000000001"/>
  </r>
  <r>
    <s v="DP-2025-707-000017"/>
    <n v="2395.91"/>
    <m/>
    <s v="50113300"/>
    <s v="32110700"/>
    <x v="4"/>
    <s v="7992402475"/>
    <d v="2025-01-27T00:00:00"/>
    <s v="Buzková Eva"/>
    <s v="Neuplatněná DPH - BSB_2.pol.2024_sklad"/>
    <x v="0"/>
    <s v="1/2025"/>
    <x v="0"/>
    <x v="0"/>
    <n v="2395.91"/>
  </r>
  <r>
    <s v="DP-2025-707-000019"/>
    <n v="10294.43"/>
    <m/>
    <s v="50113300"/>
    <s v="32110700"/>
    <x v="6"/>
    <s v="3915001063"/>
    <d v="2025-01-28T00:00:00"/>
    <s v="Buzková Eva"/>
    <s v="G.L.Pharma_2.pol.2024_sklad"/>
    <x v="0"/>
    <s v="1/2025"/>
    <x v="0"/>
    <x v="0"/>
    <n v="10294.43"/>
  </r>
  <r>
    <s v="DP-2025-707-000019"/>
    <n v="1235.33"/>
    <m/>
    <s v="50113300"/>
    <s v="32110700"/>
    <x v="6"/>
    <s v="3915001063"/>
    <d v="2025-01-28T00:00:00"/>
    <s v="Buzková Eva"/>
    <s v="Neuplatněná DPH - G.L.Pharma_2.pol.2024_sklad"/>
    <x v="0"/>
    <s v="1/2025"/>
    <x v="0"/>
    <x v="0"/>
    <n v="1235.33"/>
  </r>
  <r>
    <s v="DP-2025-707-000021"/>
    <n v="1253246.81"/>
    <m/>
    <s v="50113300"/>
    <s v="32110700"/>
    <x v="7"/>
    <s v="811002840"/>
    <d v="2025-01-29T00:00:00"/>
    <s v="Buzková Eva"/>
    <s v="Abbvie_rok 2024_sklad"/>
    <x v="0"/>
    <s v="1/2025"/>
    <x v="0"/>
    <x v="0"/>
    <n v="1253246.81"/>
  </r>
  <r>
    <s v="DP-2025-707-000021"/>
    <n v="150389.62"/>
    <m/>
    <s v="50113300"/>
    <s v="32110700"/>
    <x v="7"/>
    <s v="811002840"/>
    <d v="2025-01-29T00:00:00"/>
    <s v="Buzková Eva"/>
    <s v="Neuplatněná DPH - Abbvie_rok 2024_sklad"/>
    <x v="0"/>
    <s v="1/2025"/>
    <x v="0"/>
    <x v="0"/>
    <n v="150389.62"/>
  </r>
  <r>
    <s v="DP-2025-707-000022"/>
    <n v="562059.81999999995"/>
    <m/>
    <s v="50113300"/>
    <s v="32110700"/>
    <x v="8"/>
    <s v="120000009"/>
    <d v="2025-01-31T00:00:00"/>
    <s v="Buzková Eva"/>
    <s v="Eli Lilly_2.pol.2024_sklad"/>
    <x v="0"/>
    <s v="1/2025"/>
    <x v="0"/>
    <x v="0"/>
    <n v="562059.81999999995"/>
  </r>
  <r>
    <s v="DP-2025-707-000022"/>
    <n v="67447.179999999993"/>
    <m/>
    <s v="50113300"/>
    <s v="32110700"/>
    <x v="8"/>
    <s v="120000009"/>
    <d v="2025-01-31T00:00:00"/>
    <s v="Buzková Eva"/>
    <s v="Neuplatněná DPH - Eli Lilly_2.pol.2024_sklad"/>
    <x v="0"/>
    <s v="1/2025"/>
    <x v="0"/>
    <x v="0"/>
    <n v="67447.179999999993"/>
  </r>
  <r>
    <s v="DP-2025-707-000024"/>
    <n v="492868.44"/>
    <m/>
    <s v="50113300"/>
    <s v="32110700"/>
    <x v="5"/>
    <s v="158156"/>
    <d v="2025-01-31T00:00:00"/>
    <s v="Buzková Eva"/>
    <s v="Novatin_4.Q.2024_sklad"/>
    <x v="0"/>
    <s v="1/2025"/>
    <x v="0"/>
    <x v="0"/>
    <n v="492868.44"/>
  </r>
  <r>
    <s v="DP-2025-707-000024"/>
    <n v="59144.21"/>
    <m/>
    <s v="50113300"/>
    <s v="32110700"/>
    <x v="5"/>
    <s v="158156"/>
    <d v="2025-01-31T00:00:00"/>
    <s v="Buzková Eva"/>
    <s v="Neuplatněná DPH - Novatin_4.Q.2024_sklad"/>
    <x v="0"/>
    <s v="1/2025"/>
    <x v="0"/>
    <x v="0"/>
    <n v="59144.21"/>
  </r>
  <r>
    <s v="DP-2025-707-000026"/>
    <n v="34679.440000000002"/>
    <m/>
    <s v="50113300"/>
    <s v="32110700"/>
    <x v="9"/>
    <s v="25002006"/>
    <d v="2025-01-31T00:00:00"/>
    <s v="Buzková Eva"/>
    <s v="Baxter_2.pol.2024_sklad"/>
    <x v="0"/>
    <s v="1/2025"/>
    <x v="0"/>
    <x v="0"/>
    <n v="34679.440000000002"/>
  </r>
  <r>
    <s v="DP-2025-707-000026"/>
    <n v="4161.53"/>
    <m/>
    <s v="50113300"/>
    <s v="32110700"/>
    <x v="9"/>
    <s v="25002006"/>
    <d v="2025-01-31T00:00:00"/>
    <s v="Buzková Eva"/>
    <s v="Neuplatněná DPH - Baxter_2.pol.2024_sklad"/>
    <x v="0"/>
    <s v="1/2025"/>
    <x v="0"/>
    <x v="0"/>
    <n v="4161.53"/>
  </r>
  <r>
    <s v="FP-2025-707-000002"/>
    <n v="25778.81"/>
    <m/>
    <s v="50113300"/>
    <s v="32110700"/>
    <x v="10"/>
    <s v="1250300073"/>
    <d v="2025-01-29T00:00:00"/>
    <s v="Buzková Eva"/>
    <s v="Servier_2.pol.2024_sklad"/>
    <x v="0"/>
    <s v="1/2025"/>
    <x v="0"/>
    <x v="0"/>
    <n v="25778.81"/>
  </r>
  <r>
    <s v="FP-2025-707-000002"/>
    <n v="3093.46"/>
    <m/>
    <s v="50113300"/>
    <s v="32110700"/>
    <x v="10"/>
    <s v="1250300073"/>
    <d v="2025-01-29T00:00:00"/>
    <s v="Buzková Eva"/>
    <s v="Neuplatněná DPH - Servier_2.pol.2024_sklad"/>
    <x v="0"/>
    <s v="1/2025"/>
    <x v="0"/>
    <x v="0"/>
    <n v="3093.46"/>
  </r>
  <r>
    <s v="FP-2025-707-000003"/>
    <n v="982264.5"/>
    <m/>
    <s v="50113300"/>
    <s v="32110700"/>
    <x v="11"/>
    <s v="19"/>
    <d v="2025-01-31T00:00:00"/>
    <s v="Buzková Eva"/>
    <s v="Octapharma_2.pol.2024_sklad"/>
    <x v="0"/>
    <s v="1/2025"/>
    <x v="0"/>
    <x v="0"/>
    <n v="982264.5"/>
  </r>
  <r>
    <s v="FP-2025-707-000003"/>
    <n v="117871.74"/>
    <m/>
    <s v="50113300"/>
    <s v="32110700"/>
    <x v="11"/>
    <s v="19"/>
    <d v="2025-01-31T00:00:00"/>
    <s v="Buzková Eva"/>
    <s v="Neuplatněná DPH - Octapharma_2.pol.2024_sklad"/>
    <x v="0"/>
    <s v="1/2025"/>
    <x v="0"/>
    <x v="0"/>
    <n v="117871.74"/>
  </r>
  <r>
    <s v="FP-2025-707-000010"/>
    <n v="31206.17"/>
    <m/>
    <s v="50113300"/>
    <s v="32110700"/>
    <x v="12"/>
    <s v="6340477899"/>
    <d v="2025-01-30T00:00:00"/>
    <s v="Buzková Eva"/>
    <s v="Boehringer Ingelheim_2.pol.2024_sklad"/>
    <x v="0"/>
    <s v="1/2025"/>
    <x v="0"/>
    <x v="0"/>
    <n v="31206.17"/>
  </r>
  <r>
    <s v="FP-2025-707-000010"/>
    <n v="3744.74"/>
    <m/>
    <s v="50113300"/>
    <s v="32110700"/>
    <x v="12"/>
    <s v="6340477899"/>
    <d v="2025-01-30T00:00:00"/>
    <s v="Buzková Eva"/>
    <s v="Neuplatněná DPH - Boehringer Ingelheim_2.pol.2024_sklad"/>
    <x v="0"/>
    <s v="1/2025"/>
    <x v="0"/>
    <x v="0"/>
    <n v="3744.74"/>
  </r>
  <r>
    <s v="ID-2025-01-000101"/>
    <n v="-6274860"/>
    <m/>
    <n v="50113300"/>
    <n v="38800000"/>
    <x v="13"/>
    <m/>
    <d v="2025-01-31T00:00:00"/>
    <s v="Buzková Eva"/>
    <s v="STORNO dohad.pol.2024 - neadresné bonusy (léky)"/>
    <x v="0"/>
    <s v="1/2025"/>
    <x v="0"/>
    <x v="0"/>
    <n v="-6274860"/>
  </r>
  <r>
    <s v="DP-2025-707-000001"/>
    <n v="16065"/>
    <m/>
    <s v="50490360"/>
    <s v="32110700"/>
    <x v="0"/>
    <s v="5616031232"/>
    <d v="2025-01-15T00:00:00"/>
    <s v="Buzková Eva"/>
    <s v="Grifols_rok 2024_prodej"/>
    <x v="1"/>
    <s v="1/2025"/>
    <x v="0"/>
    <x v="0"/>
    <n v="16065"/>
  </r>
  <r>
    <s v="DP-2025-707-000007"/>
    <n v="46855.839999999997"/>
    <m/>
    <s v="50490360"/>
    <s v="32110700"/>
    <x v="3"/>
    <s v="4650007436"/>
    <d v="2025-01-15T00:00:00"/>
    <s v="Buzková Eva"/>
    <s v="ROCHE_4.Q.2024_prodej"/>
    <x v="1"/>
    <s v="1/2025"/>
    <x v="0"/>
    <x v="0"/>
    <n v="46855.839999999997"/>
  </r>
  <r>
    <s v="DP-2025-707-000010"/>
    <n v="314117.09999999998"/>
    <m/>
    <s v="50490360"/>
    <s v="32110700"/>
    <x v="4"/>
    <s v="7992402309"/>
    <d v="2025-01-16T00:00:00"/>
    <s v="Buzková Eva"/>
    <s v="AstraZeneca_2.pol.2024_prodej"/>
    <x v="1"/>
    <s v="1/2025"/>
    <x v="0"/>
    <x v="0"/>
    <n v="314117.09999999998"/>
  </r>
  <r>
    <s v="DP-2025-707-000011"/>
    <n v="26090.2"/>
    <m/>
    <s v="50490360"/>
    <s v="32110700"/>
    <x v="4"/>
    <s v="7992402418"/>
    <d v="2025-01-16T00:00:00"/>
    <s v="Buzková Eva"/>
    <s v="AstraZeneca_2.pol.2024_prodej"/>
    <x v="1"/>
    <s v="1/2025"/>
    <x v="0"/>
    <x v="0"/>
    <n v="26090.2"/>
  </r>
  <r>
    <s v="DP-2025-707-000013"/>
    <n v="57096.69"/>
    <m/>
    <s v="50490360"/>
    <s v="32110700"/>
    <x v="4"/>
    <s v="7992402385"/>
    <d v="2025-01-21T00:00:00"/>
    <s v="Buzková Eva"/>
    <s v="Astellas_2.pol.2024_prodej"/>
    <x v="1"/>
    <s v="1/2025"/>
    <x v="0"/>
    <x v="0"/>
    <n v="57096.69"/>
  </r>
  <r>
    <s v="DP-2025-707-000014"/>
    <n v="615991.54"/>
    <m/>
    <s v="50490360"/>
    <s v="32110700"/>
    <x v="4"/>
    <s v="7992402390"/>
    <d v="2025-01-21T00:00:00"/>
    <s v="Buzková Eva"/>
    <s v="Astellas_2.pol.2024_prodej"/>
    <x v="1"/>
    <s v="1/2025"/>
    <x v="0"/>
    <x v="0"/>
    <n v="615991.54"/>
  </r>
  <r>
    <s v="DP-2025-707-000015"/>
    <n v="258075.59"/>
    <m/>
    <s v="50490360"/>
    <s v="32110700"/>
    <x v="5"/>
    <s v="158118"/>
    <d v="2025-01-23T00:00:00"/>
    <s v="Buzková Eva"/>
    <s v="Promedica Praha Group_2.pol.2024_prodej"/>
    <x v="1"/>
    <s v="1/2025"/>
    <x v="0"/>
    <x v="0"/>
    <n v="258075.59"/>
  </r>
  <r>
    <s v="DP-2025-707-000018"/>
    <n v="347069.73"/>
    <m/>
    <s v="50490360"/>
    <s v="32110700"/>
    <x v="6"/>
    <s v="3915001042"/>
    <d v="2025-01-28T00:00:00"/>
    <s v="Buzková Eva"/>
    <s v="G.L.Pharma_2.pol.2024_prodej"/>
    <x v="1"/>
    <s v="1/2025"/>
    <x v="0"/>
    <x v="0"/>
    <n v="347069.73"/>
  </r>
  <r>
    <s v="DP-2025-707-000020"/>
    <n v="69980.61"/>
    <m/>
    <s v="50490360"/>
    <s v="32110700"/>
    <x v="7"/>
    <s v="811002800"/>
    <d v="2025-01-29T00:00:00"/>
    <s v="Buzková Eva"/>
    <s v="Abbvie_rok 2024_prodej"/>
    <x v="1"/>
    <s v="1/2025"/>
    <x v="0"/>
    <x v="0"/>
    <n v="69980.61"/>
  </r>
  <r>
    <s v="DP-2025-707-000023"/>
    <n v="364466.64"/>
    <m/>
    <s v="50490360"/>
    <s v="32110700"/>
    <x v="5"/>
    <s v="158155"/>
    <d v="2025-01-31T00:00:00"/>
    <s v="Buzková Eva"/>
    <s v="Novatin_4.Q.2024_prodej"/>
    <x v="1"/>
    <s v="1/2025"/>
    <x v="0"/>
    <x v="0"/>
    <n v="364466.64"/>
  </r>
  <r>
    <s v="DP-2025-707-000025"/>
    <n v="8533.1299999999992"/>
    <m/>
    <s v="50490360"/>
    <s v="32110700"/>
    <x v="9"/>
    <s v="25002005"/>
    <d v="2025-01-31T00:00:00"/>
    <s v="Buzková Eva"/>
    <s v="Baxter_2.pol.2024_prodej"/>
    <x v="1"/>
    <s v="1/2025"/>
    <x v="0"/>
    <x v="0"/>
    <n v="8533.1299999999992"/>
  </r>
  <r>
    <s v="FP-2025-707-000001"/>
    <n v="190590.88"/>
    <m/>
    <s v="50490360"/>
    <s v="32110700"/>
    <x v="10"/>
    <s v="1250300072"/>
    <d v="2025-01-29T00:00:00"/>
    <s v="Buzková Eva"/>
    <s v="Servier_2.pol.2024_prodej"/>
    <x v="1"/>
    <s v="1/2025"/>
    <x v="0"/>
    <x v="0"/>
    <n v="190590.88"/>
  </r>
  <r>
    <s v="FP-2025-707-000011"/>
    <n v="206818.92"/>
    <m/>
    <s v="50490360"/>
    <s v="32110700"/>
    <x v="12"/>
    <s v="6340478064"/>
    <d v="2025-01-30T00:00:00"/>
    <s v="Buzková Eva"/>
    <s v="Boehringer Ingelheim_2.pol.2024_prodej"/>
    <x v="1"/>
    <s v="1/2025"/>
    <x v="0"/>
    <x v="0"/>
    <n v="206818.92"/>
  </r>
  <r>
    <s v="ID-2025-01-000101"/>
    <n v="-116835"/>
    <m/>
    <n v="50490360"/>
    <n v="38800000"/>
    <x v="13"/>
    <m/>
    <d v="2025-01-31T00:00:00"/>
    <s v="Buzková Eva"/>
    <s v="STORNO dohad.pol.2024 - neadresné bonusy (léky)"/>
    <x v="1"/>
    <s v="1/2025"/>
    <x v="0"/>
    <x v="0"/>
    <n v="-116835"/>
  </r>
  <r>
    <s v="FP-2025-25-000002"/>
    <n v="133622.1"/>
    <m/>
    <s v="50115300"/>
    <s v="32130000"/>
    <x v="14"/>
    <s v="988240017"/>
    <d v="2025-01-20T00:00:00"/>
    <s v="Buzková Eva"/>
    <s v="finanční bonus"/>
    <x v="2"/>
    <s v="1/2025"/>
    <x v="0"/>
    <x v="0"/>
    <n v="133622.1"/>
  </r>
  <r>
    <s v="FP-2025-25-000002"/>
    <n v="16034.65"/>
    <m/>
    <s v="50115300"/>
    <s v="32130000"/>
    <x v="14"/>
    <s v="988240017"/>
    <d v="2025-01-20T00:00:00"/>
    <s v="Buzková Eva"/>
    <s v="Neuplatněná DPH - finanční bonus"/>
    <x v="2"/>
    <s v="1/2025"/>
    <x v="0"/>
    <x v="0"/>
    <n v="16034.65"/>
  </r>
  <r>
    <s v="FP-2025-25-000003"/>
    <n v="3820124"/>
    <m/>
    <s v="50115300"/>
    <s v="32130000"/>
    <x v="14"/>
    <s v="917240026"/>
    <d v="2025-01-20T00:00:00"/>
    <s v="Buzková Eva"/>
    <s v="finanční bonus"/>
    <x v="2"/>
    <s v="1/2025"/>
    <x v="0"/>
    <x v="0"/>
    <n v="3820124"/>
  </r>
  <r>
    <s v="FP-2025-25-000003"/>
    <n v="458414.88"/>
    <m/>
    <s v="50115300"/>
    <s v="32130000"/>
    <x v="14"/>
    <s v="917240026"/>
    <d v="2025-01-20T00:00:00"/>
    <s v="Buzková Eva"/>
    <s v="Neuplatněná DPH - finanční bonus"/>
    <x v="2"/>
    <s v="1/2025"/>
    <x v="0"/>
    <x v="0"/>
    <n v="458414.88"/>
  </r>
  <r>
    <s v="FP-2025-25-000004"/>
    <n v="11064.45"/>
    <m/>
    <s v="50115300"/>
    <s v="32130000"/>
    <x v="14"/>
    <s v="917240027"/>
    <d v="2025-01-20T00:00:00"/>
    <s v="Buzková Eva"/>
    <s v="finanční bonus"/>
    <x v="2"/>
    <s v="1/2025"/>
    <x v="0"/>
    <x v="0"/>
    <n v="11064.45"/>
  </r>
  <r>
    <s v="FP-2025-25-000004"/>
    <n v="1327.73"/>
    <m/>
    <s v="50115300"/>
    <s v="32130000"/>
    <x v="14"/>
    <s v="917240027"/>
    <d v="2025-01-20T00:00:00"/>
    <s v="Buzková Eva"/>
    <s v="Neuplatněná DPH - finanční bonus"/>
    <x v="2"/>
    <s v="1/2025"/>
    <x v="0"/>
    <x v="0"/>
    <n v="1327.73"/>
  </r>
  <r>
    <s v="FP-2025-25-000005"/>
    <n v="89003.17"/>
    <m/>
    <s v="50115300"/>
    <s v="32130000"/>
    <x v="15"/>
    <s v="605250005"/>
    <d v="2025-01-20T00:00:00"/>
    <s v="Buzková Eva"/>
    <s v="finanční bonus"/>
    <x v="2"/>
    <s v="1/2025"/>
    <x v="0"/>
    <x v="0"/>
    <n v="89003.17"/>
  </r>
  <r>
    <s v="FP-2025-25-000005"/>
    <n v="10680.38"/>
    <m/>
    <s v="50115300"/>
    <s v="32130000"/>
    <x v="15"/>
    <s v="605250005"/>
    <d v="2025-01-20T00:00:00"/>
    <s v="Buzková Eva"/>
    <s v="Neuplatněná DPH - finanční bonus"/>
    <x v="2"/>
    <s v="1/2025"/>
    <x v="0"/>
    <x v="0"/>
    <n v="10680.38"/>
  </r>
  <r>
    <s v="FP-2025-25-000006"/>
    <n v="2211950.89"/>
    <m/>
    <s v="50115300"/>
    <s v="32130000"/>
    <x v="16"/>
    <s v="22500102"/>
    <d v="2025-01-20T00:00:00"/>
    <s v="Buzková Eva"/>
    <s v="finanční bonus"/>
    <x v="2"/>
    <s v="1/2025"/>
    <x v="0"/>
    <x v="0"/>
    <n v="2211950.89"/>
  </r>
  <r>
    <s v="FP-2025-25-000006"/>
    <n v="265434.11"/>
    <m/>
    <s v="50115300"/>
    <s v="32130000"/>
    <x v="16"/>
    <s v="22500102"/>
    <d v="2025-01-20T00:00:00"/>
    <s v="Buzková Eva"/>
    <s v="Neuplatněná DPH - finanční bonus"/>
    <x v="2"/>
    <s v="1/2025"/>
    <x v="0"/>
    <x v="0"/>
    <n v="265434.11"/>
  </r>
  <r>
    <s v="FP-2025-25-000007"/>
    <n v="121800"/>
    <m/>
    <s v="50115300"/>
    <s v="32130000"/>
    <x v="17"/>
    <s v="240400007"/>
    <d v="2025-01-20T00:00:00"/>
    <s v="Buzková Eva"/>
    <s v="finanční bonus"/>
    <x v="2"/>
    <s v="1/2025"/>
    <x v="0"/>
    <x v="0"/>
    <n v="121800"/>
  </r>
  <r>
    <s v="FP-2025-25-000007"/>
    <n v="14616"/>
    <m/>
    <s v="50115300"/>
    <s v="32130000"/>
    <x v="17"/>
    <s v="240400007"/>
    <d v="2025-01-20T00:00:00"/>
    <s v="Buzková Eva"/>
    <s v="Neuplatněná DPH - finanční bonus"/>
    <x v="2"/>
    <s v="1/2025"/>
    <x v="0"/>
    <x v="0"/>
    <n v="14616"/>
  </r>
  <r>
    <s v="FP-2025-25-000008"/>
    <n v="3466539.29"/>
    <m/>
    <s v="50115300"/>
    <s v="32130000"/>
    <x v="18"/>
    <s v="70009832"/>
    <d v="2025-01-21T00:00:00"/>
    <s v="Buzková Eva"/>
    <s v="finanční bonus"/>
    <x v="2"/>
    <s v="1/2025"/>
    <x v="0"/>
    <x v="0"/>
    <n v="3466539.29"/>
  </r>
  <r>
    <s v="FP-2025-25-000008"/>
    <n v="415984.71"/>
    <m/>
    <s v="50115300"/>
    <s v="32130000"/>
    <x v="18"/>
    <s v="70009832"/>
    <d v="2025-01-21T00:00:00"/>
    <s v="Buzková Eva"/>
    <s v="Neuplatněná DPH - finanční bonus"/>
    <x v="2"/>
    <s v="1/2025"/>
    <x v="0"/>
    <x v="0"/>
    <n v="415984.71"/>
  </r>
  <r>
    <s v="FP-2025-25-000009"/>
    <n v="31395"/>
    <m/>
    <s v="50115300"/>
    <s v="32130000"/>
    <x v="6"/>
    <s v="3914000083"/>
    <d v="2025-01-22T00:00:00"/>
    <s v="Buzková Eva"/>
    <s v="finanční bonus"/>
    <x v="2"/>
    <s v="1/2025"/>
    <x v="0"/>
    <x v="0"/>
    <n v="31395"/>
  </r>
  <r>
    <s v="FP-2025-25-000009"/>
    <n v="4709.25"/>
    <m/>
    <s v="50115300"/>
    <s v="32130000"/>
    <x v="6"/>
    <s v="3914000083"/>
    <d v="2025-01-22T00:00:00"/>
    <s v="Buzková Eva"/>
    <s v="Neuplatněná DPH - finanční bonus"/>
    <x v="2"/>
    <s v="1/2025"/>
    <x v="0"/>
    <x v="0"/>
    <n v="4709.25"/>
  </r>
  <r>
    <s v="FP-2025-25-000010"/>
    <n v="56660.6"/>
    <m/>
    <s v="50115300"/>
    <s v="32130000"/>
    <x v="6"/>
    <s v="3914000264"/>
    <d v="2025-01-22T00:00:00"/>
    <s v="Buzková Eva"/>
    <s v="finanční bonus"/>
    <x v="2"/>
    <s v="1/2025"/>
    <x v="0"/>
    <x v="0"/>
    <n v="56660.6"/>
  </r>
  <r>
    <s v="FP-2025-25-000010"/>
    <n v="8499.09"/>
    <m/>
    <s v="50115300"/>
    <s v="32130000"/>
    <x v="6"/>
    <s v="3914000264"/>
    <d v="2025-01-22T00:00:00"/>
    <s v="Buzková Eva"/>
    <s v="Neuplatněná DPH - finanční bonus"/>
    <x v="2"/>
    <s v="1/2025"/>
    <x v="0"/>
    <x v="0"/>
    <n v="8499.09"/>
  </r>
  <r>
    <s v="FP-2025-25-000011"/>
    <n v="28938"/>
    <m/>
    <s v="50115300"/>
    <s v="32130000"/>
    <x v="6"/>
    <s v="3915000585"/>
    <d v="2025-01-22T00:00:00"/>
    <s v="Buzková Eva"/>
    <s v="finanční bonus"/>
    <x v="2"/>
    <s v="1/2025"/>
    <x v="0"/>
    <x v="0"/>
    <n v="28938"/>
  </r>
  <r>
    <s v="FP-2025-25-000011"/>
    <n v="3472.56"/>
    <m/>
    <s v="50115300"/>
    <s v="32130000"/>
    <x v="6"/>
    <s v="3915000585"/>
    <d v="2025-01-22T00:00:00"/>
    <s v="Buzková Eva"/>
    <s v="Neuplatněná DPH - finanční bonus"/>
    <x v="2"/>
    <s v="1/2025"/>
    <x v="0"/>
    <x v="0"/>
    <n v="3472.56"/>
  </r>
  <r>
    <s v="FP-2025-25-000012"/>
    <n v="202844.9"/>
    <m/>
    <s v="50115300"/>
    <s v="32130000"/>
    <x v="6"/>
    <s v="3915000604"/>
    <d v="2025-01-22T00:00:00"/>
    <s v="Buzková Eva"/>
    <s v="finanční bonus"/>
    <x v="2"/>
    <s v="1/2025"/>
    <x v="0"/>
    <x v="0"/>
    <n v="202844.9"/>
  </r>
  <r>
    <s v="FP-2025-25-000012"/>
    <n v="78"/>
    <m/>
    <s v="50115300"/>
    <s v="32130000"/>
    <x v="6"/>
    <s v="3915000604"/>
    <d v="2025-01-22T00:00:00"/>
    <s v="Buzková Eva"/>
    <s v="finanční bonus"/>
    <x v="2"/>
    <s v="1/2025"/>
    <x v="0"/>
    <x v="0"/>
    <n v="78"/>
  </r>
  <r>
    <s v="FP-2025-25-000012"/>
    <n v="16.38"/>
    <m/>
    <s v="50115300"/>
    <s v="32130000"/>
    <x v="6"/>
    <s v="3915000604"/>
    <d v="2025-01-22T00:00:00"/>
    <s v="Buzková Eva"/>
    <s v="Neuplatněná DPH - finanční bonus"/>
    <x v="2"/>
    <s v="1/2025"/>
    <x v="0"/>
    <x v="0"/>
    <n v="16.38"/>
  </r>
  <r>
    <s v="FP-2025-25-000012"/>
    <n v="24341.39"/>
    <m/>
    <s v="50115300"/>
    <s v="32130000"/>
    <x v="6"/>
    <s v="3915000604"/>
    <d v="2025-01-22T00:00:00"/>
    <s v="Buzková Eva"/>
    <s v="Neuplatněná DPH - finanční bonus"/>
    <x v="2"/>
    <s v="1/2025"/>
    <x v="0"/>
    <x v="0"/>
    <n v="24341.39"/>
  </r>
  <r>
    <s v="FP-2025-25-000013"/>
    <n v="33032803"/>
    <m/>
    <s v="50115300"/>
    <s v="32130000"/>
    <x v="19"/>
    <s v="240400057"/>
    <d v="2025-01-22T00:00:00"/>
    <s v="Buzková Eva"/>
    <s v="finanční bonus"/>
    <x v="2"/>
    <s v="1/2025"/>
    <x v="0"/>
    <x v="0"/>
    <n v="33032803"/>
  </r>
  <r>
    <s v="FP-2025-25-000013"/>
    <n v="3963936.36"/>
    <m/>
    <s v="50115300"/>
    <s v="32130000"/>
    <x v="19"/>
    <s v="240400057"/>
    <d v="2025-01-22T00:00:00"/>
    <s v="Buzková Eva"/>
    <s v="Neuplatněná DPH - finanční bonus"/>
    <x v="2"/>
    <s v="1/2025"/>
    <x v="0"/>
    <x v="0"/>
    <n v="3963936.36"/>
  </r>
  <r>
    <s v="FP-2025-25-000013"/>
    <n v="115817"/>
    <m/>
    <s v="50115300"/>
    <s v="32130000"/>
    <x v="19"/>
    <s v="240400057"/>
    <d v="2025-01-22T00:00:00"/>
    <s v="Buzková Eva"/>
    <s v="finanční bonus"/>
    <x v="2"/>
    <s v="1/2025"/>
    <x v="0"/>
    <x v="0"/>
    <n v="115817"/>
  </r>
  <r>
    <s v="FP-2025-25-000013"/>
    <n v="24321.57"/>
    <m/>
    <s v="50115300"/>
    <s v="32130000"/>
    <x v="19"/>
    <s v="240400057"/>
    <d v="2025-01-22T00:00:00"/>
    <s v="Buzková Eva"/>
    <s v="Neuplatněná DPH - finanční bonus"/>
    <x v="2"/>
    <s v="1/2025"/>
    <x v="0"/>
    <x v="0"/>
    <n v="24321.57"/>
  </r>
  <r>
    <s v="FP-2025-25-000014"/>
    <n v="4160"/>
    <m/>
    <s v="50115300"/>
    <s v="32130000"/>
    <x v="20"/>
    <s v="20250049"/>
    <d v="2025-01-06T00:00:00"/>
    <s v="Buzková Eva"/>
    <s v="finanční bonus"/>
    <x v="2"/>
    <s v="1/2025"/>
    <x v="0"/>
    <x v="0"/>
    <n v="4160"/>
  </r>
  <r>
    <s v="FP-2025-25-000014"/>
    <n v="499.2"/>
    <m/>
    <s v="50115300"/>
    <s v="32130000"/>
    <x v="20"/>
    <s v="20250049"/>
    <d v="2025-01-06T00:00:00"/>
    <s v="Buzková Eva"/>
    <s v="Neuplatněná DPH - finanční bonus"/>
    <x v="2"/>
    <s v="1/2025"/>
    <x v="0"/>
    <x v="0"/>
    <n v="499.2"/>
  </r>
  <r>
    <s v="FP-2025-25-000015"/>
    <n v="820727.7"/>
    <m/>
    <s v="50115300"/>
    <s v="32130000"/>
    <x v="21"/>
    <s v="2402039"/>
    <d v="2025-01-24T00:00:00"/>
    <s v="Buzková Eva"/>
    <s v="finanční bonus"/>
    <x v="2"/>
    <s v="1/2025"/>
    <x v="0"/>
    <x v="0"/>
    <n v="820727.7"/>
  </r>
  <r>
    <s v="FP-2025-25-000015"/>
    <n v="98487.32"/>
    <m/>
    <s v="50115300"/>
    <s v="32130000"/>
    <x v="21"/>
    <s v="2402039"/>
    <d v="2025-01-24T00:00:00"/>
    <s v="Buzková Eva"/>
    <s v="Neuplatněná DPH - finanční bonus"/>
    <x v="2"/>
    <s v="1/2025"/>
    <x v="0"/>
    <x v="0"/>
    <n v="98487.32"/>
  </r>
  <r>
    <s v="FP-2025-25-000016"/>
    <n v="24773.5"/>
    <m/>
    <s v="50115300"/>
    <s v="32130000"/>
    <x v="22"/>
    <s v="2993630772"/>
    <d v="2025-01-28T00:00:00"/>
    <s v="Buzková Eva"/>
    <s v="finanční bonus"/>
    <x v="2"/>
    <s v="1/2025"/>
    <x v="0"/>
    <x v="0"/>
    <n v="24773.5"/>
  </r>
  <r>
    <s v="FP-2025-25-000016"/>
    <n v="9490.32"/>
    <m/>
    <s v="50115300"/>
    <s v="32130000"/>
    <x v="22"/>
    <s v="2993630772"/>
    <d v="2025-01-28T00:00:00"/>
    <s v="Buzková Eva"/>
    <s v="Neuplatněná DPH - finanční bonus"/>
    <x v="2"/>
    <s v="1/2025"/>
    <x v="0"/>
    <x v="0"/>
    <n v="9490.32"/>
  </r>
  <r>
    <s v="FP-2025-25-000016"/>
    <n v="2972.82"/>
    <m/>
    <s v="50115300"/>
    <s v="32130000"/>
    <x v="22"/>
    <s v="2993630772"/>
    <d v="2025-01-28T00:00:00"/>
    <s v="Buzková Eva"/>
    <s v="Neuplatněná DPH - finanční bonus"/>
    <x v="2"/>
    <s v="1/2025"/>
    <x v="0"/>
    <x v="0"/>
    <n v="2972.82"/>
  </r>
  <r>
    <s v="FP-2025-25-000016"/>
    <n v="45192"/>
    <m/>
    <s v="50115300"/>
    <s v="32130000"/>
    <x v="22"/>
    <s v="2993630772"/>
    <d v="2025-01-28T00:00:00"/>
    <s v="Buzková Eva"/>
    <s v="finanční bonus"/>
    <x v="2"/>
    <s v="1/2025"/>
    <x v="0"/>
    <x v="0"/>
    <n v="45192"/>
  </r>
  <r>
    <s v="FP-2025-25-000017"/>
    <n v="2955549.83"/>
    <m/>
    <s v="50115300"/>
    <s v="32130000"/>
    <x v="23"/>
    <s v="2408301"/>
    <d v="2025-01-30T00:00:00"/>
    <s v="Buzková Eva"/>
    <s v="finanční bonus"/>
    <x v="2"/>
    <s v="1/2025"/>
    <x v="0"/>
    <x v="0"/>
    <n v="2955549.83"/>
  </r>
  <r>
    <s v="FP-2025-25-000017"/>
    <n v="354665.98"/>
    <m/>
    <s v="50115300"/>
    <s v="32130000"/>
    <x v="23"/>
    <s v="2408301"/>
    <d v="2025-01-30T00:00:00"/>
    <s v="Buzková Eva"/>
    <s v="Neuplatněná DPH - finanční bonus"/>
    <x v="2"/>
    <s v="1/2025"/>
    <x v="0"/>
    <x v="0"/>
    <n v="354665.98"/>
  </r>
  <r>
    <s v="FP-2025-25-000017"/>
    <n v="0.19"/>
    <m/>
    <s v="50115300"/>
    <s v="32130000"/>
    <x v="23"/>
    <s v="2408301"/>
    <d v="2025-01-30T00:00:00"/>
    <s v="Buzková Eva"/>
    <s v="Haléřové vyrovnání"/>
    <x v="2"/>
    <s v="1/2025"/>
    <x v="0"/>
    <x v="0"/>
    <n v="0.19"/>
  </r>
  <r>
    <s v="FP-2025-25-000018"/>
    <n v="0.14000000000000001"/>
    <m/>
    <s v="50115300"/>
    <s v="32130000"/>
    <x v="23"/>
    <s v="2408302"/>
    <d v="2025-01-30T00:00:00"/>
    <s v="Buzková Eva"/>
    <s v="Haléřové vyrovnání"/>
    <x v="2"/>
    <s v="1/2025"/>
    <x v="0"/>
    <x v="0"/>
    <n v="0.14000000000000001"/>
  </r>
  <r>
    <s v="FP-2025-25-000018"/>
    <n v="1212957.9099999999"/>
    <m/>
    <s v="50115300"/>
    <s v="32130000"/>
    <x v="23"/>
    <s v="2408302"/>
    <d v="2025-01-30T00:00:00"/>
    <s v="Buzková Eva"/>
    <s v="finanční bonus"/>
    <x v="2"/>
    <s v="1/2025"/>
    <x v="0"/>
    <x v="0"/>
    <n v="1212957.9099999999"/>
  </r>
  <r>
    <s v="FP-2025-25-000018"/>
    <n v="145554.95000000001"/>
    <m/>
    <s v="50115300"/>
    <s v="32130000"/>
    <x v="23"/>
    <s v="2408302"/>
    <d v="2025-01-30T00:00:00"/>
    <s v="Buzková Eva"/>
    <s v="Neuplatněná DPH - finanční bonus"/>
    <x v="2"/>
    <s v="1/2025"/>
    <x v="0"/>
    <x v="0"/>
    <n v="145554.95000000001"/>
  </r>
  <r>
    <s v="FP-2025-25-000019"/>
    <n v="439633.77"/>
    <m/>
    <s v="50115300"/>
    <s v="32130000"/>
    <x v="23"/>
    <s v="2408303"/>
    <d v="2025-01-30T00:00:00"/>
    <s v="Buzková Eva"/>
    <s v="finanční bonus"/>
    <x v="2"/>
    <s v="1/2025"/>
    <x v="0"/>
    <x v="0"/>
    <n v="439633.77"/>
  </r>
  <r>
    <s v="FP-2025-25-000019"/>
    <n v="52756.05"/>
    <m/>
    <s v="50115300"/>
    <s v="32130000"/>
    <x v="23"/>
    <s v="2408303"/>
    <d v="2025-01-30T00:00:00"/>
    <s v="Buzková Eva"/>
    <s v="Neuplatněná DPH - finanční bonus"/>
    <x v="2"/>
    <s v="1/2025"/>
    <x v="0"/>
    <x v="0"/>
    <n v="52756.05"/>
  </r>
  <r>
    <s v="FP-2025-25-000019"/>
    <n v="0.18"/>
    <m/>
    <s v="50115300"/>
    <s v="32130000"/>
    <x v="23"/>
    <s v="2408303"/>
    <d v="2025-01-30T00:00:00"/>
    <s v="Buzková Eva"/>
    <s v="Haléřové vyrovnání"/>
    <x v="2"/>
    <s v="1/2025"/>
    <x v="0"/>
    <x v="0"/>
    <n v="0.18"/>
  </r>
  <r>
    <s v="ID-2025-01-000100"/>
    <n v="-7017656.3600000003"/>
    <m/>
    <n v="50115300"/>
    <n v="38800000"/>
    <x v="13"/>
    <m/>
    <d v="2025-01-31T00:00:00"/>
    <s v="Buzková Eva"/>
    <s v="STORNO dohad neadresných bonusů za rok 2024 (zdravotnický materiál)"/>
    <x v="2"/>
    <s v="1/2025"/>
    <x v="0"/>
    <x v="0"/>
    <n v="-7017656.3600000003"/>
  </r>
  <r>
    <s v="DP-2025-707-000027"/>
    <n v="762620.17"/>
    <m/>
    <s v="50113300"/>
    <s v="32110700"/>
    <x v="6"/>
    <s v="3915001373"/>
    <d v="2025-02-04T00:00:00"/>
    <s v="Buzková Eva"/>
    <s v="UCB s.r.o._rok 2024_sklad"/>
    <x v="0"/>
    <s v="2/2025"/>
    <x v="1"/>
    <x v="0"/>
    <n v="762620.17"/>
  </r>
  <r>
    <s v="DP-2025-707-000027"/>
    <n v="91514.42"/>
    <m/>
    <s v="50113300"/>
    <s v="32110700"/>
    <x v="6"/>
    <s v="3915001373"/>
    <d v="2025-02-04T00:00:00"/>
    <s v="Buzková Eva"/>
    <s v="Neuplatněná DPH - UCB s.r.o._rok 2024_sklad"/>
    <x v="0"/>
    <s v="2/2025"/>
    <x v="1"/>
    <x v="0"/>
    <n v="91514.42"/>
  </r>
  <r>
    <s v="DP-2025-707-000028"/>
    <n v="367600"/>
    <m/>
    <s v="50113300"/>
    <s v="32110700"/>
    <x v="24"/>
    <s v="3600000012"/>
    <d v="2025-02-04T00:00:00"/>
    <s v="Buzková Eva"/>
    <s v="MSD s.r.o_rok 2024_sklad"/>
    <x v="0"/>
    <s v="2/2025"/>
    <x v="1"/>
    <x v="0"/>
    <n v="367600"/>
  </r>
  <r>
    <s v="DP-2025-707-000028"/>
    <n v="44112"/>
    <m/>
    <s v="50113300"/>
    <s v="32110700"/>
    <x v="24"/>
    <s v="3600000012"/>
    <d v="2025-02-04T00:00:00"/>
    <s v="Buzková Eva"/>
    <s v="Neuplatněná DPH - MSD s.r.o_rok 2024_sklad"/>
    <x v="0"/>
    <s v="2/2025"/>
    <x v="1"/>
    <x v="0"/>
    <n v="44112"/>
  </r>
  <r>
    <s v="DP-2025-707-000030"/>
    <n v="15296.27"/>
    <m/>
    <s v="50113300"/>
    <s v="32110700"/>
    <x v="6"/>
    <s v="3915001476"/>
    <d v="2025-02-05T00:00:00"/>
    <s v="Buzková Eva"/>
    <s v="Glenmark_2.pol.2024_sklad"/>
    <x v="0"/>
    <s v="2/2025"/>
    <x v="1"/>
    <x v="0"/>
    <n v="15296.27"/>
  </r>
  <r>
    <s v="DP-2025-707-000030"/>
    <n v="1835.55"/>
    <m/>
    <s v="50113300"/>
    <s v="32110700"/>
    <x v="6"/>
    <s v="3915001476"/>
    <d v="2025-02-05T00:00:00"/>
    <s v="Buzková Eva"/>
    <s v="Neuplatněná DPH - Glenmark_2.pol.2024_sklad"/>
    <x v="0"/>
    <s v="2/2025"/>
    <x v="1"/>
    <x v="0"/>
    <n v="1835.55"/>
  </r>
  <r>
    <s v="DP-2025-707-000031"/>
    <n v="7318.91"/>
    <m/>
    <s v="50113300"/>
    <s v="32110700"/>
    <x v="6"/>
    <s v="3915001623"/>
    <d v="2025-02-07T00:00:00"/>
    <s v="Buzková Eva"/>
    <s v="PRO.MED CS_2.pol 2024_sklad"/>
    <x v="0"/>
    <s v="2/2025"/>
    <x v="1"/>
    <x v="0"/>
    <n v="7318.91"/>
  </r>
  <r>
    <s v="DP-2025-707-000031"/>
    <n v="878.27"/>
    <m/>
    <s v="50113300"/>
    <s v="32110700"/>
    <x v="6"/>
    <s v="3915001623"/>
    <d v="2025-02-07T00:00:00"/>
    <s v="Buzková Eva"/>
    <s v="Neuplatněná DPH - PRO.MED CS_2.pol 2024_sklad"/>
    <x v="0"/>
    <s v="2/2025"/>
    <x v="1"/>
    <x v="0"/>
    <n v="878.27"/>
  </r>
  <r>
    <s v="DP-2025-707-000034"/>
    <n v="170200.5"/>
    <m/>
    <s v="50113300"/>
    <s v="32110700"/>
    <x v="1"/>
    <s v="2011250626"/>
    <d v="2025-02-07T00:00:00"/>
    <s v="Buzková Eva"/>
    <s v="Abbott s.r.o._rok 2024_sklad"/>
    <x v="0"/>
    <s v="2/2025"/>
    <x v="1"/>
    <x v="0"/>
    <n v="170200.5"/>
  </r>
  <r>
    <s v="DP-2025-707-000034"/>
    <n v="20424.060000000001"/>
    <m/>
    <s v="50113300"/>
    <s v="32110700"/>
    <x v="1"/>
    <s v="2011250626"/>
    <d v="2025-02-07T00:00:00"/>
    <s v="Buzková Eva"/>
    <s v="Neuplatněná DPH - Abbott s.r.o._rok 2024_sklad"/>
    <x v="0"/>
    <s v="2/2025"/>
    <x v="1"/>
    <x v="0"/>
    <n v="20424.060000000001"/>
  </r>
  <r>
    <s v="DP-2025-707-000034"/>
    <n v="222.67"/>
    <m/>
    <s v="50113300"/>
    <s v="32110700"/>
    <x v="1"/>
    <s v="2011250626"/>
    <d v="2025-02-07T00:00:00"/>
    <s v="Buzková Eva"/>
    <s v="Egis s.r.o._2.pol.2024_sklad"/>
    <x v="0"/>
    <s v="2/2025"/>
    <x v="1"/>
    <x v="0"/>
    <n v="222.67"/>
  </r>
  <r>
    <s v="DP-2025-707-000034"/>
    <n v="26.72"/>
    <m/>
    <s v="50113300"/>
    <s v="32110700"/>
    <x v="1"/>
    <s v="2011250626"/>
    <d v="2025-02-07T00:00:00"/>
    <s v="Buzková Eva"/>
    <s v="Neuplatněná DPH - Egis s.r.o._2.pol.2024_sklad"/>
    <x v="0"/>
    <s v="2/2025"/>
    <x v="1"/>
    <x v="0"/>
    <n v="26.72"/>
  </r>
  <r>
    <s v="DP-2025-707-000034"/>
    <n v="102692.5"/>
    <m/>
    <s v="50113300"/>
    <s v="32110700"/>
    <x v="1"/>
    <s v="2011250626"/>
    <d v="2025-02-07T00:00:00"/>
    <s v="Buzková Eva"/>
    <s v="Lundbeck s.r.o_2.pol.2024_sklad"/>
    <x v="0"/>
    <s v="2/2025"/>
    <x v="1"/>
    <x v="0"/>
    <n v="102692.5"/>
  </r>
  <r>
    <s v="DP-2025-707-000034"/>
    <n v="12323.1"/>
    <m/>
    <s v="50113300"/>
    <s v="32110700"/>
    <x v="1"/>
    <s v="2011250626"/>
    <d v="2025-02-07T00:00:00"/>
    <s v="Buzková Eva"/>
    <s v="Neuplatněná DPH - Lundbeck s.r.o_2.pol.2024_sklad"/>
    <x v="0"/>
    <s v="2/2025"/>
    <x v="1"/>
    <x v="0"/>
    <n v="12323.1"/>
  </r>
  <r>
    <s v="DP-2025-707-000034"/>
    <n v="4590.99"/>
    <m/>
    <s v="50113300"/>
    <s v="32110700"/>
    <x v="1"/>
    <s v="2011250626"/>
    <d v="2025-02-07T00:00:00"/>
    <s v="Buzková Eva"/>
    <s v="Vipharm s.r.o._2.pol.2024_sklad"/>
    <x v="0"/>
    <s v="2/2025"/>
    <x v="1"/>
    <x v="0"/>
    <n v="4590.99"/>
  </r>
  <r>
    <s v="DP-2025-707-000034"/>
    <n v="550.91999999999996"/>
    <m/>
    <s v="50113300"/>
    <s v="32110700"/>
    <x v="1"/>
    <s v="2011250626"/>
    <d v="2025-02-07T00:00:00"/>
    <s v="Buzková Eva"/>
    <s v="Neuplatněná DPH - Vipharm s.r.o._2.pol.2024_sklad"/>
    <x v="0"/>
    <s v="2/2025"/>
    <x v="1"/>
    <x v="0"/>
    <n v="550.91999999999996"/>
  </r>
  <r>
    <s v="DP-2025-707-000037"/>
    <n v="157435.64000000001"/>
    <m/>
    <s v="50113300"/>
    <s v="32110700"/>
    <x v="4"/>
    <s v="7992402315"/>
    <d v="2025-02-11T00:00:00"/>
    <s v="Buzková Eva"/>
    <s v="Phoenix_ODD_2.pol2024_sklad"/>
    <x v="0"/>
    <s v="2/2025"/>
    <x v="1"/>
    <x v="0"/>
    <n v="157435.64000000001"/>
  </r>
  <r>
    <s v="DP-2025-707-000037"/>
    <n v="18892.28"/>
    <m/>
    <s v="50113300"/>
    <s v="32110700"/>
    <x v="4"/>
    <s v="7992402315"/>
    <d v="2025-02-11T00:00:00"/>
    <s v="Buzková Eva"/>
    <s v="Neuplatněná DPH - Phoenix_ODD_2.pol2024_sklad"/>
    <x v="0"/>
    <s v="2/2025"/>
    <x v="1"/>
    <x v="0"/>
    <n v="18892.28"/>
  </r>
  <r>
    <s v="DP-2025-707-000038"/>
    <n v="-157435.67000000001"/>
    <m/>
    <s v="50113300"/>
    <s v="32110700"/>
    <x v="4"/>
    <s v="7992402419"/>
    <d v="2025-02-11T00:00:00"/>
    <s v="Buzková Eva"/>
    <s v="Phoenix_storno ODD č.7992402315 _2.pol2024_sklad"/>
    <x v="0"/>
    <s v="2/2025"/>
    <x v="1"/>
    <x v="0"/>
    <n v="-157435.67000000001"/>
  </r>
  <r>
    <s v="DP-2025-707-000038"/>
    <n v="-18892.28"/>
    <m/>
    <s v="50113300"/>
    <s v="32110700"/>
    <x v="4"/>
    <s v="7992402419"/>
    <d v="2025-02-11T00:00:00"/>
    <s v="Buzková Eva"/>
    <s v="Neuplatněná DPH - Phoenix_storno ODD č.7992402315 _2.pol2024_sklad"/>
    <x v="0"/>
    <s v="2/2025"/>
    <x v="1"/>
    <x v="0"/>
    <n v="-18892.28"/>
  </r>
  <r>
    <s v="DP-2025-707-000039"/>
    <n v="777"/>
    <m/>
    <s v="50113300"/>
    <s v="32110700"/>
    <x v="25"/>
    <s v="9000394450"/>
    <d v="2025-02-12T00:00:00"/>
    <s v="Buzková Eva"/>
    <s v="Sanofi_9.12.2024_sklad"/>
    <x v="0"/>
    <s v="2/2025"/>
    <x v="1"/>
    <x v="0"/>
    <n v="777"/>
  </r>
  <r>
    <s v="DP-2025-707-000039"/>
    <n v="93.24"/>
    <m/>
    <s v="50113300"/>
    <s v="32110700"/>
    <x v="25"/>
    <s v="9000394450"/>
    <d v="2025-02-12T00:00:00"/>
    <s v="Buzková Eva"/>
    <s v="Neuplatněná DPH - Sanofi_9.12.2024_sklad"/>
    <x v="0"/>
    <s v="2/2025"/>
    <x v="1"/>
    <x v="0"/>
    <n v="93.24"/>
  </r>
  <r>
    <s v="DP-2025-707-000040"/>
    <n v="1018421"/>
    <m/>
    <s v="50113300"/>
    <s v="32110700"/>
    <x v="25"/>
    <s v="9000394391"/>
    <d v="2025-02-12T00:00:00"/>
    <s v="Buzková Eva"/>
    <s v="Sanofi_9.-12.2024_sklad"/>
    <x v="0"/>
    <s v="2/2025"/>
    <x v="1"/>
    <x v="0"/>
    <n v="1018421"/>
  </r>
  <r>
    <s v="DP-2025-707-000040"/>
    <n v="122210.52"/>
    <m/>
    <s v="50113300"/>
    <s v="32110700"/>
    <x v="25"/>
    <s v="9000394391"/>
    <d v="2025-02-12T00:00:00"/>
    <s v="Buzková Eva"/>
    <s v="Neuplatněná DPH - Sanofi_9.-12.2024_sklad"/>
    <x v="0"/>
    <s v="2/2025"/>
    <x v="1"/>
    <x v="0"/>
    <n v="122210.52"/>
  </r>
  <r>
    <s v="DP-2025-707-000042"/>
    <n v="126339.12"/>
    <m/>
    <s v="50113300"/>
    <s v="32110700"/>
    <x v="6"/>
    <s v="3915001892"/>
    <d v="2025-02-13T00:00:00"/>
    <s v="Buzková Eva"/>
    <s v="STADA Pharma_2.pol.2024_sklad"/>
    <x v="0"/>
    <s v="2/2025"/>
    <x v="1"/>
    <x v="0"/>
    <n v="126339.12"/>
  </r>
  <r>
    <s v="DP-2025-707-000042"/>
    <n v="15160.69"/>
    <m/>
    <s v="50113300"/>
    <s v="32110700"/>
    <x v="6"/>
    <s v="3915001892"/>
    <d v="2025-02-13T00:00:00"/>
    <s v="Buzková Eva"/>
    <s v="Neuplatněná DPH - STADA Pharma_2.pol.2024_sklad"/>
    <x v="0"/>
    <s v="2/2025"/>
    <x v="1"/>
    <x v="0"/>
    <n v="15160.69"/>
  </r>
  <r>
    <s v="DP-2025-707-000043"/>
    <n v="198796.82"/>
    <m/>
    <s v="50113300"/>
    <s v="32110700"/>
    <x v="26"/>
    <s v="010250016"/>
    <d v="2025-02-13T00:00:00"/>
    <s v="Buzková Eva"/>
    <s v="Movianto ČR_rok 2024_sklad"/>
    <x v="0"/>
    <s v="2/2025"/>
    <x v="1"/>
    <x v="0"/>
    <n v="198796.82"/>
  </r>
  <r>
    <s v="DP-2025-707-000043"/>
    <n v="23855.599999999999"/>
    <m/>
    <s v="50113300"/>
    <s v="32110700"/>
    <x v="26"/>
    <s v="010250016"/>
    <d v="2025-02-13T00:00:00"/>
    <s v="Buzková Eva"/>
    <s v="Neuplatněná DPH - Movianto ČR_rok 2024_sklad"/>
    <x v="0"/>
    <s v="2/2025"/>
    <x v="1"/>
    <x v="0"/>
    <n v="23855.599999999999"/>
  </r>
  <r>
    <s v="DP-2025-707-000044"/>
    <n v="3486.22"/>
    <m/>
    <s v="50113300"/>
    <s v="32110700"/>
    <x v="4"/>
    <s v="9992429292"/>
    <d v="2025-02-17T00:00:00"/>
    <s v="Buzková Eva"/>
    <s v="Berlin Chemie_2.pol.2024_sklad"/>
    <x v="0"/>
    <s v="2/2025"/>
    <x v="1"/>
    <x v="0"/>
    <n v="3486.22"/>
  </r>
  <r>
    <s v="DP-2025-707-000044"/>
    <n v="418.35"/>
    <m/>
    <s v="50113300"/>
    <s v="32110700"/>
    <x v="4"/>
    <s v="9992429292"/>
    <d v="2025-02-17T00:00:00"/>
    <s v="Buzková Eva"/>
    <s v="Neuplatněná DPH - Berlin Chemie_2.pol.2024_sklad"/>
    <x v="0"/>
    <s v="2/2025"/>
    <x v="1"/>
    <x v="0"/>
    <n v="418.35"/>
  </r>
  <r>
    <s v="DP-2025-707-000044"/>
    <n v="26988"/>
    <m/>
    <s v="50113300"/>
    <s v="32110700"/>
    <x v="4"/>
    <s v="9992429292"/>
    <d v="2025-02-17T00:00:00"/>
    <s v="Buzková Eva"/>
    <s v="Gedeon Richter_4.Q.2024_sklad"/>
    <x v="0"/>
    <s v="2/2025"/>
    <x v="1"/>
    <x v="0"/>
    <n v="26988"/>
  </r>
  <r>
    <s v="DP-2025-707-000044"/>
    <n v="3238.56"/>
    <m/>
    <s v="50113300"/>
    <s v="32110700"/>
    <x v="4"/>
    <s v="9992429292"/>
    <d v="2025-02-17T00:00:00"/>
    <s v="Buzková Eva"/>
    <s v="Neuplatněná DPH - Gedeon Richter_4.Q.2024_sklad"/>
    <x v="0"/>
    <s v="2/2025"/>
    <x v="1"/>
    <x v="0"/>
    <n v="3238.56"/>
  </r>
  <r>
    <s v="FP-2025-707-000004"/>
    <n v="239670"/>
    <m/>
    <s v="50113300"/>
    <s v="32110700"/>
    <x v="27"/>
    <s v="9749504341"/>
    <d v="2025-02-05T00:00:00"/>
    <s v="Buzková Eva"/>
    <s v="Pfizer s.r.o_2.pol.2024_sklad"/>
    <x v="0"/>
    <s v="2/2025"/>
    <x v="1"/>
    <x v="0"/>
    <n v="239670"/>
  </r>
  <r>
    <s v="FP-2025-707-000004"/>
    <n v="28760.400000000001"/>
    <m/>
    <s v="50113300"/>
    <s v="32110700"/>
    <x v="27"/>
    <s v="9749504341"/>
    <d v="2025-02-05T00:00:00"/>
    <s v="Buzková Eva"/>
    <s v="Neuplatněná DPH - Pfizer s.r.o_2.pol.2024_sklad"/>
    <x v="0"/>
    <s v="2/2025"/>
    <x v="1"/>
    <x v="0"/>
    <n v="28760.400000000001"/>
  </r>
  <r>
    <s v="FP-2025-707-000007"/>
    <n v="62954.03"/>
    <m/>
    <s v="50113300"/>
    <s v="32110700"/>
    <x v="28"/>
    <s v="4280055011"/>
    <d v="2025-02-07T00:00:00"/>
    <s v="Buzková Eva"/>
    <s v="Sandoz_4.Q.2024_sklad"/>
    <x v="0"/>
    <s v="2/2025"/>
    <x v="1"/>
    <x v="0"/>
    <n v="62954.03"/>
  </r>
  <r>
    <s v="FP-2025-707-000007"/>
    <n v="7554.48"/>
    <m/>
    <s v="50113300"/>
    <s v="32110700"/>
    <x v="28"/>
    <s v="4280055011"/>
    <d v="2025-02-07T00:00:00"/>
    <s v="Buzková Eva"/>
    <s v="Neuplatněná DPH - Sandoz_4.Q.2024_sklad"/>
    <x v="0"/>
    <s v="2/2025"/>
    <x v="1"/>
    <x v="0"/>
    <n v="7554.48"/>
  </r>
  <r>
    <s v="FP-2025-707-000008"/>
    <n v="61791.27"/>
    <m/>
    <s v="50113300"/>
    <s v="32110700"/>
    <x v="29"/>
    <s v="202400063"/>
    <d v="2025-02-06T00:00:00"/>
    <s v="Buzková Eva"/>
    <s v="Accord Healthcare_2.pol.2024_slad"/>
    <x v="0"/>
    <s v="2/2025"/>
    <x v="1"/>
    <x v="0"/>
    <n v="61791.27"/>
  </r>
  <r>
    <s v="FP-2025-707-000008"/>
    <n v="7414.95"/>
    <m/>
    <s v="50113300"/>
    <s v="32110700"/>
    <x v="29"/>
    <s v="202400063"/>
    <d v="2025-02-06T00:00:00"/>
    <s v="Buzková Eva"/>
    <s v="Neuplatněná DPH - Accord Healthcare_2.pol.2024_slad"/>
    <x v="0"/>
    <s v="2/2025"/>
    <x v="1"/>
    <x v="0"/>
    <n v="7414.95"/>
  </r>
  <r>
    <s v="FP-2025-707-000013"/>
    <n v="46081.65"/>
    <m/>
    <s v="50113300"/>
    <s v="32110700"/>
    <x v="30"/>
    <s v="9031085625"/>
    <d v="2025-02-12T00:00:00"/>
    <s v="Buzková Eva"/>
    <s v="Zentiva_2.pol.2024_sklad"/>
    <x v="0"/>
    <s v="2/2025"/>
    <x v="1"/>
    <x v="0"/>
    <n v="46081.65"/>
  </r>
  <r>
    <s v="FP-2025-707-000013"/>
    <n v="5529.8"/>
    <m/>
    <s v="50113300"/>
    <s v="32110700"/>
    <x v="30"/>
    <s v="9031085625"/>
    <d v="2025-02-12T00:00:00"/>
    <s v="Buzková Eva"/>
    <s v="Neuplatněná DPH - Zentiva_2.pol.2024_sklad"/>
    <x v="0"/>
    <s v="2/2025"/>
    <x v="1"/>
    <x v="0"/>
    <n v="5529.8"/>
  </r>
  <r>
    <s v="FP-2025-707-000016"/>
    <n v="630000"/>
    <m/>
    <s v="50113300"/>
    <s v="32110700"/>
    <x v="31"/>
    <s v="7"/>
    <d v="2025-02-28T00:00:00"/>
    <s v="Buzková Eva"/>
    <s v="LEO Pharma_za rok 2024_sklad"/>
    <x v="0"/>
    <s v="2/2025"/>
    <x v="1"/>
    <x v="0"/>
    <n v="630000"/>
  </r>
  <r>
    <s v="ID-2025-01-000157"/>
    <n v="-2898579"/>
    <m/>
    <n v="50113300"/>
    <s v="64910001"/>
    <x v="13"/>
    <m/>
    <d v="2025-02-28T00:00:00"/>
    <s v="Buzková Eva"/>
    <s v="STORNO dohad.pol.2024 - neadresné bonusy (léky)"/>
    <x v="0"/>
    <s v="2/2025"/>
    <x v="1"/>
    <x v="0"/>
    <n v="-2898579"/>
  </r>
  <r>
    <s v="DP-2025-707-000029"/>
    <n v="497540.95"/>
    <m/>
    <s v="50490360"/>
    <s v="32110700"/>
    <x v="6"/>
    <s v="3915001446"/>
    <d v="2025-02-05T00:00:00"/>
    <s v="Buzková Eva"/>
    <s v="Glenmark_2.pol.2024_prodej"/>
    <x v="1"/>
    <s v="2/2025"/>
    <x v="1"/>
    <x v="0"/>
    <n v="497540.95"/>
  </r>
  <r>
    <s v="DP-2025-707-000032"/>
    <n v="124742.34"/>
    <m/>
    <s v="50490360"/>
    <s v="32110700"/>
    <x v="6"/>
    <s v="3915001546"/>
    <d v="2025-02-07T00:00:00"/>
    <s v="Buzková Eva"/>
    <s v="PRO.MED CS_2.pol 2024_prodej"/>
    <x v="1"/>
    <s v="2/2025"/>
    <x v="1"/>
    <x v="0"/>
    <n v="124742.34"/>
  </r>
  <r>
    <s v="DP-2025-707-000033"/>
    <n v="589921.23"/>
    <m/>
    <s v="50490360"/>
    <s v="32110700"/>
    <x v="1"/>
    <s v="2011250633"/>
    <d v="2025-02-06T00:00:00"/>
    <s v="Buzková Eva"/>
    <s v="Abbott, Egis, Vipharm_2.pol.2024_prodej"/>
    <x v="1"/>
    <s v="2/2025"/>
    <x v="1"/>
    <x v="0"/>
    <n v="589921.23"/>
  </r>
  <r>
    <s v="DP-2025-707-000035"/>
    <n v="26085.82"/>
    <m/>
    <s v="50490360"/>
    <s v="32110700"/>
    <x v="4"/>
    <s v="7992402308"/>
    <d v="2025-02-11T00:00:00"/>
    <s v="Buzková Eva"/>
    <s v="Phoenix_ODD_2.pol2024_prodej"/>
    <x v="1"/>
    <s v="2/2025"/>
    <x v="1"/>
    <x v="0"/>
    <n v="26085.82"/>
  </r>
  <r>
    <s v="DP-2025-707-000036"/>
    <n v="-26085.82"/>
    <m/>
    <s v="50490360"/>
    <s v="32110700"/>
    <x v="4"/>
    <s v="7992402417"/>
    <d v="2025-02-11T00:00:00"/>
    <s v="Buzková Eva"/>
    <s v="Phoenix_storno ODD č.7992402308 _2.pol2024_prodej"/>
    <x v="1"/>
    <s v="2/2025"/>
    <x v="1"/>
    <x v="0"/>
    <n v="-26085.82"/>
  </r>
  <r>
    <s v="DP-2025-707-000041"/>
    <n v="10802"/>
    <m/>
    <s v="50490360"/>
    <s v="32110700"/>
    <x v="25"/>
    <s v="9000394449"/>
    <d v="2025-02-12T00:00:00"/>
    <s v="Buzková Eva"/>
    <s v="Sanofi_9.-12.2024_prodej"/>
    <x v="1"/>
    <s v="2/2025"/>
    <x v="1"/>
    <x v="0"/>
    <n v="10802"/>
  </r>
  <r>
    <s v="FP-2025-707-000005"/>
    <n v="1760107"/>
    <m/>
    <s v="50490360"/>
    <s v="32110700"/>
    <x v="27"/>
    <s v="9749504340"/>
    <d v="2025-02-05T00:00:00"/>
    <s v="Buzková Eva"/>
    <s v="Pfizer s.r.o_2.pol.2024_prodej"/>
    <x v="1"/>
    <s v="2/2025"/>
    <x v="1"/>
    <x v="0"/>
    <n v="1760107"/>
  </r>
  <r>
    <s v="FP-2025-707-000006"/>
    <n v="665648.54"/>
    <m/>
    <s v="50490360"/>
    <s v="32110700"/>
    <x v="28"/>
    <s v="4280055010"/>
    <d v="2025-02-07T00:00:00"/>
    <s v="Buzková Eva"/>
    <s v="Sandoz_4,Q,2024_prodej"/>
    <x v="1"/>
    <s v="2/2025"/>
    <x v="1"/>
    <x v="0"/>
    <n v="665648.54"/>
  </r>
  <r>
    <s v="FP-2025-707-000009"/>
    <n v="531570.22"/>
    <m/>
    <s v="50490360"/>
    <s v="32110700"/>
    <x v="29"/>
    <s v="202400062"/>
    <d v="2025-02-06T00:00:00"/>
    <s v="Buzková Eva"/>
    <s v="Accord Healthcare_2.pol.2024_prodej"/>
    <x v="1"/>
    <s v="2/2025"/>
    <x v="1"/>
    <x v="0"/>
    <n v="531570.22"/>
  </r>
  <r>
    <s v="FP-2025-707-000012"/>
    <n v="1095622.55"/>
    <m/>
    <s v="50490360"/>
    <s v="32110700"/>
    <x v="30"/>
    <s v="9031085624"/>
    <d v="2025-02-12T00:00:00"/>
    <s v="Buzková Eva"/>
    <s v="Zentiva_2.pol.2024_prodej"/>
    <x v="1"/>
    <s v="2/2025"/>
    <x v="1"/>
    <x v="0"/>
    <n v="1095622.55"/>
  </r>
  <r>
    <s v="FP-2025-707-000015"/>
    <n v="151656.29"/>
    <m/>
    <s v="50490360"/>
    <s v="32110700"/>
    <x v="32"/>
    <s v="2576500399"/>
    <d v="2025-02-17T00:00:00"/>
    <s v="Buzková Eva"/>
    <s v="STADA_2.pol.2024_prodej"/>
    <x v="1"/>
    <s v="2/2025"/>
    <x v="1"/>
    <x v="0"/>
    <n v="151656.29"/>
  </r>
  <r>
    <s v="ID-2025-01-000157"/>
    <n v="-1369318"/>
    <m/>
    <n v="50490360"/>
    <s v="64910003"/>
    <x v="13"/>
    <m/>
    <d v="2025-02-28T00:00:00"/>
    <s v="Buzková Eva"/>
    <s v="STORNO dohad.pol.2024 - neadresné bonusy (léky)"/>
    <x v="1"/>
    <s v="2/2025"/>
    <x v="1"/>
    <x v="0"/>
    <n v="-1369318"/>
  </r>
  <r>
    <s v="FP-2025-25-000020"/>
    <n v="138987.67000000001"/>
    <m/>
    <s v="50115300"/>
    <s v="32130000"/>
    <x v="33"/>
    <s v="1122716"/>
    <d v="2025-02-04T00:00:00"/>
    <s v="Buzková Eva"/>
    <s v="finanční bonus"/>
    <x v="2"/>
    <s v="2/2025"/>
    <x v="1"/>
    <x v="0"/>
    <n v="138987.67000000001"/>
  </r>
  <r>
    <s v="FP-2025-25-000020"/>
    <n v="16678.52"/>
    <m/>
    <s v="50115300"/>
    <s v="32130000"/>
    <x v="33"/>
    <s v="1122716"/>
    <d v="2025-02-04T00:00:00"/>
    <s v="Buzková Eva"/>
    <s v="Neuplatněná DPH - finanční bonus"/>
    <x v="2"/>
    <s v="2/2025"/>
    <x v="1"/>
    <x v="0"/>
    <n v="16678.52"/>
  </r>
  <r>
    <s v="FP-2025-25-000021"/>
    <n v="411884"/>
    <m/>
    <s v="50115300"/>
    <s v="32130000"/>
    <x v="33"/>
    <s v="1122715"/>
    <d v="2025-02-05T00:00:00"/>
    <s v="Buzková Eva"/>
    <s v="finanční bonus"/>
    <x v="2"/>
    <s v="2/2025"/>
    <x v="1"/>
    <x v="0"/>
    <n v="411884"/>
  </r>
  <r>
    <s v="FP-2025-25-000021"/>
    <n v="49426.080000000002"/>
    <m/>
    <s v="50115300"/>
    <s v="32130000"/>
    <x v="33"/>
    <s v="1122715"/>
    <d v="2025-02-05T00:00:00"/>
    <s v="Buzková Eva"/>
    <s v="Neuplatněná DPH - finanční bonus"/>
    <x v="2"/>
    <s v="2/2025"/>
    <x v="1"/>
    <x v="0"/>
    <n v="49426.080000000002"/>
  </r>
  <r>
    <s v="FP-2025-25-000022"/>
    <n v="1352715"/>
    <m/>
    <s v="50115300"/>
    <s v="32130000"/>
    <x v="34"/>
    <s v="25006119"/>
    <d v="2025-02-14T00:00:00"/>
    <s v="Buzková Eva"/>
    <s v="finanční bonus"/>
    <x v="2"/>
    <s v="2/2025"/>
    <x v="1"/>
    <x v="0"/>
    <n v="1352715"/>
  </r>
  <r>
    <s v="FP-2025-25-000022"/>
    <n v="162325.79999999999"/>
    <m/>
    <s v="50115300"/>
    <s v="32130000"/>
    <x v="34"/>
    <s v="25006119"/>
    <d v="2025-02-14T00:00:00"/>
    <s v="Buzková Eva"/>
    <s v="Neuplatněná DPH - finanční bonus"/>
    <x v="2"/>
    <s v="2/2025"/>
    <x v="1"/>
    <x v="0"/>
    <n v="162325.79999999999"/>
  </r>
  <r>
    <s v="FP-2025-25-000023"/>
    <n v="15278125"/>
    <m/>
    <s v="50115300"/>
    <s v="32130000"/>
    <x v="35"/>
    <s v="90052747"/>
    <d v="2025-02-28T00:00:00"/>
    <s v="Buzková Eva"/>
    <s v="finanční bonus"/>
    <x v="2"/>
    <s v="2/2025"/>
    <x v="1"/>
    <x v="0"/>
    <n v="15278125"/>
  </r>
  <r>
    <s v="FP-2025-25-000023"/>
    <n v="1833375"/>
    <m/>
    <s v="50115300"/>
    <s v="32130000"/>
    <x v="35"/>
    <s v="90052747"/>
    <d v="2025-02-28T00:00:00"/>
    <s v="Buzková Eva"/>
    <s v="Neuplatněná DPH - finanční bonus"/>
    <x v="2"/>
    <s v="2/2025"/>
    <x v="1"/>
    <x v="0"/>
    <n v="1833375"/>
  </r>
  <r>
    <s v="FP-2025-25-000024"/>
    <n v="5978865.1799999997"/>
    <m/>
    <s v="50115300"/>
    <s v="32130000"/>
    <x v="35"/>
    <s v="90052748"/>
    <d v="2025-02-28T00:00:00"/>
    <s v="Buzková Eva"/>
    <s v="finanční bonus"/>
    <x v="2"/>
    <s v="2/2025"/>
    <x v="1"/>
    <x v="0"/>
    <n v="5978865.1799999997"/>
  </r>
  <r>
    <s v="FP-2025-25-000024"/>
    <n v="717463.82"/>
    <m/>
    <s v="50115300"/>
    <s v="32130000"/>
    <x v="35"/>
    <s v="90052748"/>
    <d v="2025-02-28T00:00:00"/>
    <s v="Buzková Eva"/>
    <s v="Neuplatněná DPH - finanční bonus"/>
    <x v="2"/>
    <s v="2/2025"/>
    <x v="1"/>
    <x v="0"/>
    <n v="717463.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3995FB-F096-46FF-90D9-15B7752B8C9D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5">
    <format dxfId="66">
      <pivotArea dataOnly="0" labelOnly="1" fieldPosition="0">
        <references count="1">
          <reference field="13" count="0"/>
        </references>
      </pivotArea>
    </format>
    <format dxfId="65">
      <pivotArea outline="0" collapsedLevelsAreSubtotals="1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61">
      <pivotArea field="13" type="button" dataOnly="0" labelOnly="1" outline="0" axis="axisCol" fieldPosition="0"/>
    </format>
    <format dxfId="60">
      <pivotArea type="topRight" dataOnly="0" labelOnly="1" outline="0" fieldPosition="0"/>
    </format>
    <format dxfId="59">
      <pivotArea field="10" type="button" dataOnly="0" labelOnly="1" outline="0" axis="axisRow" fieldPosition="0"/>
    </format>
    <format dxfId="58">
      <pivotArea dataOnly="0" labelOnly="1" fieldPosition="0">
        <references count="1">
          <reference field="10" count="0"/>
        </references>
      </pivotArea>
    </format>
    <format dxfId="57">
      <pivotArea dataOnly="0" labelOnly="1" grandRow="1" outline="0" fieldPosition="0"/>
    </format>
    <format dxfId="56">
      <pivotArea dataOnly="0" labelOnly="1" fieldPosition="0">
        <references count="1">
          <reference field="13" count="0"/>
        </references>
      </pivotArea>
    </format>
    <format dxfId="55">
      <pivotArea dataOnly="0" labelOnly="1" grandCol="1" outline="0" fieldPosition="0"/>
    </format>
    <format dxfId="54">
      <pivotArea type="origin" dataOnly="0" labelOnly="1" outline="0" fieldPosition="0"/>
    </format>
    <format dxfId="53">
      <pivotArea field="13" type="button" dataOnly="0" labelOnly="1" outline="0" axis="axisCol" fieldPosition="0"/>
    </format>
    <format dxfId="52">
      <pivotArea type="topRight" dataOnly="0" labelOnly="1" outline="0" fieldPosition="0"/>
    </format>
    <format dxfId="51">
      <pivotArea field="10" type="button" dataOnly="0" labelOnly="1" outline="0" axis="axisRow" fieldPosition="0"/>
    </format>
    <format dxfId="50">
      <pivotArea dataOnly="0" labelOnly="1" fieldPosition="0">
        <references count="1">
          <reference field="13" count="0"/>
        </references>
      </pivotArea>
    </format>
    <format dxfId="49">
      <pivotArea dataOnly="0" labelOnly="1" grandCol="1" outline="0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field="10" type="button" dataOnly="0" labelOnly="1" outline="0" axis="axisRow" fieldPosition="0"/>
    </format>
    <format dxfId="45">
      <pivotArea dataOnly="0" labelOnly="1" fieldPosition="0">
        <references count="1">
          <reference field="13" count="0"/>
        </references>
      </pivotArea>
    </format>
    <format dxfId="44">
      <pivotArea dataOnly="0" labelOnly="1" grandCol="1" outline="0" fieldPosition="0"/>
    </format>
    <format dxfId="43">
      <pivotArea grandRow="1" outline="0" collapsedLevelsAreSubtotals="1" fieldPosition="0"/>
    </format>
    <format dxfId="4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D65C56-1A82-49BD-B3E9-9087C22734DA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0">
    <format dxfId="86">
      <pivotArea dataOnly="0" labelOnly="1" fieldPosition="0">
        <references count="1">
          <reference field="13" count="0"/>
        </references>
      </pivotArea>
    </format>
    <format dxfId="85">
      <pivotArea outline="0" collapsedLevelsAreSubtotals="1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13" type="button" dataOnly="0" labelOnly="1" outline="0" axis="axisCol" fieldPosition="0"/>
    </format>
    <format dxfId="80">
      <pivotArea type="topRight" dataOnly="0" labelOnly="1" outline="0" fieldPosition="0"/>
    </format>
    <format dxfId="79">
      <pivotArea field="10" type="button" dataOnly="0" labelOnly="1" outline="0" axis="axisRow" fieldPosition="0"/>
    </format>
    <format dxfId="78">
      <pivotArea dataOnly="0" labelOnly="1" fieldPosition="0">
        <references count="1">
          <reference field="10" count="0"/>
        </references>
      </pivotArea>
    </format>
    <format dxfId="77">
      <pivotArea dataOnly="0" labelOnly="1" grandRow="1" outline="0" fieldPosition="0"/>
    </format>
    <format dxfId="76">
      <pivotArea dataOnly="0" labelOnly="1" fieldPosition="0">
        <references count="1">
          <reference field="13" count="0"/>
        </references>
      </pivotArea>
    </format>
    <format dxfId="75">
      <pivotArea dataOnly="0" labelOnly="1" grandCol="1" outline="0" fieldPosition="0"/>
    </format>
    <format dxfId="74">
      <pivotArea type="origin" dataOnly="0" labelOnly="1" outline="0" fieldPosition="0"/>
    </format>
    <format dxfId="73">
      <pivotArea field="13" type="button" dataOnly="0" labelOnly="1" outline="0" axis="axisCol" fieldPosition="0"/>
    </format>
    <format dxfId="72">
      <pivotArea type="topRight" dataOnly="0" labelOnly="1" outline="0" fieldPosition="0"/>
    </format>
    <format dxfId="71">
      <pivotArea field="10" type="button" dataOnly="0" labelOnly="1" outline="0" axis="axisRow" fieldPosition="0"/>
    </format>
    <format dxfId="70">
      <pivotArea dataOnly="0" labelOnly="1" fieldPosition="0">
        <references count="1">
          <reference field="13" count="0"/>
        </references>
      </pivotArea>
    </format>
    <format dxfId="69">
      <pivotArea dataOnly="0" labelOnly="1" grandCol="1" outline="0" fieldPosition="0"/>
    </format>
    <format dxfId="68">
      <pivotArea grandRow="1" outline="0" collapsedLevelsAreSubtotals="1" fieldPosition="0"/>
    </format>
    <format dxfId="6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BAA2F4-68F3-49F6-804A-2F8685C5AEFA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12">
    <format dxfId="29">
      <pivotArea dataOnly="0" labelOnly="1" fieldPosition="0">
        <references count="1">
          <reference field="13" count="0"/>
        </references>
      </pivotArea>
    </format>
    <format dxfId="28">
      <pivotArea outline="0" collapsedLevelsAreSubtotals="1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13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12" type="button" dataOnly="0" labelOnly="1" outline="0" axis="axisRow" fieldPosition="0"/>
    </format>
    <format dxfId="21">
      <pivotArea dataOnly="0" labelOnly="1" fieldPosition="0">
        <references count="1">
          <reference field="12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1">
          <reference field="13" count="0"/>
        </references>
      </pivotArea>
    </format>
    <format dxfId="1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11087B-0420-4C40-B805-F12463837863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2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3">
    <i>
      <x/>
    </i>
    <i>
      <x v="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12">
    <format dxfId="41">
      <pivotArea dataOnly="0" labelOnly="1" fieldPosition="0">
        <references count="1">
          <reference field="13" count="0"/>
        </references>
      </pivotArea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13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12" type="button" dataOnly="0" labelOnly="1" outline="0" axis="axisRow" fieldPosition="0"/>
    </format>
    <format dxfId="33">
      <pivotArea dataOnly="0" labelOnly="1" fieldPosition="0">
        <references count="1">
          <reference field="12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1">
          <reference field="13" count="0"/>
        </references>
      </pivotArea>
    </format>
    <format dxfId="3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8CE462-BB22-4D20-B757-9C25BA34650E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7">
        <item x="7"/>
        <item x="29"/>
        <item x="15"/>
        <item x="6"/>
        <item x="9"/>
        <item x="2"/>
        <item x="20"/>
        <item x="12"/>
        <item x="16"/>
        <item x="33"/>
        <item x="19"/>
        <item x="35"/>
        <item x="8"/>
        <item x="18"/>
        <item x="13"/>
        <item x="22"/>
        <item x="0"/>
        <item x="21"/>
        <item x="34"/>
        <item x="31"/>
        <item x="23"/>
        <item x="24"/>
        <item x="26"/>
        <item x="11"/>
        <item x="27"/>
        <item x="1"/>
        <item x="4"/>
        <item x="14"/>
        <item x="5"/>
        <item x="3"/>
        <item x="28"/>
        <item x="25"/>
        <item x="10"/>
        <item x="17"/>
        <item x="32"/>
        <item x="3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0">
    <i>
      <x/>
    </i>
    <i r="1">
      <x/>
    </i>
    <i r="1">
      <x v="1"/>
    </i>
    <i r="1">
      <x v="3"/>
    </i>
    <i r="1">
      <x v="4"/>
    </i>
    <i r="1">
      <x v="5"/>
    </i>
    <i r="1">
      <x v="7"/>
    </i>
    <i r="1">
      <x v="12"/>
    </i>
    <i r="1">
      <x v="14"/>
    </i>
    <i r="1">
      <x v="16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5"/>
    </i>
    <i>
      <x v="2"/>
    </i>
    <i r="1">
      <x v="2"/>
    </i>
    <i r="1">
      <x v="3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7"/>
    </i>
    <i r="1">
      <x v="18"/>
    </i>
    <i r="1">
      <x v="20"/>
    </i>
    <i r="1">
      <x v="27"/>
    </i>
    <i r="1">
      <x v="3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8">
    <format dxfId="17">
      <pivotArea dataOnly="0" labelOnly="1" fieldPosition="0">
        <references count="1">
          <reference field="13" count="0"/>
        </references>
      </pivotArea>
    </format>
    <format dxfId="16">
      <pivotArea outline="0" collapsedLevelsAreSubtotals="1" fieldPosition="0"/>
    </format>
    <format dxfId="15">
      <pivotArea collapsedLevelsAreSubtotals="1" fieldPosition="0">
        <references count="2">
          <reference field="5" count="1">
            <x v="14"/>
          </reference>
          <reference field="10" count="1" selected="0">
            <x v="0"/>
          </reference>
        </references>
      </pivotArea>
    </format>
    <format dxfId="14">
      <pivotArea dataOnly="0" labelOnly="1" fieldPosition="0">
        <references count="2">
          <reference field="5" count="1">
            <x v="14"/>
          </reference>
          <reference field="10" count="1" selected="0">
            <x v="0"/>
          </reference>
        </references>
      </pivotArea>
    </format>
    <format dxfId="13">
      <pivotArea collapsedLevelsAreSubtotals="1" fieldPosition="0">
        <references count="2">
          <reference field="5" count="1">
            <x v="14"/>
          </reference>
          <reference field="10" count="1" selected="0">
            <x v="2"/>
          </reference>
        </references>
      </pivotArea>
    </format>
    <format dxfId="12">
      <pivotArea dataOnly="0" labelOnly="1" fieldPosition="0">
        <references count="2">
          <reference field="5" count="1">
            <x v="14"/>
          </reference>
          <reference field="10" count="1" selected="0">
            <x v="2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3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0" type="button" dataOnly="0" labelOnly="1" outline="0" axis="axisRow" fieldPosition="0"/>
    </format>
    <format dxfId="5">
      <pivotArea dataOnly="0" labelOnly="1" fieldPosition="0">
        <references count="1">
          <reference field="10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5" count="22">
            <x v="0"/>
            <x v="1"/>
            <x v="3"/>
            <x v="4"/>
            <x v="5"/>
            <x v="7"/>
            <x v="12"/>
            <x v="14"/>
            <x v="16"/>
            <x v="19"/>
            <x v="21"/>
            <x v="22"/>
            <x v="23"/>
            <x v="24"/>
            <x v="25"/>
            <x v="26"/>
            <x v="28"/>
            <x v="29"/>
            <x v="30"/>
            <x v="31"/>
            <x v="32"/>
            <x v="35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5">
            <x v="2"/>
            <x v="3"/>
            <x v="6"/>
            <x v="8"/>
            <x v="9"/>
            <x v="10"/>
            <x v="11"/>
            <x v="13"/>
            <x v="14"/>
            <x v="15"/>
            <x v="17"/>
            <x v="18"/>
            <x v="20"/>
            <x v="27"/>
            <x v="33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96B3-E395-44AA-AB36-0F007315ED9B}">
  <dimension ref="A1:F35"/>
  <sheetViews>
    <sheetView tabSelected="1" workbookViewId="0">
      <selection activeCell="F25" sqref="F25"/>
    </sheetView>
  </sheetViews>
  <sheetFormatPr defaultRowHeight="12" x14ac:dyDescent="0.2"/>
  <cols>
    <col min="1" max="1" width="14.85546875" style="14" bestFit="1" customWidth="1"/>
    <col min="2" max="2" width="16.7109375" style="14" bestFit="1" customWidth="1"/>
    <col min="3" max="3" width="13.42578125" style="14" bestFit="1" customWidth="1"/>
    <col min="4" max="16384" width="9.140625" style="14"/>
  </cols>
  <sheetData>
    <row r="1" spans="1:6" customFormat="1" ht="15.75" x14ac:dyDescent="0.25">
      <c r="A1" s="44" t="s">
        <v>343</v>
      </c>
      <c r="B1" s="44"/>
      <c r="C1" s="44"/>
      <c r="D1" s="44"/>
      <c r="E1" s="44"/>
      <c r="F1" s="43"/>
    </row>
    <row r="2" spans="1:6" customFormat="1" ht="12.75" x14ac:dyDescent="0.2">
      <c r="A2" s="24"/>
      <c r="B2" s="24"/>
      <c r="C2" s="25"/>
      <c r="D2" s="24"/>
      <c r="E2" s="26"/>
    </row>
    <row r="3" spans="1:6" customFormat="1" ht="15.75" x14ac:dyDescent="0.25">
      <c r="A3" s="45" t="s">
        <v>342</v>
      </c>
      <c r="B3" s="45"/>
      <c r="C3" s="45"/>
      <c r="D3" s="45"/>
      <c r="E3" s="45"/>
    </row>
    <row r="8" spans="1:6" x14ac:dyDescent="0.2">
      <c r="A8" s="27" t="s">
        <v>338</v>
      </c>
      <c r="B8" s="27" t="s">
        <v>339</v>
      </c>
      <c r="C8" s="27"/>
    </row>
    <row r="9" spans="1:6" x14ac:dyDescent="0.2">
      <c r="A9" s="28" t="s">
        <v>336</v>
      </c>
      <c r="B9" s="29" t="s">
        <v>166</v>
      </c>
      <c r="C9" s="28" t="s">
        <v>337</v>
      </c>
    </row>
    <row r="10" spans="1:6" x14ac:dyDescent="0.2">
      <c r="A10" s="17" t="s">
        <v>163</v>
      </c>
      <c r="B10" s="18">
        <v>8291202.4699999979</v>
      </c>
      <c r="C10" s="18">
        <v>8291202.4699999979</v>
      </c>
    </row>
    <row r="11" spans="1:6" x14ac:dyDescent="0.2">
      <c r="A11" s="17" t="s">
        <v>169</v>
      </c>
      <c r="B11" s="18">
        <v>73624041.029999986</v>
      </c>
      <c r="C11" s="18">
        <v>73624041.029999986</v>
      </c>
    </row>
    <row r="12" spans="1:6" x14ac:dyDescent="0.2">
      <c r="A12" s="30" t="s">
        <v>337</v>
      </c>
      <c r="B12" s="31">
        <v>81915243.499999985</v>
      </c>
      <c r="C12" s="31">
        <v>81915243.499999985</v>
      </c>
    </row>
    <row r="13" spans="1:6" ht="12.75" x14ac:dyDescent="0.2">
      <c r="A13"/>
      <c r="B13"/>
      <c r="C13"/>
    </row>
    <row r="15" spans="1:6" x14ac:dyDescent="0.2">
      <c r="A15" s="38" t="s">
        <v>338</v>
      </c>
      <c r="B15" s="38" t="s">
        <v>339</v>
      </c>
      <c r="C15" s="38"/>
    </row>
    <row r="16" spans="1:6" x14ac:dyDescent="0.2">
      <c r="A16" s="39" t="s">
        <v>336</v>
      </c>
      <c r="B16" s="40" t="s">
        <v>166</v>
      </c>
      <c r="C16" s="39" t="s">
        <v>337</v>
      </c>
      <c r="D16" s="15"/>
      <c r="E16" s="15"/>
    </row>
    <row r="17" spans="1:6" x14ac:dyDescent="0.2">
      <c r="A17" s="36" t="s">
        <v>163</v>
      </c>
      <c r="B17" s="37">
        <v>8291202.4700000007</v>
      </c>
      <c r="C17" s="37">
        <v>8291202.4700000007</v>
      </c>
    </row>
    <row r="18" spans="1:6" x14ac:dyDescent="0.2">
      <c r="A18" s="36" t="s">
        <v>170</v>
      </c>
      <c r="B18" s="37">
        <v>6463209.9900000002</v>
      </c>
      <c r="C18" s="37">
        <v>6463209.9900000002</v>
      </c>
    </row>
    <row r="19" spans="1:6" x14ac:dyDescent="0.2">
      <c r="A19" s="36" t="s">
        <v>169</v>
      </c>
      <c r="B19" s="37">
        <v>73624041.030000001</v>
      </c>
      <c r="C19" s="37">
        <v>73624041.030000001</v>
      </c>
    </row>
    <row r="20" spans="1:6" x14ac:dyDescent="0.2">
      <c r="A20" s="42" t="s">
        <v>337</v>
      </c>
      <c r="B20" s="41">
        <v>88378453.49000001</v>
      </c>
      <c r="C20" s="41">
        <v>88378453.49000001</v>
      </c>
    </row>
    <row r="24" spans="1:6" ht="12.75" thickBot="1" x14ac:dyDescent="0.25"/>
    <row r="25" spans="1:6" ht="13.5" thickBot="1" x14ac:dyDescent="0.25">
      <c r="A25" s="32" t="s">
        <v>349</v>
      </c>
      <c r="B25" s="32"/>
      <c r="C25" s="32">
        <v>239232082.05000001</v>
      </c>
      <c r="D25" s="33"/>
      <c r="F25" s="43"/>
    </row>
    <row r="26" spans="1:6" customFormat="1" ht="12.75" x14ac:dyDescent="0.2"/>
    <row r="27" spans="1:6" customFormat="1" ht="12.75" x14ac:dyDescent="0.2"/>
    <row r="28" spans="1:6" customFormat="1" ht="12.75" x14ac:dyDescent="0.2">
      <c r="A28" s="34" t="s">
        <v>344</v>
      </c>
    </row>
    <row r="29" spans="1:6" customFormat="1" ht="12.75" x14ac:dyDescent="0.2">
      <c r="A29" s="34" t="s">
        <v>345</v>
      </c>
    </row>
    <row r="30" spans="1:6" customFormat="1" ht="12.75" x14ac:dyDescent="0.2">
      <c r="A30" s="34" t="s">
        <v>346</v>
      </c>
    </row>
    <row r="31" spans="1:6" customFormat="1" ht="12.75" x14ac:dyDescent="0.2">
      <c r="A31" s="35" t="s">
        <v>350</v>
      </c>
    </row>
    <row r="32" spans="1:6" customFormat="1" ht="12.75" x14ac:dyDescent="0.2">
      <c r="A32" s="14" t="s">
        <v>347</v>
      </c>
    </row>
    <row r="33" spans="1:1" customFormat="1" ht="12.75" x14ac:dyDescent="0.2">
      <c r="A33" s="14"/>
    </row>
    <row r="34" spans="1:1" customFormat="1" ht="12.75" x14ac:dyDescent="0.2">
      <c r="A34" s="14" t="s">
        <v>351</v>
      </c>
    </row>
    <row r="35" spans="1:1" customFormat="1" ht="12.75" x14ac:dyDescent="0.2">
      <c r="A35" s="14" t="s">
        <v>348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0469-8E26-4783-B61F-A68827DC94B8}">
  <dimension ref="A1:C16"/>
  <sheetViews>
    <sheetView workbookViewId="0">
      <selection activeCell="G12" sqref="G12:H12"/>
    </sheetView>
  </sheetViews>
  <sheetFormatPr defaultRowHeight="12" x14ac:dyDescent="0.2"/>
  <cols>
    <col min="1" max="1" width="14.85546875" style="14" bestFit="1" customWidth="1"/>
    <col min="2" max="2" width="16.7109375" style="14" bestFit="1" customWidth="1"/>
    <col min="3" max="3" width="13.42578125" style="14" bestFit="1" customWidth="1"/>
    <col min="4" max="16384" width="9.140625" style="14"/>
  </cols>
  <sheetData>
    <row r="1" spans="1:3" x14ac:dyDescent="0.2">
      <c r="A1" s="23" t="s">
        <v>158</v>
      </c>
      <c r="B1" s="23" t="s">
        <v>163</v>
      </c>
    </row>
    <row r="3" spans="1:3" x14ac:dyDescent="0.2">
      <c r="A3" s="15" t="s">
        <v>338</v>
      </c>
      <c r="B3" s="15" t="s">
        <v>339</v>
      </c>
    </row>
    <row r="4" spans="1:3" x14ac:dyDescent="0.2">
      <c r="A4" s="15" t="s">
        <v>336</v>
      </c>
      <c r="B4" s="16" t="s">
        <v>166</v>
      </c>
      <c r="C4" s="14" t="s">
        <v>337</v>
      </c>
    </row>
    <row r="5" spans="1:3" x14ac:dyDescent="0.2">
      <c r="A5" s="17" t="s">
        <v>165</v>
      </c>
      <c r="B5" s="18">
        <v>6958032.75</v>
      </c>
      <c r="C5" s="18">
        <v>6958032.75</v>
      </c>
    </row>
    <row r="6" spans="1:3" x14ac:dyDescent="0.2">
      <c r="A6" s="17" t="s">
        <v>168</v>
      </c>
      <c r="B6" s="18">
        <v>1333169.72</v>
      </c>
      <c r="C6" s="18">
        <v>1333169.72</v>
      </c>
    </row>
    <row r="7" spans="1:3" x14ac:dyDescent="0.2">
      <c r="A7" s="17" t="s">
        <v>337</v>
      </c>
      <c r="B7" s="18">
        <v>8291202.4699999997</v>
      </c>
      <c r="C7" s="18">
        <v>8291202.4699999997</v>
      </c>
    </row>
    <row r="10" spans="1:3" x14ac:dyDescent="0.2">
      <c r="A10" s="23" t="s">
        <v>158</v>
      </c>
      <c r="B10" s="23" t="s">
        <v>169</v>
      </c>
    </row>
    <row r="12" spans="1:3" x14ac:dyDescent="0.2">
      <c r="A12" s="15" t="s">
        <v>338</v>
      </c>
      <c r="B12" s="15" t="s">
        <v>339</v>
      </c>
    </row>
    <row r="13" spans="1:3" x14ac:dyDescent="0.2">
      <c r="A13" s="15" t="s">
        <v>336</v>
      </c>
      <c r="B13" s="16" t="s">
        <v>166</v>
      </c>
      <c r="C13" s="14" t="s">
        <v>337</v>
      </c>
    </row>
    <row r="14" spans="1:3" x14ac:dyDescent="0.2">
      <c r="A14" s="17" t="s">
        <v>165</v>
      </c>
      <c r="B14" s="18">
        <v>47684194.960000016</v>
      </c>
      <c r="C14" s="18">
        <v>47684194.960000016</v>
      </c>
    </row>
    <row r="15" spans="1:3" x14ac:dyDescent="0.2">
      <c r="A15" s="17" t="s">
        <v>168</v>
      </c>
      <c r="B15" s="18">
        <v>25939846.07</v>
      </c>
      <c r="C15" s="18">
        <v>25939846.07</v>
      </c>
    </row>
    <row r="16" spans="1:3" x14ac:dyDescent="0.2">
      <c r="A16" s="17" t="s">
        <v>337</v>
      </c>
      <c r="B16" s="18">
        <v>73624041.030000016</v>
      </c>
      <c r="C16" s="18">
        <v>73624041.030000016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BB28-E41A-4F4C-8709-358EEF9E2677}">
  <dimension ref="A1:D44"/>
  <sheetViews>
    <sheetView workbookViewId="0">
      <selection activeCell="F11" sqref="F11"/>
    </sheetView>
  </sheetViews>
  <sheetFormatPr defaultRowHeight="12" x14ac:dyDescent="0.2"/>
  <cols>
    <col min="1" max="1" width="74" style="14" customWidth="1"/>
    <col min="2" max="2" width="18" style="14" bestFit="1" customWidth="1"/>
    <col min="3" max="3" width="14.7109375" style="14" bestFit="1" customWidth="1"/>
    <col min="4" max="4" width="13.28515625" style="14" customWidth="1"/>
    <col min="5" max="16384" width="9.140625" style="14"/>
  </cols>
  <sheetData>
    <row r="1" spans="1:4" x14ac:dyDescent="0.2">
      <c r="A1" s="13" t="s">
        <v>341</v>
      </c>
    </row>
    <row r="3" spans="1:4" x14ac:dyDescent="0.2">
      <c r="A3" s="15" t="s">
        <v>338</v>
      </c>
      <c r="B3" s="15" t="s">
        <v>339</v>
      </c>
    </row>
    <row r="4" spans="1:4" x14ac:dyDescent="0.2">
      <c r="A4" s="15" t="s">
        <v>336</v>
      </c>
      <c r="B4" s="16" t="s">
        <v>166</v>
      </c>
      <c r="C4" s="14" t="s">
        <v>337</v>
      </c>
    </row>
    <row r="5" spans="1:4" x14ac:dyDescent="0.2">
      <c r="A5" s="17" t="s">
        <v>163</v>
      </c>
      <c r="B5" s="18">
        <v>8291202.4700000016</v>
      </c>
      <c r="C5" s="18">
        <v>8291202.4700000016</v>
      </c>
    </row>
    <row r="6" spans="1:4" x14ac:dyDescent="0.2">
      <c r="A6" s="19" t="s">
        <v>216</v>
      </c>
      <c r="B6" s="18">
        <v>1403636.4300000002</v>
      </c>
      <c r="C6" s="18">
        <v>1403636.4300000002</v>
      </c>
    </row>
    <row r="7" spans="1:4" x14ac:dyDescent="0.2">
      <c r="A7" s="19" t="s">
        <v>87</v>
      </c>
      <c r="B7" s="18">
        <v>69206.22</v>
      </c>
      <c r="C7" s="18">
        <v>69206.22</v>
      </c>
    </row>
    <row r="8" spans="1:4" x14ac:dyDescent="0.2">
      <c r="A8" s="19" t="s">
        <v>15</v>
      </c>
      <c r="B8" s="18">
        <v>1032493.1600000001</v>
      </c>
      <c r="C8" s="18">
        <v>1032493.1600000001</v>
      </c>
    </row>
    <row r="9" spans="1:4" x14ac:dyDescent="0.2">
      <c r="A9" s="19" t="s">
        <v>230</v>
      </c>
      <c r="B9" s="18">
        <v>38840.97</v>
      </c>
      <c r="C9" s="18">
        <v>38840.97</v>
      </c>
    </row>
    <row r="10" spans="1:4" x14ac:dyDescent="0.2">
      <c r="A10" s="19" t="s">
        <v>183</v>
      </c>
      <c r="B10" s="18">
        <v>1184070.71</v>
      </c>
      <c r="C10" s="18">
        <v>1184070.71</v>
      </c>
    </row>
    <row r="11" spans="1:4" x14ac:dyDescent="0.2">
      <c r="A11" s="19" t="s">
        <v>245</v>
      </c>
      <c r="B11" s="18">
        <v>34950.909999999996</v>
      </c>
      <c r="C11" s="18">
        <v>34950.909999999996</v>
      </c>
    </row>
    <row r="12" spans="1:4" x14ac:dyDescent="0.2">
      <c r="A12" s="19" t="s">
        <v>221</v>
      </c>
      <c r="B12" s="18">
        <v>629507</v>
      </c>
      <c r="C12" s="18">
        <v>629507</v>
      </c>
    </row>
    <row r="13" spans="1:4" s="22" customFormat="1" ht="24" x14ac:dyDescent="0.2">
      <c r="A13" s="20" t="s">
        <v>154</v>
      </c>
      <c r="B13" s="21">
        <v>-9173439</v>
      </c>
      <c r="C13" s="21">
        <v>-9173439</v>
      </c>
      <c r="D13" s="12" t="s">
        <v>340</v>
      </c>
    </row>
    <row r="14" spans="1:4" x14ac:dyDescent="0.2">
      <c r="A14" s="19" t="s">
        <v>172</v>
      </c>
      <c r="B14" s="18">
        <v>1479899.12</v>
      </c>
      <c r="C14" s="18">
        <v>1479899.12</v>
      </c>
    </row>
    <row r="15" spans="1:4" x14ac:dyDescent="0.2">
      <c r="A15" s="19" t="s">
        <v>97</v>
      </c>
      <c r="B15" s="18">
        <v>630000</v>
      </c>
      <c r="C15" s="18">
        <v>630000</v>
      </c>
    </row>
    <row r="16" spans="1:4" x14ac:dyDescent="0.2">
      <c r="A16" s="19" t="s">
        <v>20</v>
      </c>
      <c r="B16" s="18">
        <v>411712</v>
      </c>
      <c r="C16" s="18">
        <v>411712</v>
      </c>
    </row>
    <row r="17" spans="1:3" x14ac:dyDescent="0.2">
      <c r="A17" s="19" t="s">
        <v>66</v>
      </c>
      <c r="B17" s="18">
        <v>222652.42</v>
      </c>
      <c r="C17" s="18">
        <v>222652.42</v>
      </c>
    </row>
    <row r="18" spans="1:3" x14ac:dyDescent="0.2">
      <c r="A18" s="19" t="s">
        <v>240</v>
      </c>
      <c r="B18" s="18">
        <v>1100136.24</v>
      </c>
      <c r="C18" s="18">
        <v>1100136.24</v>
      </c>
    </row>
    <row r="19" spans="1:3" x14ac:dyDescent="0.2">
      <c r="A19" s="19" t="s">
        <v>77</v>
      </c>
      <c r="B19" s="18">
        <v>268430.40000000002</v>
      </c>
      <c r="C19" s="18">
        <v>268430.40000000002</v>
      </c>
    </row>
    <row r="20" spans="1:3" x14ac:dyDescent="0.2">
      <c r="A20" s="19" t="s">
        <v>33</v>
      </c>
      <c r="B20" s="18">
        <v>2482200.7400000002</v>
      </c>
      <c r="C20" s="18">
        <v>2482200.7400000002</v>
      </c>
    </row>
    <row r="21" spans="1:3" x14ac:dyDescent="0.2">
      <c r="A21" s="19" t="s">
        <v>44</v>
      </c>
      <c r="B21" s="18">
        <v>2392589.8800000013</v>
      </c>
      <c r="C21" s="18">
        <v>2392589.8800000013</v>
      </c>
    </row>
    <row r="22" spans="1:3" x14ac:dyDescent="0.2">
      <c r="A22" s="19" t="s">
        <v>203</v>
      </c>
      <c r="B22" s="18">
        <v>874219.82</v>
      </c>
      <c r="C22" s="18">
        <v>874219.82</v>
      </c>
    </row>
    <row r="23" spans="1:3" x14ac:dyDescent="0.2">
      <c r="A23" s="19" t="s">
        <v>188</v>
      </c>
      <c r="B23" s="18">
        <v>1917601.46</v>
      </c>
      <c r="C23" s="18">
        <v>1917601.46</v>
      </c>
    </row>
    <row r="24" spans="1:3" x14ac:dyDescent="0.2">
      <c r="A24" s="19" t="s">
        <v>82</v>
      </c>
      <c r="B24" s="18">
        <v>70508.509999999995</v>
      </c>
      <c r="C24" s="18">
        <v>70508.509999999995</v>
      </c>
    </row>
    <row r="25" spans="1:3" x14ac:dyDescent="0.2">
      <c r="A25" s="19" t="s">
        <v>53</v>
      </c>
      <c r="B25" s="18">
        <v>1141501.76</v>
      </c>
      <c r="C25" s="18">
        <v>1141501.76</v>
      </c>
    </row>
    <row r="26" spans="1:3" x14ac:dyDescent="0.2">
      <c r="A26" s="19" t="s">
        <v>235</v>
      </c>
      <c r="B26" s="18">
        <v>28872.27</v>
      </c>
      <c r="C26" s="18">
        <v>28872.27</v>
      </c>
    </row>
    <row r="27" spans="1:3" x14ac:dyDescent="0.2">
      <c r="A27" s="19" t="s">
        <v>92</v>
      </c>
      <c r="B27" s="18">
        <v>51611.450000000004</v>
      </c>
      <c r="C27" s="18">
        <v>51611.450000000004</v>
      </c>
    </row>
    <row r="28" spans="1:3" x14ac:dyDescent="0.2">
      <c r="A28" s="17" t="s">
        <v>169</v>
      </c>
      <c r="B28" s="18">
        <v>73624041.030000001</v>
      </c>
      <c r="C28" s="18">
        <v>73624041.030000001</v>
      </c>
    </row>
    <row r="29" spans="1:3" x14ac:dyDescent="0.2">
      <c r="A29" s="19" t="s">
        <v>257</v>
      </c>
      <c r="B29" s="18">
        <v>99683.55</v>
      </c>
      <c r="C29" s="18">
        <v>99683.55</v>
      </c>
    </row>
    <row r="30" spans="1:3" x14ac:dyDescent="0.2">
      <c r="A30" s="19" t="s">
        <v>15</v>
      </c>
      <c r="B30" s="18">
        <v>360955.17000000004</v>
      </c>
      <c r="C30" s="18">
        <v>360955.17000000004</v>
      </c>
    </row>
    <row r="31" spans="1:3" x14ac:dyDescent="0.2">
      <c r="A31" s="19" t="s">
        <v>280</v>
      </c>
      <c r="B31" s="18">
        <v>4659.2</v>
      </c>
      <c r="C31" s="18">
        <v>4659.2</v>
      </c>
    </row>
    <row r="32" spans="1:3" x14ac:dyDescent="0.2">
      <c r="A32" s="19" t="s">
        <v>260</v>
      </c>
      <c r="B32" s="18">
        <v>2477385</v>
      </c>
      <c r="C32" s="18">
        <v>2477385</v>
      </c>
    </row>
    <row r="33" spans="1:4" x14ac:dyDescent="0.2">
      <c r="A33" s="19" t="s">
        <v>103</v>
      </c>
      <c r="B33" s="18">
        <v>616976.27</v>
      </c>
      <c r="C33" s="18">
        <v>616976.27</v>
      </c>
    </row>
    <row r="34" spans="1:4" x14ac:dyDescent="0.2">
      <c r="A34" s="19" t="s">
        <v>277</v>
      </c>
      <c r="B34" s="18">
        <v>37136877.93</v>
      </c>
      <c r="C34" s="18">
        <v>37136877.93</v>
      </c>
    </row>
    <row r="35" spans="1:4" x14ac:dyDescent="0.2">
      <c r="A35" s="19" t="s">
        <v>112</v>
      </c>
      <c r="B35" s="18">
        <v>23807829</v>
      </c>
      <c r="C35" s="18">
        <v>23807829</v>
      </c>
    </row>
    <row r="36" spans="1:4" x14ac:dyDescent="0.2">
      <c r="A36" s="19" t="s">
        <v>266</v>
      </c>
      <c r="B36" s="18">
        <v>3882524</v>
      </c>
      <c r="C36" s="18">
        <v>3882524</v>
      </c>
    </row>
    <row r="37" spans="1:4" s="22" customFormat="1" ht="24" x14ac:dyDescent="0.2">
      <c r="A37" s="20" t="s">
        <v>154</v>
      </c>
      <c r="B37" s="21">
        <v>-7017656.3600000003</v>
      </c>
      <c r="C37" s="21">
        <v>-7017656.3600000003</v>
      </c>
      <c r="D37" s="12" t="s">
        <v>340</v>
      </c>
    </row>
    <row r="38" spans="1:4" x14ac:dyDescent="0.2">
      <c r="A38" s="19" t="s">
        <v>286</v>
      </c>
      <c r="B38" s="18">
        <v>82428.639999999999</v>
      </c>
      <c r="C38" s="18">
        <v>82428.639999999999</v>
      </c>
    </row>
    <row r="39" spans="1:4" x14ac:dyDescent="0.2">
      <c r="A39" s="19" t="s">
        <v>283</v>
      </c>
      <c r="B39" s="18">
        <v>919215.02</v>
      </c>
      <c r="C39" s="18">
        <v>919215.02</v>
      </c>
    </row>
    <row r="40" spans="1:4" x14ac:dyDescent="0.2">
      <c r="A40" s="19" t="s">
        <v>109</v>
      </c>
      <c r="B40" s="18">
        <v>1515040.8</v>
      </c>
      <c r="C40" s="18">
        <v>1515040.8</v>
      </c>
    </row>
    <row r="41" spans="1:4" x14ac:dyDescent="0.2">
      <c r="A41" s="19" t="s">
        <v>289</v>
      </c>
      <c r="B41" s="18">
        <v>5161118.9999999991</v>
      </c>
      <c r="C41" s="18">
        <v>5161118.9999999991</v>
      </c>
    </row>
    <row r="42" spans="1:4" x14ac:dyDescent="0.2">
      <c r="A42" s="19" t="s">
        <v>250</v>
      </c>
      <c r="B42" s="18">
        <v>4440587.8100000005</v>
      </c>
      <c r="C42" s="18">
        <v>4440587.8100000005</v>
      </c>
    </row>
    <row r="43" spans="1:4" x14ac:dyDescent="0.2">
      <c r="A43" s="19" t="s">
        <v>263</v>
      </c>
      <c r="B43" s="18">
        <v>136416</v>
      </c>
      <c r="C43" s="18">
        <v>136416</v>
      </c>
    </row>
    <row r="44" spans="1:4" x14ac:dyDescent="0.2">
      <c r="A44" s="17" t="s">
        <v>337</v>
      </c>
      <c r="B44" s="18">
        <v>81915243.5</v>
      </c>
      <c r="C44" s="18">
        <v>81915243.5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71F3-DCDF-4E9F-A3CD-7850AD6EA663}">
  <dimension ref="A1:BA162"/>
  <sheetViews>
    <sheetView workbookViewId="0">
      <selection sqref="A1:O161"/>
    </sheetView>
  </sheetViews>
  <sheetFormatPr defaultColWidth="11.42578125" defaultRowHeight="12.75" x14ac:dyDescent="0.2"/>
  <cols>
    <col min="1" max="1" width="19.7109375" style="1" bestFit="1" customWidth="1"/>
    <col min="2" max="2" width="12.85546875" style="5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9.5703125" style="1" bestFit="1" customWidth="1"/>
    <col min="11" max="12" width="17.28515625" style="1" bestFit="1" customWidth="1"/>
    <col min="13" max="13" width="7.7109375" style="1" bestFit="1" customWidth="1"/>
    <col min="15" max="15" width="13.28515625" bestFit="1" customWidth="1"/>
    <col min="16" max="16384" width="11.42578125" style="1"/>
  </cols>
  <sheetData>
    <row r="1" spans="1:15" ht="12.75" customHeight="1" x14ac:dyDescent="0.2">
      <c r="A1" s="1" t="s">
        <v>7</v>
      </c>
      <c r="B1" s="5" t="s">
        <v>1</v>
      </c>
      <c r="C1" s="1" t="s">
        <v>0</v>
      </c>
      <c r="D1" s="1" t="s">
        <v>5</v>
      </c>
      <c r="E1" s="1" t="s">
        <v>6</v>
      </c>
      <c r="F1" s="1" t="s">
        <v>8</v>
      </c>
      <c r="G1" s="1" t="s">
        <v>9</v>
      </c>
      <c r="H1" s="1" t="s">
        <v>2</v>
      </c>
      <c r="I1" s="1" t="s">
        <v>4</v>
      </c>
      <c r="J1" s="1" t="s">
        <v>3</v>
      </c>
      <c r="K1" s="9" t="s">
        <v>158</v>
      </c>
      <c r="L1" s="9" t="s">
        <v>159</v>
      </c>
      <c r="M1" s="9" t="s">
        <v>160</v>
      </c>
      <c r="N1" s="9" t="s">
        <v>161</v>
      </c>
      <c r="O1" s="9" t="s">
        <v>162</v>
      </c>
    </row>
    <row r="2" spans="1:15" ht="12.75" customHeight="1" x14ac:dyDescent="0.2">
      <c r="A2" s="1" t="s">
        <v>171</v>
      </c>
      <c r="B2" s="6">
        <v>1317626</v>
      </c>
      <c r="D2" s="1" t="s">
        <v>12</v>
      </c>
      <c r="E2" s="1" t="s">
        <v>13</v>
      </c>
      <c r="F2" s="1" t="s">
        <v>172</v>
      </c>
      <c r="G2" s="1" t="s">
        <v>173</v>
      </c>
      <c r="H2" s="2">
        <v>45672</v>
      </c>
      <c r="I2" s="1" t="s">
        <v>11</v>
      </c>
      <c r="J2" s="1" t="s">
        <v>174</v>
      </c>
      <c r="K2" s="10" t="s">
        <v>163</v>
      </c>
      <c r="L2" s="11" t="s">
        <v>164</v>
      </c>
      <c r="M2" s="11" t="s">
        <v>165</v>
      </c>
      <c r="N2" s="11" t="s">
        <v>166</v>
      </c>
      <c r="O2" s="6">
        <v>1317626</v>
      </c>
    </row>
    <row r="3" spans="1:15" ht="12.75" customHeight="1" x14ac:dyDescent="0.2">
      <c r="A3" s="1" t="s">
        <v>171</v>
      </c>
      <c r="B3" s="6">
        <v>158115.12</v>
      </c>
      <c r="D3" s="1" t="s">
        <v>12</v>
      </c>
      <c r="E3" s="1" t="s">
        <v>13</v>
      </c>
      <c r="F3" s="1" t="s">
        <v>172</v>
      </c>
      <c r="G3" s="1" t="s">
        <v>173</v>
      </c>
      <c r="H3" s="2">
        <v>45672</v>
      </c>
      <c r="I3" s="1" t="s">
        <v>11</v>
      </c>
      <c r="J3" s="1" t="s">
        <v>175</v>
      </c>
      <c r="K3" s="10" t="s">
        <v>163</v>
      </c>
      <c r="L3" s="11" t="s">
        <v>164</v>
      </c>
      <c r="M3" s="11" t="s">
        <v>165</v>
      </c>
      <c r="N3" s="11" t="s">
        <v>166</v>
      </c>
      <c r="O3" s="6">
        <v>158115.12</v>
      </c>
    </row>
    <row r="4" spans="1:15" ht="12.75" customHeight="1" x14ac:dyDescent="0.2">
      <c r="A4" s="1" t="s">
        <v>176</v>
      </c>
      <c r="B4" s="6">
        <v>4158</v>
      </c>
      <c r="D4" s="1" t="s">
        <v>12</v>
      </c>
      <c r="E4" s="1" t="s">
        <v>13</v>
      </c>
      <c r="F4" s="1" t="s">
        <v>172</v>
      </c>
      <c r="G4" s="1" t="s">
        <v>177</v>
      </c>
      <c r="H4" s="2">
        <v>45672</v>
      </c>
      <c r="I4" s="1" t="s">
        <v>11</v>
      </c>
      <c r="J4" s="1" t="s">
        <v>174</v>
      </c>
      <c r="K4" s="10" t="s">
        <v>163</v>
      </c>
      <c r="L4" s="11" t="s">
        <v>164</v>
      </c>
      <c r="M4" s="11" t="s">
        <v>165</v>
      </c>
      <c r="N4" s="11" t="s">
        <v>166</v>
      </c>
      <c r="O4" s="6">
        <v>4158</v>
      </c>
    </row>
    <row r="5" spans="1:15" ht="12.75" customHeight="1" x14ac:dyDescent="0.2">
      <c r="A5" s="1" t="s">
        <v>178</v>
      </c>
      <c r="B5" s="6">
        <v>1938544</v>
      </c>
      <c r="D5" s="1" t="s">
        <v>12</v>
      </c>
      <c r="E5" s="1" t="s">
        <v>13</v>
      </c>
      <c r="F5" s="1" t="s">
        <v>33</v>
      </c>
      <c r="G5" s="1" t="s">
        <v>179</v>
      </c>
      <c r="H5" s="2">
        <v>45671</v>
      </c>
      <c r="I5" s="1" t="s">
        <v>11</v>
      </c>
      <c r="J5" s="1" t="s">
        <v>180</v>
      </c>
      <c r="K5" s="10" t="s">
        <v>163</v>
      </c>
      <c r="L5" s="11" t="s">
        <v>164</v>
      </c>
      <c r="M5" s="11" t="s">
        <v>165</v>
      </c>
      <c r="N5" s="11" t="s">
        <v>166</v>
      </c>
      <c r="O5" s="6">
        <v>1938544</v>
      </c>
    </row>
    <row r="6" spans="1:15" ht="12.75" customHeight="1" x14ac:dyDescent="0.2">
      <c r="A6" s="1" t="s">
        <v>178</v>
      </c>
      <c r="B6" s="6">
        <v>232625.28</v>
      </c>
      <c r="D6" s="1" t="s">
        <v>12</v>
      </c>
      <c r="E6" s="1" t="s">
        <v>13</v>
      </c>
      <c r="F6" s="1" t="s">
        <v>33</v>
      </c>
      <c r="G6" s="1" t="s">
        <v>179</v>
      </c>
      <c r="H6" s="2">
        <v>45671</v>
      </c>
      <c r="I6" s="1" t="s">
        <v>11</v>
      </c>
      <c r="J6" s="1" t="s">
        <v>181</v>
      </c>
      <c r="K6" s="10" t="s">
        <v>163</v>
      </c>
      <c r="L6" s="11" t="s">
        <v>164</v>
      </c>
      <c r="M6" s="11" t="s">
        <v>165</v>
      </c>
      <c r="N6" s="11" t="s">
        <v>166</v>
      </c>
      <c r="O6" s="6">
        <v>232625.28</v>
      </c>
    </row>
    <row r="7" spans="1:15" ht="12.75" customHeight="1" x14ac:dyDescent="0.2">
      <c r="A7" s="1" t="s">
        <v>182</v>
      </c>
      <c r="B7" s="6">
        <v>1057205.99</v>
      </c>
      <c r="D7" s="1" t="s">
        <v>12</v>
      </c>
      <c r="E7" s="1" t="s">
        <v>13</v>
      </c>
      <c r="F7" s="1" t="s">
        <v>183</v>
      </c>
      <c r="G7" s="1" t="s">
        <v>184</v>
      </c>
      <c r="H7" s="2">
        <v>45671</v>
      </c>
      <c r="I7" s="1" t="s">
        <v>11</v>
      </c>
      <c r="J7" s="1" t="s">
        <v>185</v>
      </c>
      <c r="K7" s="10" t="s">
        <v>163</v>
      </c>
      <c r="L7" s="11" t="s">
        <v>164</v>
      </c>
      <c r="M7" s="11" t="s">
        <v>165</v>
      </c>
      <c r="N7" s="11" t="s">
        <v>166</v>
      </c>
      <c r="O7" s="6">
        <v>1057205.99</v>
      </c>
    </row>
    <row r="8" spans="1:15" ht="12.75" customHeight="1" x14ac:dyDescent="0.2">
      <c r="A8" s="1" t="s">
        <v>182</v>
      </c>
      <c r="B8" s="6">
        <v>126864.72</v>
      </c>
      <c r="D8" s="1" t="s">
        <v>12</v>
      </c>
      <c r="E8" s="1" t="s">
        <v>13</v>
      </c>
      <c r="F8" s="1" t="s">
        <v>183</v>
      </c>
      <c r="G8" s="1" t="s">
        <v>184</v>
      </c>
      <c r="H8" s="2">
        <v>45671</v>
      </c>
      <c r="I8" s="1" t="s">
        <v>11</v>
      </c>
      <c r="J8" s="1" t="s">
        <v>186</v>
      </c>
      <c r="K8" s="10" t="s">
        <v>163</v>
      </c>
      <c r="L8" s="11" t="s">
        <v>164</v>
      </c>
      <c r="M8" s="11" t="s">
        <v>165</v>
      </c>
      <c r="N8" s="11" t="s">
        <v>166</v>
      </c>
      <c r="O8" s="6">
        <v>126864.72</v>
      </c>
    </row>
    <row r="9" spans="1:15" ht="12.75" customHeight="1" x14ac:dyDescent="0.2">
      <c r="A9" s="1" t="s">
        <v>187</v>
      </c>
      <c r="B9" s="6">
        <v>1712144.16</v>
      </c>
      <c r="D9" s="1" t="s">
        <v>12</v>
      </c>
      <c r="E9" s="1" t="s">
        <v>13</v>
      </c>
      <c r="F9" s="1" t="s">
        <v>188</v>
      </c>
      <c r="G9" s="1" t="s">
        <v>189</v>
      </c>
      <c r="H9" s="2">
        <v>45672</v>
      </c>
      <c r="I9" s="1" t="s">
        <v>11</v>
      </c>
      <c r="J9" s="1" t="s">
        <v>190</v>
      </c>
      <c r="K9" s="10" t="s">
        <v>163</v>
      </c>
      <c r="L9" s="11" t="s">
        <v>164</v>
      </c>
      <c r="M9" s="11" t="s">
        <v>165</v>
      </c>
      <c r="N9" s="11" t="s">
        <v>166</v>
      </c>
      <c r="O9" s="6">
        <v>1712144.16</v>
      </c>
    </row>
    <row r="10" spans="1:15" ht="12.75" customHeight="1" x14ac:dyDescent="0.2">
      <c r="A10" s="1" t="s">
        <v>187</v>
      </c>
      <c r="B10" s="6">
        <v>205457.3</v>
      </c>
      <c r="D10" s="1" t="s">
        <v>12</v>
      </c>
      <c r="E10" s="1" t="s">
        <v>13</v>
      </c>
      <c r="F10" s="1" t="s">
        <v>188</v>
      </c>
      <c r="G10" s="1" t="s">
        <v>189</v>
      </c>
      <c r="H10" s="2">
        <v>45672</v>
      </c>
      <c r="I10" s="1" t="s">
        <v>11</v>
      </c>
      <c r="J10" s="1" t="s">
        <v>191</v>
      </c>
      <c r="K10" s="10" t="s">
        <v>163</v>
      </c>
      <c r="L10" s="11" t="s">
        <v>164</v>
      </c>
      <c r="M10" s="11" t="s">
        <v>165</v>
      </c>
      <c r="N10" s="11" t="s">
        <v>166</v>
      </c>
      <c r="O10" s="6">
        <v>205457.3</v>
      </c>
    </row>
    <row r="11" spans="1:15" ht="12.75" customHeight="1" x14ac:dyDescent="0.2">
      <c r="A11" s="1" t="s">
        <v>192</v>
      </c>
      <c r="B11" s="6">
        <v>1895789.04</v>
      </c>
      <c r="D11" s="1" t="s">
        <v>12</v>
      </c>
      <c r="E11" s="1" t="s">
        <v>13</v>
      </c>
      <c r="F11" s="1" t="s">
        <v>44</v>
      </c>
      <c r="G11" s="1" t="s">
        <v>193</v>
      </c>
      <c r="H11" s="2">
        <v>45673</v>
      </c>
      <c r="I11" s="1" t="s">
        <v>11</v>
      </c>
      <c r="J11" s="1" t="s">
        <v>194</v>
      </c>
      <c r="K11" s="10" t="s">
        <v>163</v>
      </c>
      <c r="L11" s="11" t="s">
        <v>164</v>
      </c>
      <c r="M11" s="11" t="s">
        <v>165</v>
      </c>
      <c r="N11" s="11" t="s">
        <v>166</v>
      </c>
      <c r="O11" s="6">
        <v>1895789.04</v>
      </c>
    </row>
    <row r="12" spans="1:15" ht="12.75" customHeight="1" x14ac:dyDescent="0.2">
      <c r="A12" s="1" t="s">
        <v>192</v>
      </c>
      <c r="B12" s="6">
        <v>227494.68</v>
      </c>
      <c r="D12" s="1" t="s">
        <v>12</v>
      </c>
      <c r="E12" s="1" t="s">
        <v>13</v>
      </c>
      <c r="F12" s="1" t="s">
        <v>44</v>
      </c>
      <c r="G12" s="1" t="s">
        <v>193</v>
      </c>
      <c r="H12" s="2">
        <v>45673</v>
      </c>
      <c r="I12" s="1" t="s">
        <v>11</v>
      </c>
      <c r="J12" s="1" t="s">
        <v>195</v>
      </c>
      <c r="K12" s="10" t="s">
        <v>163</v>
      </c>
      <c r="L12" s="11" t="s">
        <v>164</v>
      </c>
      <c r="M12" s="11" t="s">
        <v>165</v>
      </c>
      <c r="N12" s="11" t="s">
        <v>166</v>
      </c>
      <c r="O12" s="6">
        <v>227494.68</v>
      </c>
    </row>
    <row r="13" spans="1:15" ht="12.75" customHeight="1" x14ac:dyDescent="0.2">
      <c r="A13" s="1" t="s">
        <v>196</v>
      </c>
      <c r="B13" s="6">
        <v>157461.94</v>
      </c>
      <c r="D13" s="1" t="s">
        <v>12</v>
      </c>
      <c r="E13" s="1" t="s">
        <v>13</v>
      </c>
      <c r="F13" s="1" t="s">
        <v>44</v>
      </c>
      <c r="G13" s="1" t="s">
        <v>197</v>
      </c>
      <c r="H13" s="2">
        <v>45673</v>
      </c>
      <c r="I13" s="1" t="s">
        <v>11</v>
      </c>
      <c r="J13" s="1" t="s">
        <v>194</v>
      </c>
      <c r="K13" s="10" t="s">
        <v>163</v>
      </c>
      <c r="L13" s="11" t="s">
        <v>164</v>
      </c>
      <c r="M13" s="11" t="s">
        <v>165</v>
      </c>
      <c r="N13" s="11" t="s">
        <v>166</v>
      </c>
      <c r="O13" s="6">
        <v>157461.94</v>
      </c>
    </row>
    <row r="14" spans="1:15" ht="12.75" customHeight="1" x14ac:dyDescent="0.2">
      <c r="A14" s="1" t="s">
        <v>196</v>
      </c>
      <c r="B14" s="6">
        <v>18895.43</v>
      </c>
      <c r="D14" s="1" t="s">
        <v>12</v>
      </c>
      <c r="E14" s="1" t="s">
        <v>13</v>
      </c>
      <c r="F14" s="1" t="s">
        <v>44</v>
      </c>
      <c r="G14" s="1" t="s">
        <v>197</v>
      </c>
      <c r="H14" s="2">
        <v>45673</v>
      </c>
      <c r="I14" s="1" t="s">
        <v>11</v>
      </c>
      <c r="J14" s="1" t="s">
        <v>195</v>
      </c>
      <c r="K14" s="10" t="s">
        <v>163</v>
      </c>
      <c r="L14" s="11" t="s">
        <v>164</v>
      </c>
      <c r="M14" s="11" t="s">
        <v>165</v>
      </c>
      <c r="N14" s="11" t="s">
        <v>166</v>
      </c>
      <c r="O14" s="6">
        <v>18895.43</v>
      </c>
    </row>
    <row r="15" spans="1:15" ht="12.75" customHeight="1" x14ac:dyDescent="0.2">
      <c r="A15" s="1" t="s">
        <v>198</v>
      </c>
      <c r="B15" s="6">
        <v>32549.89</v>
      </c>
      <c r="D15" s="1" t="s">
        <v>12</v>
      </c>
      <c r="E15" s="1" t="s">
        <v>13</v>
      </c>
      <c r="F15" s="1" t="s">
        <v>44</v>
      </c>
      <c r="G15" s="1" t="s">
        <v>199</v>
      </c>
      <c r="H15" s="2">
        <v>45678</v>
      </c>
      <c r="I15" s="1" t="s">
        <v>11</v>
      </c>
      <c r="J15" s="1" t="s">
        <v>200</v>
      </c>
      <c r="K15" s="10" t="s">
        <v>163</v>
      </c>
      <c r="L15" s="11" t="s">
        <v>164</v>
      </c>
      <c r="M15" s="11" t="s">
        <v>165</v>
      </c>
      <c r="N15" s="11" t="s">
        <v>166</v>
      </c>
      <c r="O15" s="6">
        <v>32549.89</v>
      </c>
    </row>
    <row r="16" spans="1:15" ht="12.75" customHeight="1" x14ac:dyDescent="0.2">
      <c r="A16" s="1" t="s">
        <v>198</v>
      </c>
      <c r="B16" s="6">
        <v>3905.99</v>
      </c>
      <c r="D16" s="1" t="s">
        <v>12</v>
      </c>
      <c r="E16" s="1" t="s">
        <v>13</v>
      </c>
      <c r="F16" s="1" t="s">
        <v>44</v>
      </c>
      <c r="G16" s="1" t="s">
        <v>199</v>
      </c>
      <c r="H16" s="2">
        <v>45678</v>
      </c>
      <c r="I16" s="1" t="s">
        <v>11</v>
      </c>
      <c r="J16" s="1" t="s">
        <v>201</v>
      </c>
      <c r="K16" s="10" t="s">
        <v>163</v>
      </c>
      <c r="L16" s="11" t="s">
        <v>164</v>
      </c>
      <c r="M16" s="11" t="s">
        <v>165</v>
      </c>
      <c r="N16" s="11" t="s">
        <v>166</v>
      </c>
      <c r="O16" s="6">
        <v>3905.99</v>
      </c>
    </row>
    <row r="17" spans="1:15" ht="12.75" customHeight="1" x14ac:dyDescent="0.2">
      <c r="A17" s="1" t="s">
        <v>202</v>
      </c>
      <c r="B17" s="6">
        <v>287684.96999999997</v>
      </c>
      <c r="D17" s="1" t="s">
        <v>12</v>
      </c>
      <c r="E17" s="1" t="s">
        <v>13</v>
      </c>
      <c r="F17" s="1" t="s">
        <v>203</v>
      </c>
      <c r="G17" s="1" t="s">
        <v>204</v>
      </c>
      <c r="H17" s="2">
        <v>45680</v>
      </c>
      <c r="I17" s="1" t="s">
        <v>11</v>
      </c>
      <c r="J17" s="1" t="s">
        <v>205</v>
      </c>
      <c r="K17" s="10" t="s">
        <v>163</v>
      </c>
      <c r="L17" s="11" t="s">
        <v>164</v>
      </c>
      <c r="M17" s="11" t="s">
        <v>165</v>
      </c>
      <c r="N17" s="11" t="s">
        <v>166</v>
      </c>
      <c r="O17" s="6">
        <v>287684.96999999997</v>
      </c>
    </row>
    <row r="18" spans="1:15" ht="12.75" customHeight="1" x14ac:dyDescent="0.2">
      <c r="A18" s="1" t="s">
        <v>202</v>
      </c>
      <c r="B18" s="6">
        <v>34522.199999999997</v>
      </c>
      <c r="D18" s="1" t="s">
        <v>12</v>
      </c>
      <c r="E18" s="1" t="s">
        <v>13</v>
      </c>
      <c r="F18" s="1" t="s">
        <v>203</v>
      </c>
      <c r="G18" s="1" t="s">
        <v>204</v>
      </c>
      <c r="H18" s="2">
        <v>45680</v>
      </c>
      <c r="I18" s="1" t="s">
        <v>11</v>
      </c>
      <c r="J18" s="1" t="s">
        <v>206</v>
      </c>
      <c r="K18" s="10" t="s">
        <v>163</v>
      </c>
      <c r="L18" s="11" t="s">
        <v>164</v>
      </c>
      <c r="M18" s="11" t="s">
        <v>165</v>
      </c>
      <c r="N18" s="11" t="s">
        <v>166</v>
      </c>
      <c r="O18" s="6">
        <v>34522.199999999997</v>
      </c>
    </row>
    <row r="19" spans="1:15" ht="12.75" customHeight="1" x14ac:dyDescent="0.2">
      <c r="A19" s="1" t="s">
        <v>207</v>
      </c>
      <c r="B19" s="6">
        <v>19965.900000000001</v>
      </c>
      <c r="D19" s="1" t="s">
        <v>12</v>
      </c>
      <c r="E19" s="1" t="s">
        <v>13</v>
      </c>
      <c r="F19" s="1" t="s">
        <v>44</v>
      </c>
      <c r="G19" s="1" t="s">
        <v>208</v>
      </c>
      <c r="H19" s="2">
        <v>45684</v>
      </c>
      <c r="I19" s="1" t="s">
        <v>11</v>
      </c>
      <c r="J19" s="1" t="s">
        <v>209</v>
      </c>
      <c r="K19" s="10" t="s">
        <v>163</v>
      </c>
      <c r="L19" s="11" t="s">
        <v>164</v>
      </c>
      <c r="M19" s="11" t="s">
        <v>165</v>
      </c>
      <c r="N19" s="11" t="s">
        <v>166</v>
      </c>
      <c r="O19" s="6">
        <v>19965.900000000001</v>
      </c>
    </row>
    <row r="20" spans="1:15" ht="12.75" customHeight="1" x14ac:dyDescent="0.2">
      <c r="A20" s="1" t="s">
        <v>207</v>
      </c>
      <c r="B20" s="6">
        <v>2395.91</v>
      </c>
      <c r="D20" s="1" t="s">
        <v>12</v>
      </c>
      <c r="E20" s="1" t="s">
        <v>13</v>
      </c>
      <c r="F20" s="1" t="s">
        <v>44</v>
      </c>
      <c r="G20" s="1" t="s">
        <v>208</v>
      </c>
      <c r="H20" s="2">
        <v>45684</v>
      </c>
      <c r="I20" s="1" t="s">
        <v>11</v>
      </c>
      <c r="J20" s="1" t="s">
        <v>210</v>
      </c>
      <c r="K20" s="10" t="s">
        <v>163</v>
      </c>
      <c r="L20" s="11" t="s">
        <v>164</v>
      </c>
      <c r="M20" s="11" t="s">
        <v>165</v>
      </c>
      <c r="N20" s="11" t="s">
        <v>166</v>
      </c>
      <c r="O20" s="6">
        <v>2395.91</v>
      </c>
    </row>
    <row r="21" spans="1:15" ht="12.75" customHeight="1" x14ac:dyDescent="0.2">
      <c r="A21" s="1" t="s">
        <v>211</v>
      </c>
      <c r="B21" s="6">
        <v>10294.43</v>
      </c>
      <c r="D21" s="1" t="s">
        <v>12</v>
      </c>
      <c r="E21" s="1" t="s">
        <v>13</v>
      </c>
      <c r="F21" s="1" t="s">
        <v>15</v>
      </c>
      <c r="G21" s="1" t="s">
        <v>212</v>
      </c>
      <c r="H21" s="2">
        <v>45685</v>
      </c>
      <c r="I21" s="1" t="s">
        <v>11</v>
      </c>
      <c r="J21" s="1" t="s">
        <v>213</v>
      </c>
      <c r="K21" s="10" t="s">
        <v>163</v>
      </c>
      <c r="L21" s="11" t="s">
        <v>164</v>
      </c>
      <c r="M21" s="11" t="s">
        <v>165</v>
      </c>
      <c r="N21" s="11" t="s">
        <v>166</v>
      </c>
      <c r="O21" s="6">
        <v>10294.43</v>
      </c>
    </row>
    <row r="22" spans="1:15" ht="12.75" customHeight="1" x14ac:dyDescent="0.2">
      <c r="A22" s="1" t="s">
        <v>211</v>
      </c>
      <c r="B22" s="6">
        <v>1235.33</v>
      </c>
      <c r="D22" s="1" t="s">
        <v>12</v>
      </c>
      <c r="E22" s="1" t="s">
        <v>13</v>
      </c>
      <c r="F22" s="1" t="s">
        <v>15</v>
      </c>
      <c r="G22" s="1" t="s">
        <v>212</v>
      </c>
      <c r="H22" s="2">
        <v>45685</v>
      </c>
      <c r="I22" s="1" t="s">
        <v>11</v>
      </c>
      <c r="J22" s="1" t="s">
        <v>214</v>
      </c>
      <c r="K22" s="10" t="s">
        <v>163</v>
      </c>
      <c r="L22" s="11" t="s">
        <v>164</v>
      </c>
      <c r="M22" s="11" t="s">
        <v>165</v>
      </c>
      <c r="N22" s="11" t="s">
        <v>166</v>
      </c>
      <c r="O22" s="6">
        <v>1235.33</v>
      </c>
    </row>
    <row r="23" spans="1:15" ht="12.75" customHeight="1" x14ac:dyDescent="0.2">
      <c r="A23" s="1" t="s">
        <v>215</v>
      </c>
      <c r="B23" s="6">
        <v>1253246.81</v>
      </c>
      <c r="D23" s="1" t="s">
        <v>12</v>
      </c>
      <c r="E23" s="1" t="s">
        <v>13</v>
      </c>
      <c r="F23" s="1" t="s">
        <v>216</v>
      </c>
      <c r="G23" s="1" t="s">
        <v>217</v>
      </c>
      <c r="H23" s="2">
        <v>45686</v>
      </c>
      <c r="I23" s="1" t="s">
        <v>11</v>
      </c>
      <c r="J23" s="1" t="s">
        <v>218</v>
      </c>
      <c r="K23" s="10" t="s">
        <v>163</v>
      </c>
      <c r="L23" s="11" t="s">
        <v>164</v>
      </c>
      <c r="M23" s="11" t="s">
        <v>165</v>
      </c>
      <c r="N23" s="11" t="s">
        <v>166</v>
      </c>
      <c r="O23" s="6">
        <v>1253246.81</v>
      </c>
    </row>
    <row r="24" spans="1:15" ht="12.75" customHeight="1" x14ac:dyDescent="0.2">
      <c r="A24" s="1" t="s">
        <v>215</v>
      </c>
      <c r="B24" s="6">
        <v>150389.62</v>
      </c>
      <c r="D24" s="1" t="s">
        <v>12</v>
      </c>
      <c r="E24" s="1" t="s">
        <v>13</v>
      </c>
      <c r="F24" s="1" t="s">
        <v>216</v>
      </c>
      <c r="G24" s="1" t="s">
        <v>217</v>
      </c>
      <c r="H24" s="2">
        <v>45686</v>
      </c>
      <c r="I24" s="1" t="s">
        <v>11</v>
      </c>
      <c r="J24" s="1" t="s">
        <v>219</v>
      </c>
      <c r="K24" s="10" t="s">
        <v>163</v>
      </c>
      <c r="L24" s="11" t="s">
        <v>164</v>
      </c>
      <c r="M24" s="11" t="s">
        <v>165</v>
      </c>
      <c r="N24" s="11" t="s">
        <v>166</v>
      </c>
      <c r="O24" s="6">
        <v>150389.62</v>
      </c>
    </row>
    <row r="25" spans="1:15" ht="12.75" customHeight="1" x14ac:dyDescent="0.2">
      <c r="A25" s="1" t="s">
        <v>220</v>
      </c>
      <c r="B25" s="6">
        <v>562059.81999999995</v>
      </c>
      <c r="D25" s="1" t="s">
        <v>12</v>
      </c>
      <c r="E25" s="1" t="s">
        <v>13</v>
      </c>
      <c r="F25" s="1" t="s">
        <v>221</v>
      </c>
      <c r="G25" s="1" t="s">
        <v>222</v>
      </c>
      <c r="H25" s="2">
        <v>45688</v>
      </c>
      <c r="I25" s="1" t="s">
        <v>11</v>
      </c>
      <c r="J25" s="1" t="s">
        <v>223</v>
      </c>
      <c r="K25" s="10" t="s">
        <v>163</v>
      </c>
      <c r="L25" s="11" t="s">
        <v>164</v>
      </c>
      <c r="M25" s="11" t="s">
        <v>165</v>
      </c>
      <c r="N25" s="11" t="s">
        <v>166</v>
      </c>
      <c r="O25" s="6">
        <v>562059.81999999995</v>
      </c>
    </row>
    <row r="26" spans="1:15" ht="12.75" customHeight="1" x14ac:dyDescent="0.2">
      <c r="A26" s="1" t="s">
        <v>220</v>
      </c>
      <c r="B26" s="6">
        <v>67447.179999999993</v>
      </c>
      <c r="D26" s="1" t="s">
        <v>12</v>
      </c>
      <c r="E26" s="1" t="s">
        <v>13</v>
      </c>
      <c r="F26" s="1" t="s">
        <v>221</v>
      </c>
      <c r="G26" s="1" t="s">
        <v>222</v>
      </c>
      <c r="H26" s="2">
        <v>45688</v>
      </c>
      <c r="I26" s="1" t="s">
        <v>11</v>
      </c>
      <c r="J26" s="1" t="s">
        <v>224</v>
      </c>
      <c r="K26" s="10" t="s">
        <v>163</v>
      </c>
      <c r="L26" s="11" t="s">
        <v>164</v>
      </c>
      <c r="M26" s="11" t="s">
        <v>165</v>
      </c>
      <c r="N26" s="11" t="s">
        <v>166</v>
      </c>
      <c r="O26" s="6">
        <v>67447.179999999993</v>
      </c>
    </row>
    <row r="27" spans="1:15" ht="12.75" customHeight="1" x14ac:dyDescent="0.2">
      <c r="A27" s="1" t="s">
        <v>225</v>
      </c>
      <c r="B27" s="6">
        <v>492868.44</v>
      </c>
      <c r="D27" s="1" t="s">
        <v>12</v>
      </c>
      <c r="E27" s="1" t="s">
        <v>13</v>
      </c>
      <c r="F27" s="1" t="s">
        <v>203</v>
      </c>
      <c r="G27" s="1" t="s">
        <v>226</v>
      </c>
      <c r="H27" s="2">
        <v>45688</v>
      </c>
      <c r="I27" s="1" t="s">
        <v>11</v>
      </c>
      <c r="J27" s="1" t="s">
        <v>227</v>
      </c>
      <c r="K27" s="10" t="s">
        <v>163</v>
      </c>
      <c r="L27" s="11" t="s">
        <v>164</v>
      </c>
      <c r="M27" s="11" t="s">
        <v>165</v>
      </c>
      <c r="N27" s="11" t="s">
        <v>166</v>
      </c>
      <c r="O27" s="6">
        <v>492868.44</v>
      </c>
    </row>
    <row r="28" spans="1:15" ht="12.75" customHeight="1" x14ac:dyDescent="0.2">
      <c r="A28" s="1" t="s">
        <v>225</v>
      </c>
      <c r="B28" s="6">
        <v>59144.21</v>
      </c>
      <c r="D28" s="1" t="s">
        <v>12</v>
      </c>
      <c r="E28" s="1" t="s">
        <v>13</v>
      </c>
      <c r="F28" s="1" t="s">
        <v>203</v>
      </c>
      <c r="G28" s="1" t="s">
        <v>226</v>
      </c>
      <c r="H28" s="2">
        <v>45688</v>
      </c>
      <c r="I28" s="1" t="s">
        <v>11</v>
      </c>
      <c r="J28" s="1" t="s">
        <v>228</v>
      </c>
      <c r="K28" s="10" t="s">
        <v>163</v>
      </c>
      <c r="L28" s="11" t="s">
        <v>164</v>
      </c>
      <c r="M28" s="11" t="s">
        <v>165</v>
      </c>
      <c r="N28" s="11" t="s">
        <v>166</v>
      </c>
      <c r="O28" s="6">
        <v>59144.21</v>
      </c>
    </row>
    <row r="29" spans="1:15" ht="12.75" customHeight="1" x14ac:dyDescent="0.2">
      <c r="A29" s="1" t="s">
        <v>229</v>
      </c>
      <c r="B29" s="6">
        <v>34679.440000000002</v>
      </c>
      <c r="D29" s="1" t="s">
        <v>12</v>
      </c>
      <c r="E29" s="1" t="s">
        <v>13</v>
      </c>
      <c r="F29" s="1" t="s">
        <v>230</v>
      </c>
      <c r="G29" s="1" t="s">
        <v>231</v>
      </c>
      <c r="H29" s="2">
        <v>45688</v>
      </c>
      <c r="I29" s="1" t="s">
        <v>11</v>
      </c>
      <c r="J29" s="1" t="s">
        <v>232</v>
      </c>
      <c r="K29" s="10" t="s">
        <v>163</v>
      </c>
      <c r="L29" s="11" t="s">
        <v>164</v>
      </c>
      <c r="M29" s="11" t="s">
        <v>165</v>
      </c>
      <c r="N29" s="11" t="s">
        <v>166</v>
      </c>
      <c r="O29" s="6">
        <v>34679.440000000002</v>
      </c>
    </row>
    <row r="30" spans="1:15" ht="12.75" customHeight="1" x14ac:dyDescent="0.2">
      <c r="A30" s="1" t="s">
        <v>229</v>
      </c>
      <c r="B30" s="6">
        <v>4161.53</v>
      </c>
      <c r="D30" s="1" t="s">
        <v>12</v>
      </c>
      <c r="E30" s="1" t="s">
        <v>13</v>
      </c>
      <c r="F30" s="1" t="s">
        <v>230</v>
      </c>
      <c r="G30" s="1" t="s">
        <v>231</v>
      </c>
      <c r="H30" s="2">
        <v>45688</v>
      </c>
      <c r="I30" s="1" t="s">
        <v>11</v>
      </c>
      <c r="J30" s="1" t="s">
        <v>233</v>
      </c>
      <c r="K30" s="10" t="s">
        <v>163</v>
      </c>
      <c r="L30" s="11" t="s">
        <v>164</v>
      </c>
      <c r="M30" s="11" t="s">
        <v>165</v>
      </c>
      <c r="N30" s="11" t="s">
        <v>166</v>
      </c>
      <c r="O30" s="6">
        <v>4161.53</v>
      </c>
    </row>
    <row r="31" spans="1:15" ht="12.75" customHeight="1" x14ac:dyDescent="0.2">
      <c r="A31" s="1" t="s">
        <v>234</v>
      </c>
      <c r="B31" s="6">
        <v>25778.81</v>
      </c>
      <c r="D31" s="1" t="s">
        <v>12</v>
      </c>
      <c r="E31" s="1" t="s">
        <v>13</v>
      </c>
      <c r="F31" s="1" t="s">
        <v>235</v>
      </c>
      <c r="G31" s="1" t="s">
        <v>236</v>
      </c>
      <c r="H31" s="2">
        <v>45686</v>
      </c>
      <c r="I31" s="1" t="s">
        <v>11</v>
      </c>
      <c r="J31" s="1" t="s">
        <v>237</v>
      </c>
      <c r="K31" s="10" t="s">
        <v>163</v>
      </c>
      <c r="L31" s="11" t="s">
        <v>164</v>
      </c>
      <c r="M31" s="11" t="s">
        <v>165</v>
      </c>
      <c r="N31" s="11" t="s">
        <v>166</v>
      </c>
      <c r="O31" s="6">
        <v>25778.81</v>
      </c>
    </row>
    <row r="32" spans="1:15" ht="12.75" customHeight="1" x14ac:dyDescent="0.2">
      <c r="A32" s="1" t="s">
        <v>234</v>
      </c>
      <c r="B32" s="6">
        <v>3093.46</v>
      </c>
      <c r="D32" s="1" t="s">
        <v>12</v>
      </c>
      <c r="E32" s="1" t="s">
        <v>13</v>
      </c>
      <c r="F32" s="1" t="s">
        <v>235</v>
      </c>
      <c r="G32" s="1" t="s">
        <v>236</v>
      </c>
      <c r="H32" s="2">
        <v>45686</v>
      </c>
      <c r="I32" s="1" t="s">
        <v>11</v>
      </c>
      <c r="J32" s="1" t="s">
        <v>238</v>
      </c>
      <c r="K32" s="10" t="s">
        <v>163</v>
      </c>
      <c r="L32" s="11" t="s">
        <v>164</v>
      </c>
      <c r="M32" s="11" t="s">
        <v>165</v>
      </c>
      <c r="N32" s="11" t="s">
        <v>166</v>
      </c>
      <c r="O32" s="6">
        <v>3093.46</v>
      </c>
    </row>
    <row r="33" spans="1:15" ht="12.75" customHeight="1" x14ac:dyDescent="0.2">
      <c r="A33" s="1" t="s">
        <v>239</v>
      </c>
      <c r="B33" s="6">
        <v>982264.5</v>
      </c>
      <c r="D33" s="1" t="s">
        <v>12</v>
      </c>
      <c r="E33" s="1" t="s">
        <v>13</v>
      </c>
      <c r="F33" s="1" t="s">
        <v>240</v>
      </c>
      <c r="G33" s="1" t="s">
        <v>241</v>
      </c>
      <c r="H33" s="2">
        <v>45688</v>
      </c>
      <c r="I33" s="1" t="s">
        <v>11</v>
      </c>
      <c r="J33" s="1" t="s">
        <v>242</v>
      </c>
      <c r="K33" s="10" t="s">
        <v>163</v>
      </c>
      <c r="L33" s="11" t="s">
        <v>164</v>
      </c>
      <c r="M33" s="11" t="s">
        <v>165</v>
      </c>
      <c r="N33" s="11" t="s">
        <v>166</v>
      </c>
      <c r="O33" s="6">
        <v>982264.5</v>
      </c>
    </row>
    <row r="34" spans="1:15" ht="12.75" customHeight="1" x14ac:dyDescent="0.2">
      <c r="A34" s="1" t="s">
        <v>239</v>
      </c>
      <c r="B34" s="6">
        <v>117871.74</v>
      </c>
      <c r="D34" s="1" t="s">
        <v>12</v>
      </c>
      <c r="E34" s="1" t="s">
        <v>13</v>
      </c>
      <c r="F34" s="1" t="s">
        <v>240</v>
      </c>
      <c r="G34" s="1" t="s">
        <v>241</v>
      </c>
      <c r="H34" s="2">
        <v>45688</v>
      </c>
      <c r="I34" s="1" t="s">
        <v>11</v>
      </c>
      <c r="J34" s="1" t="s">
        <v>243</v>
      </c>
      <c r="K34" s="10" t="s">
        <v>163</v>
      </c>
      <c r="L34" s="11" t="s">
        <v>164</v>
      </c>
      <c r="M34" s="11" t="s">
        <v>165</v>
      </c>
      <c r="N34" s="11" t="s">
        <v>166</v>
      </c>
      <c r="O34" s="6">
        <v>117871.74</v>
      </c>
    </row>
    <row r="35" spans="1:15" ht="12.75" customHeight="1" x14ac:dyDescent="0.2">
      <c r="A35" s="1" t="s">
        <v>244</v>
      </c>
      <c r="B35" s="6">
        <v>31206.17</v>
      </c>
      <c r="D35" s="1" t="s">
        <v>12</v>
      </c>
      <c r="E35" s="1" t="s">
        <v>13</v>
      </c>
      <c r="F35" s="1" t="s">
        <v>245</v>
      </c>
      <c r="G35" s="1" t="s">
        <v>246</v>
      </c>
      <c r="H35" s="2">
        <v>45687</v>
      </c>
      <c r="I35" s="1" t="s">
        <v>11</v>
      </c>
      <c r="J35" s="1" t="s">
        <v>247</v>
      </c>
      <c r="K35" s="10" t="s">
        <v>163</v>
      </c>
      <c r="L35" s="11" t="s">
        <v>164</v>
      </c>
      <c r="M35" s="11" t="s">
        <v>165</v>
      </c>
      <c r="N35" s="11" t="s">
        <v>166</v>
      </c>
      <c r="O35" s="6">
        <v>31206.17</v>
      </c>
    </row>
    <row r="36" spans="1:15" ht="12.75" customHeight="1" x14ac:dyDescent="0.2">
      <c r="A36" s="1" t="s">
        <v>244</v>
      </c>
      <c r="B36" s="6">
        <v>3744.74</v>
      </c>
      <c r="D36" s="1" t="s">
        <v>12</v>
      </c>
      <c r="E36" s="1" t="s">
        <v>13</v>
      </c>
      <c r="F36" s="1" t="s">
        <v>245</v>
      </c>
      <c r="G36" s="1" t="s">
        <v>246</v>
      </c>
      <c r="H36" s="2">
        <v>45687</v>
      </c>
      <c r="I36" s="1" t="s">
        <v>11</v>
      </c>
      <c r="J36" s="1" t="s">
        <v>248</v>
      </c>
      <c r="K36" s="10" t="s">
        <v>163</v>
      </c>
      <c r="L36" s="11" t="s">
        <v>164</v>
      </c>
      <c r="M36" s="11" t="s">
        <v>165</v>
      </c>
      <c r="N36" s="11" t="s">
        <v>166</v>
      </c>
      <c r="O36" s="6">
        <v>3744.74</v>
      </c>
    </row>
    <row r="37" spans="1:15" ht="12.75" customHeight="1" x14ac:dyDescent="0.2">
      <c r="A37" s="3" t="s">
        <v>333</v>
      </c>
      <c r="B37" s="8">
        <v>-6274860</v>
      </c>
      <c r="C37" s="3"/>
      <c r="D37" s="3">
        <v>50113300</v>
      </c>
      <c r="E37" s="3">
        <v>38800000</v>
      </c>
      <c r="F37" s="3" t="s">
        <v>154</v>
      </c>
      <c r="G37" s="3"/>
      <c r="H37" s="4">
        <v>45688</v>
      </c>
      <c r="I37" s="3" t="s">
        <v>11</v>
      </c>
      <c r="J37" s="3" t="s">
        <v>151</v>
      </c>
      <c r="K37" s="10" t="s">
        <v>163</v>
      </c>
      <c r="L37" s="11" t="s">
        <v>164</v>
      </c>
      <c r="M37" s="11" t="s">
        <v>165</v>
      </c>
      <c r="N37" s="11" t="s">
        <v>166</v>
      </c>
      <c r="O37" s="8">
        <v>-6274860</v>
      </c>
    </row>
    <row r="38" spans="1:15" ht="12.75" customHeight="1" x14ac:dyDescent="0.2">
      <c r="A38" s="1" t="s">
        <v>296</v>
      </c>
      <c r="B38" s="6">
        <v>16065</v>
      </c>
      <c r="D38" s="1" t="s">
        <v>117</v>
      </c>
      <c r="E38" s="1" t="s">
        <v>13</v>
      </c>
      <c r="F38" s="1" t="s">
        <v>172</v>
      </c>
      <c r="G38" s="1" t="s">
        <v>297</v>
      </c>
      <c r="H38" s="2">
        <v>45672</v>
      </c>
      <c r="I38" s="1" t="s">
        <v>11</v>
      </c>
      <c r="J38" s="1" t="s">
        <v>298</v>
      </c>
      <c r="K38" s="10" t="s">
        <v>170</v>
      </c>
      <c r="L38" s="11" t="s">
        <v>164</v>
      </c>
      <c r="M38" s="11" t="s">
        <v>165</v>
      </c>
      <c r="N38" s="11" t="s">
        <v>166</v>
      </c>
      <c r="O38" s="6">
        <v>16065</v>
      </c>
    </row>
    <row r="39" spans="1:15" ht="12.75" customHeight="1" x14ac:dyDescent="0.2">
      <c r="A39" s="1" t="s">
        <v>299</v>
      </c>
      <c r="B39" s="6">
        <v>46855.839999999997</v>
      </c>
      <c r="D39" s="1" t="s">
        <v>117</v>
      </c>
      <c r="E39" s="1" t="s">
        <v>13</v>
      </c>
      <c r="F39" s="1" t="s">
        <v>188</v>
      </c>
      <c r="G39" s="1" t="s">
        <v>300</v>
      </c>
      <c r="H39" s="2">
        <v>45672</v>
      </c>
      <c r="I39" s="1" t="s">
        <v>11</v>
      </c>
      <c r="J39" s="1" t="s">
        <v>301</v>
      </c>
      <c r="K39" s="10" t="s">
        <v>170</v>
      </c>
      <c r="L39" s="11" t="s">
        <v>164</v>
      </c>
      <c r="M39" s="11" t="s">
        <v>165</v>
      </c>
      <c r="N39" s="11" t="s">
        <v>166</v>
      </c>
      <c r="O39" s="6">
        <v>46855.839999999997</v>
      </c>
    </row>
    <row r="40" spans="1:15" ht="12.75" customHeight="1" x14ac:dyDescent="0.2">
      <c r="A40" s="1" t="s">
        <v>302</v>
      </c>
      <c r="B40" s="6">
        <v>314117.09999999998</v>
      </c>
      <c r="D40" s="1" t="s">
        <v>117</v>
      </c>
      <c r="E40" s="1" t="s">
        <v>13</v>
      </c>
      <c r="F40" s="1" t="s">
        <v>44</v>
      </c>
      <c r="G40" s="1" t="s">
        <v>303</v>
      </c>
      <c r="H40" s="2">
        <v>45673</v>
      </c>
      <c r="I40" s="1" t="s">
        <v>11</v>
      </c>
      <c r="J40" s="1" t="s">
        <v>304</v>
      </c>
      <c r="K40" s="10" t="s">
        <v>170</v>
      </c>
      <c r="L40" s="11" t="s">
        <v>164</v>
      </c>
      <c r="M40" s="11" t="s">
        <v>165</v>
      </c>
      <c r="N40" s="11" t="s">
        <v>166</v>
      </c>
      <c r="O40" s="6">
        <v>314117.09999999998</v>
      </c>
    </row>
    <row r="41" spans="1:15" ht="12.75" customHeight="1" x14ac:dyDescent="0.2">
      <c r="A41" s="1" t="s">
        <v>305</v>
      </c>
      <c r="B41" s="6">
        <v>26090.2</v>
      </c>
      <c r="D41" s="1" t="s">
        <v>117</v>
      </c>
      <c r="E41" s="1" t="s">
        <v>13</v>
      </c>
      <c r="F41" s="1" t="s">
        <v>44</v>
      </c>
      <c r="G41" s="1" t="s">
        <v>306</v>
      </c>
      <c r="H41" s="2">
        <v>45673</v>
      </c>
      <c r="I41" s="1" t="s">
        <v>11</v>
      </c>
      <c r="J41" s="1" t="s">
        <v>304</v>
      </c>
      <c r="K41" s="10" t="s">
        <v>170</v>
      </c>
      <c r="L41" s="11" t="s">
        <v>164</v>
      </c>
      <c r="M41" s="11" t="s">
        <v>165</v>
      </c>
      <c r="N41" s="11" t="s">
        <v>166</v>
      </c>
      <c r="O41" s="6">
        <v>26090.2</v>
      </c>
    </row>
    <row r="42" spans="1:15" ht="12.75" customHeight="1" x14ac:dyDescent="0.2">
      <c r="A42" s="1" t="s">
        <v>307</v>
      </c>
      <c r="B42" s="6">
        <v>57096.69</v>
      </c>
      <c r="D42" s="1" t="s">
        <v>117</v>
      </c>
      <c r="E42" s="1" t="s">
        <v>13</v>
      </c>
      <c r="F42" s="1" t="s">
        <v>44</v>
      </c>
      <c r="G42" s="1" t="s">
        <v>308</v>
      </c>
      <c r="H42" s="2">
        <v>45678</v>
      </c>
      <c r="I42" s="1" t="s">
        <v>11</v>
      </c>
      <c r="J42" s="1" t="s">
        <v>309</v>
      </c>
      <c r="K42" s="10" t="s">
        <v>170</v>
      </c>
      <c r="L42" s="11" t="s">
        <v>164</v>
      </c>
      <c r="M42" s="11" t="s">
        <v>165</v>
      </c>
      <c r="N42" s="11" t="s">
        <v>166</v>
      </c>
      <c r="O42" s="6">
        <v>57096.69</v>
      </c>
    </row>
    <row r="43" spans="1:15" ht="12.75" customHeight="1" x14ac:dyDescent="0.2">
      <c r="A43" s="1" t="s">
        <v>310</v>
      </c>
      <c r="B43" s="6">
        <v>615991.54</v>
      </c>
      <c r="D43" s="1" t="s">
        <v>117</v>
      </c>
      <c r="E43" s="1" t="s">
        <v>13</v>
      </c>
      <c r="F43" s="1" t="s">
        <v>44</v>
      </c>
      <c r="G43" s="1" t="s">
        <v>311</v>
      </c>
      <c r="H43" s="2">
        <v>45678</v>
      </c>
      <c r="I43" s="1" t="s">
        <v>11</v>
      </c>
      <c r="J43" s="1" t="s">
        <v>309</v>
      </c>
      <c r="K43" s="10" t="s">
        <v>170</v>
      </c>
      <c r="L43" s="11" t="s">
        <v>164</v>
      </c>
      <c r="M43" s="11" t="s">
        <v>165</v>
      </c>
      <c r="N43" s="11" t="s">
        <v>166</v>
      </c>
      <c r="O43" s="6">
        <v>615991.54</v>
      </c>
    </row>
    <row r="44" spans="1:15" ht="12.75" customHeight="1" x14ac:dyDescent="0.2">
      <c r="A44" s="1" t="s">
        <v>312</v>
      </c>
      <c r="B44" s="6">
        <v>258075.59</v>
      </c>
      <c r="D44" s="1" t="s">
        <v>117</v>
      </c>
      <c r="E44" s="1" t="s">
        <v>13</v>
      </c>
      <c r="F44" s="1" t="s">
        <v>203</v>
      </c>
      <c r="G44" s="1" t="s">
        <v>313</v>
      </c>
      <c r="H44" s="2">
        <v>45680</v>
      </c>
      <c r="I44" s="1" t="s">
        <v>11</v>
      </c>
      <c r="J44" s="1" t="s">
        <v>314</v>
      </c>
      <c r="K44" s="10" t="s">
        <v>170</v>
      </c>
      <c r="L44" s="11" t="s">
        <v>164</v>
      </c>
      <c r="M44" s="11" t="s">
        <v>165</v>
      </c>
      <c r="N44" s="11" t="s">
        <v>166</v>
      </c>
      <c r="O44" s="6">
        <v>258075.59</v>
      </c>
    </row>
    <row r="45" spans="1:15" ht="12.75" customHeight="1" x14ac:dyDescent="0.2">
      <c r="A45" s="1" t="s">
        <v>315</v>
      </c>
      <c r="B45" s="6">
        <v>347069.73</v>
      </c>
      <c r="D45" s="1" t="s">
        <v>117</v>
      </c>
      <c r="E45" s="1" t="s">
        <v>13</v>
      </c>
      <c r="F45" s="1" t="s">
        <v>15</v>
      </c>
      <c r="G45" s="1" t="s">
        <v>316</v>
      </c>
      <c r="H45" s="2">
        <v>45685</v>
      </c>
      <c r="I45" s="1" t="s">
        <v>11</v>
      </c>
      <c r="J45" s="1" t="s">
        <v>317</v>
      </c>
      <c r="K45" s="10" t="s">
        <v>170</v>
      </c>
      <c r="L45" s="11" t="s">
        <v>164</v>
      </c>
      <c r="M45" s="11" t="s">
        <v>165</v>
      </c>
      <c r="N45" s="11" t="s">
        <v>166</v>
      </c>
      <c r="O45" s="6">
        <v>347069.73</v>
      </c>
    </row>
    <row r="46" spans="1:15" ht="12.75" customHeight="1" x14ac:dyDescent="0.2">
      <c r="A46" s="1" t="s">
        <v>318</v>
      </c>
      <c r="B46" s="6">
        <v>69980.61</v>
      </c>
      <c r="D46" s="1" t="s">
        <v>117</v>
      </c>
      <c r="E46" s="1" t="s">
        <v>13</v>
      </c>
      <c r="F46" s="1" t="s">
        <v>216</v>
      </c>
      <c r="G46" s="1" t="s">
        <v>319</v>
      </c>
      <c r="H46" s="2">
        <v>45686</v>
      </c>
      <c r="I46" s="1" t="s">
        <v>11</v>
      </c>
      <c r="J46" s="1" t="s">
        <v>320</v>
      </c>
      <c r="K46" s="10" t="s">
        <v>170</v>
      </c>
      <c r="L46" s="11" t="s">
        <v>164</v>
      </c>
      <c r="M46" s="11" t="s">
        <v>165</v>
      </c>
      <c r="N46" s="11" t="s">
        <v>166</v>
      </c>
      <c r="O46" s="6">
        <v>69980.61</v>
      </c>
    </row>
    <row r="47" spans="1:15" ht="12.75" customHeight="1" x14ac:dyDescent="0.2">
      <c r="A47" s="1" t="s">
        <v>321</v>
      </c>
      <c r="B47" s="6">
        <v>364466.64</v>
      </c>
      <c r="D47" s="1" t="s">
        <v>117</v>
      </c>
      <c r="E47" s="1" t="s">
        <v>13</v>
      </c>
      <c r="F47" s="1" t="s">
        <v>203</v>
      </c>
      <c r="G47" s="1" t="s">
        <v>322</v>
      </c>
      <c r="H47" s="2">
        <v>45688</v>
      </c>
      <c r="I47" s="1" t="s">
        <v>11</v>
      </c>
      <c r="J47" s="1" t="s">
        <v>323</v>
      </c>
      <c r="K47" s="10" t="s">
        <v>170</v>
      </c>
      <c r="L47" s="11" t="s">
        <v>164</v>
      </c>
      <c r="M47" s="11" t="s">
        <v>165</v>
      </c>
      <c r="N47" s="11" t="s">
        <v>166</v>
      </c>
      <c r="O47" s="6">
        <v>364466.64</v>
      </c>
    </row>
    <row r="48" spans="1:15" ht="12.75" customHeight="1" x14ac:dyDescent="0.2">
      <c r="A48" s="1" t="s">
        <v>324</v>
      </c>
      <c r="B48" s="6">
        <v>8533.1299999999992</v>
      </c>
      <c r="D48" s="1" t="s">
        <v>117</v>
      </c>
      <c r="E48" s="1" t="s">
        <v>13</v>
      </c>
      <c r="F48" s="1" t="s">
        <v>230</v>
      </c>
      <c r="G48" s="1" t="s">
        <v>325</v>
      </c>
      <c r="H48" s="2">
        <v>45688</v>
      </c>
      <c r="I48" s="1" t="s">
        <v>11</v>
      </c>
      <c r="J48" s="1" t="s">
        <v>326</v>
      </c>
      <c r="K48" s="10" t="s">
        <v>170</v>
      </c>
      <c r="L48" s="11" t="s">
        <v>164</v>
      </c>
      <c r="M48" s="11" t="s">
        <v>165</v>
      </c>
      <c r="N48" s="11" t="s">
        <v>166</v>
      </c>
      <c r="O48" s="6">
        <v>8533.1299999999992</v>
      </c>
    </row>
    <row r="49" spans="1:15" ht="12.75" customHeight="1" x14ac:dyDescent="0.2">
      <c r="A49" s="1" t="s">
        <v>327</v>
      </c>
      <c r="B49" s="6">
        <v>190590.88</v>
      </c>
      <c r="D49" s="1" t="s">
        <v>117</v>
      </c>
      <c r="E49" s="1" t="s">
        <v>13</v>
      </c>
      <c r="F49" s="1" t="s">
        <v>235</v>
      </c>
      <c r="G49" s="1" t="s">
        <v>328</v>
      </c>
      <c r="H49" s="2">
        <v>45686</v>
      </c>
      <c r="I49" s="1" t="s">
        <v>11</v>
      </c>
      <c r="J49" s="1" t="s">
        <v>329</v>
      </c>
      <c r="K49" s="10" t="s">
        <v>170</v>
      </c>
      <c r="L49" s="11" t="s">
        <v>164</v>
      </c>
      <c r="M49" s="11" t="s">
        <v>165</v>
      </c>
      <c r="N49" s="11" t="s">
        <v>166</v>
      </c>
      <c r="O49" s="6">
        <v>190590.88</v>
      </c>
    </row>
    <row r="50" spans="1:15" ht="12.75" customHeight="1" x14ac:dyDescent="0.2">
      <c r="A50" s="1" t="s">
        <v>330</v>
      </c>
      <c r="B50" s="6">
        <v>206818.92</v>
      </c>
      <c r="D50" s="1" t="s">
        <v>117</v>
      </c>
      <c r="E50" s="1" t="s">
        <v>13</v>
      </c>
      <c r="F50" s="1" t="s">
        <v>245</v>
      </c>
      <c r="G50" s="1" t="s">
        <v>331</v>
      </c>
      <c r="H50" s="2">
        <v>45687</v>
      </c>
      <c r="I50" s="1" t="s">
        <v>11</v>
      </c>
      <c r="J50" s="1" t="s">
        <v>332</v>
      </c>
      <c r="K50" s="10" t="s">
        <v>170</v>
      </c>
      <c r="L50" s="11" t="s">
        <v>164</v>
      </c>
      <c r="M50" s="11" t="s">
        <v>165</v>
      </c>
      <c r="N50" s="11" t="s">
        <v>166</v>
      </c>
      <c r="O50" s="6">
        <v>206818.92</v>
      </c>
    </row>
    <row r="51" spans="1:15" ht="12.75" customHeight="1" x14ac:dyDescent="0.2">
      <c r="A51" s="3" t="s">
        <v>333</v>
      </c>
      <c r="B51" s="8">
        <v>-116835</v>
      </c>
      <c r="C51" s="3"/>
      <c r="D51" s="3">
        <v>50490360</v>
      </c>
      <c r="E51" s="3">
        <v>38800000</v>
      </c>
      <c r="F51" s="3" t="s">
        <v>154</v>
      </c>
      <c r="G51" s="3"/>
      <c r="H51" s="4">
        <v>45688</v>
      </c>
      <c r="I51" s="3" t="s">
        <v>11</v>
      </c>
      <c r="J51" s="3" t="s">
        <v>151</v>
      </c>
      <c r="K51" s="10" t="s">
        <v>170</v>
      </c>
      <c r="L51" s="11" t="s">
        <v>164</v>
      </c>
      <c r="M51" s="11" t="s">
        <v>165</v>
      </c>
      <c r="N51" s="11" t="s">
        <v>166</v>
      </c>
      <c r="O51" s="8">
        <v>-116835</v>
      </c>
    </row>
    <row r="52" spans="1:15" ht="12.75" customHeight="1" x14ac:dyDescent="0.2">
      <c r="A52" s="1" t="s">
        <v>249</v>
      </c>
      <c r="B52" s="6">
        <v>133622.1</v>
      </c>
      <c r="D52" s="1" t="s">
        <v>100</v>
      </c>
      <c r="E52" s="1" t="s">
        <v>101</v>
      </c>
      <c r="F52" s="1" t="s">
        <v>250</v>
      </c>
      <c r="G52" s="1" t="s">
        <v>251</v>
      </c>
      <c r="H52" s="2">
        <v>45677</v>
      </c>
      <c r="I52" s="1" t="s">
        <v>11</v>
      </c>
      <c r="J52" s="1" t="s">
        <v>99</v>
      </c>
      <c r="K52" s="10" t="s">
        <v>169</v>
      </c>
      <c r="L52" s="11" t="s">
        <v>164</v>
      </c>
      <c r="M52" s="11" t="s">
        <v>165</v>
      </c>
      <c r="N52" s="11" t="s">
        <v>166</v>
      </c>
      <c r="O52" s="6">
        <v>133622.1</v>
      </c>
    </row>
    <row r="53" spans="1:15" ht="12.75" customHeight="1" x14ac:dyDescent="0.2">
      <c r="A53" s="1" t="s">
        <v>249</v>
      </c>
      <c r="B53" s="6">
        <v>16034.65</v>
      </c>
      <c r="D53" s="1" t="s">
        <v>100</v>
      </c>
      <c r="E53" s="1" t="s">
        <v>101</v>
      </c>
      <c r="F53" s="1" t="s">
        <v>250</v>
      </c>
      <c r="G53" s="1" t="s">
        <v>251</v>
      </c>
      <c r="H53" s="2">
        <v>45677</v>
      </c>
      <c r="I53" s="1" t="s">
        <v>11</v>
      </c>
      <c r="J53" s="1" t="s">
        <v>105</v>
      </c>
      <c r="K53" s="10" t="s">
        <v>169</v>
      </c>
      <c r="L53" s="11" t="s">
        <v>164</v>
      </c>
      <c r="M53" s="11" t="s">
        <v>165</v>
      </c>
      <c r="N53" s="11" t="s">
        <v>166</v>
      </c>
      <c r="O53" s="6">
        <v>16034.65</v>
      </c>
    </row>
    <row r="54" spans="1:15" ht="12.75" customHeight="1" x14ac:dyDescent="0.2">
      <c r="A54" s="1" t="s">
        <v>252</v>
      </c>
      <c r="B54" s="6">
        <v>3820124</v>
      </c>
      <c r="D54" s="1" t="s">
        <v>100</v>
      </c>
      <c r="E54" s="1" t="s">
        <v>101</v>
      </c>
      <c r="F54" s="1" t="s">
        <v>250</v>
      </c>
      <c r="G54" s="1" t="s">
        <v>253</v>
      </c>
      <c r="H54" s="2">
        <v>45677</v>
      </c>
      <c r="I54" s="1" t="s">
        <v>11</v>
      </c>
      <c r="J54" s="1" t="s">
        <v>99</v>
      </c>
      <c r="K54" s="10" t="s">
        <v>169</v>
      </c>
      <c r="L54" s="11" t="s">
        <v>164</v>
      </c>
      <c r="M54" s="11" t="s">
        <v>165</v>
      </c>
      <c r="N54" s="11" t="s">
        <v>166</v>
      </c>
      <c r="O54" s="6">
        <v>3820124</v>
      </c>
    </row>
    <row r="55" spans="1:15" ht="12.75" customHeight="1" x14ac:dyDescent="0.2">
      <c r="A55" s="1" t="s">
        <v>252</v>
      </c>
      <c r="B55" s="6">
        <v>458414.88</v>
      </c>
      <c r="D55" s="1" t="s">
        <v>100</v>
      </c>
      <c r="E55" s="1" t="s">
        <v>101</v>
      </c>
      <c r="F55" s="1" t="s">
        <v>250</v>
      </c>
      <c r="G55" s="1" t="s">
        <v>253</v>
      </c>
      <c r="H55" s="2">
        <v>45677</v>
      </c>
      <c r="I55" s="1" t="s">
        <v>11</v>
      </c>
      <c r="J55" s="1" t="s">
        <v>105</v>
      </c>
      <c r="K55" s="10" t="s">
        <v>169</v>
      </c>
      <c r="L55" s="11" t="s">
        <v>164</v>
      </c>
      <c r="M55" s="11" t="s">
        <v>165</v>
      </c>
      <c r="N55" s="11" t="s">
        <v>166</v>
      </c>
      <c r="O55" s="6">
        <v>458414.88</v>
      </c>
    </row>
    <row r="56" spans="1:15" ht="12.75" customHeight="1" x14ac:dyDescent="0.2">
      <c r="A56" s="1" t="s">
        <v>254</v>
      </c>
      <c r="B56" s="6">
        <v>11064.45</v>
      </c>
      <c r="D56" s="1" t="s">
        <v>100</v>
      </c>
      <c r="E56" s="1" t="s">
        <v>101</v>
      </c>
      <c r="F56" s="1" t="s">
        <v>250</v>
      </c>
      <c r="G56" s="1" t="s">
        <v>255</v>
      </c>
      <c r="H56" s="2">
        <v>45677</v>
      </c>
      <c r="I56" s="1" t="s">
        <v>11</v>
      </c>
      <c r="J56" s="1" t="s">
        <v>99</v>
      </c>
      <c r="K56" s="10" t="s">
        <v>169</v>
      </c>
      <c r="L56" s="11" t="s">
        <v>164</v>
      </c>
      <c r="M56" s="11" t="s">
        <v>165</v>
      </c>
      <c r="N56" s="11" t="s">
        <v>166</v>
      </c>
      <c r="O56" s="6">
        <v>11064.45</v>
      </c>
    </row>
    <row r="57" spans="1:15" ht="12.75" customHeight="1" x14ac:dyDescent="0.2">
      <c r="A57" s="1" t="s">
        <v>254</v>
      </c>
      <c r="B57" s="6">
        <v>1327.73</v>
      </c>
      <c r="D57" s="1" t="s">
        <v>100</v>
      </c>
      <c r="E57" s="1" t="s">
        <v>101</v>
      </c>
      <c r="F57" s="1" t="s">
        <v>250</v>
      </c>
      <c r="G57" s="1" t="s">
        <v>255</v>
      </c>
      <c r="H57" s="2">
        <v>45677</v>
      </c>
      <c r="I57" s="1" t="s">
        <v>11</v>
      </c>
      <c r="J57" s="1" t="s">
        <v>105</v>
      </c>
      <c r="K57" s="10" t="s">
        <v>169</v>
      </c>
      <c r="L57" s="11" t="s">
        <v>164</v>
      </c>
      <c r="M57" s="11" t="s">
        <v>165</v>
      </c>
      <c r="N57" s="11" t="s">
        <v>166</v>
      </c>
      <c r="O57" s="6">
        <v>1327.73</v>
      </c>
    </row>
    <row r="58" spans="1:15" ht="12.75" customHeight="1" x14ac:dyDescent="0.2">
      <c r="A58" s="1" t="s">
        <v>256</v>
      </c>
      <c r="B58" s="6">
        <v>89003.17</v>
      </c>
      <c r="D58" s="1" t="s">
        <v>100</v>
      </c>
      <c r="E58" s="1" t="s">
        <v>101</v>
      </c>
      <c r="F58" s="1" t="s">
        <v>257</v>
      </c>
      <c r="G58" s="1" t="s">
        <v>258</v>
      </c>
      <c r="H58" s="2">
        <v>45677</v>
      </c>
      <c r="I58" s="1" t="s">
        <v>11</v>
      </c>
      <c r="J58" s="1" t="s">
        <v>99</v>
      </c>
      <c r="K58" s="10" t="s">
        <v>169</v>
      </c>
      <c r="L58" s="11" t="s">
        <v>164</v>
      </c>
      <c r="M58" s="11" t="s">
        <v>165</v>
      </c>
      <c r="N58" s="11" t="s">
        <v>166</v>
      </c>
      <c r="O58" s="6">
        <v>89003.17</v>
      </c>
    </row>
    <row r="59" spans="1:15" ht="12.75" customHeight="1" x14ac:dyDescent="0.2">
      <c r="A59" s="1" t="s">
        <v>256</v>
      </c>
      <c r="B59" s="6">
        <v>10680.38</v>
      </c>
      <c r="D59" s="1" t="s">
        <v>100</v>
      </c>
      <c r="E59" s="1" t="s">
        <v>101</v>
      </c>
      <c r="F59" s="1" t="s">
        <v>257</v>
      </c>
      <c r="G59" s="1" t="s">
        <v>258</v>
      </c>
      <c r="H59" s="2">
        <v>45677</v>
      </c>
      <c r="I59" s="1" t="s">
        <v>11</v>
      </c>
      <c r="J59" s="1" t="s">
        <v>105</v>
      </c>
      <c r="K59" s="10" t="s">
        <v>169</v>
      </c>
      <c r="L59" s="11" t="s">
        <v>164</v>
      </c>
      <c r="M59" s="11" t="s">
        <v>165</v>
      </c>
      <c r="N59" s="11" t="s">
        <v>166</v>
      </c>
      <c r="O59" s="6">
        <v>10680.38</v>
      </c>
    </row>
    <row r="60" spans="1:15" ht="12.75" customHeight="1" x14ac:dyDescent="0.2">
      <c r="A60" s="1" t="s">
        <v>259</v>
      </c>
      <c r="B60" s="6">
        <v>2211950.89</v>
      </c>
      <c r="D60" s="1" t="s">
        <v>100</v>
      </c>
      <c r="E60" s="1" t="s">
        <v>101</v>
      </c>
      <c r="F60" s="1" t="s">
        <v>260</v>
      </c>
      <c r="G60" s="1" t="s">
        <v>261</v>
      </c>
      <c r="H60" s="2">
        <v>45677</v>
      </c>
      <c r="I60" s="1" t="s">
        <v>11</v>
      </c>
      <c r="J60" s="1" t="s">
        <v>99</v>
      </c>
      <c r="K60" s="10" t="s">
        <v>169</v>
      </c>
      <c r="L60" s="11" t="s">
        <v>164</v>
      </c>
      <c r="M60" s="11" t="s">
        <v>165</v>
      </c>
      <c r="N60" s="11" t="s">
        <v>166</v>
      </c>
      <c r="O60" s="6">
        <v>2211950.89</v>
      </c>
    </row>
    <row r="61" spans="1:15" ht="12.75" customHeight="1" x14ac:dyDescent="0.2">
      <c r="A61" s="1" t="s">
        <v>259</v>
      </c>
      <c r="B61" s="6">
        <v>265434.11</v>
      </c>
      <c r="D61" s="1" t="s">
        <v>100</v>
      </c>
      <c r="E61" s="1" t="s">
        <v>101</v>
      </c>
      <c r="F61" s="1" t="s">
        <v>260</v>
      </c>
      <c r="G61" s="1" t="s">
        <v>261</v>
      </c>
      <c r="H61" s="2">
        <v>45677</v>
      </c>
      <c r="I61" s="1" t="s">
        <v>11</v>
      </c>
      <c r="J61" s="1" t="s">
        <v>105</v>
      </c>
      <c r="K61" s="10" t="s">
        <v>169</v>
      </c>
      <c r="L61" s="11" t="s">
        <v>164</v>
      </c>
      <c r="M61" s="11" t="s">
        <v>165</v>
      </c>
      <c r="N61" s="11" t="s">
        <v>166</v>
      </c>
      <c r="O61" s="6">
        <v>265434.11</v>
      </c>
    </row>
    <row r="62" spans="1:15" ht="12.75" customHeight="1" x14ac:dyDescent="0.2">
      <c r="A62" s="1" t="s">
        <v>262</v>
      </c>
      <c r="B62" s="6">
        <v>121800</v>
      </c>
      <c r="D62" s="1" t="s">
        <v>100</v>
      </c>
      <c r="E62" s="1" t="s">
        <v>101</v>
      </c>
      <c r="F62" s="1" t="s">
        <v>263</v>
      </c>
      <c r="G62" s="1" t="s">
        <v>264</v>
      </c>
      <c r="H62" s="2">
        <v>45677</v>
      </c>
      <c r="I62" s="1" t="s">
        <v>11</v>
      </c>
      <c r="J62" s="1" t="s">
        <v>99</v>
      </c>
      <c r="K62" s="10" t="s">
        <v>169</v>
      </c>
      <c r="L62" s="11" t="s">
        <v>164</v>
      </c>
      <c r="M62" s="11" t="s">
        <v>165</v>
      </c>
      <c r="N62" s="11" t="s">
        <v>166</v>
      </c>
      <c r="O62" s="6">
        <v>121800</v>
      </c>
    </row>
    <row r="63" spans="1:15" ht="12.75" customHeight="1" x14ac:dyDescent="0.2">
      <c r="A63" s="1" t="s">
        <v>262</v>
      </c>
      <c r="B63" s="6">
        <v>14616</v>
      </c>
      <c r="D63" s="1" t="s">
        <v>100</v>
      </c>
      <c r="E63" s="1" t="s">
        <v>101</v>
      </c>
      <c r="F63" s="1" t="s">
        <v>263</v>
      </c>
      <c r="G63" s="1" t="s">
        <v>264</v>
      </c>
      <c r="H63" s="2">
        <v>45677</v>
      </c>
      <c r="I63" s="1" t="s">
        <v>11</v>
      </c>
      <c r="J63" s="1" t="s">
        <v>105</v>
      </c>
      <c r="K63" s="10" t="s">
        <v>169</v>
      </c>
      <c r="L63" s="11" t="s">
        <v>164</v>
      </c>
      <c r="M63" s="11" t="s">
        <v>165</v>
      </c>
      <c r="N63" s="11" t="s">
        <v>166</v>
      </c>
      <c r="O63" s="6">
        <v>14616</v>
      </c>
    </row>
    <row r="64" spans="1:15" ht="12.75" customHeight="1" x14ac:dyDescent="0.2">
      <c r="A64" s="1" t="s">
        <v>265</v>
      </c>
      <c r="B64" s="6">
        <v>3466539.29</v>
      </c>
      <c r="D64" s="1" t="s">
        <v>100</v>
      </c>
      <c r="E64" s="1" t="s">
        <v>101</v>
      </c>
      <c r="F64" s="1" t="s">
        <v>266</v>
      </c>
      <c r="G64" s="1" t="s">
        <v>267</v>
      </c>
      <c r="H64" s="2">
        <v>45678</v>
      </c>
      <c r="I64" s="1" t="s">
        <v>11</v>
      </c>
      <c r="J64" s="1" t="s">
        <v>99</v>
      </c>
      <c r="K64" s="10" t="s">
        <v>169</v>
      </c>
      <c r="L64" s="11" t="s">
        <v>164</v>
      </c>
      <c r="M64" s="11" t="s">
        <v>165</v>
      </c>
      <c r="N64" s="11" t="s">
        <v>166</v>
      </c>
      <c r="O64" s="6">
        <v>3466539.29</v>
      </c>
    </row>
    <row r="65" spans="1:15" ht="12.75" customHeight="1" x14ac:dyDescent="0.2">
      <c r="A65" s="1" t="s">
        <v>265</v>
      </c>
      <c r="B65" s="6">
        <v>415984.71</v>
      </c>
      <c r="D65" s="1" t="s">
        <v>100</v>
      </c>
      <c r="E65" s="1" t="s">
        <v>101</v>
      </c>
      <c r="F65" s="1" t="s">
        <v>266</v>
      </c>
      <c r="G65" s="1" t="s">
        <v>267</v>
      </c>
      <c r="H65" s="2">
        <v>45678</v>
      </c>
      <c r="I65" s="1" t="s">
        <v>11</v>
      </c>
      <c r="J65" s="1" t="s">
        <v>105</v>
      </c>
      <c r="K65" s="10" t="s">
        <v>169</v>
      </c>
      <c r="L65" s="11" t="s">
        <v>164</v>
      </c>
      <c r="M65" s="11" t="s">
        <v>165</v>
      </c>
      <c r="N65" s="11" t="s">
        <v>166</v>
      </c>
      <c r="O65" s="6">
        <v>415984.71</v>
      </c>
    </row>
    <row r="66" spans="1:15" ht="12.75" customHeight="1" x14ac:dyDescent="0.2">
      <c r="A66" s="1" t="s">
        <v>268</v>
      </c>
      <c r="B66" s="6">
        <v>31395</v>
      </c>
      <c r="D66" s="1" t="s">
        <v>100</v>
      </c>
      <c r="E66" s="1" t="s">
        <v>101</v>
      </c>
      <c r="F66" s="1" t="s">
        <v>15</v>
      </c>
      <c r="G66" s="1" t="s">
        <v>269</v>
      </c>
      <c r="H66" s="2">
        <v>45679</v>
      </c>
      <c r="I66" s="1" t="s">
        <v>11</v>
      </c>
      <c r="J66" s="1" t="s">
        <v>99</v>
      </c>
      <c r="K66" s="10" t="s">
        <v>169</v>
      </c>
      <c r="L66" s="11" t="s">
        <v>164</v>
      </c>
      <c r="M66" s="11" t="s">
        <v>165</v>
      </c>
      <c r="N66" s="11" t="s">
        <v>166</v>
      </c>
      <c r="O66" s="6">
        <v>31395</v>
      </c>
    </row>
    <row r="67" spans="1:15" ht="12.75" customHeight="1" x14ac:dyDescent="0.2">
      <c r="A67" s="1" t="s">
        <v>268</v>
      </c>
      <c r="B67" s="6">
        <v>4709.25</v>
      </c>
      <c r="D67" s="1" t="s">
        <v>100</v>
      </c>
      <c r="E67" s="1" t="s">
        <v>101</v>
      </c>
      <c r="F67" s="1" t="s">
        <v>15</v>
      </c>
      <c r="G67" s="1" t="s">
        <v>269</v>
      </c>
      <c r="H67" s="2">
        <v>45679</v>
      </c>
      <c r="I67" s="1" t="s">
        <v>11</v>
      </c>
      <c r="J67" s="1" t="s">
        <v>105</v>
      </c>
      <c r="K67" s="10" t="s">
        <v>169</v>
      </c>
      <c r="L67" s="11" t="s">
        <v>164</v>
      </c>
      <c r="M67" s="11" t="s">
        <v>165</v>
      </c>
      <c r="N67" s="11" t="s">
        <v>166</v>
      </c>
      <c r="O67" s="6">
        <v>4709.25</v>
      </c>
    </row>
    <row r="68" spans="1:15" ht="12.75" customHeight="1" x14ac:dyDescent="0.2">
      <c r="A68" s="1" t="s">
        <v>270</v>
      </c>
      <c r="B68" s="6">
        <v>56660.6</v>
      </c>
      <c r="D68" s="1" t="s">
        <v>100</v>
      </c>
      <c r="E68" s="1" t="s">
        <v>101</v>
      </c>
      <c r="F68" s="1" t="s">
        <v>15</v>
      </c>
      <c r="G68" s="1" t="s">
        <v>271</v>
      </c>
      <c r="H68" s="2">
        <v>45679</v>
      </c>
      <c r="I68" s="1" t="s">
        <v>11</v>
      </c>
      <c r="J68" s="1" t="s">
        <v>99</v>
      </c>
      <c r="K68" s="10" t="s">
        <v>169</v>
      </c>
      <c r="L68" s="11" t="s">
        <v>164</v>
      </c>
      <c r="M68" s="11" t="s">
        <v>165</v>
      </c>
      <c r="N68" s="11" t="s">
        <v>166</v>
      </c>
      <c r="O68" s="6">
        <v>56660.6</v>
      </c>
    </row>
    <row r="69" spans="1:15" ht="12.75" customHeight="1" x14ac:dyDescent="0.2">
      <c r="A69" s="1" t="s">
        <v>270</v>
      </c>
      <c r="B69" s="6">
        <v>8499.09</v>
      </c>
      <c r="D69" s="1" t="s">
        <v>100</v>
      </c>
      <c r="E69" s="1" t="s">
        <v>101</v>
      </c>
      <c r="F69" s="1" t="s">
        <v>15</v>
      </c>
      <c r="G69" s="1" t="s">
        <v>271</v>
      </c>
      <c r="H69" s="2">
        <v>45679</v>
      </c>
      <c r="I69" s="1" t="s">
        <v>11</v>
      </c>
      <c r="J69" s="1" t="s">
        <v>105</v>
      </c>
      <c r="K69" s="10" t="s">
        <v>169</v>
      </c>
      <c r="L69" s="11" t="s">
        <v>164</v>
      </c>
      <c r="M69" s="11" t="s">
        <v>165</v>
      </c>
      <c r="N69" s="11" t="s">
        <v>166</v>
      </c>
      <c r="O69" s="6">
        <v>8499.09</v>
      </c>
    </row>
    <row r="70" spans="1:15" ht="12.75" customHeight="1" x14ac:dyDescent="0.2">
      <c r="A70" s="1" t="s">
        <v>272</v>
      </c>
      <c r="B70" s="6">
        <v>28938</v>
      </c>
      <c r="D70" s="1" t="s">
        <v>100</v>
      </c>
      <c r="E70" s="1" t="s">
        <v>101</v>
      </c>
      <c r="F70" s="1" t="s">
        <v>15</v>
      </c>
      <c r="G70" s="1" t="s">
        <v>273</v>
      </c>
      <c r="H70" s="2">
        <v>45679</v>
      </c>
      <c r="I70" s="1" t="s">
        <v>11</v>
      </c>
      <c r="J70" s="1" t="s">
        <v>99</v>
      </c>
      <c r="K70" s="10" t="s">
        <v>169</v>
      </c>
      <c r="L70" s="11" t="s">
        <v>164</v>
      </c>
      <c r="M70" s="11" t="s">
        <v>165</v>
      </c>
      <c r="N70" s="11" t="s">
        <v>166</v>
      </c>
      <c r="O70" s="6">
        <v>28938</v>
      </c>
    </row>
    <row r="71" spans="1:15" ht="12.75" customHeight="1" x14ac:dyDescent="0.2">
      <c r="A71" s="1" t="s">
        <v>272</v>
      </c>
      <c r="B71" s="6">
        <v>3472.56</v>
      </c>
      <c r="D71" s="1" t="s">
        <v>100</v>
      </c>
      <c r="E71" s="1" t="s">
        <v>101</v>
      </c>
      <c r="F71" s="1" t="s">
        <v>15</v>
      </c>
      <c r="G71" s="1" t="s">
        <v>273</v>
      </c>
      <c r="H71" s="2">
        <v>45679</v>
      </c>
      <c r="I71" s="1" t="s">
        <v>11</v>
      </c>
      <c r="J71" s="1" t="s">
        <v>105</v>
      </c>
      <c r="K71" s="10" t="s">
        <v>169</v>
      </c>
      <c r="L71" s="11" t="s">
        <v>164</v>
      </c>
      <c r="M71" s="11" t="s">
        <v>165</v>
      </c>
      <c r="N71" s="11" t="s">
        <v>166</v>
      </c>
      <c r="O71" s="6">
        <v>3472.56</v>
      </c>
    </row>
    <row r="72" spans="1:15" ht="12.75" customHeight="1" x14ac:dyDescent="0.2">
      <c r="A72" s="1" t="s">
        <v>274</v>
      </c>
      <c r="B72" s="6">
        <v>202844.9</v>
      </c>
      <c r="D72" s="1" t="s">
        <v>100</v>
      </c>
      <c r="E72" s="1" t="s">
        <v>101</v>
      </c>
      <c r="F72" s="1" t="s">
        <v>15</v>
      </c>
      <c r="G72" s="1" t="s">
        <v>275</v>
      </c>
      <c r="H72" s="2">
        <v>45679</v>
      </c>
      <c r="I72" s="1" t="s">
        <v>11</v>
      </c>
      <c r="J72" s="1" t="s">
        <v>99</v>
      </c>
      <c r="K72" s="10" t="s">
        <v>169</v>
      </c>
      <c r="L72" s="11" t="s">
        <v>164</v>
      </c>
      <c r="M72" s="11" t="s">
        <v>165</v>
      </c>
      <c r="N72" s="11" t="s">
        <v>166</v>
      </c>
      <c r="O72" s="6">
        <v>202844.9</v>
      </c>
    </row>
    <row r="73" spans="1:15" ht="12.75" customHeight="1" x14ac:dyDescent="0.2">
      <c r="A73" s="1" t="s">
        <v>274</v>
      </c>
      <c r="B73" s="6">
        <v>78</v>
      </c>
      <c r="D73" s="1" t="s">
        <v>100</v>
      </c>
      <c r="E73" s="1" t="s">
        <v>101</v>
      </c>
      <c r="F73" s="1" t="s">
        <v>15</v>
      </c>
      <c r="G73" s="1" t="s">
        <v>275</v>
      </c>
      <c r="H73" s="2">
        <v>45679</v>
      </c>
      <c r="I73" s="1" t="s">
        <v>11</v>
      </c>
      <c r="J73" s="1" t="s">
        <v>99</v>
      </c>
      <c r="K73" s="10" t="s">
        <v>169</v>
      </c>
      <c r="L73" s="11" t="s">
        <v>164</v>
      </c>
      <c r="M73" s="11" t="s">
        <v>165</v>
      </c>
      <c r="N73" s="11" t="s">
        <v>166</v>
      </c>
      <c r="O73" s="6">
        <v>78</v>
      </c>
    </row>
    <row r="74" spans="1:15" ht="12.75" customHeight="1" x14ac:dyDescent="0.2">
      <c r="A74" s="1" t="s">
        <v>274</v>
      </c>
      <c r="B74" s="6">
        <v>16.38</v>
      </c>
      <c r="D74" s="1" t="s">
        <v>100</v>
      </c>
      <c r="E74" s="1" t="s">
        <v>101</v>
      </c>
      <c r="F74" s="1" t="s">
        <v>15</v>
      </c>
      <c r="G74" s="1" t="s">
        <v>275</v>
      </c>
      <c r="H74" s="2">
        <v>45679</v>
      </c>
      <c r="I74" s="1" t="s">
        <v>11</v>
      </c>
      <c r="J74" s="1" t="s">
        <v>105</v>
      </c>
      <c r="K74" s="10" t="s">
        <v>169</v>
      </c>
      <c r="L74" s="11" t="s">
        <v>164</v>
      </c>
      <c r="M74" s="11" t="s">
        <v>165</v>
      </c>
      <c r="N74" s="11" t="s">
        <v>166</v>
      </c>
      <c r="O74" s="6">
        <v>16.38</v>
      </c>
    </row>
    <row r="75" spans="1:15" ht="12.75" customHeight="1" x14ac:dyDescent="0.2">
      <c r="A75" s="1" t="s">
        <v>274</v>
      </c>
      <c r="B75" s="6">
        <v>24341.39</v>
      </c>
      <c r="D75" s="1" t="s">
        <v>100</v>
      </c>
      <c r="E75" s="1" t="s">
        <v>101</v>
      </c>
      <c r="F75" s="1" t="s">
        <v>15</v>
      </c>
      <c r="G75" s="1" t="s">
        <v>275</v>
      </c>
      <c r="H75" s="2">
        <v>45679</v>
      </c>
      <c r="I75" s="1" t="s">
        <v>11</v>
      </c>
      <c r="J75" s="1" t="s">
        <v>105</v>
      </c>
      <c r="K75" s="10" t="s">
        <v>169</v>
      </c>
      <c r="L75" s="11" t="s">
        <v>164</v>
      </c>
      <c r="M75" s="11" t="s">
        <v>165</v>
      </c>
      <c r="N75" s="11" t="s">
        <v>166</v>
      </c>
      <c r="O75" s="6">
        <v>24341.39</v>
      </c>
    </row>
    <row r="76" spans="1:15" ht="12.75" customHeight="1" x14ac:dyDescent="0.2">
      <c r="A76" s="1" t="s">
        <v>276</v>
      </c>
      <c r="B76" s="6">
        <v>33032803</v>
      </c>
      <c r="D76" s="1" t="s">
        <v>100</v>
      </c>
      <c r="E76" s="1" t="s">
        <v>101</v>
      </c>
      <c r="F76" s="1" t="s">
        <v>277</v>
      </c>
      <c r="G76" s="1" t="s">
        <v>278</v>
      </c>
      <c r="H76" s="2">
        <v>45679</v>
      </c>
      <c r="I76" s="1" t="s">
        <v>11</v>
      </c>
      <c r="J76" s="1" t="s">
        <v>99</v>
      </c>
      <c r="K76" s="10" t="s">
        <v>169</v>
      </c>
      <c r="L76" s="11" t="s">
        <v>164</v>
      </c>
      <c r="M76" s="11" t="s">
        <v>165</v>
      </c>
      <c r="N76" s="11" t="s">
        <v>166</v>
      </c>
      <c r="O76" s="6">
        <v>33032803</v>
      </c>
    </row>
    <row r="77" spans="1:15" ht="12.75" customHeight="1" x14ac:dyDescent="0.2">
      <c r="A77" s="1" t="s">
        <v>276</v>
      </c>
      <c r="B77" s="6">
        <v>3963936.36</v>
      </c>
      <c r="D77" s="1" t="s">
        <v>100</v>
      </c>
      <c r="E77" s="1" t="s">
        <v>101</v>
      </c>
      <c r="F77" s="1" t="s">
        <v>277</v>
      </c>
      <c r="G77" s="1" t="s">
        <v>278</v>
      </c>
      <c r="H77" s="2">
        <v>45679</v>
      </c>
      <c r="I77" s="1" t="s">
        <v>11</v>
      </c>
      <c r="J77" s="1" t="s">
        <v>105</v>
      </c>
      <c r="K77" s="10" t="s">
        <v>169</v>
      </c>
      <c r="L77" s="11" t="s">
        <v>164</v>
      </c>
      <c r="M77" s="11" t="s">
        <v>165</v>
      </c>
      <c r="N77" s="11" t="s">
        <v>166</v>
      </c>
      <c r="O77" s="6">
        <v>3963936.36</v>
      </c>
    </row>
    <row r="78" spans="1:15" ht="12.75" customHeight="1" x14ac:dyDescent="0.2">
      <c r="A78" s="1" t="s">
        <v>276</v>
      </c>
      <c r="B78" s="6">
        <v>115817</v>
      </c>
      <c r="D78" s="1" t="s">
        <v>100</v>
      </c>
      <c r="E78" s="1" t="s">
        <v>101</v>
      </c>
      <c r="F78" s="1" t="s">
        <v>277</v>
      </c>
      <c r="G78" s="1" t="s">
        <v>278</v>
      </c>
      <c r="H78" s="2">
        <v>45679</v>
      </c>
      <c r="I78" s="1" t="s">
        <v>11</v>
      </c>
      <c r="J78" s="1" t="s">
        <v>99</v>
      </c>
      <c r="K78" s="10" t="s">
        <v>169</v>
      </c>
      <c r="L78" s="11" t="s">
        <v>164</v>
      </c>
      <c r="M78" s="11" t="s">
        <v>165</v>
      </c>
      <c r="N78" s="11" t="s">
        <v>166</v>
      </c>
      <c r="O78" s="6">
        <v>115817</v>
      </c>
    </row>
    <row r="79" spans="1:15" ht="12.75" customHeight="1" x14ac:dyDescent="0.2">
      <c r="A79" s="1" t="s">
        <v>276</v>
      </c>
      <c r="B79" s="6">
        <v>24321.57</v>
      </c>
      <c r="D79" s="1" t="s">
        <v>100</v>
      </c>
      <c r="E79" s="1" t="s">
        <v>101</v>
      </c>
      <c r="F79" s="1" t="s">
        <v>277</v>
      </c>
      <c r="G79" s="1" t="s">
        <v>278</v>
      </c>
      <c r="H79" s="2">
        <v>45679</v>
      </c>
      <c r="I79" s="1" t="s">
        <v>11</v>
      </c>
      <c r="J79" s="1" t="s">
        <v>105</v>
      </c>
      <c r="K79" s="10" t="s">
        <v>169</v>
      </c>
      <c r="L79" s="11" t="s">
        <v>164</v>
      </c>
      <c r="M79" s="11" t="s">
        <v>165</v>
      </c>
      <c r="N79" s="11" t="s">
        <v>166</v>
      </c>
      <c r="O79" s="6">
        <v>24321.57</v>
      </c>
    </row>
    <row r="80" spans="1:15" ht="12.75" customHeight="1" x14ac:dyDescent="0.2">
      <c r="A80" s="1" t="s">
        <v>279</v>
      </c>
      <c r="B80" s="6">
        <v>4160</v>
      </c>
      <c r="D80" s="1" t="s">
        <v>100</v>
      </c>
      <c r="E80" s="1" t="s">
        <v>101</v>
      </c>
      <c r="F80" s="1" t="s">
        <v>280</v>
      </c>
      <c r="G80" s="1" t="s">
        <v>281</v>
      </c>
      <c r="H80" s="2">
        <v>45663</v>
      </c>
      <c r="I80" s="1" t="s">
        <v>11</v>
      </c>
      <c r="J80" s="1" t="s">
        <v>99</v>
      </c>
      <c r="K80" s="10" t="s">
        <v>169</v>
      </c>
      <c r="L80" s="11" t="s">
        <v>164</v>
      </c>
      <c r="M80" s="11" t="s">
        <v>165</v>
      </c>
      <c r="N80" s="11" t="s">
        <v>166</v>
      </c>
      <c r="O80" s="6">
        <v>4160</v>
      </c>
    </row>
    <row r="81" spans="1:53" ht="12.75" customHeight="1" x14ac:dyDescent="0.2">
      <c r="A81" s="1" t="s">
        <v>279</v>
      </c>
      <c r="B81" s="6">
        <v>499.2</v>
      </c>
      <c r="D81" s="1" t="s">
        <v>100</v>
      </c>
      <c r="E81" s="1" t="s">
        <v>101</v>
      </c>
      <c r="F81" s="1" t="s">
        <v>280</v>
      </c>
      <c r="G81" s="1" t="s">
        <v>281</v>
      </c>
      <c r="H81" s="2">
        <v>45663</v>
      </c>
      <c r="I81" s="1" t="s">
        <v>11</v>
      </c>
      <c r="J81" s="1" t="s">
        <v>105</v>
      </c>
      <c r="K81" s="10" t="s">
        <v>169</v>
      </c>
      <c r="L81" s="11" t="s">
        <v>164</v>
      </c>
      <c r="M81" s="11" t="s">
        <v>165</v>
      </c>
      <c r="N81" s="11" t="s">
        <v>166</v>
      </c>
      <c r="O81" s="6">
        <v>499.2</v>
      </c>
    </row>
    <row r="82" spans="1:53" ht="12.75" customHeight="1" x14ac:dyDescent="0.2">
      <c r="A82" s="1" t="s">
        <v>282</v>
      </c>
      <c r="B82" s="6">
        <v>820727.7</v>
      </c>
      <c r="D82" s="1" t="s">
        <v>100</v>
      </c>
      <c r="E82" s="1" t="s">
        <v>101</v>
      </c>
      <c r="F82" s="1" t="s">
        <v>283</v>
      </c>
      <c r="G82" s="1" t="s">
        <v>284</v>
      </c>
      <c r="H82" s="2">
        <v>45681</v>
      </c>
      <c r="I82" s="1" t="s">
        <v>11</v>
      </c>
      <c r="J82" s="1" t="s">
        <v>99</v>
      </c>
      <c r="K82" s="10" t="s">
        <v>169</v>
      </c>
      <c r="L82" s="11" t="s">
        <v>164</v>
      </c>
      <c r="M82" s="11" t="s">
        <v>165</v>
      </c>
      <c r="N82" s="11" t="s">
        <v>166</v>
      </c>
      <c r="O82" s="6">
        <v>820727.7</v>
      </c>
    </row>
    <row r="83" spans="1:53" ht="12.75" customHeight="1" x14ac:dyDescent="0.2">
      <c r="A83" s="1" t="s">
        <v>282</v>
      </c>
      <c r="B83" s="6">
        <v>98487.32</v>
      </c>
      <c r="D83" s="1" t="s">
        <v>100</v>
      </c>
      <c r="E83" s="1" t="s">
        <v>101</v>
      </c>
      <c r="F83" s="1" t="s">
        <v>283</v>
      </c>
      <c r="G83" s="1" t="s">
        <v>284</v>
      </c>
      <c r="H83" s="2">
        <v>45681</v>
      </c>
      <c r="I83" s="1" t="s">
        <v>11</v>
      </c>
      <c r="J83" s="1" t="s">
        <v>105</v>
      </c>
      <c r="K83" s="10" t="s">
        <v>169</v>
      </c>
      <c r="L83" s="11" t="s">
        <v>164</v>
      </c>
      <c r="M83" s="11" t="s">
        <v>165</v>
      </c>
      <c r="N83" s="11" t="s">
        <v>166</v>
      </c>
      <c r="O83" s="6">
        <v>98487.32</v>
      </c>
    </row>
    <row r="84" spans="1:53" ht="12.75" customHeight="1" x14ac:dyDescent="0.2">
      <c r="A84" s="1" t="s">
        <v>285</v>
      </c>
      <c r="B84" s="6">
        <v>24773.5</v>
      </c>
      <c r="D84" s="1" t="s">
        <v>100</v>
      </c>
      <c r="E84" s="1" t="s">
        <v>101</v>
      </c>
      <c r="F84" s="1" t="s">
        <v>286</v>
      </c>
      <c r="G84" s="1" t="s">
        <v>287</v>
      </c>
      <c r="H84" s="2">
        <v>45685</v>
      </c>
      <c r="I84" s="1" t="s">
        <v>11</v>
      </c>
      <c r="J84" s="1" t="s">
        <v>99</v>
      </c>
      <c r="K84" s="10" t="s">
        <v>169</v>
      </c>
      <c r="L84" s="11" t="s">
        <v>164</v>
      </c>
      <c r="M84" s="11" t="s">
        <v>165</v>
      </c>
      <c r="N84" s="11" t="s">
        <v>166</v>
      </c>
      <c r="O84" s="6">
        <v>24773.5</v>
      </c>
    </row>
    <row r="85" spans="1:53" ht="12.75" customHeight="1" x14ac:dyDescent="0.2">
      <c r="A85" s="1" t="s">
        <v>285</v>
      </c>
      <c r="B85" s="6">
        <v>9490.32</v>
      </c>
      <c r="D85" s="1" t="s">
        <v>100</v>
      </c>
      <c r="E85" s="1" t="s">
        <v>101</v>
      </c>
      <c r="F85" s="1" t="s">
        <v>286</v>
      </c>
      <c r="G85" s="1" t="s">
        <v>287</v>
      </c>
      <c r="H85" s="2">
        <v>45685</v>
      </c>
      <c r="I85" s="1" t="s">
        <v>11</v>
      </c>
      <c r="J85" s="1" t="s">
        <v>105</v>
      </c>
      <c r="K85" s="10" t="s">
        <v>169</v>
      </c>
      <c r="L85" s="11" t="s">
        <v>164</v>
      </c>
      <c r="M85" s="11" t="s">
        <v>165</v>
      </c>
      <c r="N85" s="11" t="s">
        <v>166</v>
      </c>
      <c r="O85" s="6">
        <v>9490.32</v>
      </c>
    </row>
    <row r="86" spans="1:53" ht="12.75" customHeight="1" x14ac:dyDescent="0.2">
      <c r="A86" s="1" t="s">
        <v>285</v>
      </c>
      <c r="B86" s="6">
        <v>2972.82</v>
      </c>
      <c r="D86" s="1" t="s">
        <v>100</v>
      </c>
      <c r="E86" s="1" t="s">
        <v>101</v>
      </c>
      <c r="F86" s="1" t="s">
        <v>286</v>
      </c>
      <c r="G86" s="1" t="s">
        <v>287</v>
      </c>
      <c r="H86" s="2">
        <v>45685</v>
      </c>
      <c r="I86" s="1" t="s">
        <v>11</v>
      </c>
      <c r="J86" s="1" t="s">
        <v>105</v>
      </c>
      <c r="K86" s="10" t="s">
        <v>169</v>
      </c>
      <c r="L86" s="11" t="s">
        <v>164</v>
      </c>
      <c r="M86" s="11" t="s">
        <v>165</v>
      </c>
      <c r="N86" s="11" t="s">
        <v>166</v>
      </c>
      <c r="O86" s="6">
        <v>2972.82</v>
      </c>
    </row>
    <row r="87" spans="1:53" ht="12.75" customHeight="1" x14ac:dyDescent="0.2">
      <c r="A87" s="1" t="s">
        <v>285</v>
      </c>
      <c r="B87" s="6">
        <v>45192</v>
      </c>
      <c r="D87" s="1" t="s">
        <v>100</v>
      </c>
      <c r="E87" s="1" t="s">
        <v>101</v>
      </c>
      <c r="F87" s="1" t="s">
        <v>286</v>
      </c>
      <c r="G87" s="1" t="s">
        <v>287</v>
      </c>
      <c r="H87" s="2">
        <v>45685</v>
      </c>
      <c r="I87" s="1" t="s">
        <v>11</v>
      </c>
      <c r="J87" s="1" t="s">
        <v>99</v>
      </c>
      <c r="K87" s="10" t="s">
        <v>169</v>
      </c>
      <c r="L87" s="11" t="s">
        <v>164</v>
      </c>
      <c r="M87" s="11" t="s">
        <v>165</v>
      </c>
      <c r="N87" s="11" t="s">
        <v>166</v>
      </c>
      <c r="O87" s="6">
        <v>45192</v>
      </c>
    </row>
    <row r="88" spans="1:53" ht="12.75" customHeight="1" x14ac:dyDescent="0.2">
      <c r="A88" s="1" t="s">
        <v>288</v>
      </c>
      <c r="B88" s="6">
        <v>2955549.83</v>
      </c>
      <c r="D88" s="1" t="s">
        <v>100</v>
      </c>
      <c r="E88" s="1" t="s">
        <v>101</v>
      </c>
      <c r="F88" s="1" t="s">
        <v>289</v>
      </c>
      <c r="G88" s="1" t="s">
        <v>290</v>
      </c>
      <c r="H88" s="2">
        <v>45687</v>
      </c>
      <c r="I88" s="1" t="s">
        <v>11</v>
      </c>
      <c r="J88" s="1" t="s">
        <v>99</v>
      </c>
      <c r="K88" s="10" t="s">
        <v>169</v>
      </c>
      <c r="L88" s="11" t="s">
        <v>164</v>
      </c>
      <c r="M88" s="11" t="s">
        <v>165</v>
      </c>
      <c r="N88" s="11" t="s">
        <v>166</v>
      </c>
      <c r="O88" s="6">
        <v>2955549.83</v>
      </c>
    </row>
    <row r="89" spans="1:53" ht="12.75" customHeight="1" x14ac:dyDescent="0.2">
      <c r="A89" s="1" t="s">
        <v>288</v>
      </c>
      <c r="B89" s="6">
        <v>354665.98</v>
      </c>
      <c r="D89" s="1" t="s">
        <v>100</v>
      </c>
      <c r="E89" s="1" t="s">
        <v>101</v>
      </c>
      <c r="F89" s="1" t="s">
        <v>289</v>
      </c>
      <c r="G89" s="1" t="s">
        <v>290</v>
      </c>
      <c r="H89" s="2">
        <v>45687</v>
      </c>
      <c r="I89" s="1" t="s">
        <v>11</v>
      </c>
      <c r="J89" s="1" t="s">
        <v>105</v>
      </c>
      <c r="K89" s="10" t="s">
        <v>169</v>
      </c>
      <c r="L89" s="11" t="s">
        <v>164</v>
      </c>
      <c r="M89" s="11" t="s">
        <v>165</v>
      </c>
      <c r="N89" s="11" t="s">
        <v>166</v>
      </c>
      <c r="O89" s="6">
        <v>354665.98</v>
      </c>
    </row>
    <row r="90" spans="1:53" ht="12.75" customHeight="1" x14ac:dyDescent="0.2">
      <c r="A90" s="1" t="s">
        <v>288</v>
      </c>
      <c r="B90" s="6">
        <v>0.19</v>
      </c>
      <c r="D90" s="1" t="s">
        <v>100</v>
      </c>
      <c r="E90" s="1" t="s">
        <v>101</v>
      </c>
      <c r="F90" s="1" t="s">
        <v>289</v>
      </c>
      <c r="G90" s="1" t="s">
        <v>290</v>
      </c>
      <c r="H90" s="2">
        <v>45687</v>
      </c>
      <c r="I90" s="1" t="s">
        <v>11</v>
      </c>
      <c r="J90" s="1" t="s">
        <v>291</v>
      </c>
      <c r="K90" s="10" t="s">
        <v>169</v>
      </c>
      <c r="L90" s="11" t="s">
        <v>164</v>
      </c>
      <c r="M90" s="11" t="s">
        <v>165</v>
      </c>
      <c r="N90" s="11" t="s">
        <v>166</v>
      </c>
      <c r="O90" s="6">
        <v>0.19</v>
      </c>
    </row>
    <row r="91" spans="1:53" ht="12.75" customHeight="1" x14ac:dyDescent="0.2">
      <c r="A91" s="1" t="s">
        <v>292</v>
      </c>
      <c r="B91" s="6">
        <v>0.14000000000000001</v>
      </c>
      <c r="D91" s="1" t="s">
        <v>100</v>
      </c>
      <c r="E91" s="1" t="s">
        <v>101</v>
      </c>
      <c r="F91" s="1" t="s">
        <v>289</v>
      </c>
      <c r="G91" s="1" t="s">
        <v>293</v>
      </c>
      <c r="H91" s="2">
        <v>45687</v>
      </c>
      <c r="I91" s="1" t="s">
        <v>11</v>
      </c>
      <c r="J91" s="1" t="s">
        <v>291</v>
      </c>
      <c r="K91" s="10" t="s">
        <v>169</v>
      </c>
      <c r="L91" s="11" t="s">
        <v>164</v>
      </c>
      <c r="M91" s="11" t="s">
        <v>165</v>
      </c>
      <c r="N91" s="11" t="s">
        <v>166</v>
      </c>
      <c r="O91" s="6">
        <v>0.14000000000000001</v>
      </c>
    </row>
    <row r="92" spans="1:53" ht="12.75" customHeight="1" x14ac:dyDescent="0.2">
      <c r="A92" s="1" t="s">
        <v>292</v>
      </c>
      <c r="B92" s="6">
        <v>1212957.9099999999</v>
      </c>
      <c r="D92" s="1" t="s">
        <v>100</v>
      </c>
      <c r="E92" s="1" t="s">
        <v>101</v>
      </c>
      <c r="F92" s="1" t="s">
        <v>289</v>
      </c>
      <c r="G92" s="1" t="s">
        <v>293</v>
      </c>
      <c r="H92" s="2">
        <v>45687</v>
      </c>
      <c r="I92" s="1" t="s">
        <v>11</v>
      </c>
      <c r="J92" s="1" t="s">
        <v>99</v>
      </c>
      <c r="K92" s="10" t="s">
        <v>169</v>
      </c>
      <c r="L92" s="11" t="s">
        <v>164</v>
      </c>
      <c r="M92" s="11" t="s">
        <v>165</v>
      </c>
      <c r="N92" s="11" t="s">
        <v>166</v>
      </c>
      <c r="O92" s="6">
        <v>1212957.9099999999</v>
      </c>
    </row>
    <row r="93" spans="1:53" ht="12.75" customHeight="1" x14ac:dyDescent="0.2">
      <c r="A93" s="1" t="s">
        <v>292</v>
      </c>
      <c r="B93" s="6">
        <v>145554.95000000001</v>
      </c>
      <c r="D93" s="1" t="s">
        <v>100</v>
      </c>
      <c r="E93" s="1" t="s">
        <v>101</v>
      </c>
      <c r="F93" s="1" t="s">
        <v>289</v>
      </c>
      <c r="G93" s="1" t="s">
        <v>293</v>
      </c>
      <c r="H93" s="2">
        <v>45687</v>
      </c>
      <c r="I93" s="1" t="s">
        <v>11</v>
      </c>
      <c r="J93" s="1" t="s">
        <v>105</v>
      </c>
      <c r="K93" s="10" t="s">
        <v>169</v>
      </c>
      <c r="L93" s="11" t="s">
        <v>164</v>
      </c>
      <c r="M93" s="11" t="s">
        <v>165</v>
      </c>
      <c r="N93" s="11" t="s">
        <v>166</v>
      </c>
      <c r="O93" s="6">
        <v>145554.95000000001</v>
      </c>
    </row>
    <row r="94" spans="1:53" ht="12.75" customHeight="1" x14ac:dyDescent="0.2">
      <c r="A94" s="1" t="s">
        <v>294</v>
      </c>
      <c r="B94" s="6">
        <v>439633.77</v>
      </c>
      <c r="D94" s="1" t="s">
        <v>100</v>
      </c>
      <c r="E94" s="1" t="s">
        <v>101</v>
      </c>
      <c r="F94" s="1" t="s">
        <v>289</v>
      </c>
      <c r="G94" s="1" t="s">
        <v>295</v>
      </c>
      <c r="H94" s="2">
        <v>45687</v>
      </c>
      <c r="I94" s="1" t="s">
        <v>11</v>
      </c>
      <c r="J94" s="1" t="s">
        <v>99</v>
      </c>
      <c r="K94" s="10" t="s">
        <v>169</v>
      </c>
      <c r="L94" s="11" t="s">
        <v>164</v>
      </c>
      <c r="M94" s="11" t="s">
        <v>165</v>
      </c>
      <c r="N94" s="11" t="s">
        <v>166</v>
      </c>
      <c r="O94" s="6">
        <v>439633.77</v>
      </c>
    </row>
    <row r="95" spans="1:53" ht="12.75" customHeight="1" x14ac:dyDescent="0.2">
      <c r="A95" s="1" t="s">
        <v>294</v>
      </c>
      <c r="B95" s="6">
        <v>52756.05</v>
      </c>
      <c r="D95" s="1" t="s">
        <v>100</v>
      </c>
      <c r="E95" s="1" t="s">
        <v>101</v>
      </c>
      <c r="F95" s="1" t="s">
        <v>289</v>
      </c>
      <c r="G95" s="1" t="s">
        <v>295</v>
      </c>
      <c r="H95" s="2">
        <v>45687</v>
      </c>
      <c r="I95" s="1" t="s">
        <v>11</v>
      </c>
      <c r="J95" s="1" t="s">
        <v>105</v>
      </c>
      <c r="K95" s="10" t="s">
        <v>169</v>
      </c>
      <c r="L95" s="11" t="s">
        <v>164</v>
      </c>
      <c r="M95" s="11" t="s">
        <v>165</v>
      </c>
      <c r="N95" s="11" t="s">
        <v>166</v>
      </c>
      <c r="O95" s="6">
        <v>52756.05</v>
      </c>
    </row>
    <row r="96" spans="1:53" ht="12.75" customHeight="1" x14ac:dyDescent="0.2">
      <c r="A96" s="1" t="s">
        <v>294</v>
      </c>
      <c r="B96" s="6">
        <v>0.18</v>
      </c>
      <c r="D96" s="1" t="s">
        <v>100</v>
      </c>
      <c r="E96" s="1" t="s">
        <v>101</v>
      </c>
      <c r="F96" s="1" t="s">
        <v>289</v>
      </c>
      <c r="G96" s="1" t="s">
        <v>295</v>
      </c>
      <c r="H96" s="2">
        <v>45687</v>
      </c>
      <c r="I96" s="1" t="s">
        <v>11</v>
      </c>
      <c r="J96" s="1" t="s">
        <v>291</v>
      </c>
      <c r="K96" s="10" t="s">
        <v>169</v>
      </c>
      <c r="L96" s="11" t="s">
        <v>164</v>
      </c>
      <c r="M96" s="11" t="s">
        <v>165</v>
      </c>
      <c r="N96" s="11" t="s">
        <v>166</v>
      </c>
      <c r="O96" s="6">
        <v>0.18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2.75" customHeight="1" x14ac:dyDescent="0.2">
      <c r="A97" s="3" t="s">
        <v>334</v>
      </c>
      <c r="B97" s="8">
        <v>-7017656.3600000003</v>
      </c>
      <c r="C97" s="3"/>
      <c r="D97" s="3">
        <v>50115300</v>
      </c>
      <c r="E97" s="3">
        <v>38800000</v>
      </c>
      <c r="F97" s="3" t="s">
        <v>154</v>
      </c>
      <c r="G97" s="3"/>
      <c r="H97" s="4">
        <v>45688</v>
      </c>
      <c r="I97" s="3" t="s">
        <v>11</v>
      </c>
      <c r="J97" s="3" t="s">
        <v>335</v>
      </c>
      <c r="K97" s="10" t="s">
        <v>169</v>
      </c>
      <c r="L97" s="11" t="s">
        <v>164</v>
      </c>
      <c r="M97" s="11" t="s">
        <v>165</v>
      </c>
      <c r="N97" s="11" t="s">
        <v>166</v>
      </c>
      <c r="O97" s="8">
        <v>-7017656.3600000003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2.75" customHeight="1" x14ac:dyDescent="0.2">
      <c r="A98" s="1" t="s">
        <v>14</v>
      </c>
      <c r="B98" s="6">
        <v>762620.17</v>
      </c>
      <c r="D98" s="1" t="s">
        <v>12</v>
      </c>
      <c r="E98" s="1" t="s">
        <v>13</v>
      </c>
      <c r="F98" s="1" t="s">
        <v>15</v>
      </c>
      <c r="G98" s="1" t="s">
        <v>16</v>
      </c>
      <c r="H98" s="2">
        <v>45692</v>
      </c>
      <c r="I98" s="1" t="s">
        <v>11</v>
      </c>
      <c r="J98" s="1" t="s">
        <v>10</v>
      </c>
      <c r="K98" s="10" t="s">
        <v>163</v>
      </c>
      <c r="L98" s="11" t="s">
        <v>167</v>
      </c>
      <c r="M98" s="11" t="s">
        <v>168</v>
      </c>
      <c r="N98" s="11" t="s">
        <v>166</v>
      </c>
      <c r="O98" s="6">
        <v>762620.17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2.75" customHeight="1" x14ac:dyDescent="0.2">
      <c r="A99" s="1" t="s">
        <v>14</v>
      </c>
      <c r="B99" s="6">
        <v>91514.42</v>
      </c>
      <c r="D99" s="1" t="s">
        <v>12</v>
      </c>
      <c r="E99" s="1" t="s">
        <v>13</v>
      </c>
      <c r="F99" s="1" t="s">
        <v>15</v>
      </c>
      <c r="G99" s="1" t="s">
        <v>16</v>
      </c>
      <c r="H99" s="2">
        <v>45692</v>
      </c>
      <c r="I99" s="1" t="s">
        <v>11</v>
      </c>
      <c r="J99" s="1" t="s">
        <v>17</v>
      </c>
      <c r="K99" s="10" t="s">
        <v>163</v>
      </c>
      <c r="L99" s="11" t="s">
        <v>167</v>
      </c>
      <c r="M99" s="11" t="s">
        <v>168</v>
      </c>
      <c r="N99" s="11" t="s">
        <v>166</v>
      </c>
      <c r="O99" s="6">
        <v>91514.42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2.75" customHeight="1" x14ac:dyDescent="0.2">
      <c r="A100" s="1" t="s">
        <v>19</v>
      </c>
      <c r="B100" s="6">
        <v>367600</v>
      </c>
      <c r="D100" s="1" t="s">
        <v>12</v>
      </c>
      <c r="E100" s="1" t="s">
        <v>13</v>
      </c>
      <c r="F100" s="1" t="s">
        <v>20</v>
      </c>
      <c r="G100" s="1" t="s">
        <v>21</v>
      </c>
      <c r="H100" s="2">
        <v>45692</v>
      </c>
      <c r="I100" s="1" t="s">
        <v>11</v>
      </c>
      <c r="J100" s="1" t="s">
        <v>18</v>
      </c>
      <c r="K100" s="10" t="s">
        <v>163</v>
      </c>
      <c r="L100" s="11" t="s">
        <v>167</v>
      </c>
      <c r="M100" s="11" t="s">
        <v>168</v>
      </c>
      <c r="N100" s="11" t="s">
        <v>166</v>
      </c>
      <c r="O100" s="6">
        <v>367600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2.75" customHeight="1" x14ac:dyDescent="0.2">
      <c r="A101" s="1" t="s">
        <v>19</v>
      </c>
      <c r="B101" s="6">
        <v>44112</v>
      </c>
      <c r="D101" s="1" t="s">
        <v>12</v>
      </c>
      <c r="E101" s="1" t="s">
        <v>13</v>
      </c>
      <c r="F101" s="1" t="s">
        <v>20</v>
      </c>
      <c r="G101" s="1" t="s">
        <v>21</v>
      </c>
      <c r="H101" s="2">
        <v>45692</v>
      </c>
      <c r="I101" s="1" t="s">
        <v>11</v>
      </c>
      <c r="J101" s="1" t="s">
        <v>22</v>
      </c>
      <c r="K101" s="10" t="s">
        <v>163</v>
      </c>
      <c r="L101" s="11" t="s">
        <v>167</v>
      </c>
      <c r="M101" s="11" t="s">
        <v>168</v>
      </c>
      <c r="N101" s="11" t="s">
        <v>166</v>
      </c>
      <c r="O101" s="6">
        <v>44112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2.75" customHeight="1" x14ac:dyDescent="0.2">
      <c r="A102" s="1" t="s">
        <v>24</v>
      </c>
      <c r="B102" s="6">
        <v>15296.27</v>
      </c>
      <c r="D102" s="1" t="s">
        <v>12</v>
      </c>
      <c r="E102" s="1" t="s">
        <v>13</v>
      </c>
      <c r="F102" s="1" t="s">
        <v>15</v>
      </c>
      <c r="G102" s="1" t="s">
        <v>25</v>
      </c>
      <c r="H102" s="2">
        <v>45693</v>
      </c>
      <c r="I102" s="1" t="s">
        <v>11</v>
      </c>
      <c r="J102" s="1" t="s">
        <v>23</v>
      </c>
      <c r="K102" s="10" t="s">
        <v>163</v>
      </c>
      <c r="L102" s="11" t="s">
        <v>167</v>
      </c>
      <c r="M102" s="11" t="s">
        <v>168</v>
      </c>
      <c r="N102" s="11" t="s">
        <v>166</v>
      </c>
      <c r="O102" s="6">
        <v>15296.27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2.75" customHeight="1" x14ac:dyDescent="0.2">
      <c r="A103" s="1" t="s">
        <v>24</v>
      </c>
      <c r="B103" s="6">
        <v>1835.55</v>
      </c>
      <c r="D103" s="1" t="s">
        <v>12</v>
      </c>
      <c r="E103" s="1" t="s">
        <v>13</v>
      </c>
      <c r="F103" s="1" t="s">
        <v>15</v>
      </c>
      <c r="G103" s="1" t="s">
        <v>25</v>
      </c>
      <c r="H103" s="2">
        <v>45693</v>
      </c>
      <c r="I103" s="1" t="s">
        <v>11</v>
      </c>
      <c r="J103" s="1" t="s">
        <v>26</v>
      </c>
      <c r="K103" s="10" t="s">
        <v>163</v>
      </c>
      <c r="L103" s="11" t="s">
        <v>167</v>
      </c>
      <c r="M103" s="11" t="s">
        <v>168</v>
      </c>
      <c r="N103" s="11" t="s">
        <v>166</v>
      </c>
      <c r="O103" s="6">
        <v>1835.55</v>
      </c>
    </row>
    <row r="104" spans="1:53" ht="12.75" customHeight="1" x14ac:dyDescent="0.2">
      <c r="A104" s="1" t="s">
        <v>28</v>
      </c>
      <c r="B104" s="6">
        <v>7318.91</v>
      </c>
      <c r="D104" s="1" t="s">
        <v>12</v>
      </c>
      <c r="E104" s="1" t="s">
        <v>13</v>
      </c>
      <c r="F104" s="1" t="s">
        <v>15</v>
      </c>
      <c r="G104" s="1" t="s">
        <v>29</v>
      </c>
      <c r="H104" s="2">
        <v>45695</v>
      </c>
      <c r="I104" s="1" t="s">
        <v>11</v>
      </c>
      <c r="J104" s="1" t="s">
        <v>27</v>
      </c>
      <c r="K104" s="10" t="s">
        <v>163</v>
      </c>
      <c r="L104" s="11" t="s">
        <v>167</v>
      </c>
      <c r="M104" s="11" t="s">
        <v>168</v>
      </c>
      <c r="N104" s="11" t="s">
        <v>166</v>
      </c>
      <c r="O104" s="6">
        <v>7318.91</v>
      </c>
    </row>
    <row r="105" spans="1:53" ht="12.75" customHeight="1" x14ac:dyDescent="0.2">
      <c r="A105" s="1" t="s">
        <v>28</v>
      </c>
      <c r="B105" s="6">
        <v>878.27</v>
      </c>
      <c r="D105" s="1" t="s">
        <v>12</v>
      </c>
      <c r="E105" s="1" t="s">
        <v>13</v>
      </c>
      <c r="F105" s="1" t="s">
        <v>15</v>
      </c>
      <c r="G105" s="1" t="s">
        <v>29</v>
      </c>
      <c r="H105" s="2">
        <v>45695</v>
      </c>
      <c r="I105" s="1" t="s">
        <v>11</v>
      </c>
      <c r="J105" s="1" t="s">
        <v>30</v>
      </c>
      <c r="K105" s="10" t="s">
        <v>163</v>
      </c>
      <c r="L105" s="11" t="s">
        <v>167</v>
      </c>
      <c r="M105" s="11" t="s">
        <v>168</v>
      </c>
      <c r="N105" s="11" t="s">
        <v>166</v>
      </c>
      <c r="O105" s="6">
        <v>878.27</v>
      </c>
    </row>
    <row r="106" spans="1:53" ht="12.75" customHeight="1" x14ac:dyDescent="0.2">
      <c r="A106" s="1" t="s">
        <v>32</v>
      </c>
      <c r="B106" s="6">
        <v>170200.5</v>
      </c>
      <c r="D106" s="1" t="s">
        <v>12</v>
      </c>
      <c r="E106" s="1" t="s">
        <v>13</v>
      </c>
      <c r="F106" s="1" t="s">
        <v>33</v>
      </c>
      <c r="G106" s="1" t="s">
        <v>34</v>
      </c>
      <c r="H106" s="2">
        <v>45695</v>
      </c>
      <c r="I106" s="1" t="s">
        <v>11</v>
      </c>
      <c r="J106" s="1" t="s">
        <v>31</v>
      </c>
      <c r="K106" s="10" t="s">
        <v>163</v>
      </c>
      <c r="L106" s="11" t="s">
        <v>167</v>
      </c>
      <c r="M106" s="11" t="s">
        <v>168</v>
      </c>
      <c r="N106" s="11" t="s">
        <v>166</v>
      </c>
      <c r="O106" s="6">
        <v>170200.5</v>
      </c>
    </row>
    <row r="107" spans="1:53" ht="12.75" customHeight="1" x14ac:dyDescent="0.2">
      <c r="A107" s="1" t="s">
        <v>32</v>
      </c>
      <c r="B107" s="6">
        <v>20424.060000000001</v>
      </c>
      <c r="D107" s="1" t="s">
        <v>12</v>
      </c>
      <c r="E107" s="1" t="s">
        <v>13</v>
      </c>
      <c r="F107" s="1" t="s">
        <v>33</v>
      </c>
      <c r="G107" s="1" t="s">
        <v>34</v>
      </c>
      <c r="H107" s="2">
        <v>45695</v>
      </c>
      <c r="I107" s="1" t="s">
        <v>11</v>
      </c>
      <c r="J107" s="1" t="s">
        <v>35</v>
      </c>
      <c r="K107" s="10" t="s">
        <v>163</v>
      </c>
      <c r="L107" s="11" t="s">
        <v>167</v>
      </c>
      <c r="M107" s="11" t="s">
        <v>168</v>
      </c>
      <c r="N107" s="11" t="s">
        <v>166</v>
      </c>
      <c r="O107" s="6">
        <v>20424.060000000001</v>
      </c>
    </row>
    <row r="108" spans="1:53" ht="12.75" customHeight="1" x14ac:dyDescent="0.2">
      <c r="A108" s="1" t="s">
        <v>32</v>
      </c>
      <c r="B108" s="6">
        <v>222.67</v>
      </c>
      <c r="D108" s="1" t="s">
        <v>12</v>
      </c>
      <c r="E108" s="1" t="s">
        <v>13</v>
      </c>
      <c r="F108" s="1" t="s">
        <v>33</v>
      </c>
      <c r="G108" s="1" t="s">
        <v>34</v>
      </c>
      <c r="H108" s="2">
        <v>45695</v>
      </c>
      <c r="I108" s="1" t="s">
        <v>11</v>
      </c>
      <c r="J108" s="1" t="s">
        <v>36</v>
      </c>
      <c r="K108" s="10" t="s">
        <v>163</v>
      </c>
      <c r="L108" s="11" t="s">
        <v>167</v>
      </c>
      <c r="M108" s="11" t="s">
        <v>168</v>
      </c>
      <c r="N108" s="11" t="s">
        <v>166</v>
      </c>
      <c r="O108" s="6">
        <v>222.67</v>
      </c>
    </row>
    <row r="109" spans="1:53" ht="12.75" customHeight="1" x14ac:dyDescent="0.2">
      <c r="A109" s="1" t="s">
        <v>32</v>
      </c>
      <c r="B109" s="6">
        <v>26.72</v>
      </c>
      <c r="D109" s="1" t="s">
        <v>12</v>
      </c>
      <c r="E109" s="1" t="s">
        <v>13</v>
      </c>
      <c r="F109" s="1" t="s">
        <v>33</v>
      </c>
      <c r="G109" s="1" t="s">
        <v>34</v>
      </c>
      <c r="H109" s="2">
        <v>45695</v>
      </c>
      <c r="I109" s="1" t="s">
        <v>11</v>
      </c>
      <c r="J109" s="1" t="s">
        <v>37</v>
      </c>
      <c r="K109" s="10" t="s">
        <v>163</v>
      </c>
      <c r="L109" s="11" t="s">
        <v>167</v>
      </c>
      <c r="M109" s="11" t="s">
        <v>168</v>
      </c>
      <c r="N109" s="11" t="s">
        <v>166</v>
      </c>
      <c r="O109" s="6">
        <v>26.72</v>
      </c>
    </row>
    <row r="110" spans="1:53" ht="12.75" customHeight="1" x14ac:dyDescent="0.2">
      <c r="A110" s="1" t="s">
        <v>32</v>
      </c>
      <c r="B110" s="6">
        <v>102692.5</v>
      </c>
      <c r="D110" s="1" t="s">
        <v>12</v>
      </c>
      <c r="E110" s="1" t="s">
        <v>13</v>
      </c>
      <c r="F110" s="1" t="s">
        <v>33</v>
      </c>
      <c r="G110" s="1" t="s">
        <v>34</v>
      </c>
      <c r="H110" s="2">
        <v>45695</v>
      </c>
      <c r="I110" s="1" t="s">
        <v>11</v>
      </c>
      <c r="J110" s="1" t="s">
        <v>38</v>
      </c>
      <c r="K110" s="10" t="s">
        <v>163</v>
      </c>
      <c r="L110" s="11" t="s">
        <v>167</v>
      </c>
      <c r="M110" s="11" t="s">
        <v>168</v>
      </c>
      <c r="N110" s="11" t="s">
        <v>166</v>
      </c>
      <c r="O110" s="6">
        <v>102692.5</v>
      </c>
    </row>
    <row r="111" spans="1:53" ht="12.75" customHeight="1" x14ac:dyDescent="0.2">
      <c r="A111" s="1" t="s">
        <v>32</v>
      </c>
      <c r="B111" s="6">
        <v>12323.1</v>
      </c>
      <c r="D111" s="1" t="s">
        <v>12</v>
      </c>
      <c r="E111" s="1" t="s">
        <v>13</v>
      </c>
      <c r="F111" s="1" t="s">
        <v>33</v>
      </c>
      <c r="G111" s="1" t="s">
        <v>34</v>
      </c>
      <c r="H111" s="2">
        <v>45695</v>
      </c>
      <c r="I111" s="1" t="s">
        <v>11</v>
      </c>
      <c r="J111" s="1" t="s">
        <v>39</v>
      </c>
      <c r="K111" s="10" t="s">
        <v>163</v>
      </c>
      <c r="L111" s="11" t="s">
        <v>167</v>
      </c>
      <c r="M111" s="11" t="s">
        <v>168</v>
      </c>
      <c r="N111" s="11" t="s">
        <v>166</v>
      </c>
      <c r="O111" s="6">
        <v>12323.1</v>
      </c>
    </row>
    <row r="112" spans="1:53" ht="12.75" customHeight="1" x14ac:dyDescent="0.2">
      <c r="A112" s="1" t="s">
        <v>32</v>
      </c>
      <c r="B112" s="6">
        <v>4590.99</v>
      </c>
      <c r="D112" s="1" t="s">
        <v>12</v>
      </c>
      <c r="E112" s="1" t="s">
        <v>13</v>
      </c>
      <c r="F112" s="1" t="s">
        <v>33</v>
      </c>
      <c r="G112" s="1" t="s">
        <v>34</v>
      </c>
      <c r="H112" s="2">
        <v>45695</v>
      </c>
      <c r="I112" s="1" t="s">
        <v>11</v>
      </c>
      <c r="J112" s="1" t="s">
        <v>40</v>
      </c>
      <c r="K112" s="10" t="s">
        <v>163</v>
      </c>
      <c r="L112" s="11" t="s">
        <v>167</v>
      </c>
      <c r="M112" s="11" t="s">
        <v>168</v>
      </c>
      <c r="N112" s="11" t="s">
        <v>166</v>
      </c>
      <c r="O112" s="6">
        <v>4590.99</v>
      </c>
    </row>
    <row r="113" spans="1:15" ht="12.75" customHeight="1" x14ac:dyDescent="0.2">
      <c r="A113" s="1" t="s">
        <v>32</v>
      </c>
      <c r="B113" s="6">
        <v>550.91999999999996</v>
      </c>
      <c r="D113" s="1" t="s">
        <v>12</v>
      </c>
      <c r="E113" s="1" t="s">
        <v>13</v>
      </c>
      <c r="F113" s="1" t="s">
        <v>33</v>
      </c>
      <c r="G113" s="1" t="s">
        <v>34</v>
      </c>
      <c r="H113" s="2">
        <v>45695</v>
      </c>
      <c r="I113" s="1" t="s">
        <v>11</v>
      </c>
      <c r="J113" s="1" t="s">
        <v>41</v>
      </c>
      <c r="K113" s="10" t="s">
        <v>163</v>
      </c>
      <c r="L113" s="11" t="s">
        <v>167</v>
      </c>
      <c r="M113" s="11" t="s">
        <v>168</v>
      </c>
      <c r="N113" s="11" t="s">
        <v>166</v>
      </c>
      <c r="O113" s="6">
        <v>550.91999999999996</v>
      </c>
    </row>
    <row r="114" spans="1:15" ht="12.75" customHeight="1" x14ac:dyDescent="0.2">
      <c r="A114" s="1" t="s">
        <v>43</v>
      </c>
      <c r="B114" s="6">
        <v>157435.64000000001</v>
      </c>
      <c r="D114" s="1" t="s">
        <v>12</v>
      </c>
      <c r="E114" s="1" t="s">
        <v>13</v>
      </c>
      <c r="F114" s="1" t="s">
        <v>44</v>
      </c>
      <c r="G114" s="1" t="s">
        <v>45</v>
      </c>
      <c r="H114" s="2">
        <v>45699</v>
      </c>
      <c r="I114" s="1" t="s">
        <v>11</v>
      </c>
      <c r="J114" s="1" t="s">
        <v>42</v>
      </c>
      <c r="K114" s="10" t="s">
        <v>163</v>
      </c>
      <c r="L114" s="11" t="s">
        <v>167</v>
      </c>
      <c r="M114" s="11" t="s">
        <v>168</v>
      </c>
      <c r="N114" s="11" t="s">
        <v>166</v>
      </c>
      <c r="O114" s="6">
        <v>157435.64000000001</v>
      </c>
    </row>
    <row r="115" spans="1:15" ht="12" x14ac:dyDescent="0.2">
      <c r="A115" s="1" t="s">
        <v>43</v>
      </c>
      <c r="B115" s="6">
        <v>18892.28</v>
      </c>
      <c r="D115" s="1" t="s">
        <v>12</v>
      </c>
      <c r="E115" s="1" t="s">
        <v>13</v>
      </c>
      <c r="F115" s="1" t="s">
        <v>44</v>
      </c>
      <c r="G115" s="1" t="s">
        <v>45</v>
      </c>
      <c r="H115" s="2">
        <v>45699</v>
      </c>
      <c r="I115" s="1" t="s">
        <v>11</v>
      </c>
      <c r="J115" s="1" t="s">
        <v>46</v>
      </c>
      <c r="K115" s="10" t="s">
        <v>163</v>
      </c>
      <c r="L115" s="11" t="s">
        <v>167</v>
      </c>
      <c r="M115" s="11" t="s">
        <v>168</v>
      </c>
      <c r="N115" s="11" t="s">
        <v>166</v>
      </c>
      <c r="O115" s="6">
        <v>18892.28</v>
      </c>
    </row>
    <row r="116" spans="1:15" ht="12" x14ac:dyDescent="0.2">
      <c r="A116" s="1" t="s">
        <v>48</v>
      </c>
      <c r="B116" s="8">
        <v>-157435.67000000001</v>
      </c>
      <c r="D116" s="1" t="s">
        <v>12</v>
      </c>
      <c r="E116" s="1" t="s">
        <v>13</v>
      </c>
      <c r="F116" s="1" t="s">
        <v>44</v>
      </c>
      <c r="G116" s="1" t="s">
        <v>49</v>
      </c>
      <c r="H116" s="2">
        <v>45699</v>
      </c>
      <c r="I116" s="1" t="s">
        <v>11</v>
      </c>
      <c r="J116" s="1" t="s">
        <v>47</v>
      </c>
      <c r="K116" s="10" t="s">
        <v>163</v>
      </c>
      <c r="L116" s="11" t="s">
        <v>167</v>
      </c>
      <c r="M116" s="11" t="s">
        <v>168</v>
      </c>
      <c r="N116" s="11" t="s">
        <v>166</v>
      </c>
      <c r="O116" s="8">
        <v>-157435.67000000001</v>
      </c>
    </row>
    <row r="117" spans="1:15" ht="12" x14ac:dyDescent="0.2">
      <c r="A117" s="1" t="s">
        <v>48</v>
      </c>
      <c r="B117" s="8">
        <v>-18892.28</v>
      </c>
      <c r="D117" s="1" t="s">
        <v>12</v>
      </c>
      <c r="E117" s="1" t="s">
        <v>13</v>
      </c>
      <c r="F117" s="1" t="s">
        <v>44</v>
      </c>
      <c r="G117" s="1" t="s">
        <v>49</v>
      </c>
      <c r="H117" s="2">
        <v>45699</v>
      </c>
      <c r="I117" s="1" t="s">
        <v>11</v>
      </c>
      <c r="J117" s="1" t="s">
        <v>50</v>
      </c>
      <c r="K117" s="10" t="s">
        <v>163</v>
      </c>
      <c r="L117" s="11" t="s">
        <v>167</v>
      </c>
      <c r="M117" s="11" t="s">
        <v>168</v>
      </c>
      <c r="N117" s="11" t="s">
        <v>166</v>
      </c>
      <c r="O117" s="8">
        <v>-18892.28</v>
      </c>
    </row>
    <row r="118" spans="1:15" ht="12" x14ac:dyDescent="0.2">
      <c r="A118" s="1" t="s">
        <v>52</v>
      </c>
      <c r="B118" s="6">
        <v>777</v>
      </c>
      <c r="D118" s="1" t="s">
        <v>12</v>
      </c>
      <c r="E118" s="1" t="s">
        <v>13</v>
      </c>
      <c r="F118" s="1" t="s">
        <v>53</v>
      </c>
      <c r="G118" s="1" t="s">
        <v>54</v>
      </c>
      <c r="H118" s="2">
        <v>45700</v>
      </c>
      <c r="I118" s="1" t="s">
        <v>11</v>
      </c>
      <c r="J118" s="1" t="s">
        <v>51</v>
      </c>
      <c r="K118" s="10" t="s">
        <v>163</v>
      </c>
      <c r="L118" s="11" t="s">
        <v>167</v>
      </c>
      <c r="M118" s="11" t="s">
        <v>168</v>
      </c>
      <c r="N118" s="11" t="s">
        <v>166</v>
      </c>
      <c r="O118" s="6">
        <v>777</v>
      </c>
    </row>
    <row r="119" spans="1:15" ht="12" x14ac:dyDescent="0.2">
      <c r="A119" s="1" t="s">
        <v>52</v>
      </c>
      <c r="B119" s="6">
        <v>93.24</v>
      </c>
      <c r="D119" s="1" t="s">
        <v>12</v>
      </c>
      <c r="E119" s="1" t="s">
        <v>13</v>
      </c>
      <c r="F119" s="1" t="s">
        <v>53</v>
      </c>
      <c r="G119" s="1" t="s">
        <v>54</v>
      </c>
      <c r="H119" s="2">
        <v>45700</v>
      </c>
      <c r="I119" s="1" t="s">
        <v>11</v>
      </c>
      <c r="J119" s="1" t="s">
        <v>55</v>
      </c>
      <c r="K119" s="10" t="s">
        <v>163</v>
      </c>
      <c r="L119" s="11" t="s">
        <v>167</v>
      </c>
      <c r="M119" s="11" t="s">
        <v>168</v>
      </c>
      <c r="N119" s="11" t="s">
        <v>166</v>
      </c>
      <c r="O119" s="6">
        <v>93.24</v>
      </c>
    </row>
    <row r="120" spans="1:15" ht="12" x14ac:dyDescent="0.2">
      <c r="A120" s="1" t="s">
        <v>57</v>
      </c>
      <c r="B120" s="6">
        <v>1018421</v>
      </c>
      <c r="D120" s="1" t="s">
        <v>12</v>
      </c>
      <c r="E120" s="1" t="s">
        <v>13</v>
      </c>
      <c r="F120" s="1" t="s">
        <v>53</v>
      </c>
      <c r="G120" s="1" t="s">
        <v>58</v>
      </c>
      <c r="H120" s="2">
        <v>45700</v>
      </c>
      <c r="I120" s="1" t="s">
        <v>11</v>
      </c>
      <c r="J120" s="1" t="s">
        <v>56</v>
      </c>
      <c r="K120" s="10" t="s">
        <v>163</v>
      </c>
      <c r="L120" s="11" t="s">
        <v>167</v>
      </c>
      <c r="M120" s="11" t="s">
        <v>168</v>
      </c>
      <c r="N120" s="11" t="s">
        <v>166</v>
      </c>
      <c r="O120" s="6">
        <v>1018421</v>
      </c>
    </row>
    <row r="121" spans="1:15" ht="12" x14ac:dyDescent="0.2">
      <c r="A121" s="1" t="s">
        <v>57</v>
      </c>
      <c r="B121" s="6">
        <v>122210.52</v>
      </c>
      <c r="D121" s="1" t="s">
        <v>12</v>
      </c>
      <c r="E121" s="1" t="s">
        <v>13</v>
      </c>
      <c r="F121" s="1" t="s">
        <v>53</v>
      </c>
      <c r="G121" s="1" t="s">
        <v>58</v>
      </c>
      <c r="H121" s="2">
        <v>45700</v>
      </c>
      <c r="I121" s="1" t="s">
        <v>11</v>
      </c>
      <c r="J121" s="1" t="s">
        <v>59</v>
      </c>
      <c r="K121" s="10" t="s">
        <v>163</v>
      </c>
      <c r="L121" s="11" t="s">
        <v>167</v>
      </c>
      <c r="M121" s="11" t="s">
        <v>168</v>
      </c>
      <c r="N121" s="11" t="s">
        <v>166</v>
      </c>
      <c r="O121" s="6">
        <v>122210.52</v>
      </c>
    </row>
    <row r="122" spans="1:15" ht="12" x14ac:dyDescent="0.2">
      <c r="A122" s="1" t="s">
        <v>61</v>
      </c>
      <c r="B122" s="6">
        <v>126339.12</v>
      </c>
      <c r="D122" s="1" t="s">
        <v>12</v>
      </c>
      <c r="E122" s="1" t="s">
        <v>13</v>
      </c>
      <c r="F122" s="1" t="s">
        <v>15</v>
      </c>
      <c r="G122" s="1" t="s">
        <v>62</v>
      </c>
      <c r="H122" s="2">
        <v>45701</v>
      </c>
      <c r="I122" s="1" t="s">
        <v>11</v>
      </c>
      <c r="J122" s="1" t="s">
        <v>60</v>
      </c>
      <c r="K122" s="10" t="s">
        <v>163</v>
      </c>
      <c r="L122" s="11" t="s">
        <v>167</v>
      </c>
      <c r="M122" s="11" t="s">
        <v>168</v>
      </c>
      <c r="N122" s="11" t="s">
        <v>166</v>
      </c>
      <c r="O122" s="6">
        <v>126339.12</v>
      </c>
    </row>
    <row r="123" spans="1:15" ht="12" x14ac:dyDescent="0.2">
      <c r="A123" s="1" t="s">
        <v>61</v>
      </c>
      <c r="B123" s="6">
        <v>15160.69</v>
      </c>
      <c r="D123" s="1" t="s">
        <v>12</v>
      </c>
      <c r="E123" s="1" t="s">
        <v>13</v>
      </c>
      <c r="F123" s="1" t="s">
        <v>15</v>
      </c>
      <c r="G123" s="1" t="s">
        <v>62</v>
      </c>
      <c r="H123" s="2">
        <v>45701</v>
      </c>
      <c r="I123" s="1" t="s">
        <v>11</v>
      </c>
      <c r="J123" s="1" t="s">
        <v>63</v>
      </c>
      <c r="K123" s="10" t="s">
        <v>163</v>
      </c>
      <c r="L123" s="11" t="s">
        <v>167</v>
      </c>
      <c r="M123" s="11" t="s">
        <v>168</v>
      </c>
      <c r="N123" s="11" t="s">
        <v>166</v>
      </c>
      <c r="O123" s="6">
        <v>15160.69</v>
      </c>
    </row>
    <row r="124" spans="1:15" ht="12" x14ac:dyDescent="0.2">
      <c r="A124" s="1" t="s">
        <v>65</v>
      </c>
      <c r="B124" s="6">
        <v>198796.82</v>
      </c>
      <c r="D124" s="1" t="s">
        <v>12</v>
      </c>
      <c r="E124" s="1" t="s">
        <v>13</v>
      </c>
      <c r="F124" s="1" t="s">
        <v>66</v>
      </c>
      <c r="G124" s="1" t="s">
        <v>67</v>
      </c>
      <c r="H124" s="2">
        <v>45701</v>
      </c>
      <c r="I124" s="1" t="s">
        <v>11</v>
      </c>
      <c r="J124" s="1" t="s">
        <v>64</v>
      </c>
      <c r="K124" s="10" t="s">
        <v>163</v>
      </c>
      <c r="L124" s="11" t="s">
        <v>167</v>
      </c>
      <c r="M124" s="11" t="s">
        <v>168</v>
      </c>
      <c r="N124" s="11" t="s">
        <v>166</v>
      </c>
      <c r="O124" s="6">
        <v>198796.82</v>
      </c>
    </row>
    <row r="125" spans="1:15" ht="12" x14ac:dyDescent="0.2">
      <c r="A125" s="1" t="s">
        <v>65</v>
      </c>
      <c r="B125" s="6">
        <v>23855.599999999999</v>
      </c>
      <c r="D125" s="1" t="s">
        <v>12</v>
      </c>
      <c r="E125" s="1" t="s">
        <v>13</v>
      </c>
      <c r="F125" s="1" t="s">
        <v>66</v>
      </c>
      <c r="G125" s="1" t="s">
        <v>67</v>
      </c>
      <c r="H125" s="2">
        <v>45701</v>
      </c>
      <c r="I125" s="1" t="s">
        <v>11</v>
      </c>
      <c r="J125" s="1" t="s">
        <v>68</v>
      </c>
      <c r="K125" s="10" t="s">
        <v>163</v>
      </c>
      <c r="L125" s="11" t="s">
        <v>167</v>
      </c>
      <c r="M125" s="11" t="s">
        <v>168</v>
      </c>
      <c r="N125" s="11" t="s">
        <v>166</v>
      </c>
      <c r="O125" s="6">
        <v>23855.599999999999</v>
      </c>
    </row>
    <row r="126" spans="1:15" ht="12" x14ac:dyDescent="0.2">
      <c r="A126" s="1" t="s">
        <v>70</v>
      </c>
      <c r="B126" s="6">
        <v>3486.22</v>
      </c>
      <c r="D126" s="1" t="s">
        <v>12</v>
      </c>
      <c r="E126" s="1" t="s">
        <v>13</v>
      </c>
      <c r="F126" s="1" t="s">
        <v>44</v>
      </c>
      <c r="G126" s="1" t="s">
        <v>71</v>
      </c>
      <c r="H126" s="2">
        <v>45705</v>
      </c>
      <c r="I126" s="1" t="s">
        <v>11</v>
      </c>
      <c r="J126" s="1" t="s">
        <v>69</v>
      </c>
      <c r="K126" s="10" t="s">
        <v>163</v>
      </c>
      <c r="L126" s="11" t="s">
        <v>167</v>
      </c>
      <c r="M126" s="11" t="s">
        <v>168</v>
      </c>
      <c r="N126" s="11" t="s">
        <v>166</v>
      </c>
      <c r="O126" s="6">
        <v>3486.22</v>
      </c>
    </row>
    <row r="127" spans="1:15" ht="12" x14ac:dyDescent="0.2">
      <c r="A127" s="1" t="s">
        <v>70</v>
      </c>
      <c r="B127" s="6">
        <v>418.35</v>
      </c>
      <c r="D127" s="1" t="s">
        <v>12</v>
      </c>
      <c r="E127" s="1" t="s">
        <v>13</v>
      </c>
      <c r="F127" s="1" t="s">
        <v>44</v>
      </c>
      <c r="G127" s="1" t="s">
        <v>71</v>
      </c>
      <c r="H127" s="2">
        <v>45705</v>
      </c>
      <c r="I127" s="1" t="s">
        <v>11</v>
      </c>
      <c r="J127" s="1" t="s">
        <v>72</v>
      </c>
      <c r="K127" s="10" t="s">
        <v>163</v>
      </c>
      <c r="L127" s="11" t="s">
        <v>167</v>
      </c>
      <c r="M127" s="11" t="s">
        <v>168</v>
      </c>
      <c r="N127" s="11" t="s">
        <v>166</v>
      </c>
      <c r="O127" s="6">
        <v>418.35</v>
      </c>
    </row>
    <row r="128" spans="1:15" ht="12" x14ac:dyDescent="0.2">
      <c r="A128" s="1" t="s">
        <v>70</v>
      </c>
      <c r="B128" s="6">
        <v>26988</v>
      </c>
      <c r="D128" s="1" t="s">
        <v>12</v>
      </c>
      <c r="E128" s="1" t="s">
        <v>13</v>
      </c>
      <c r="F128" s="1" t="s">
        <v>44</v>
      </c>
      <c r="G128" s="1" t="s">
        <v>71</v>
      </c>
      <c r="H128" s="2">
        <v>45705</v>
      </c>
      <c r="I128" s="1" t="s">
        <v>11</v>
      </c>
      <c r="J128" s="1" t="s">
        <v>73</v>
      </c>
      <c r="K128" s="10" t="s">
        <v>163</v>
      </c>
      <c r="L128" s="11" t="s">
        <v>167</v>
      </c>
      <c r="M128" s="11" t="s">
        <v>168</v>
      </c>
      <c r="N128" s="11" t="s">
        <v>166</v>
      </c>
      <c r="O128" s="6">
        <v>26988</v>
      </c>
    </row>
    <row r="129" spans="1:15" ht="12" x14ac:dyDescent="0.2">
      <c r="A129" s="1" t="s">
        <v>70</v>
      </c>
      <c r="B129" s="6">
        <v>3238.56</v>
      </c>
      <c r="D129" s="1" t="s">
        <v>12</v>
      </c>
      <c r="E129" s="1" t="s">
        <v>13</v>
      </c>
      <c r="F129" s="1" t="s">
        <v>44</v>
      </c>
      <c r="G129" s="1" t="s">
        <v>71</v>
      </c>
      <c r="H129" s="2">
        <v>45705</v>
      </c>
      <c r="I129" s="1" t="s">
        <v>11</v>
      </c>
      <c r="J129" s="1" t="s">
        <v>74</v>
      </c>
      <c r="K129" s="10" t="s">
        <v>163</v>
      </c>
      <c r="L129" s="11" t="s">
        <v>167</v>
      </c>
      <c r="M129" s="11" t="s">
        <v>168</v>
      </c>
      <c r="N129" s="11" t="s">
        <v>166</v>
      </c>
      <c r="O129" s="6">
        <v>3238.56</v>
      </c>
    </row>
    <row r="130" spans="1:15" ht="12" x14ac:dyDescent="0.2">
      <c r="A130" s="1" t="s">
        <v>76</v>
      </c>
      <c r="B130" s="6">
        <v>239670</v>
      </c>
      <c r="D130" s="1" t="s">
        <v>12</v>
      </c>
      <c r="E130" s="1" t="s">
        <v>13</v>
      </c>
      <c r="F130" s="1" t="s">
        <v>77</v>
      </c>
      <c r="G130" s="1" t="s">
        <v>78</v>
      </c>
      <c r="H130" s="2">
        <v>45693</v>
      </c>
      <c r="I130" s="1" t="s">
        <v>11</v>
      </c>
      <c r="J130" s="1" t="s">
        <v>75</v>
      </c>
      <c r="K130" s="10" t="s">
        <v>163</v>
      </c>
      <c r="L130" s="11" t="s">
        <v>167</v>
      </c>
      <c r="M130" s="11" t="s">
        <v>168</v>
      </c>
      <c r="N130" s="11" t="s">
        <v>166</v>
      </c>
      <c r="O130" s="6">
        <v>239670</v>
      </c>
    </row>
    <row r="131" spans="1:15" ht="12" x14ac:dyDescent="0.2">
      <c r="A131" s="1" t="s">
        <v>76</v>
      </c>
      <c r="B131" s="6">
        <v>28760.400000000001</v>
      </c>
      <c r="D131" s="1" t="s">
        <v>12</v>
      </c>
      <c r="E131" s="1" t="s">
        <v>13</v>
      </c>
      <c r="F131" s="1" t="s">
        <v>77</v>
      </c>
      <c r="G131" s="1" t="s">
        <v>78</v>
      </c>
      <c r="H131" s="2">
        <v>45693</v>
      </c>
      <c r="I131" s="1" t="s">
        <v>11</v>
      </c>
      <c r="J131" s="1" t="s">
        <v>79</v>
      </c>
      <c r="K131" s="10" t="s">
        <v>163</v>
      </c>
      <c r="L131" s="11" t="s">
        <v>167</v>
      </c>
      <c r="M131" s="11" t="s">
        <v>168</v>
      </c>
      <c r="N131" s="11" t="s">
        <v>166</v>
      </c>
      <c r="O131" s="6">
        <v>28760.400000000001</v>
      </c>
    </row>
    <row r="132" spans="1:15" ht="12" x14ac:dyDescent="0.2">
      <c r="A132" s="1" t="s">
        <v>81</v>
      </c>
      <c r="B132" s="6">
        <v>62954.03</v>
      </c>
      <c r="D132" s="1" t="s">
        <v>12</v>
      </c>
      <c r="E132" s="1" t="s">
        <v>13</v>
      </c>
      <c r="F132" s="1" t="s">
        <v>82</v>
      </c>
      <c r="G132" s="1" t="s">
        <v>83</v>
      </c>
      <c r="H132" s="2">
        <v>45695</v>
      </c>
      <c r="I132" s="1" t="s">
        <v>11</v>
      </c>
      <c r="J132" s="1" t="s">
        <v>80</v>
      </c>
      <c r="K132" s="10" t="s">
        <v>163</v>
      </c>
      <c r="L132" s="11" t="s">
        <v>167</v>
      </c>
      <c r="M132" s="11" t="s">
        <v>168</v>
      </c>
      <c r="N132" s="11" t="s">
        <v>166</v>
      </c>
      <c r="O132" s="6">
        <v>62954.03</v>
      </c>
    </row>
    <row r="133" spans="1:15" ht="12" x14ac:dyDescent="0.2">
      <c r="A133" s="1" t="s">
        <v>81</v>
      </c>
      <c r="B133" s="6">
        <v>7554.48</v>
      </c>
      <c r="D133" s="1" t="s">
        <v>12</v>
      </c>
      <c r="E133" s="1" t="s">
        <v>13</v>
      </c>
      <c r="F133" s="1" t="s">
        <v>82</v>
      </c>
      <c r="G133" s="1" t="s">
        <v>83</v>
      </c>
      <c r="H133" s="2">
        <v>45695</v>
      </c>
      <c r="I133" s="1" t="s">
        <v>11</v>
      </c>
      <c r="J133" s="1" t="s">
        <v>84</v>
      </c>
      <c r="K133" s="10" t="s">
        <v>163</v>
      </c>
      <c r="L133" s="11" t="s">
        <v>167</v>
      </c>
      <c r="M133" s="11" t="s">
        <v>168</v>
      </c>
      <c r="N133" s="11" t="s">
        <v>166</v>
      </c>
      <c r="O133" s="6">
        <v>7554.48</v>
      </c>
    </row>
    <row r="134" spans="1:15" ht="12" x14ac:dyDescent="0.2">
      <c r="A134" s="1" t="s">
        <v>86</v>
      </c>
      <c r="B134" s="6">
        <v>61791.27</v>
      </c>
      <c r="D134" s="1" t="s">
        <v>12</v>
      </c>
      <c r="E134" s="1" t="s">
        <v>13</v>
      </c>
      <c r="F134" s="1" t="s">
        <v>87</v>
      </c>
      <c r="G134" s="1" t="s">
        <v>88</v>
      </c>
      <c r="H134" s="2">
        <v>45694</v>
      </c>
      <c r="I134" s="1" t="s">
        <v>11</v>
      </c>
      <c r="J134" s="1" t="s">
        <v>85</v>
      </c>
      <c r="K134" s="10" t="s">
        <v>163</v>
      </c>
      <c r="L134" s="11" t="s">
        <v>167</v>
      </c>
      <c r="M134" s="11" t="s">
        <v>168</v>
      </c>
      <c r="N134" s="11" t="s">
        <v>166</v>
      </c>
      <c r="O134" s="6">
        <v>61791.27</v>
      </c>
    </row>
    <row r="135" spans="1:15" ht="12" x14ac:dyDescent="0.2">
      <c r="A135" s="1" t="s">
        <v>86</v>
      </c>
      <c r="B135" s="6">
        <v>7414.95</v>
      </c>
      <c r="D135" s="1" t="s">
        <v>12</v>
      </c>
      <c r="E135" s="1" t="s">
        <v>13</v>
      </c>
      <c r="F135" s="1" t="s">
        <v>87</v>
      </c>
      <c r="G135" s="1" t="s">
        <v>88</v>
      </c>
      <c r="H135" s="2">
        <v>45694</v>
      </c>
      <c r="I135" s="1" t="s">
        <v>11</v>
      </c>
      <c r="J135" s="1" t="s">
        <v>89</v>
      </c>
      <c r="K135" s="10" t="s">
        <v>163</v>
      </c>
      <c r="L135" s="11" t="s">
        <v>167</v>
      </c>
      <c r="M135" s="11" t="s">
        <v>168</v>
      </c>
      <c r="N135" s="11" t="s">
        <v>166</v>
      </c>
      <c r="O135" s="6">
        <v>7414.95</v>
      </c>
    </row>
    <row r="136" spans="1:15" ht="12" x14ac:dyDescent="0.2">
      <c r="A136" s="1" t="s">
        <v>91</v>
      </c>
      <c r="B136" s="6">
        <v>46081.65</v>
      </c>
      <c r="D136" s="1" t="s">
        <v>12</v>
      </c>
      <c r="E136" s="1" t="s">
        <v>13</v>
      </c>
      <c r="F136" s="1" t="s">
        <v>92</v>
      </c>
      <c r="G136" s="1" t="s">
        <v>93</v>
      </c>
      <c r="H136" s="2">
        <v>45700</v>
      </c>
      <c r="I136" s="1" t="s">
        <v>11</v>
      </c>
      <c r="J136" s="1" t="s">
        <v>90</v>
      </c>
      <c r="K136" s="10" t="s">
        <v>163</v>
      </c>
      <c r="L136" s="11" t="s">
        <v>167</v>
      </c>
      <c r="M136" s="11" t="s">
        <v>168</v>
      </c>
      <c r="N136" s="11" t="s">
        <v>166</v>
      </c>
      <c r="O136" s="6">
        <v>46081.65</v>
      </c>
    </row>
    <row r="137" spans="1:15" ht="12" x14ac:dyDescent="0.2">
      <c r="A137" s="1" t="s">
        <v>91</v>
      </c>
      <c r="B137" s="6">
        <v>5529.8</v>
      </c>
      <c r="D137" s="1" t="s">
        <v>12</v>
      </c>
      <c r="E137" s="1" t="s">
        <v>13</v>
      </c>
      <c r="F137" s="1" t="s">
        <v>92</v>
      </c>
      <c r="G137" s="1" t="s">
        <v>93</v>
      </c>
      <c r="H137" s="2">
        <v>45700</v>
      </c>
      <c r="I137" s="1" t="s">
        <v>11</v>
      </c>
      <c r="J137" s="1" t="s">
        <v>94</v>
      </c>
      <c r="K137" s="10" t="s">
        <v>163</v>
      </c>
      <c r="L137" s="11" t="s">
        <v>167</v>
      </c>
      <c r="M137" s="11" t="s">
        <v>168</v>
      </c>
      <c r="N137" s="11" t="s">
        <v>166</v>
      </c>
      <c r="O137" s="6">
        <v>5529.8</v>
      </c>
    </row>
    <row r="138" spans="1:15" ht="12" x14ac:dyDescent="0.2">
      <c r="A138" s="1" t="s">
        <v>96</v>
      </c>
      <c r="B138" s="6">
        <v>630000</v>
      </c>
      <c r="D138" s="1" t="s">
        <v>12</v>
      </c>
      <c r="E138" s="1" t="s">
        <v>13</v>
      </c>
      <c r="F138" s="1" t="s">
        <v>97</v>
      </c>
      <c r="G138" s="1" t="s">
        <v>98</v>
      </c>
      <c r="H138" s="2">
        <v>45716</v>
      </c>
      <c r="I138" s="1" t="s">
        <v>11</v>
      </c>
      <c r="J138" s="1" t="s">
        <v>95</v>
      </c>
      <c r="K138" s="10" t="s">
        <v>163</v>
      </c>
      <c r="L138" s="11" t="s">
        <v>167</v>
      </c>
      <c r="M138" s="11" t="s">
        <v>168</v>
      </c>
      <c r="N138" s="11" t="s">
        <v>166</v>
      </c>
      <c r="O138" s="6">
        <v>630000</v>
      </c>
    </row>
    <row r="139" spans="1:15" ht="12" x14ac:dyDescent="0.2">
      <c r="A139" s="3" t="s">
        <v>153</v>
      </c>
      <c r="B139" s="8">
        <v>-2898579</v>
      </c>
      <c r="C139" s="3"/>
      <c r="D139" s="3">
        <v>50113300</v>
      </c>
      <c r="E139" s="3" t="s">
        <v>152</v>
      </c>
      <c r="F139" s="3" t="s">
        <v>154</v>
      </c>
      <c r="G139" s="3"/>
      <c r="H139" s="4">
        <v>45716</v>
      </c>
      <c r="I139" s="3" t="s">
        <v>11</v>
      </c>
      <c r="J139" s="3" t="s">
        <v>151</v>
      </c>
      <c r="K139" s="10" t="s">
        <v>163</v>
      </c>
      <c r="L139" s="11" t="s">
        <v>167</v>
      </c>
      <c r="M139" s="11" t="s">
        <v>168</v>
      </c>
      <c r="N139" s="11" t="s">
        <v>166</v>
      </c>
      <c r="O139" s="8">
        <v>-2898579</v>
      </c>
    </row>
    <row r="140" spans="1:15" ht="12" x14ac:dyDescent="0.2">
      <c r="A140" s="1" t="s">
        <v>118</v>
      </c>
      <c r="B140" s="6">
        <v>497540.95</v>
      </c>
      <c r="D140" s="1" t="s">
        <v>117</v>
      </c>
      <c r="E140" s="1" t="s">
        <v>13</v>
      </c>
      <c r="F140" s="1" t="s">
        <v>15</v>
      </c>
      <c r="G140" s="1" t="s">
        <v>119</v>
      </c>
      <c r="H140" s="2">
        <v>45693</v>
      </c>
      <c r="I140" s="1" t="s">
        <v>11</v>
      </c>
      <c r="J140" s="1" t="s">
        <v>116</v>
      </c>
      <c r="K140" s="10" t="s">
        <v>170</v>
      </c>
      <c r="L140" s="11" t="s">
        <v>167</v>
      </c>
      <c r="M140" s="11" t="s">
        <v>168</v>
      </c>
      <c r="N140" s="11" t="s">
        <v>166</v>
      </c>
      <c r="O140" s="6">
        <v>497540.95</v>
      </c>
    </row>
    <row r="141" spans="1:15" ht="12" x14ac:dyDescent="0.2">
      <c r="A141" s="1" t="s">
        <v>121</v>
      </c>
      <c r="B141" s="6">
        <v>124742.34</v>
      </c>
      <c r="D141" s="1" t="s">
        <v>117</v>
      </c>
      <c r="E141" s="1" t="s">
        <v>13</v>
      </c>
      <c r="F141" s="1" t="s">
        <v>15</v>
      </c>
      <c r="G141" s="1" t="s">
        <v>122</v>
      </c>
      <c r="H141" s="2">
        <v>45695</v>
      </c>
      <c r="I141" s="1" t="s">
        <v>11</v>
      </c>
      <c r="J141" s="1" t="s">
        <v>120</v>
      </c>
      <c r="K141" s="10" t="s">
        <v>170</v>
      </c>
      <c r="L141" s="11" t="s">
        <v>167</v>
      </c>
      <c r="M141" s="11" t="s">
        <v>168</v>
      </c>
      <c r="N141" s="11" t="s">
        <v>166</v>
      </c>
      <c r="O141" s="6">
        <v>124742.34</v>
      </c>
    </row>
    <row r="142" spans="1:15" ht="12" x14ac:dyDescent="0.2">
      <c r="A142" s="1" t="s">
        <v>124</v>
      </c>
      <c r="B142" s="6">
        <v>589921.23</v>
      </c>
      <c r="D142" s="1" t="s">
        <v>117</v>
      </c>
      <c r="E142" s="1" t="s">
        <v>13</v>
      </c>
      <c r="F142" s="1" t="s">
        <v>33</v>
      </c>
      <c r="G142" s="1" t="s">
        <v>125</v>
      </c>
      <c r="H142" s="2">
        <v>45694</v>
      </c>
      <c r="I142" s="1" t="s">
        <v>11</v>
      </c>
      <c r="J142" s="1" t="s">
        <v>123</v>
      </c>
      <c r="K142" s="10" t="s">
        <v>170</v>
      </c>
      <c r="L142" s="11" t="s">
        <v>167</v>
      </c>
      <c r="M142" s="11" t="s">
        <v>168</v>
      </c>
      <c r="N142" s="11" t="s">
        <v>166</v>
      </c>
      <c r="O142" s="6">
        <v>589921.23</v>
      </c>
    </row>
    <row r="143" spans="1:15" ht="12" x14ac:dyDescent="0.2">
      <c r="A143" s="1" t="s">
        <v>127</v>
      </c>
      <c r="B143" s="6">
        <v>26085.82</v>
      </c>
      <c r="D143" s="1" t="s">
        <v>117</v>
      </c>
      <c r="E143" s="1" t="s">
        <v>13</v>
      </c>
      <c r="F143" s="1" t="s">
        <v>44</v>
      </c>
      <c r="G143" s="1" t="s">
        <v>128</v>
      </c>
      <c r="H143" s="2">
        <v>45699</v>
      </c>
      <c r="I143" s="1" t="s">
        <v>11</v>
      </c>
      <c r="J143" s="1" t="s">
        <v>126</v>
      </c>
      <c r="K143" s="10" t="s">
        <v>170</v>
      </c>
      <c r="L143" s="11" t="s">
        <v>167</v>
      </c>
      <c r="M143" s="11" t="s">
        <v>168</v>
      </c>
      <c r="N143" s="11" t="s">
        <v>166</v>
      </c>
      <c r="O143" s="6">
        <v>26085.82</v>
      </c>
    </row>
    <row r="144" spans="1:15" ht="12" x14ac:dyDescent="0.2">
      <c r="A144" s="1" t="s">
        <v>130</v>
      </c>
      <c r="B144" s="8">
        <v>-26085.82</v>
      </c>
      <c r="D144" s="1" t="s">
        <v>117</v>
      </c>
      <c r="E144" s="1" t="s">
        <v>13</v>
      </c>
      <c r="F144" s="1" t="s">
        <v>44</v>
      </c>
      <c r="G144" s="1" t="s">
        <v>131</v>
      </c>
      <c r="H144" s="2">
        <v>45699</v>
      </c>
      <c r="I144" s="1" t="s">
        <v>11</v>
      </c>
      <c r="J144" s="1" t="s">
        <v>129</v>
      </c>
      <c r="K144" s="10" t="s">
        <v>170</v>
      </c>
      <c r="L144" s="11" t="s">
        <v>167</v>
      </c>
      <c r="M144" s="11" t="s">
        <v>168</v>
      </c>
      <c r="N144" s="11" t="s">
        <v>166</v>
      </c>
      <c r="O144" s="8">
        <v>-26085.82</v>
      </c>
    </row>
    <row r="145" spans="1:15" ht="12" x14ac:dyDescent="0.2">
      <c r="A145" s="1" t="s">
        <v>133</v>
      </c>
      <c r="B145" s="6">
        <v>10802</v>
      </c>
      <c r="D145" s="1" t="s">
        <v>117</v>
      </c>
      <c r="E145" s="1" t="s">
        <v>13</v>
      </c>
      <c r="F145" s="1" t="s">
        <v>53</v>
      </c>
      <c r="G145" s="1" t="s">
        <v>134</v>
      </c>
      <c r="H145" s="2">
        <v>45700</v>
      </c>
      <c r="I145" s="1" t="s">
        <v>11</v>
      </c>
      <c r="J145" s="1" t="s">
        <v>132</v>
      </c>
      <c r="K145" s="10" t="s">
        <v>170</v>
      </c>
      <c r="L145" s="11" t="s">
        <v>167</v>
      </c>
      <c r="M145" s="11" t="s">
        <v>168</v>
      </c>
      <c r="N145" s="11" t="s">
        <v>166</v>
      </c>
      <c r="O145" s="6">
        <v>10802</v>
      </c>
    </row>
    <row r="146" spans="1:15" ht="12" x14ac:dyDescent="0.2">
      <c r="A146" s="1" t="s">
        <v>136</v>
      </c>
      <c r="B146" s="6">
        <v>1760107</v>
      </c>
      <c r="D146" s="1" t="s">
        <v>117</v>
      </c>
      <c r="E146" s="1" t="s">
        <v>13</v>
      </c>
      <c r="F146" s="1" t="s">
        <v>77</v>
      </c>
      <c r="G146" s="1" t="s">
        <v>137</v>
      </c>
      <c r="H146" s="2">
        <v>45693</v>
      </c>
      <c r="I146" s="1" t="s">
        <v>11</v>
      </c>
      <c r="J146" s="1" t="s">
        <v>135</v>
      </c>
      <c r="K146" s="10" t="s">
        <v>170</v>
      </c>
      <c r="L146" s="11" t="s">
        <v>167</v>
      </c>
      <c r="M146" s="11" t="s">
        <v>168</v>
      </c>
      <c r="N146" s="11" t="s">
        <v>166</v>
      </c>
      <c r="O146" s="6">
        <v>1760107</v>
      </c>
    </row>
    <row r="147" spans="1:15" ht="12" x14ac:dyDescent="0.2">
      <c r="A147" s="1" t="s">
        <v>139</v>
      </c>
      <c r="B147" s="6">
        <v>665648.54</v>
      </c>
      <c r="D147" s="1" t="s">
        <v>117</v>
      </c>
      <c r="E147" s="1" t="s">
        <v>13</v>
      </c>
      <c r="F147" s="1" t="s">
        <v>82</v>
      </c>
      <c r="G147" s="1" t="s">
        <v>140</v>
      </c>
      <c r="H147" s="2">
        <v>45695</v>
      </c>
      <c r="I147" s="1" t="s">
        <v>11</v>
      </c>
      <c r="J147" s="1" t="s">
        <v>138</v>
      </c>
      <c r="K147" s="10" t="s">
        <v>170</v>
      </c>
      <c r="L147" s="11" t="s">
        <v>167</v>
      </c>
      <c r="M147" s="11" t="s">
        <v>168</v>
      </c>
      <c r="N147" s="11" t="s">
        <v>166</v>
      </c>
      <c r="O147" s="6">
        <v>665648.54</v>
      </c>
    </row>
    <row r="148" spans="1:15" ht="12" x14ac:dyDescent="0.2">
      <c r="A148" s="1" t="s">
        <v>142</v>
      </c>
      <c r="B148" s="6">
        <v>531570.22</v>
      </c>
      <c r="D148" s="1" t="s">
        <v>117</v>
      </c>
      <c r="E148" s="1" t="s">
        <v>13</v>
      </c>
      <c r="F148" s="1" t="s">
        <v>87</v>
      </c>
      <c r="G148" s="1" t="s">
        <v>143</v>
      </c>
      <c r="H148" s="2">
        <v>45694</v>
      </c>
      <c r="I148" s="1" t="s">
        <v>11</v>
      </c>
      <c r="J148" s="1" t="s">
        <v>141</v>
      </c>
      <c r="K148" s="10" t="s">
        <v>170</v>
      </c>
      <c r="L148" s="11" t="s">
        <v>167</v>
      </c>
      <c r="M148" s="11" t="s">
        <v>168</v>
      </c>
      <c r="N148" s="11" t="s">
        <v>166</v>
      </c>
      <c r="O148" s="6">
        <v>531570.22</v>
      </c>
    </row>
    <row r="149" spans="1:15" ht="12" x14ac:dyDescent="0.2">
      <c r="A149" s="1" t="s">
        <v>145</v>
      </c>
      <c r="B149" s="6">
        <v>1095622.55</v>
      </c>
      <c r="D149" s="1" t="s">
        <v>117</v>
      </c>
      <c r="E149" s="1" t="s">
        <v>13</v>
      </c>
      <c r="F149" s="1" t="s">
        <v>92</v>
      </c>
      <c r="G149" s="1" t="s">
        <v>146</v>
      </c>
      <c r="H149" s="2">
        <v>45700</v>
      </c>
      <c r="I149" s="1" t="s">
        <v>11</v>
      </c>
      <c r="J149" s="1" t="s">
        <v>144</v>
      </c>
      <c r="K149" s="10" t="s">
        <v>170</v>
      </c>
      <c r="L149" s="11" t="s">
        <v>167</v>
      </c>
      <c r="M149" s="11" t="s">
        <v>168</v>
      </c>
      <c r="N149" s="11" t="s">
        <v>166</v>
      </c>
      <c r="O149" s="6">
        <v>1095622.55</v>
      </c>
    </row>
    <row r="150" spans="1:15" ht="12" x14ac:dyDescent="0.2">
      <c r="A150" s="1" t="s">
        <v>148</v>
      </c>
      <c r="B150" s="6">
        <v>151656.29</v>
      </c>
      <c r="D150" s="1" t="s">
        <v>117</v>
      </c>
      <c r="E150" s="1" t="s">
        <v>13</v>
      </c>
      <c r="F150" s="1" t="s">
        <v>149</v>
      </c>
      <c r="G150" s="1" t="s">
        <v>150</v>
      </c>
      <c r="H150" s="2">
        <v>45705</v>
      </c>
      <c r="I150" s="1" t="s">
        <v>11</v>
      </c>
      <c r="J150" s="1" t="s">
        <v>147</v>
      </c>
      <c r="K150" s="10" t="s">
        <v>170</v>
      </c>
      <c r="L150" s="11" t="s">
        <v>167</v>
      </c>
      <c r="M150" s="11" t="s">
        <v>168</v>
      </c>
      <c r="N150" s="11" t="s">
        <v>166</v>
      </c>
      <c r="O150" s="6">
        <v>151656.29</v>
      </c>
    </row>
    <row r="151" spans="1:15" ht="12" x14ac:dyDescent="0.2">
      <c r="A151" s="3" t="s">
        <v>153</v>
      </c>
      <c r="B151" s="8">
        <v>-1369318</v>
      </c>
      <c r="C151" s="3"/>
      <c r="D151" s="3">
        <v>50490360</v>
      </c>
      <c r="E151" s="3" t="s">
        <v>155</v>
      </c>
      <c r="F151" s="3" t="s">
        <v>154</v>
      </c>
      <c r="G151" s="3"/>
      <c r="H151" s="4">
        <v>45716</v>
      </c>
      <c r="I151" s="3" t="s">
        <v>11</v>
      </c>
      <c r="J151" s="3" t="s">
        <v>151</v>
      </c>
      <c r="K151" s="10" t="s">
        <v>170</v>
      </c>
      <c r="L151" s="11" t="s">
        <v>167</v>
      </c>
      <c r="M151" s="11" t="s">
        <v>168</v>
      </c>
      <c r="N151" s="11" t="s">
        <v>166</v>
      </c>
      <c r="O151" s="8">
        <v>-1369318</v>
      </c>
    </row>
    <row r="152" spans="1:15" ht="12" x14ac:dyDescent="0.2">
      <c r="A152" s="1" t="s">
        <v>102</v>
      </c>
      <c r="B152" s="6">
        <v>138987.67000000001</v>
      </c>
      <c r="D152" s="1" t="s">
        <v>100</v>
      </c>
      <c r="E152" s="1" t="s">
        <v>101</v>
      </c>
      <c r="F152" s="1" t="s">
        <v>103</v>
      </c>
      <c r="G152" s="1" t="s">
        <v>104</v>
      </c>
      <c r="H152" s="2">
        <v>45692</v>
      </c>
      <c r="I152" s="1" t="s">
        <v>11</v>
      </c>
      <c r="J152" s="1" t="s">
        <v>99</v>
      </c>
      <c r="K152" s="10" t="s">
        <v>169</v>
      </c>
      <c r="L152" s="11" t="s">
        <v>167</v>
      </c>
      <c r="M152" s="11" t="s">
        <v>168</v>
      </c>
      <c r="N152" s="11" t="s">
        <v>166</v>
      </c>
      <c r="O152" s="6">
        <v>138987.67000000001</v>
      </c>
    </row>
    <row r="153" spans="1:15" ht="12" x14ac:dyDescent="0.2">
      <c r="A153" s="1" t="s">
        <v>102</v>
      </c>
      <c r="B153" s="6">
        <v>16678.52</v>
      </c>
      <c r="D153" s="1" t="s">
        <v>100</v>
      </c>
      <c r="E153" s="1" t="s">
        <v>101</v>
      </c>
      <c r="F153" s="1" t="s">
        <v>103</v>
      </c>
      <c r="G153" s="1" t="s">
        <v>104</v>
      </c>
      <c r="H153" s="2">
        <v>45692</v>
      </c>
      <c r="I153" s="1" t="s">
        <v>11</v>
      </c>
      <c r="J153" s="1" t="s">
        <v>105</v>
      </c>
      <c r="K153" s="10" t="s">
        <v>169</v>
      </c>
      <c r="L153" s="11" t="s">
        <v>167</v>
      </c>
      <c r="M153" s="11" t="s">
        <v>168</v>
      </c>
      <c r="N153" s="11" t="s">
        <v>166</v>
      </c>
      <c r="O153" s="6">
        <v>16678.52</v>
      </c>
    </row>
    <row r="154" spans="1:15" ht="12" x14ac:dyDescent="0.2">
      <c r="A154" s="1" t="s">
        <v>106</v>
      </c>
      <c r="B154" s="6">
        <v>411884</v>
      </c>
      <c r="D154" s="1" t="s">
        <v>100</v>
      </c>
      <c r="E154" s="1" t="s">
        <v>101</v>
      </c>
      <c r="F154" s="1" t="s">
        <v>103</v>
      </c>
      <c r="G154" s="1" t="s">
        <v>107</v>
      </c>
      <c r="H154" s="2">
        <v>45693</v>
      </c>
      <c r="I154" s="1" t="s">
        <v>11</v>
      </c>
      <c r="J154" s="1" t="s">
        <v>99</v>
      </c>
      <c r="K154" s="10" t="s">
        <v>169</v>
      </c>
      <c r="L154" s="11" t="s">
        <v>167</v>
      </c>
      <c r="M154" s="11" t="s">
        <v>168</v>
      </c>
      <c r="N154" s="11" t="s">
        <v>166</v>
      </c>
      <c r="O154" s="6">
        <v>411884</v>
      </c>
    </row>
    <row r="155" spans="1:15" ht="12" x14ac:dyDescent="0.2">
      <c r="A155" s="1" t="s">
        <v>106</v>
      </c>
      <c r="B155" s="6">
        <v>49426.080000000002</v>
      </c>
      <c r="D155" s="1" t="s">
        <v>100</v>
      </c>
      <c r="E155" s="1" t="s">
        <v>101</v>
      </c>
      <c r="F155" s="1" t="s">
        <v>103</v>
      </c>
      <c r="G155" s="1" t="s">
        <v>107</v>
      </c>
      <c r="H155" s="2">
        <v>45693</v>
      </c>
      <c r="I155" s="1" t="s">
        <v>11</v>
      </c>
      <c r="J155" s="1" t="s">
        <v>105</v>
      </c>
      <c r="K155" s="10" t="s">
        <v>169</v>
      </c>
      <c r="L155" s="11" t="s">
        <v>167</v>
      </c>
      <c r="M155" s="11" t="s">
        <v>168</v>
      </c>
      <c r="N155" s="11" t="s">
        <v>166</v>
      </c>
      <c r="O155" s="6">
        <v>49426.080000000002</v>
      </c>
    </row>
    <row r="156" spans="1:15" ht="12" x14ac:dyDescent="0.2">
      <c r="A156" s="1" t="s">
        <v>108</v>
      </c>
      <c r="B156" s="6">
        <v>1352715</v>
      </c>
      <c r="D156" s="1" t="s">
        <v>100</v>
      </c>
      <c r="E156" s="1" t="s">
        <v>101</v>
      </c>
      <c r="F156" s="1" t="s">
        <v>109</v>
      </c>
      <c r="G156" s="1" t="s">
        <v>110</v>
      </c>
      <c r="H156" s="2">
        <v>45702</v>
      </c>
      <c r="I156" s="1" t="s">
        <v>11</v>
      </c>
      <c r="J156" s="1" t="s">
        <v>99</v>
      </c>
      <c r="K156" s="10" t="s">
        <v>169</v>
      </c>
      <c r="L156" s="11" t="s">
        <v>167</v>
      </c>
      <c r="M156" s="11" t="s">
        <v>168</v>
      </c>
      <c r="N156" s="11" t="s">
        <v>166</v>
      </c>
      <c r="O156" s="6">
        <v>1352715</v>
      </c>
    </row>
    <row r="157" spans="1:15" ht="12" x14ac:dyDescent="0.2">
      <c r="A157" s="1" t="s">
        <v>108</v>
      </c>
      <c r="B157" s="6">
        <v>162325.79999999999</v>
      </c>
      <c r="D157" s="1" t="s">
        <v>100</v>
      </c>
      <c r="E157" s="1" t="s">
        <v>101</v>
      </c>
      <c r="F157" s="1" t="s">
        <v>109</v>
      </c>
      <c r="G157" s="1" t="s">
        <v>110</v>
      </c>
      <c r="H157" s="2">
        <v>45702</v>
      </c>
      <c r="I157" s="1" t="s">
        <v>11</v>
      </c>
      <c r="J157" s="1" t="s">
        <v>105</v>
      </c>
      <c r="K157" s="10" t="s">
        <v>169</v>
      </c>
      <c r="L157" s="11" t="s">
        <v>167</v>
      </c>
      <c r="M157" s="11" t="s">
        <v>168</v>
      </c>
      <c r="N157" s="11" t="s">
        <v>166</v>
      </c>
      <c r="O157" s="6">
        <v>162325.79999999999</v>
      </c>
    </row>
    <row r="158" spans="1:15" ht="12" x14ac:dyDescent="0.2">
      <c r="A158" s="1" t="s">
        <v>111</v>
      </c>
      <c r="B158" s="6">
        <v>15278125</v>
      </c>
      <c r="D158" s="1" t="s">
        <v>100</v>
      </c>
      <c r="E158" s="1" t="s">
        <v>101</v>
      </c>
      <c r="F158" s="1" t="s">
        <v>112</v>
      </c>
      <c r="G158" s="1" t="s">
        <v>113</v>
      </c>
      <c r="H158" s="2">
        <v>45716</v>
      </c>
      <c r="I158" s="1" t="s">
        <v>11</v>
      </c>
      <c r="J158" s="1" t="s">
        <v>99</v>
      </c>
      <c r="K158" s="10" t="s">
        <v>169</v>
      </c>
      <c r="L158" s="11" t="s">
        <v>167</v>
      </c>
      <c r="M158" s="11" t="s">
        <v>168</v>
      </c>
      <c r="N158" s="11" t="s">
        <v>166</v>
      </c>
      <c r="O158" s="6">
        <v>15278125</v>
      </c>
    </row>
    <row r="159" spans="1:15" ht="12" x14ac:dyDescent="0.2">
      <c r="A159" s="1" t="s">
        <v>111</v>
      </c>
      <c r="B159" s="6">
        <v>1833375</v>
      </c>
      <c r="D159" s="1" t="s">
        <v>100</v>
      </c>
      <c r="E159" s="1" t="s">
        <v>101</v>
      </c>
      <c r="F159" s="1" t="s">
        <v>112</v>
      </c>
      <c r="G159" s="1" t="s">
        <v>113</v>
      </c>
      <c r="H159" s="2">
        <v>45716</v>
      </c>
      <c r="I159" s="1" t="s">
        <v>11</v>
      </c>
      <c r="J159" s="1" t="s">
        <v>105</v>
      </c>
      <c r="K159" s="10" t="s">
        <v>169</v>
      </c>
      <c r="L159" s="11" t="s">
        <v>167</v>
      </c>
      <c r="M159" s="11" t="s">
        <v>168</v>
      </c>
      <c r="N159" s="11" t="s">
        <v>166</v>
      </c>
      <c r="O159" s="6">
        <v>1833375</v>
      </c>
    </row>
    <row r="160" spans="1:15" ht="12" x14ac:dyDescent="0.2">
      <c r="A160" s="1" t="s">
        <v>114</v>
      </c>
      <c r="B160" s="6">
        <v>5978865.1799999997</v>
      </c>
      <c r="D160" s="1" t="s">
        <v>100</v>
      </c>
      <c r="E160" s="1" t="s">
        <v>101</v>
      </c>
      <c r="F160" s="1" t="s">
        <v>112</v>
      </c>
      <c r="G160" s="1" t="s">
        <v>115</v>
      </c>
      <c r="H160" s="2">
        <v>45716</v>
      </c>
      <c r="I160" s="1" t="s">
        <v>11</v>
      </c>
      <c r="J160" s="1" t="s">
        <v>99</v>
      </c>
      <c r="K160" s="10" t="s">
        <v>169</v>
      </c>
      <c r="L160" s="11" t="s">
        <v>167</v>
      </c>
      <c r="M160" s="11" t="s">
        <v>168</v>
      </c>
      <c r="N160" s="11" t="s">
        <v>166</v>
      </c>
      <c r="O160" s="6">
        <v>5978865.1799999997</v>
      </c>
    </row>
    <row r="161" spans="1:15" ht="12" x14ac:dyDescent="0.2">
      <c r="A161" s="1" t="s">
        <v>114</v>
      </c>
      <c r="B161" s="6">
        <v>717463.82</v>
      </c>
      <c r="D161" s="1" t="s">
        <v>100</v>
      </c>
      <c r="E161" s="1" t="s">
        <v>101</v>
      </c>
      <c r="F161" s="1" t="s">
        <v>112</v>
      </c>
      <c r="G161" s="1" t="s">
        <v>115</v>
      </c>
      <c r="H161" s="2">
        <v>45716</v>
      </c>
      <c r="I161" s="1" t="s">
        <v>11</v>
      </c>
      <c r="J161" s="1" t="s">
        <v>105</v>
      </c>
      <c r="K161" s="10" t="s">
        <v>169</v>
      </c>
      <c r="L161" s="11" t="s">
        <v>167</v>
      </c>
      <c r="M161" s="11" t="s">
        <v>168</v>
      </c>
      <c r="N161" s="11" t="s">
        <v>166</v>
      </c>
      <c r="O161" s="6">
        <v>717463.82</v>
      </c>
    </row>
    <row r="162" spans="1:15" ht="12" x14ac:dyDescent="0.2">
      <c r="A162" s="3"/>
      <c r="B162" s="7">
        <f>SUM(B2:B161)</f>
        <v>88378453.49000001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7">
        <f>SUM(O2:O161)</f>
        <v>88378453.49000001</v>
      </c>
    </row>
  </sheetData>
  <sortState ref="A2:O162">
    <sortCondition ref="L2:L162"/>
    <sortCondition ref="K2:K16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"/>
  <sheetViews>
    <sheetView workbookViewId="0">
      <selection activeCell="A2" sqref="A2:O66"/>
    </sheetView>
  </sheetViews>
  <sheetFormatPr defaultColWidth="11.42578125" defaultRowHeight="12.75" customHeight="1" x14ac:dyDescent="0.2"/>
  <cols>
    <col min="1" max="1" width="19.7109375" style="1" bestFit="1" customWidth="1"/>
    <col min="2" max="2" width="12.85546875" style="5" bestFit="1" customWidth="1"/>
    <col min="3" max="3" width="10.85546875" style="1" bestFit="1" customWidth="1"/>
    <col min="4" max="5" width="9" style="1" bestFit="1" customWidth="1"/>
    <col min="6" max="6" width="26.140625" style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61.28515625" style="1" bestFit="1" customWidth="1"/>
    <col min="11" max="12" width="17.28515625" style="1" bestFit="1" customWidth="1"/>
    <col min="13" max="13" width="10.140625" style="1" bestFit="1" customWidth="1"/>
    <col min="14" max="14" width="12" style="1" bestFit="1" customWidth="1"/>
    <col min="15" max="15" width="13.28515625" bestFit="1" customWidth="1"/>
    <col min="16" max="16384" width="11.42578125" style="1"/>
  </cols>
  <sheetData>
    <row r="1" spans="1:15" ht="12.75" customHeight="1" x14ac:dyDescent="0.2">
      <c r="A1" s="1" t="s">
        <v>7</v>
      </c>
      <c r="B1" s="5" t="s">
        <v>156</v>
      </c>
      <c r="C1" s="1" t="s">
        <v>157</v>
      </c>
      <c r="D1" s="1" t="s">
        <v>5</v>
      </c>
      <c r="E1" s="1" t="s">
        <v>6</v>
      </c>
      <c r="F1" s="1" t="s">
        <v>8</v>
      </c>
      <c r="G1" s="1" t="s">
        <v>9</v>
      </c>
      <c r="H1" s="1" t="s">
        <v>2</v>
      </c>
      <c r="I1" s="1" t="s">
        <v>4</v>
      </c>
      <c r="J1" s="1" t="s">
        <v>3</v>
      </c>
      <c r="K1" s="9" t="s">
        <v>158</v>
      </c>
      <c r="L1" s="9" t="s">
        <v>159</v>
      </c>
      <c r="M1" s="9" t="s">
        <v>160</v>
      </c>
      <c r="N1" s="9" t="s">
        <v>161</v>
      </c>
      <c r="O1" s="9" t="s">
        <v>162</v>
      </c>
    </row>
    <row r="2" spans="1:15" ht="12.75" customHeight="1" x14ac:dyDescent="0.2">
      <c r="A2" s="1" t="s">
        <v>14</v>
      </c>
      <c r="B2" s="6">
        <v>762620.17</v>
      </c>
      <c r="D2" s="1" t="s">
        <v>12</v>
      </c>
      <c r="E2" s="1" t="s">
        <v>13</v>
      </c>
      <c r="F2" s="1" t="s">
        <v>15</v>
      </c>
      <c r="G2" s="1" t="s">
        <v>16</v>
      </c>
      <c r="H2" s="2">
        <v>45692</v>
      </c>
      <c r="I2" s="1" t="s">
        <v>11</v>
      </c>
      <c r="J2" s="1" t="s">
        <v>10</v>
      </c>
      <c r="K2" s="10" t="s">
        <v>163</v>
      </c>
      <c r="L2" s="11" t="s">
        <v>167</v>
      </c>
      <c r="M2" s="11" t="s">
        <v>168</v>
      </c>
      <c r="N2" s="11" t="s">
        <v>166</v>
      </c>
      <c r="O2" s="6">
        <v>762620.17</v>
      </c>
    </row>
    <row r="3" spans="1:15" ht="12.75" customHeight="1" x14ac:dyDescent="0.2">
      <c r="A3" s="1" t="s">
        <v>14</v>
      </c>
      <c r="B3" s="6">
        <v>91514.42</v>
      </c>
      <c r="D3" s="1" t="s">
        <v>12</v>
      </c>
      <c r="E3" s="1" t="s">
        <v>13</v>
      </c>
      <c r="F3" s="1" t="s">
        <v>15</v>
      </c>
      <c r="G3" s="1" t="s">
        <v>16</v>
      </c>
      <c r="H3" s="2">
        <v>45692</v>
      </c>
      <c r="I3" s="1" t="s">
        <v>11</v>
      </c>
      <c r="J3" s="1" t="s">
        <v>17</v>
      </c>
      <c r="K3" s="10" t="s">
        <v>163</v>
      </c>
      <c r="L3" s="11" t="s">
        <v>167</v>
      </c>
      <c r="M3" s="11" t="s">
        <v>168</v>
      </c>
      <c r="N3" s="11" t="s">
        <v>166</v>
      </c>
      <c r="O3" s="6">
        <v>91514.42</v>
      </c>
    </row>
    <row r="4" spans="1:15" ht="12.75" customHeight="1" x14ac:dyDescent="0.2">
      <c r="A4" s="1" t="s">
        <v>19</v>
      </c>
      <c r="B4" s="6">
        <v>367600</v>
      </c>
      <c r="D4" s="1" t="s">
        <v>12</v>
      </c>
      <c r="E4" s="1" t="s">
        <v>13</v>
      </c>
      <c r="F4" s="1" t="s">
        <v>20</v>
      </c>
      <c r="G4" s="1" t="s">
        <v>21</v>
      </c>
      <c r="H4" s="2">
        <v>45692</v>
      </c>
      <c r="I4" s="1" t="s">
        <v>11</v>
      </c>
      <c r="J4" s="1" t="s">
        <v>18</v>
      </c>
      <c r="K4" s="10" t="s">
        <v>163</v>
      </c>
      <c r="L4" s="11" t="s">
        <v>167</v>
      </c>
      <c r="M4" s="11" t="s">
        <v>168</v>
      </c>
      <c r="N4" s="11" t="s">
        <v>166</v>
      </c>
      <c r="O4" s="6">
        <v>367600</v>
      </c>
    </row>
    <row r="5" spans="1:15" ht="12.75" customHeight="1" x14ac:dyDescent="0.2">
      <c r="A5" s="1" t="s">
        <v>19</v>
      </c>
      <c r="B5" s="6">
        <v>44112</v>
      </c>
      <c r="D5" s="1" t="s">
        <v>12</v>
      </c>
      <c r="E5" s="1" t="s">
        <v>13</v>
      </c>
      <c r="F5" s="1" t="s">
        <v>20</v>
      </c>
      <c r="G5" s="1" t="s">
        <v>21</v>
      </c>
      <c r="H5" s="2">
        <v>45692</v>
      </c>
      <c r="I5" s="1" t="s">
        <v>11</v>
      </c>
      <c r="J5" s="1" t="s">
        <v>22</v>
      </c>
      <c r="K5" s="10" t="s">
        <v>163</v>
      </c>
      <c r="L5" s="11" t="s">
        <v>167</v>
      </c>
      <c r="M5" s="11" t="s">
        <v>168</v>
      </c>
      <c r="N5" s="11" t="s">
        <v>166</v>
      </c>
      <c r="O5" s="6">
        <v>44112</v>
      </c>
    </row>
    <row r="6" spans="1:15" ht="12.75" customHeight="1" x14ac:dyDescent="0.2">
      <c r="A6" s="1" t="s">
        <v>24</v>
      </c>
      <c r="B6" s="6">
        <v>15296.27</v>
      </c>
      <c r="D6" s="1" t="s">
        <v>12</v>
      </c>
      <c r="E6" s="1" t="s">
        <v>13</v>
      </c>
      <c r="F6" s="1" t="s">
        <v>15</v>
      </c>
      <c r="G6" s="1" t="s">
        <v>25</v>
      </c>
      <c r="H6" s="2">
        <v>45693</v>
      </c>
      <c r="I6" s="1" t="s">
        <v>11</v>
      </c>
      <c r="J6" s="1" t="s">
        <v>23</v>
      </c>
      <c r="K6" s="10" t="s">
        <v>163</v>
      </c>
      <c r="L6" s="11" t="s">
        <v>167</v>
      </c>
      <c r="M6" s="11" t="s">
        <v>168</v>
      </c>
      <c r="N6" s="11" t="s">
        <v>166</v>
      </c>
      <c r="O6" s="6">
        <v>15296.27</v>
      </c>
    </row>
    <row r="7" spans="1:15" ht="12.75" customHeight="1" x14ac:dyDescent="0.2">
      <c r="A7" s="1" t="s">
        <v>24</v>
      </c>
      <c r="B7" s="6">
        <v>1835.55</v>
      </c>
      <c r="D7" s="1" t="s">
        <v>12</v>
      </c>
      <c r="E7" s="1" t="s">
        <v>13</v>
      </c>
      <c r="F7" s="1" t="s">
        <v>15</v>
      </c>
      <c r="G7" s="1" t="s">
        <v>25</v>
      </c>
      <c r="H7" s="2">
        <v>45693</v>
      </c>
      <c r="I7" s="1" t="s">
        <v>11</v>
      </c>
      <c r="J7" s="1" t="s">
        <v>26</v>
      </c>
      <c r="K7" s="10" t="s">
        <v>163</v>
      </c>
      <c r="L7" s="11" t="s">
        <v>167</v>
      </c>
      <c r="M7" s="11" t="s">
        <v>168</v>
      </c>
      <c r="N7" s="11" t="s">
        <v>166</v>
      </c>
      <c r="O7" s="6">
        <v>1835.55</v>
      </c>
    </row>
    <row r="8" spans="1:15" ht="12.75" customHeight="1" x14ac:dyDescent="0.2">
      <c r="A8" s="1" t="s">
        <v>28</v>
      </c>
      <c r="B8" s="6">
        <v>7318.91</v>
      </c>
      <c r="D8" s="1" t="s">
        <v>12</v>
      </c>
      <c r="E8" s="1" t="s">
        <v>13</v>
      </c>
      <c r="F8" s="1" t="s">
        <v>15</v>
      </c>
      <c r="G8" s="1" t="s">
        <v>29</v>
      </c>
      <c r="H8" s="2">
        <v>45695</v>
      </c>
      <c r="I8" s="1" t="s">
        <v>11</v>
      </c>
      <c r="J8" s="1" t="s">
        <v>27</v>
      </c>
      <c r="K8" s="10" t="s">
        <v>163</v>
      </c>
      <c r="L8" s="11" t="s">
        <v>167</v>
      </c>
      <c r="M8" s="11" t="s">
        <v>168</v>
      </c>
      <c r="N8" s="11" t="s">
        <v>166</v>
      </c>
      <c r="O8" s="6">
        <v>7318.91</v>
      </c>
    </row>
    <row r="9" spans="1:15" ht="12.75" customHeight="1" x14ac:dyDescent="0.2">
      <c r="A9" s="1" t="s">
        <v>28</v>
      </c>
      <c r="B9" s="6">
        <v>878.27</v>
      </c>
      <c r="D9" s="1" t="s">
        <v>12</v>
      </c>
      <c r="E9" s="1" t="s">
        <v>13</v>
      </c>
      <c r="F9" s="1" t="s">
        <v>15</v>
      </c>
      <c r="G9" s="1" t="s">
        <v>29</v>
      </c>
      <c r="H9" s="2">
        <v>45695</v>
      </c>
      <c r="I9" s="1" t="s">
        <v>11</v>
      </c>
      <c r="J9" s="1" t="s">
        <v>30</v>
      </c>
      <c r="K9" s="10" t="s">
        <v>163</v>
      </c>
      <c r="L9" s="11" t="s">
        <v>167</v>
      </c>
      <c r="M9" s="11" t="s">
        <v>168</v>
      </c>
      <c r="N9" s="11" t="s">
        <v>166</v>
      </c>
      <c r="O9" s="6">
        <v>878.27</v>
      </c>
    </row>
    <row r="10" spans="1:15" ht="12.75" customHeight="1" x14ac:dyDescent="0.2">
      <c r="A10" s="1" t="s">
        <v>32</v>
      </c>
      <c r="B10" s="6">
        <v>170200.5</v>
      </c>
      <c r="D10" s="1" t="s">
        <v>12</v>
      </c>
      <c r="E10" s="1" t="s">
        <v>13</v>
      </c>
      <c r="F10" s="1" t="s">
        <v>33</v>
      </c>
      <c r="G10" s="1" t="s">
        <v>34</v>
      </c>
      <c r="H10" s="2">
        <v>45695</v>
      </c>
      <c r="I10" s="1" t="s">
        <v>11</v>
      </c>
      <c r="J10" s="1" t="s">
        <v>31</v>
      </c>
      <c r="K10" s="10" t="s">
        <v>163</v>
      </c>
      <c r="L10" s="11" t="s">
        <v>167</v>
      </c>
      <c r="M10" s="11" t="s">
        <v>168</v>
      </c>
      <c r="N10" s="11" t="s">
        <v>166</v>
      </c>
      <c r="O10" s="6">
        <v>170200.5</v>
      </c>
    </row>
    <row r="11" spans="1:15" ht="12.75" customHeight="1" x14ac:dyDescent="0.2">
      <c r="A11" s="1" t="s">
        <v>32</v>
      </c>
      <c r="B11" s="6">
        <v>20424.060000000001</v>
      </c>
      <c r="D11" s="1" t="s">
        <v>12</v>
      </c>
      <c r="E11" s="1" t="s">
        <v>13</v>
      </c>
      <c r="F11" s="1" t="s">
        <v>33</v>
      </c>
      <c r="G11" s="1" t="s">
        <v>34</v>
      </c>
      <c r="H11" s="2">
        <v>45695</v>
      </c>
      <c r="I11" s="1" t="s">
        <v>11</v>
      </c>
      <c r="J11" s="1" t="s">
        <v>35</v>
      </c>
      <c r="K11" s="10" t="s">
        <v>163</v>
      </c>
      <c r="L11" s="11" t="s">
        <v>167</v>
      </c>
      <c r="M11" s="11" t="s">
        <v>168</v>
      </c>
      <c r="N11" s="11" t="s">
        <v>166</v>
      </c>
      <c r="O11" s="6">
        <v>20424.060000000001</v>
      </c>
    </row>
    <row r="12" spans="1:15" ht="12.75" customHeight="1" x14ac:dyDescent="0.2">
      <c r="A12" s="1" t="s">
        <v>32</v>
      </c>
      <c r="B12" s="6">
        <v>222.67</v>
      </c>
      <c r="D12" s="1" t="s">
        <v>12</v>
      </c>
      <c r="E12" s="1" t="s">
        <v>13</v>
      </c>
      <c r="F12" s="1" t="s">
        <v>33</v>
      </c>
      <c r="G12" s="1" t="s">
        <v>34</v>
      </c>
      <c r="H12" s="2">
        <v>45695</v>
      </c>
      <c r="I12" s="1" t="s">
        <v>11</v>
      </c>
      <c r="J12" s="1" t="s">
        <v>36</v>
      </c>
      <c r="K12" s="10" t="s">
        <v>163</v>
      </c>
      <c r="L12" s="11" t="s">
        <v>167</v>
      </c>
      <c r="M12" s="11" t="s">
        <v>168</v>
      </c>
      <c r="N12" s="11" t="s">
        <v>166</v>
      </c>
      <c r="O12" s="6">
        <v>222.67</v>
      </c>
    </row>
    <row r="13" spans="1:15" ht="12.75" customHeight="1" x14ac:dyDescent="0.2">
      <c r="A13" s="1" t="s">
        <v>32</v>
      </c>
      <c r="B13" s="6">
        <v>26.72</v>
      </c>
      <c r="D13" s="1" t="s">
        <v>12</v>
      </c>
      <c r="E13" s="1" t="s">
        <v>13</v>
      </c>
      <c r="F13" s="1" t="s">
        <v>33</v>
      </c>
      <c r="G13" s="1" t="s">
        <v>34</v>
      </c>
      <c r="H13" s="2">
        <v>45695</v>
      </c>
      <c r="I13" s="1" t="s">
        <v>11</v>
      </c>
      <c r="J13" s="1" t="s">
        <v>37</v>
      </c>
      <c r="K13" s="10" t="s">
        <v>163</v>
      </c>
      <c r="L13" s="11" t="s">
        <v>167</v>
      </c>
      <c r="M13" s="11" t="s">
        <v>168</v>
      </c>
      <c r="N13" s="11" t="s">
        <v>166</v>
      </c>
      <c r="O13" s="6">
        <v>26.72</v>
      </c>
    </row>
    <row r="14" spans="1:15" ht="12.75" customHeight="1" x14ac:dyDescent="0.2">
      <c r="A14" s="1" t="s">
        <v>32</v>
      </c>
      <c r="B14" s="6">
        <v>102692.5</v>
      </c>
      <c r="D14" s="1" t="s">
        <v>12</v>
      </c>
      <c r="E14" s="1" t="s">
        <v>13</v>
      </c>
      <c r="F14" s="1" t="s">
        <v>33</v>
      </c>
      <c r="G14" s="1" t="s">
        <v>34</v>
      </c>
      <c r="H14" s="2">
        <v>45695</v>
      </c>
      <c r="I14" s="1" t="s">
        <v>11</v>
      </c>
      <c r="J14" s="1" t="s">
        <v>38</v>
      </c>
      <c r="K14" s="10" t="s">
        <v>163</v>
      </c>
      <c r="L14" s="11" t="s">
        <v>167</v>
      </c>
      <c r="M14" s="11" t="s">
        <v>168</v>
      </c>
      <c r="N14" s="11" t="s">
        <v>166</v>
      </c>
      <c r="O14" s="6">
        <v>102692.5</v>
      </c>
    </row>
    <row r="15" spans="1:15" ht="12.75" customHeight="1" x14ac:dyDescent="0.2">
      <c r="A15" s="1" t="s">
        <v>32</v>
      </c>
      <c r="B15" s="6">
        <v>12323.1</v>
      </c>
      <c r="D15" s="1" t="s">
        <v>12</v>
      </c>
      <c r="E15" s="1" t="s">
        <v>13</v>
      </c>
      <c r="F15" s="1" t="s">
        <v>33</v>
      </c>
      <c r="G15" s="1" t="s">
        <v>34</v>
      </c>
      <c r="H15" s="2">
        <v>45695</v>
      </c>
      <c r="I15" s="1" t="s">
        <v>11</v>
      </c>
      <c r="J15" s="1" t="s">
        <v>39</v>
      </c>
      <c r="K15" s="10" t="s">
        <v>163</v>
      </c>
      <c r="L15" s="11" t="s">
        <v>167</v>
      </c>
      <c r="M15" s="11" t="s">
        <v>168</v>
      </c>
      <c r="N15" s="11" t="s">
        <v>166</v>
      </c>
      <c r="O15" s="6">
        <v>12323.1</v>
      </c>
    </row>
    <row r="16" spans="1:15" ht="12.75" customHeight="1" x14ac:dyDescent="0.2">
      <c r="A16" s="1" t="s">
        <v>32</v>
      </c>
      <c r="B16" s="6">
        <v>4590.99</v>
      </c>
      <c r="D16" s="1" t="s">
        <v>12</v>
      </c>
      <c r="E16" s="1" t="s">
        <v>13</v>
      </c>
      <c r="F16" s="1" t="s">
        <v>33</v>
      </c>
      <c r="G16" s="1" t="s">
        <v>34</v>
      </c>
      <c r="H16" s="2">
        <v>45695</v>
      </c>
      <c r="I16" s="1" t="s">
        <v>11</v>
      </c>
      <c r="J16" s="1" t="s">
        <v>40</v>
      </c>
      <c r="K16" s="10" t="s">
        <v>163</v>
      </c>
      <c r="L16" s="11" t="s">
        <v>167</v>
      </c>
      <c r="M16" s="11" t="s">
        <v>168</v>
      </c>
      <c r="N16" s="11" t="s">
        <v>166</v>
      </c>
      <c r="O16" s="6">
        <v>4590.99</v>
      </c>
    </row>
    <row r="17" spans="1:15" ht="12.75" customHeight="1" x14ac:dyDescent="0.2">
      <c r="A17" s="1" t="s">
        <v>32</v>
      </c>
      <c r="B17" s="6">
        <v>550.91999999999996</v>
      </c>
      <c r="D17" s="1" t="s">
        <v>12</v>
      </c>
      <c r="E17" s="1" t="s">
        <v>13</v>
      </c>
      <c r="F17" s="1" t="s">
        <v>33</v>
      </c>
      <c r="G17" s="1" t="s">
        <v>34</v>
      </c>
      <c r="H17" s="2">
        <v>45695</v>
      </c>
      <c r="I17" s="1" t="s">
        <v>11</v>
      </c>
      <c r="J17" s="1" t="s">
        <v>41</v>
      </c>
      <c r="K17" s="10" t="s">
        <v>163</v>
      </c>
      <c r="L17" s="11" t="s">
        <v>167</v>
      </c>
      <c r="M17" s="11" t="s">
        <v>168</v>
      </c>
      <c r="N17" s="11" t="s">
        <v>166</v>
      </c>
      <c r="O17" s="6">
        <v>550.91999999999996</v>
      </c>
    </row>
    <row r="18" spans="1:15" ht="12.75" customHeight="1" x14ac:dyDescent="0.2">
      <c r="A18" s="1" t="s">
        <v>43</v>
      </c>
      <c r="B18" s="6">
        <v>157435.64000000001</v>
      </c>
      <c r="D18" s="1" t="s">
        <v>12</v>
      </c>
      <c r="E18" s="1" t="s">
        <v>13</v>
      </c>
      <c r="F18" s="1" t="s">
        <v>44</v>
      </c>
      <c r="G18" s="1" t="s">
        <v>45</v>
      </c>
      <c r="H18" s="2">
        <v>45699</v>
      </c>
      <c r="I18" s="1" t="s">
        <v>11</v>
      </c>
      <c r="J18" s="1" t="s">
        <v>42</v>
      </c>
      <c r="K18" s="10" t="s">
        <v>163</v>
      </c>
      <c r="L18" s="11" t="s">
        <v>167</v>
      </c>
      <c r="M18" s="11" t="s">
        <v>168</v>
      </c>
      <c r="N18" s="11" t="s">
        <v>166</v>
      </c>
      <c r="O18" s="6">
        <v>157435.64000000001</v>
      </c>
    </row>
    <row r="19" spans="1:15" ht="12.75" customHeight="1" x14ac:dyDescent="0.2">
      <c r="A19" s="1" t="s">
        <v>43</v>
      </c>
      <c r="B19" s="6">
        <v>18892.28</v>
      </c>
      <c r="D19" s="1" t="s">
        <v>12</v>
      </c>
      <c r="E19" s="1" t="s">
        <v>13</v>
      </c>
      <c r="F19" s="1" t="s">
        <v>44</v>
      </c>
      <c r="G19" s="1" t="s">
        <v>45</v>
      </c>
      <c r="H19" s="2">
        <v>45699</v>
      </c>
      <c r="I19" s="1" t="s">
        <v>11</v>
      </c>
      <c r="J19" s="1" t="s">
        <v>46</v>
      </c>
      <c r="K19" s="10" t="s">
        <v>163</v>
      </c>
      <c r="L19" s="11" t="s">
        <v>167</v>
      </c>
      <c r="M19" s="11" t="s">
        <v>168</v>
      </c>
      <c r="N19" s="11" t="s">
        <v>166</v>
      </c>
      <c r="O19" s="6">
        <v>18892.28</v>
      </c>
    </row>
    <row r="20" spans="1:15" ht="12.75" customHeight="1" x14ac:dyDescent="0.2">
      <c r="A20" s="1" t="s">
        <v>48</v>
      </c>
      <c r="B20" s="8">
        <v>-157435.67000000001</v>
      </c>
      <c r="D20" s="1" t="s">
        <v>12</v>
      </c>
      <c r="E20" s="1" t="s">
        <v>13</v>
      </c>
      <c r="F20" s="1" t="s">
        <v>44</v>
      </c>
      <c r="G20" s="1" t="s">
        <v>49</v>
      </c>
      <c r="H20" s="2">
        <v>45699</v>
      </c>
      <c r="I20" s="1" t="s">
        <v>11</v>
      </c>
      <c r="J20" s="1" t="s">
        <v>47</v>
      </c>
      <c r="K20" s="10" t="s">
        <v>163</v>
      </c>
      <c r="L20" s="11" t="s">
        <v>167</v>
      </c>
      <c r="M20" s="11" t="s">
        <v>168</v>
      </c>
      <c r="N20" s="11" t="s">
        <v>166</v>
      </c>
      <c r="O20" s="8">
        <v>-157435.67000000001</v>
      </c>
    </row>
    <row r="21" spans="1:15" ht="12.75" customHeight="1" x14ac:dyDescent="0.2">
      <c r="A21" s="1" t="s">
        <v>48</v>
      </c>
      <c r="B21" s="8">
        <v>-18892.28</v>
      </c>
      <c r="D21" s="1" t="s">
        <v>12</v>
      </c>
      <c r="E21" s="1" t="s">
        <v>13</v>
      </c>
      <c r="F21" s="1" t="s">
        <v>44</v>
      </c>
      <c r="G21" s="1" t="s">
        <v>49</v>
      </c>
      <c r="H21" s="2">
        <v>45699</v>
      </c>
      <c r="I21" s="1" t="s">
        <v>11</v>
      </c>
      <c r="J21" s="1" t="s">
        <v>50</v>
      </c>
      <c r="K21" s="10" t="s">
        <v>163</v>
      </c>
      <c r="L21" s="11" t="s">
        <v>167</v>
      </c>
      <c r="M21" s="11" t="s">
        <v>168</v>
      </c>
      <c r="N21" s="11" t="s">
        <v>166</v>
      </c>
      <c r="O21" s="8">
        <v>-18892.28</v>
      </c>
    </row>
    <row r="22" spans="1:15" ht="12.75" customHeight="1" x14ac:dyDescent="0.2">
      <c r="A22" s="1" t="s">
        <v>52</v>
      </c>
      <c r="B22" s="6">
        <v>777</v>
      </c>
      <c r="D22" s="1" t="s">
        <v>12</v>
      </c>
      <c r="E22" s="1" t="s">
        <v>13</v>
      </c>
      <c r="F22" s="1" t="s">
        <v>53</v>
      </c>
      <c r="G22" s="1" t="s">
        <v>54</v>
      </c>
      <c r="H22" s="2">
        <v>45700</v>
      </c>
      <c r="I22" s="1" t="s">
        <v>11</v>
      </c>
      <c r="J22" s="1" t="s">
        <v>51</v>
      </c>
      <c r="K22" s="10" t="s">
        <v>163</v>
      </c>
      <c r="L22" s="11" t="s">
        <v>167</v>
      </c>
      <c r="M22" s="11" t="s">
        <v>168</v>
      </c>
      <c r="N22" s="11" t="s">
        <v>166</v>
      </c>
      <c r="O22" s="6">
        <v>777</v>
      </c>
    </row>
    <row r="23" spans="1:15" ht="12.75" customHeight="1" x14ac:dyDescent="0.2">
      <c r="A23" s="1" t="s">
        <v>52</v>
      </c>
      <c r="B23" s="6">
        <v>93.24</v>
      </c>
      <c r="D23" s="1" t="s">
        <v>12</v>
      </c>
      <c r="E23" s="1" t="s">
        <v>13</v>
      </c>
      <c r="F23" s="1" t="s">
        <v>53</v>
      </c>
      <c r="G23" s="1" t="s">
        <v>54</v>
      </c>
      <c r="H23" s="2">
        <v>45700</v>
      </c>
      <c r="I23" s="1" t="s">
        <v>11</v>
      </c>
      <c r="J23" s="1" t="s">
        <v>55</v>
      </c>
      <c r="K23" s="10" t="s">
        <v>163</v>
      </c>
      <c r="L23" s="11" t="s">
        <v>167</v>
      </c>
      <c r="M23" s="11" t="s">
        <v>168</v>
      </c>
      <c r="N23" s="11" t="s">
        <v>166</v>
      </c>
      <c r="O23" s="6">
        <v>93.24</v>
      </c>
    </row>
    <row r="24" spans="1:15" ht="12.75" customHeight="1" x14ac:dyDescent="0.2">
      <c r="A24" s="1" t="s">
        <v>57</v>
      </c>
      <c r="B24" s="6">
        <v>1018421</v>
      </c>
      <c r="D24" s="1" t="s">
        <v>12</v>
      </c>
      <c r="E24" s="1" t="s">
        <v>13</v>
      </c>
      <c r="F24" s="1" t="s">
        <v>53</v>
      </c>
      <c r="G24" s="1" t="s">
        <v>58</v>
      </c>
      <c r="H24" s="2">
        <v>45700</v>
      </c>
      <c r="I24" s="1" t="s">
        <v>11</v>
      </c>
      <c r="J24" s="1" t="s">
        <v>56</v>
      </c>
      <c r="K24" s="10" t="s">
        <v>163</v>
      </c>
      <c r="L24" s="11" t="s">
        <v>167</v>
      </c>
      <c r="M24" s="11" t="s">
        <v>168</v>
      </c>
      <c r="N24" s="11" t="s">
        <v>166</v>
      </c>
      <c r="O24" s="6">
        <v>1018421</v>
      </c>
    </row>
    <row r="25" spans="1:15" ht="12.75" customHeight="1" x14ac:dyDescent="0.2">
      <c r="A25" s="1" t="s">
        <v>57</v>
      </c>
      <c r="B25" s="6">
        <v>122210.52</v>
      </c>
      <c r="D25" s="1" t="s">
        <v>12</v>
      </c>
      <c r="E25" s="1" t="s">
        <v>13</v>
      </c>
      <c r="F25" s="1" t="s">
        <v>53</v>
      </c>
      <c r="G25" s="1" t="s">
        <v>58</v>
      </c>
      <c r="H25" s="2">
        <v>45700</v>
      </c>
      <c r="I25" s="1" t="s">
        <v>11</v>
      </c>
      <c r="J25" s="1" t="s">
        <v>59</v>
      </c>
      <c r="K25" s="10" t="s">
        <v>163</v>
      </c>
      <c r="L25" s="11" t="s">
        <v>167</v>
      </c>
      <c r="M25" s="11" t="s">
        <v>168</v>
      </c>
      <c r="N25" s="11" t="s">
        <v>166</v>
      </c>
      <c r="O25" s="6">
        <v>122210.52</v>
      </c>
    </row>
    <row r="26" spans="1:15" ht="12.75" customHeight="1" x14ac:dyDescent="0.2">
      <c r="A26" s="1" t="s">
        <v>61</v>
      </c>
      <c r="B26" s="6">
        <v>126339.12</v>
      </c>
      <c r="D26" s="1" t="s">
        <v>12</v>
      </c>
      <c r="E26" s="1" t="s">
        <v>13</v>
      </c>
      <c r="F26" s="1" t="s">
        <v>15</v>
      </c>
      <c r="G26" s="1" t="s">
        <v>62</v>
      </c>
      <c r="H26" s="2">
        <v>45701</v>
      </c>
      <c r="I26" s="1" t="s">
        <v>11</v>
      </c>
      <c r="J26" s="1" t="s">
        <v>60</v>
      </c>
      <c r="K26" s="10" t="s">
        <v>163</v>
      </c>
      <c r="L26" s="11" t="s">
        <v>167</v>
      </c>
      <c r="M26" s="11" t="s">
        <v>168</v>
      </c>
      <c r="N26" s="11" t="s">
        <v>166</v>
      </c>
      <c r="O26" s="6">
        <v>126339.12</v>
      </c>
    </row>
    <row r="27" spans="1:15" ht="12.75" customHeight="1" x14ac:dyDescent="0.2">
      <c r="A27" s="1" t="s">
        <v>61</v>
      </c>
      <c r="B27" s="6">
        <v>15160.69</v>
      </c>
      <c r="D27" s="1" t="s">
        <v>12</v>
      </c>
      <c r="E27" s="1" t="s">
        <v>13</v>
      </c>
      <c r="F27" s="1" t="s">
        <v>15</v>
      </c>
      <c r="G27" s="1" t="s">
        <v>62</v>
      </c>
      <c r="H27" s="2">
        <v>45701</v>
      </c>
      <c r="I27" s="1" t="s">
        <v>11</v>
      </c>
      <c r="J27" s="1" t="s">
        <v>63</v>
      </c>
      <c r="K27" s="10" t="s">
        <v>163</v>
      </c>
      <c r="L27" s="11" t="s">
        <v>167</v>
      </c>
      <c r="M27" s="11" t="s">
        <v>168</v>
      </c>
      <c r="N27" s="11" t="s">
        <v>166</v>
      </c>
      <c r="O27" s="6">
        <v>15160.69</v>
      </c>
    </row>
    <row r="28" spans="1:15" ht="12.75" customHeight="1" x14ac:dyDescent="0.2">
      <c r="A28" s="1" t="s">
        <v>65</v>
      </c>
      <c r="B28" s="6">
        <v>198796.82</v>
      </c>
      <c r="D28" s="1" t="s">
        <v>12</v>
      </c>
      <c r="E28" s="1" t="s">
        <v>13</v>
      </c>
      <c r="F28" s="1" t="s">
        <v>66</v>
      </c>
      <c r="G28" s="1" t="s">
        <v>67</v>
      </c>
      <c r="H28" s="2">
        <v>45701</v>
      </c>
      <c r="I28" s="1" t="s">
        <v>11</v>
      </c>
      <c r="J28" s="1" t="s">
        <v>64</v>
      </c>
      <c r="K28" s="10" t="s">
        <v>163</v>
      </c>
      <c r="L28" s="11" t="s">
        <v>167</v>
      </c>
      <c r="M28" s="11" t="s">
        <v>168</v>
      </c>
      <c r="N28" s="11" t="s">
        <v>166</v>
      </c>
      <c r="O28" s="6">
        <v>198796.82</v>
      </c>
    </row>
    <row r="29" spans="1:15" ht="12.75" customHeight="1" x14ac:dyDescent="0.2">
      <c r="A29" s="1" t="s">
        <v>65</v>
      </c>
      <c r="B29" s="6">
        <v>23855.599999999999</v>
      </c>
      <c r="D29" s="1" t="s">
        <v>12</v>
      </c>
      <c r="E29" s="1" t="s">
        <v>13</v>
      </c>
      <c r="F29" s="1" t="s">
        <v>66</v>
      </c>
      <c r="G29" s="1" t="s">
        <v>67</v>
      </c>
      <c r="H29" s="2">
        <v>45701</v>
      </c>
      <c r="I29" s="1" t="s">
        <v>11</v>
      </c>
      <c r="J29" s="1" t="s">
        <v>68</v>
      </c>
      <c r="K29" s="10" t="s">
        <v>163</v>
      </c>
      <c r="L29" s="11" t="s">
        <v>167</v>
      </c>
      <c r="M29" s="11" t="s">
        <v>168</v>
      </c>
      <c r="N29" s="11" t="s">
        <v>166</v>
      </c>
      <c r="O29" s="6">
        <v>23855.599999999999</v>
      </c>
    </row>
    <row r="30" spans="1:15" ht="12.75" customHeight="1" x14ac:dyDescent="0.2">
      <c r="A30" s="1" t="s">
        <v>70</v>
      </c>
      <c r="B30" s="6">
        <v>3486.22</v>
      </c>
      <c r="D30" s="1" t="s">
        <v>12</v>
      </c>
      <c r="E30" s="1" t="s">
        <v>13</v>
      </c>
      <c r="F30" s="1" t="s">
        <v>44</v>
      </c>
      <c r="G30" s="1" t="s">
        <v>71</v>
      </c>
      <c r="H30" s="2">
        <v>45705</v>
      </c>
      <c r="I30" s="1" t="s">
        <v>11</v>
      </c>
      <c r="J30" s="1" t="s">
        <v>69</v>
      </c>
      <c r="K30" s="10" t="s">
        <v>163</v>
      </c>
      <c r="L30" s="11" t="s">
        <v>167</v>
      </c>
      <c r="M30" s="11" t="s">
        <v>168</v>
      </c>
      <c r="N30" s="11" t="s">
        <v>166</v>
      </c>
      <c r="O30" s="6">
        <v>3486.22</v>
      </c>
    </row>
    <row r="31" spans="1:15" ht="12.75" customHeight="1" x14ac:dyDescent="0.2">
      <c r="A31" s="1" t="s">
        <v>70</v>
      </c>
      <c r="B31" s="6">
        <v>418.35</v>
      </c>
      <c r="D31" s="1" t="s">
        <v>12</v>
      </c>
      <c r="E31" s="1" t="s">
        <v>13</v>
      </c>
      <c r="F31" s="1" t="s">
        <v>44</v>
      </c>
      <c r="G31" s="1" t="s">
        <v>71</v>
      </c>
      <c r="H31" s="2">
        <v>45705</v>
      </c>
      <c r="I31" s="1" t="s">
        <v>11</v>
      </c>
      <c r="J31" s="1" t="s">
        <v>72</v>
      </c>
      <c r="K31" s="10" t="s">
        <v>163</v>
      </c>
      <c r="L31" s="11" t="s">
        <v>167</v>
      </c>
      <c r="M31" s="11" t="s">
        <v>168</v>
      </c>
      <c r="N31" s="11" t="s">
        <v>166</v>
      </c>
      <c r="O31" s="6">
        <v>418.35</v>
      </c>
    </row>
    <row r="32" spans="1:15" ht="12.75" customHeight="1" x14ac:dyDescent="0.2">
      <c r="A32" s="1" t="s">
        <v>70</v>
      </c>
      <c r="B32" s="6">
        <v>26988</v>
      </c>
      <c r="D32" s="1" t="s">
        <v>12</v>
      </c>
      <c r="E32" s="1" t="s">
        <v>13</v>
      </c>
      <c r="F32" s="1" t="s">
        <v>44</v>
      </c>
      <c r="G32" s="1" t="s">
        <v>71</v>
      </c>
      <c r="H32" s="2">
        <v>45705</v>
      </c>
      <c r="I32" s="1" t="s">
        <v>11</v>
      </c>
      <c r="J32" s="1" t="s">
        <v>73</v>
      </c>
      <c r="K32" s="10" t="s">
        <v>163</v>
      </c>
      <c r="L32" s="11" t="s">
        <v>167</v>
      </c>
      <c r="M32" s="11" t="s">
        <v>168</v>
      </c>
      <c r="N32" s="11" t="s">
        <v>166</v>
      </c>
      <c r="O32" s="6">
        <v>26988</v>
      </c>
    </row>
    <row r="33" spans="1:15" ht="12.75" customHeight="1" x14ac:dyDescent="0.2">
      <c r="A33" s="1" t="s">
        <v>70</v>
      </c>
      <c r="B33" s="6">
        <v>3238.56</v>
      </c>
      <c r="D33" s="1" t="s">
        <v>12</v>
      </c>
      <c r="E33" s="1" t="s">
        <v>13</v>
      </c>
      <c r="F33" s="1" t="s">
        <v>44</v>
      </c>
      <c r="G33" s="1" t="s">
        <v>71</v>
      </c>
      <c r="H33" s="2">
        <v>45705</v>
      </c>
      <c r="I33" s="1" t="s">
        <v>11</v>
      </c>
      <c r="J33" s="1" t="s">
        <v>74</v>
      </c>
      <c r="K33" s="10" t="s">
        <v>163</v>
      </c>
      <c r="L33" s="11" t="s">
        <v>167</v>
      </c>
      <c r="M33" s="11" t="s">
        <v>168</v>
      </c>
      <c r="N33" s="11" t="s">
        <v>166</v>
      </c>
      <c r="O33" s="6">
        <v>3238.56</v>
      </c>
    </row>
    <row r="34" spans="1:15" ht="12.75" customHeight="1" x14ac:dyDescent="0.2">
      <c r="A34" s="1" t="s">
        <v>76</v>
      </c>
      <c r="B34" s="6">
        <v>239670</v>
      </c>
      <c r="D34" s="1" t="s">
        <v>12</v>
      </c>
      <c r="E34" s="1" t="s">
        <v>13</v>
      </c>
      <c r="F34" s="1" t="s">
        <v>77</v>
      </c>
      <c r="G34" s="1" t="s">
        <v>78</v>
      </c>
      <c r="H34" s="2">
        <v>45693</v>
      </c>
      <c r="I34" s="1" t="s">
        <v>11</v>
      </c>
      <c r="J34" s="1" t="s">
        <v>75</v>
      </c>
      <c r="K34" s="10" t="s">
        <v>163</v>
      </c>
      <c r="L34" s="11" t="s">
        <v>167</v>
      </c>
      <c r="M34" s="11" t="s">
        <v>168</v>
      </c>
      <c r="N34" s="11" t="s">
        <v>166</v>
      </c>
      <c r="O34" s="6">
        <v>239670</v>
      </c>
    </row>
    <row r="35" spans="1:15" ht="12.75" customHeight="1" x14ac:dyDescent="0.2">
      <c r="A35" s="1" t="s">
        <v>76</v>
      </c>
      <c r="B35" s="6">
        <v>28760.400000000001</v>
      </c>
      <c r="D35" s="1" t="s">
        <v>12</v>
      </c>
      <c r="E35" s="1" t="s">
        <v>13</v>
      </c>
      <c r="F35" s="1" t="s">
        <v>77</v>
      </c>
      <c r="G35" s="1" t="s">
        <v>78</v>
      </c>
      <c r="H35" s="2">
        <v>45693</v>
      </c>
      <c r="I35" s="1" t="s">
        <v>11</v>
      </c>
      <c r="J35" s="1" t="s">
        <v>79</v>
      </c>
      <c r="K35" s="10" t="s">
        <v>163</v>
      </c>
      <c r="L35" s="11" t="s">
        <v>167</v>
      </c>
      <c r="M35" s="11" t="s">
        <v>168</v>
      </c>
      <c r="N35" s="11" t="s">
        <v>166</v>
      </c>
      <c r="O35" s="6">
        <v>28760.400000000001</v>
      </c>
    </row>
    <row r="36" spans="1:15" ht="12.75" customHeight="1" x14ac:dyDescent="0.2">
      <c r="A36" s="1" t="s">
        <v>81</v>
      </c>
      <c r="B36" s="6">
        <v>62954.03</v>
      </c>
      <c r="D36" s="1" t="s">
        <v>12</v>
      </c>
      <c r="E36" s="1" t="s">
        <v>13</v>
      </c>
      <c r="F36" s="1" t="s">
        <v>82</v>
      </c>
      <c r="G36" s="1" t="s">
        <v>83</v>
      </c>
      <c r="H36" s="2">
        <v>45695</v>
      </c>
      <c r="I36" s="1" t="s">
        <v>11</v>
      </c>
      <c r="J36" s="1" t="s">
        <v>80</v>
      </c>
      <c r="K36" s="10" t="s">
        <v>163</v>
      </c>
      <c r="L36" s="11" t="s">
        <v>167</v>
      </c>
      <c r="M36" s="11" t="s">
        <v>168</v>
      </c>
      <c r="N36" s="11" t="s">
        <v>166</v>
      </c>
      <c r="O36" s="6">
        <v>62954.03</v>
      </c>
    </row>
    <row r="37" spans="1:15" ht="12.75" customHeight="1" x14ac:dyDescent="0.2">
      <c r="A37" s="1" t="s">
        <v>81</v>
      </c>
      <c r="B37" s="6">
        <v>7554.48</v>
      </c>
      <c r="D37" s="1" t="s">
        <v>12</v>
      </c>
      <c r="E37" s="1" t="s">
        <v>13</v>
      </c>
      <c r="F37" s="1" t="s">
        <v>82</v>
      </c>
      <c r="G37" s="1" t="s">
        <v>83</v>
      </c>
      <c r="H37" s="2">
        <v>45695</v>
      </c>
      <c r="I37" s="1" t="s">
        <v>11</v>
      </c>
      <c r="J37" s="1" t="s">
        <v>84</v>
      </c>
      <c r="K37" s="10" t="s">
        <v>163</v>
      </c>
      <c r="L37" s="11" t="s">
        <v>167</v>
      </c>
      <c r="M37" s="11" t="s">
        <v>168</v>
      </c>
      <c r="N37" s="11" t="s">
        <v>166</v>
      </c>
      <c r="O37" s="6">
        <v>7554.48</v>
      </c>
    </row>
    <row r="38" spans="1:15" ht="12.75" customHeight="1" x14ac:dyDescent="0.2">
      <c r="A38" s="1" t="s">
        <v>86</v>
      </c>
      <c r="B38" s="6">
        <v>61791.27</v>
      </c>
      <c r="D38" s="1" t="s">
        <v>12</v>
      </c>
      <c r="E38" s="1" t="s">
        <v>13</v>
      </c>
      <c r="F38" s="1" t="s">
        <v>87</v>
      </c>
      <c r="G38" s="1" t="s">
        <v>88</v>
      </c>
      <c r="H38" s="2">
        <v>45694</v>
      </c>
      <c r="I38" s="1" t="s">
        <v>11</v>
      </c>
      <c r="J38" s="1" t="s">
        <v>85</v>
      </c>
      <c r="K38" s="10" t="s">
        <v>163</v>
      </c>
      <c r="L38" s="11" t="s">
        <v>167</v>
      </c>
      <c r="M38" s="11" t="s">
        <v>168</v>
      </c>
      <c r="N38" s="11" t="s">
        <v>166</v>
      </c>
      <c r="O38" s="6">
        <v>61791.27</v>
      </c>
    </row>
    <row r="39" spans="1:15" ht="12.75" customHeight="1" x14ac:dyDescent="0.2">
      <c r="A39" s="1" t="s">
        <v>86</v>
      </c>
      <c r="B39" s="6">
        <v>7414.95</v>
      </c>
      <c r="D39" s="1" t="s">
        <v>12</v>
      </c>
      <c r="E39" s="1" t="s">
        <v>13</v>
      </c>
      <c r="F39" s="1" t="s">
        <v>87</v>
      </c>
      <c r="G39" s="1" t="s">
        <v>88</v>
      </c>
      <c r="H39" s="2">
        <v>45694</v>
      </c>
      <c r="I39" s="1" t="s">
        <v>11</v>
      </c>
      <c r="J39" s="1" t="s">
        <v>89</v>
      </c>
      <c r="K39" s="10" t="s">
        <v>163</v>
      </c>
      <c r="L39" s="11" t="s">
        <v>167</v>
      </c>
      <c r="M39" s="11" t="s">
        <v>168</v>
      </c>
      <c r="N39" s="11" t="s">
        <v>166</v>
      </c>
      <c r="O39" s="6">
        <v>7414.95</v>
      </c>
    </row>
    <row r="40" spans="1:15" ht="12.75" customHeight="1" x14ac:dyDescent="0.2">
      <c r="A40" s="1" t="s">
        <v>91</v>
      </c>
      <c r="B40" s="6">
        <v>46081.65</v>
      </c>
      <c r="D40" s="1" t="s">
        <v>12</v>
      </c>
      <c r="E40" s="1" t="s">
        <v>13</v>
      </c>
      <c r="F40" s="1" t="s">
        <v>92</v>
      </c>
      <c r="G40" s="1" t="s">
        <v>93</v>
      </c>
      <c r="H40" s="2">
        <v>45700</v>
      </c>
      <c r="I40" s="1" t="s">
        <v>11</v>
      </c>
      <c r="J40" s="1" t="s">
        <v>90</v>
      </c>
      <c r="K40" s="10" t="s">
        <v>163</v>
      </c>
      <c r="L40" s="11" t="s">
        <v>167</v>
      </c>
      <c r="M40" s="11" t="s">
        <v>168</v>
      </c>
      <c r="N40" s="11" t="s">
        <v>166</v>
      </c>
      <c r="O40" s="6">
        <v>46081.65</v>
      </c>
    </row>
    <row r="41" spans="1:15" ht="12.75" customHeight="1" x14ac:dyDescent="0.2">
      <c r="A41" s="1" t="s">
        <v>91</v>
      </c>
      <c r="B41" s="6">
        <v>5529.8</v>
      </c>
      <c r="D41" s="1" t="s">
        <v>12</v>
      </c>
      <c r="E41" s="1" t="s">
        <v>13</v>
      </c>
      <c r="F41" s="1" t="s">
        <v>92</v>
      </c>
      <c r="G41" s="1" t="s">
        <v>93</v>
      </c>
      <c r="H41" s="2">
        <v>45700</v>
      </c>
      <c r="I41" s="1" t="s">
        <v>11</v>
      </c>
      <c r="J41" s="1" t="s">
        <v>94</v>
      </c>
      <c r="K41" s="10" t="s">
        <v>163</v>
      </c>
      <c r="L41" s="11" t="s">
        <v>167</v>
      </c>
      <c r="M41" s="11" t="s">
        <v>168</v>
      </c>
      <c r="N41" s="11" t="s">
        <v>166</v>
      </c>
      <c r="O41" s="6">
        <v>5529.8</v>
      </c>
    </row>
    <row r="42" spans="1:15" ht="12.75" customHeight="1" x14ac:dyDescent="0.2">
      <c r="A42" s="1" t="s">
        <v>96</v>
      </c>
      <c r="B42" s="6">
        <v>630000</v>
      </c>
      <c r="D42" s="1" t="s">
        <v>12</v>
      </c>
      <c r="E42" s="1" t="s">
        <v>13</v>
      </c>
      <c r="F42" s="1" t="s">
        <v>97</v>
      </c>
      <c r="G42" s="1" t="s">
        <v>98</v>
      </c>
      <c r="H42" s="2">
        <v>45716</v>
      </c>
      <c r="I42" s="1" t="s">
        <v>11</v>
      </c>
      <c r="J42" s="1" t="s">
        <v>95</v>
      </c>
      <c r="K42" s="10" t="s">
        <v>163</v>
      </c>
      <c r="L42" s="11" t="s">
        <v>167</v>
      </c>
      <c r="M42" s="11" t="s">
        <v>168</v>
      </c>
      <c r="N42" s="11" t="s">
        <v>166</v>
      </c>
      <c r="O42" s="6">
        <v>630000</v>
      </c>
    </row>
    <row r="43" spans="1:15" ht="12.75" customHeight="1" x14ac:dyDescent="0.2">
      <c r="A43" s="1" t="s">
        <v>102</v>
      </c>
      <c r="B43" s="6">
        <v>138987.67000000001</v>
      </c>
      <c r="D43" s="1" t="s">
        <v>100</v>
      </c>
      <c r="E43" s="1" t="s">
        <v>101</v>
      </c>
      <c r="F43" s="1" t="s">
        <v>103</v>
      </c>
      <c r="G43" s="1" t="s">
        <v>104</v>
      </c>
      <c r="H43" s="2">
        <v>45692</v>
      </c>
      <c r="I43" s="1" t="s">
        <v>11</v>
      </c>
      <c r="J43" s="1" t="s">
        <v>99</v>
      </c>
      <c r="K43" s="10" t="s">
        <v>169</v>
      </c>
      <c r="L43" s="11" t="s">
        <v>167</v>
      </c>
      <c r="M43" s="11" t="s">
        <v>168</v>
      </c>
      <c r="N43" s="11" t="s">
        <v>166</v>
      </c>
      <c r="O43" s="6">
        <v>138987.67000000001</v>
      </c>
    </row>
    <row r="44" spans="1:15" ht="12.75" customHeight="1" x14ac:dyDescent="0.2">
      <c r="A44" s="1" t="s">
        <v>102</v>
      </c>
      <c r="B44" s="6">
        <v>16678.52</v>
      </c>
      <c r="D44" s="1" t="s">
        <v>100</v>
      </c>
      <c r="E44" s="1" t="s">
        <v>101</v>
      </c>
      <c r="F44" s="1" t="s">
        <v>103</v>
      </c>
      <c r="G44" s="1" t="s">
        <v>104</v>
      </c>
      <c r="H44" s="2">
        <v>45692</v>
      </c>
      <c r="I44" s="1" t="s">
        <v>11</v>
      </c>
      <c r="J44" s="1" t="s">
        <v>105</v>
      </c>
      <c r="K44" s="10" t="s">
        <v>169</v>
      </c>
      <c r="L44" s="11" t="s">
        <v>167</v>
      </c>
      <c r="M44" s="11" t="s">
        <v>168</v>
      </c>
      <c r="N44" s="11" t="s">
        <v>166</v>
      </c>
      <c r="O44" s="6">
        <v>16678.52</v>
      </c>
    </row>
    <row r="45" spans="1:15" ht="12.75" customHeight="1" x14ac:dyDescent="0.2">
      <c r="A45" s="1" t="s">
        <v>106</v>
      </c>
      <c r="B45" s="6">
        <v>411884</v>
      </c>
      <c r="D45" s="1" t="s">
        <v>100</v>
      </c>
      <c r="E45" s="1" t="s">
        <v>101</v>
      </c>
      <c r="F45" s="1" t="s">
        <v>103</v>
      </c>
      <c r="G45" s="1" t="s">
        <v>107</v>
      </c>
      <c r="H45" s="2">
        <v>45693</v>
      </c>
      <c r="I45" s="1" t="s">
        <v>11</v>
      </c>
      <c r="J45" s="1" t="s">
        <v>99</v>
      </c>
      <c r="K45" s="10" t="s">
        <v>169</v>
      </c>
      <c r="L45" s="11" t="s">
        <v>167</v>
      </c>
      <c r="M45" s="11" t="s">
        <v>168</v>
      </c>
      <c r="N45" s="11" t="s">
        <v>166</v>
      </c>
      <c r="O45" s="6">
        <v>411884</v>
      </c>
    </row>
    <row r="46" spans="1:15" ht="12.75" customHeight="1" x14ac:dyDescent="0.2">
      <c r="A46" s="1" t="s">
        <v>106</v>
      </c>
      <c r="B46" s="6">
        <v>49426.080000000002</v>
      </c>
      <c r="D46" s="1" t="s">
        <v>100</v>
      </c>
      <c r="E46" s="1" t="s">
        <v>101</v>
      </c>
      <c r="F46" s="1" t="s">
        <v>103</v>
      </c>
      <c r="G46" s="1" t="s">
        <v>107</v>
      </c>
      <c r="H46" s="2">
        <v>45693</v>
      </c>
      <c r="I46" s="1" t="s">
        <v>11</v>
      </c>
      <c r="J46" s="1" t="s">
        <v>105</v>
      </c>
      <c r="K46" s="10" t="s">
        <v>169</v>
      </c>
      <c r="L46" s="11" t="s">
        <v>167</v>
      </c>
      <c r="M46" s="11" t="s">
        <v>168</v>
      </c>
      <c r="N46" s="11" t="s">
        <v>166</v>
      </c>
      <c r="O46" s="6">
        <v>49426.080000000002</v>
      </c>
    </row>
    <row r="47" spans="1:15" ht="12.75" customHeight="1" x14ac:dyDescent="0.2">
      <c r="A47" s="1" t="s">
        <v>108</v>
      </c>
      <c r="B47" s="6">
        <v>1352715</v>
      </c>
      <c r="D47" s="1" t="s">
        <v>100</v>
      </c>
      <c r="E47" s="1" t="s">
        <v>101</v>
      </c>
      <c r="F47" s="1" t="s">
        <v>109</v>
      </c>
      <c r="G47" s="1" t="s">
        <v>110</v>
      </c>
      <c r="H47" s="2">
        <v>45702</v>
      </c>
      <c r="I47" s="1" t="s">
        <v>11</v>
      </c>
      <c r="J47" s="1" t="s">
        <v>99</v>
      </c>
      <c r="K47" s="10" t="s">
        <v>169</v>
      </c>
      <c r="L47" s="11" t="s">
        <v>167</v>
      </c>
      <c r="M47" s="11" t="s">
        <v>168</v>
      </c>
      <c r="N47" s="11" t="s">
        <v>166</v>
      </c>
      <c r="O47" s="6">
        <v>1352715</v>
      </c>
    </row>
    <row r="48" spans="1:15" ht="12.75" customHeight="1" x14ac:dyDescent="0.2">
      <c r="A48" s="1" t="s">
        <v>108</v>
      </c>
      <c r="B48" s="6">
        <v>162325.79999999999</v>
      </c>
      <c r="D48" s="1" t="s">
        <v>100</v>
      </c>
      <c r="E48" s="1" t="s">
        <v>101</v>
      </c>
      <c r="F48" s="1" t="s">
        <v>109</v>
      </c>
      <c r="G48" s="1" t="s">
        <v>110</v>
      </c>
      <c r="H48" s="2">
        <v>45702</v>
      </c>
      <c r="I48" s="1" t="s">
        <v>11</v>
      </c>
      <c r="J48" s="1" t="s">
        <v>105</v>
      </c>
      <c r="K48" s="10" t="s">
        <v>169</v>
      </c>
      <c r="L48" s="11" t="s">
        <v>167</v>
      </c>
      <c r="M48" s="11" t="s">
        <v>168</v>
      </c>
      <c r="N48" s="11" t="s">
        <v>166</v>
      </c>
      <c r="O48" s="6">
        <v>162325.79999999999</v>
      </c>
    </row>
    <row r="49" spans="1:15" ht="12.75" customHeight="1" x14ac:dyDescent="0.2">
      <c r="A49" s="1" t="s">
        <v>111</v>
      </c>
      <c r="B49" s="6">
        <v>15278125</v>
      </c>
      <c r="D49" s="1" t="s">
        <v>100</v>
      </c>
      <c r="E49" s="1" t="s">
        <v>101</v>
      </c>
      <c r="F49" s="1" t="s">
        <v>112</v>
      </c>
      <c r="G49" s="1" t="s">
        <v>113</v>
      </c>
      <c r="H49" s="2">
        <v>45716</v>
      </c>
      <c r="I49" s="1" t="s">
        <v>11</v>
      </c>
      <c r="J49" s="1" t="s">
        <v>99</v>
      </c>
      <c r="K49" s="10" t="s">
        <v>169</v>
      </c>
      <c r="L49" s="11" t="s">
        <v>167</v>
      </c>
      <c r="M49" s="11" t="s">
        <v>168</v>
      </c>
      <c r="N49" s="11" t="s">
        <v>166</v>
      </c>
      <c r="O49" s="6">
        <v>15278125</v>
      </c>
    </row>
    <row r="50" spans="1:15" ht="12.75" customHeight="1" x14ac:dyDescent="0.2">
      <c r="A50" s="1" t="s">
        <v>111</v>
      </c>
      <c r="B50" s="6">
        <v>1833375</v>
      </c>
      <c r="D50" s="1" t="s">
        <v>100</v>
      </c>
      <c r="E50" s="1" t="s">
        <v>101</v>
      </c>
      <c r="F50" s="1" t="s">
        <v>112</v>
      </c>
      <c r="G50" s="1" t="s">
        <v>113</v>
      </c>
      <c r="H50" s="2">
        <v>45716</v>
      </c>
      <c r="I50" s="1" t="s">
        <v>11</v>
      </c>
      <c r="J50" s="1" t="s">
        <v>105</v>
      </c>
      <c r="K50" s="10" t="s">
        <v>169</v>
      </c>
      <c r="L50" s="11" t="s">
        <v>167</v>
      </c>
      <c r="M50" s="11" t="s">
        <v>168</v>
      </c>
      <c r="N50" s="11" t="s">
        <v>166</v>
      </c>
      <c r="O50" s="6">
        <v>1833375</v>
      </c>
    </row>
    <row r="51" spans="1:15" ht="12.75" customHeight="1" x14ac:dyDescent="0.2">
      <c r="A51" s="1" t="s">
        <v>114</v>
      </c>
      <c r="B51" s="6">
        <v>5978865.1799999997</v>
      </c>
      <c r="D51" s="1" t="s">
        <v>100</v>
      </c>
      <c r="E51" s="1" t="s">
        <v>101</v>
      </c>
      <c r="F51" s="1" t="s">
        <v>112</v>
      </c>
      <c r="G51" s="1" t="s">
        <v>115</v>
      </c>
      <c r="H51" s="2">
        <v>45716</v>
      </c>
      <c r="I51" s="1" t="s">
        <v>11</v>
      </c>
      <c r="J51" s="1" t="s">
        <v>99</v>
      </c>
      <c r="K51" s="10" t="s">
        <v>169</v>
      </c>
      <c r="L51" s="11" t="s">
        <v>167</v>
      </c>
      <c r="M51" s="11" t="s">
        <v>168</v>
      </c>
      <c r="N51" s="11" t="s">
        <v>166</v>
      </c>
      <c r="O51" s="6">
        <v>5978865.1799999997</v>
      </c>
    </row>
    <row r="52" spans="1:15" ht="12.75" customHeight="1" x14ac:dyDescent="0.2">
      <c r="A52" s="1" t="s">
        <v>114</v>
      </c>
      <c r="B52" s="6">
        <v>717463.82</v>
      </c>
      <c r="D52" s="1" t="s">
        <v>100</v>
      </c>
      <c r="E52" s="1" t="s">
        <v>101</v>
      </c>
      <c r="F52" s="1" t="s">
        <v>112</v>
      </c>
      <c r="G52" s="1" t="s">
        <v>115</v>
      </c>
      <c r="H52" s="2">
        <v>45716</v>
      </c>
      <c r="I52" s="1" t="s">
        <v>11</v>
      </c>
      <c r="J52" s="1" t="s">
        <v>105</v>
      </c>
      <c r="K52" s="10" t="s">
        <v>169</v>
      </c>
      <c r="L52" s="11" t="s">
        <v>167</v>
      </c>
      <c r="M52" s="11" t="s">
        <v>168</v>
      </c>
      <c r="N52" s="11" t="s">
        <v>166</v>
      </c>
      <c r="O52" s="6">
        <v>717463.82</v>
      </c>
    </row>
    <row r="53" spans="1:15" ht="12.75" customHeight="1" x14ac:dyDescent="0.2">
      <c r="A53" s="1" t="s">
        <v>118</v>
      </c>
      <c r="B53" s="6">
        <v>497540.95</v>
      </c>
      <c r="D53" s="1" t="s">
        <v>117</v>
      </c>
      <c r="E53" s="1" t="s">
        <v>13</v>
      </c>
      <c r="F53" s="1" t="s">
        <v>15</v>
      </c>
      <c r="G53" s="1" t="s">
        <v>119</v>
      </c>
      <c r="H53" s="2">
        <v>45693</v>
      </c>
      <c r="I53" s="1" t="s">
        <v>11</v>
      </c>
      <c r="J53" s="1" t="s">
        <v>116</v>
      </c>
      <c r="K53" s="10" t="s">
        <v>170</v>
      </c>
      <c r="L53" s="11" t="s">
        <v>167</v>
      </c>
      <c r="M53" s="11" t="s">
        <v>168</v>
      </c>
      <c r="N53" s="11" t="s">
        <v>166</v>
      </c>
      <c r="O53" s="6">
        <v>497540.95</v>
      </c>
    </row>
    <row r="54" spans="1:15" ht="12.75" customHeight="1" x14ac:dyDescent="0.2">
      <c r="A54" s="1" t="s">
        <v>121</v>
      </c>
      <c r="B54" s="6">
        <v>124742.34</v>
      </c>
      <c r="D54" s="1" t="s">
        <v>117</v>
      </c>
      <c r="E54" s="1" t="s">
        <v>13</v>
      </c>
      <c r="F54" s="1" t="s">
        <v>15</v>
      </c>
      <c r="G54" s="1" t="s">
        <v>122</v>
      </c>
      <c r="H54" s="2">
        <v>45695</v>
      </c>
      <c r="I54" s="1" t="s">
        <v>11</v>
      </c>
      <c r="J54" s="1" t="s">
        <v>120</v>
      </c>
      <c r="K54" s="10" t="s">
        <v>170</v>
      </c>
      <c r="L54" s="11" t="s">
        <v>167</v>
      </c>
      <c r="M54" s="11" t="s">
        <v>168</v>
      </c>
      <c r="N54" s="11" t="s">
        <v>166</v>
      </c>
      <c r="O54" s="6">
        <v>124742.34</v>
      </c>
    </row>
    <row r="55" spans="1:15" ht="12.75" customHeight="1" x14ac:dyDescent="0.2">
      <c r="A55" s="1" t="s">
        <v>124</v>
      </c>
      <c r="B55" s="6">
        <v>589921.23</v>
      </c>
      <c r="D55" s="1" t="s">
        <v>117</v>
      </c>
      <c r="E55" s="1" t="s">
        <v>13</v>
      </c>
      <c r="F55" s="1" t="s">
        <v>33</v>
      </c>
      <c r="G55" s="1" t="s">
        <v>125</v>
      </c>
      <c r="H55" s="2">
        <v>45694</v>
      </c>
      <c r="I55" s="1" t="s">
        <v>11</v>
      </c>
      <c r="J55" s="1" t="s">
        <v>123</v>
      </c>
      <c r="K55" s="10" t="s">
        <v>170</v>
      </c>
      <c r="L55" s="11" t="s">
        <v>167</v>
      </c>
      <c r="M55" s="11" t="s">
        <v>168</v>
      </c>
      <c r="N55" s="11" t="s">
        <v>166</v>
      </c>
      <c r="O55" s="6">
        <v>589921.23</v>
      </c>
    </row>
    <row r="56" spans="1:15" ht="12.75" customHeight="1" x14ac:dyDescent="0.2">
      <c r="A56" s="1" t="s">
        <v>127</v>
      </c>
      <c r="B56" s="6">
        <v>26085.82</v>
      </c>
      <c r="D56" s="1" t="s">
        <v>117</v>
      </c>
      <c r="E56" s="1" t="s">
        <v>13</v>
      </c>
      <c r="F56" s="1" t="s">
        <v>44</v>
      </c>
      <c r="G56" s="1" t="s">
        <v>128</v>
      </c>
      <c r="H56" s="2">
        <v>45699</v>
      </c>
      <c r="I56" s="1" t="s">
        <v>11</v>
      </c>
      <c r="J56" s="1" t="s">
        <v>126</v>
      </c>
      <c r="K56" s="10" t="s">
        <v>170</v>
      </c>
      <c r="L56" s="11" t="s">
        <v>167</v>
      </c>
      <c r="M56" s="11" t="s">
        <v>168</v>
      </c>
      <c r="N56" s="11" t="s">
        <v>166</v>
      </c>
      <c r="O56" s="6">
        <v>26085.82</v>
      </c>
    </row>
    <row r="57" spans="1:15" ht="12.75" customHeight="1" x14ac:dyDescent="0.2">
      <c r="A57" s="1" t="s">
        <v>130</v>
      </c>
      <c r="B57" s="8">
        <v>-26085.82</v>
      </c>
      <c r="D57" s="1" t="s">
        <v>117</v>
      </c>
      <c r="E57" s="1" t="s">
        <v>13</v>
      </c>
      <c r="F57" s="1" t="s">
        <v>44</v>
      </c>
      <c r="G57" s="1" t="s">
        <v>131</v>
      </c>
      <c r="H57" s="2">
        <v>45699</v>
      </c>
      <c r="I57" s="1" t="s">
        <v>11</v>
      </c>
      <c r="J57" s="1" t="s">
        <v>129</v>
      </c>
      <c r="K57" s="10" t="s">
        <v>170</v>
      </c>
      <c r="L57" s="11" t="s">
        <v>167</v>
      </c>
      <c r="M57" s="11" t="s">
        <v>168</v>
      </c>
      <c r="N57" s="11" t="s">
        <v>166</v>
      </c>
      <c r="O57" s="8">
        <v>-26085.82</v>
      </c>
    </row>
    <row r="58" spans="1:15" ht="12.75" customHeight="1" x14ac:dyDescent="0.2">
      <c r="A58" s="1" t="s">
        <v>133</v>
      </c>
      <c r="B58" s="6">
        <v>10802</v>
      </c>
      <c r="D58" s="1" t="s">
        <v>117</v>
      </c>
      <c r="E58" s="1" t="s">
        <v>13</v>
      </c>
      <c r="F58" s="1" t="s">
        <v>53</v>
      </c>
      <c r="G58" s="1" t="s">
        <v>134</v>
      </c>
      <c r="H58" s="2">
        <v>45700</v>
      </c>
      <c r="I58" s="1" t="s">
        <v>11</v>
      </c>
      <c r="J58" s="1" t="s">
        <v>132</v>
      </c>
      <c r="K58" s="10" t="s">
        <v>170</v>
      </c>
      <c r="L58" s="11" t="s">
        <v>167</v>
      </c>
      <c r="M58" s="11" t="s">
        <v>168</v>
      </c>
      <c r="N58" s="11" t="s">
        <v>166</v>
      </c>
      <c r="O58" s="6">
        <v>10802</v>
      </c>
    </row>
    <row r="59" spans="1:15" ht="12.75" customHeight="1" x14ac:dyDescent="0.2">
      <c r="A59" s="1" t="s">
        <v>136</v>
      </c>
      <c r="B59" s="6">
        <v>1760107</v>
      </c>
      <c r="D59" s="1" t="s">
        <v>117</v>
      </c>
      <c r="E59" s="1" t="s">
        <v>13</v>
      </c>
      <c r="F59" s="1" t="s">
        <v>77</v>
      </c>
      <c r="G59" s="1" t="s">
        <v>137</v>
      </c>
      <c r="H59" s="2">
        <v>45693</v>
      </c>
      <c r="I59" s="1" t="s">
        <v>11</v>
      </c>
      <c r="J59" s="1" t="s">
        <v>135</v>
      </c>
      <c r="K59" s="10" t="s">
        <v>170</v>
      </c>
      <c r="L59" s="11" t="s">
        <v>167</v>
      </c>
      <c r="M59" s="11" t="s">
        <v>168</v>
      </c>
      <c r="N59" s="11" t="s">
        <v>166</v>
      </c>
      <c r="O59" s="6">
        <v>1760107</v>
      </c>
    </row>
    <row r="60" spans="1:15" ht="12.75" customHeight="1" x14ac:dyDescent="0.2">
      <c r="A60" s="1" t="s">
        <v>139</v>
      </c>
      <c r="B60" s="6">
        <v>665648.54</v>
      </c>
      <c r="D60" s="1" t="s">
        <v>117</v>
      </c>
      <c r="E60" s="1" t="s">
        <v>13</v>
      </c>
      <c r="F60" s="1" t="s">
        <v>82</v>
      </c>
      <c r="G60" s="1" t="s">
        <v>140</v>
      </c>
      <c r="H60" s="2">
        <v>45695</v>
      </c>
      <c r="I60" s="1" t="s">
        <v>11</v>
      </c>
      <c r="J60" s="1" t="s">
        <v>138</v>
      </c>
      <c r="K60" s="10" t="s">
        <v>170</v>
      </c>
      <c r="L60" s="11" t="s">
        <v>167</v>
      </c>
      <c r="M60" s="11" t="s">
        <v>168</v>
      </c>
      <c r="N60" s="11" t="s">
        <v>166</v>
      </c>
      <c r="O60" s="6">
        <v>665648.54</v>
      </c>
    </row>
    <row r="61" spans="1:15" ht="12.75" customHeight="1" x14ac:dyDescent="0.2">
      <c r="A61" s="1" t="s">
        <v>142</v>
      </c>
      <c r="B61" s="6">
        <v>531570.22</v>
      </c>
      <c r="D61" s="1" t="s">
        <v>117</v>
      </c>
      <c r="E61" s="1" t="s">
        <v>13</v>
      </c>
      <c r="F61" s="1" t="s">
        <v>87</v>
      </c>
      <c r="G61" s="1" t="s">
        <v>143</v>
      </c>
      <c r="H61" s="2">
        <v>45694</v>
      </c>
      <c r="I61" s="1" t="s">
        <v>11</v>
      </c>
      <c r="J61" s="1" t="s">
        <v>141</v>
      </c>
      <c r="K61" s="10" t="s">
        <v>170</v>
      </c>
      <c r="L61" s="11" t="s">
        <v>167</v>
      </c>
      <c r="M61" s="11" t="s">
        <v>168</v>
      </c>
      <c r="N61" s="11" t="s">
        <v>166</v>
      </c>
      <c r="O61" s="6">
        <v>531570.22</v>
      </c>
    </row>
    <row r="62" spans="1:15" ht="12.75" customHeight="1" x14ac:dyDescent="0.2">
      <c r="A62" s="1" t="s">
        <v>145</v>
      </c>
      <c r="B62" s="6">
        <v>1095622.55</v>
      </c>
      <c r="D62" s="1" t="s">
        <v>117</v>
      </c>
      <c r="E62" s="1" t="s">
        <v>13</v>
      </c>
      <c r="F62" s="1" t="s">
        <v>92</v>
      </c>
      <c r="G62" s="1" t="s">
        <v>146</v>
      </c>
      <c r="H62" s="2">
        <v>45700</v>
      </c>
      <c r="I62" s="1" t="s">
        <v>11</v>
      </c>
      <c r="J62" s="1" t="s">
        <v>144</v>
      </c>
      <c r="K62" s="10" t="s">
        <v>170</v>
      </c>
      <c r="L62" s="11" t="s">
        <v>167</v>
      </c>
      <c r="M62" s="11" t="s">
        <v>168</v>
      </c>
      <c r="N62" s="11" t="s">
        <v>166</v>
      </c>
      <c r="O62" s="6">
        <v>1095622.55</v>
      </c>
    </row>
    <row r="63" spans="1:15" ht="12.75" customHeight="1" x14ac:dyDescent="0.2">
      <c r="A63" s="1" t="s">
        <v>148</v>
      </c>
      <c r="B63" s="6">
        <v>151656.29</v>
      </c>
      <c r="D63" s="1" t="s">
        <v>117</v>
      </c>
      <c r="E63" s="1" t="s">
        <v>13</v>
      </c>
      <c r="F63" s="1" t="s">
        <v>149</v>
      </c>
      <c r="G63" s="1" t="s">
        <v>150</v>
      </c>
      <c r="H63" s="2">
        <v>45705</v>
      </c>
      <c r="I63" s="1" t="s">
        <v>11</v>
      </c>
      <c r="J63" s="1" t="s">
        <v>147</v>
      </c>
      <c r="K63" s="10" t="s">
        <v>170</v>
      </c>
      <c r="L63" s="11" t="s">
        <v>167</v>
      </c>
      <c r="M63" s="11" t="s">
        <v>168</v>
      </c>
      <c r="N63" s="11" t="s">
        <v>166</v>
      </c>
      <c r="O63" s="6">
        <v>151656.29</v>
      </c>
    </row>
    <row r="64" spans="1:15" ht="12.75" customHeight="1" x14ac:dyDescent="0.2">
      <c r="A64" s="3" t="s">
        <v>153</v>
      </c>
      <c r="B64" s="8">
        <v>-2898579</v>
      </c>
      <c r="C64" s="3"/>
      <c r="D64" s="3">
        <v>50113300</v>
      </c>
      <c r="E64" s="3" t="s">
        <v>152</v>
      </c>
      <c r="F64" s="3" t="s">
        <v>154</v>
      </c>
      <c r="G64" s="3"/>
      <c r="H64" s="4">
        <v>45716</v>
      </c>
      <c r="I64" s="3" t="s">
        <v>11</v>
      </c>
      <c r="J64" s="3" t="s">
        <v>151</v>
      </c>
      <c r="K64" s="10" t="s">
        <v>163</v>
      </c>
      <c r="L64" s="11" t="s">
        <v>167</v>
      </c>
      <c r="M64" s="11" t="s">
        <v>168</v>
      </c>
      <c r="N64" s="11" t="s">
        <v>166</v>
      </c>
      <c r="O64" s="8">
        <v>-2898579</v>
      </c>
    </row>
    <row r="65" spans="1:17" ht="12.75" customHeight="1" x14ac:dyDescent="0.2">
      <c r="A65" s="3" t="s">
        <v>153</v>
      </c>
      <c r="B65" s="8">
        <v>-1369318</v>
      </c>
      <c r="C65" s="3"/>
      <c r="D65" s="3">
        <v>50490360</v>
      </c>
      <c r="E65" s="3" t="s">
        <v>155</v>
      </c>
      <c r="F65" s="3" t="s">
        <v>154</v>
      </c>
      <c r="G65" s="3"/>
      <c r="H65" s="4">
        <v>45716</v>
      </c>
      <c r="I65" s="3" t="s">
        <v>11</v>
      </c>
      <c r="J65" s="3" t="s">
        <v>151</v>
      </c>
      <c r="K65" s="10" t="s">
        <v>170</v>
      </c>
      <c r="L65" s="11" t="s">
        <v>167</v>
      </c>
      <c r="M65" s="11" t="s">
        <v>168</v>
      </c>
      <c r="N65" s="11" t="s">
        <v>166</v>
      </c>
      <c r="O65" s="8">
        <v>-1369318</v>
      </c>
      <c r="P65" s="3"/>
      <c r="Q65" s="3"/>
    </row>
    <row r="66" spans="1:17" ht="12.75" customHeight="1" x14ac:dyDescent="0.2">
      <c r="A66" s="3"/>
      <c r="B66" s="7">
        <f>SUM(B2:B65)</f>
        <v>31331308.909999996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">
        <f>SUM(O2:O65)</f>
        <v>31331308.909999996</v>
      </c>
      <c r="P66" s="3"/>
      <c r="Q66" s="3"/>
    </row>
    <row r="67" spans="1:17" ht="12.75" customHeight="1" x14ac:dyDescent="0.2">
      <c r="A67" s="3"/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  <c r="P67" s="3"/>
      <c r="Q67" s="3"/>
    </row>
    <row r="68" spans="1:17" ht="12.75" customHeight="1" x14ac:dyDescent="0.2">
      <c r="A68" s="3"/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/>
      <c r="P68" s="3"/>
      <c r="Q68" s="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1_2.25</vt:lpstr>
      <vt:lpstr>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2025-03-19T06:33:03Z</cp:lastPrinted>
  <dcterms:modified xsi:type="dcterms:W3CDTF">2025-03-19T06:33:41Z</dcterms:modified>
</cp:coreProperties>
</file>