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31" i="1"/>
  <c r="L31"/>
  <c r="N17"/>
  <c r="N14"/>
  <c r="F16"/>
  <c r="E16"/>
  <c r="M21"/>
  <c r="L21"/>
</calcChain>
</file>

<file path=xl/sharedStrings.xml><?xml version="1.0" encoding="utf-8"?>
<sst xmlns="http://schemas.openxmlformats.org/spreadsheetml/2006/main" count="73" uniqueCount="41">
  <si>
    <t>ze dne 6.11.2017</t>
  </si>
  <si>
    <t>Účetní zápis Úřadu práce ČR (IČO: 72496991)</t>
  </si>
  <si>
    <t>bezúplatný převod majetku ze dne 6.6.2017, zápis v katastru nem. podaný 11.2017.</t>
  </si>
  <si>
    <t>částka: 33 592 977,58 Kč</t>
  </si>
  <si>
    <t>doklad ÚP</t>
  </si>
  <si>
    <t>účet MD</t>
  </si>
  <si>
    <t>účet DAL</t>
  </si>
  <si>
    <t>PAP</t>
  </si>
  <si>
    <t>459</t>
  </si>
  <si>
    <t>660026</t>
  </si>
  <si>
    <t>031400</t>
  </si>
  <si>
    <t>4010901</t>
  </si>
  <si>
    <t>909</t>
  </si>
  <si>
    <t>Kč MD</t>
  </si>
  <si>
    <t>Kč DAL</t>
  </si>
  <si>
    <t>0210300</t>
  </si>
  <si>
    <t>0810300</t>
  </si>
  <si>
    <t>0880000</t>
  </si>
  <si>
    <t>0210500</t>
  </si>
  <si>
    <t>0810500</t>
  </si>
  <si>
    <t>CELKEM:</t>
  </si>
  <si>
    <t>0280000</t>
  </si>
  <si>
    <t>V Olomouci dne 7.11.2017</t>
  </si>
  <si>
    <t>Vypracovala: Eva Buzková - vedoucí OUC</t>
  </si>
  <si>
    <t>ÚP ČR</t>
  </si>
  <si>
    <t>FNOL</t>
  </si>
  <si>
    <t xml:space="preserve">doklad </t>
  </si>
  <si>
    <t>03112000</t>
  </si>
  <si>
    <t>40112000</t>
  </si>
  <si>
    <t>03113000</t>
  </si>
  <si>
    <t>409</t>
  </si>
  <si>
    <t>959</t>
  </si>
  <si>
    <t>02107000</t>
  </si>
  <si>
    <t>02102000</t>
  </si>
  <si>
    <t>02105000</t>
  </si>
  <si>
    <t>02802000</t>
  </si>
  <si>
    <t>08802000</t>
  </si>
  <si>
    <t>potřebuji na DAL -</t>
  </si>
  <si>
    <t>Poznámka:</t>
  </si>
  <si>
    <t>ve FNOL u DHM, pozemků PAP 409 = PAP 959</t>
  </si>
  <si>
    <t>PAP 959 - PAP 909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</si>
</sst>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" fontId="0" fillId="0" borderId="3" xfId="0" applyNumberFormat="1" applyBorder="1"/>
    <xf numFmtId="49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0" fillId="0" borderId="9" xfId="0" applyNumberFormat="1" applyBorder="1"/>
    <xf numFmtId="49" fontId="1" fillId="0" borderId="6" xfId="0" applyNumberFormat="1" applyFont="1" applyBorder="1"/>
    <xf numFmtId="4" fontId="1" fillId="0" borderId="7" xfId="0" applyNumberFormat="1" applyFont="1" applyBorder="1"/>
    <xf numFmtId="49" fontId="1" fillId="0" borderId="10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/>
    <xf numFmtId="49" fontId="0" fillId="0" borderId="13" xfId="0" applyNumberFormat="1" applyBorder="1"/>
    <xf numFmtId="49" fontId="1" fillId="0" borderId="10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7" xfId="0" applyNumberFormat="1" applyFont="1" applyBorder="1"/>
    <xf numFmtId="4" fontId="1" fillId="0" borderId="14" xfId="0" applyNumberFormat="1" applyFont="1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1" fillId="0" borderId="14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/>
    <xf numFmtId="49" fontId="1" fillId="0" borderId="1" xfId="0" applyNumberFormat="1" applyFont="1" applyBorder="1"/>
    <xf numFmtId="49" fontId="4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21" xfId="0" applyNumberFormat="1" applyFont="1" applyBorder="1"/>
    <xf numFmtId="49" fontId="1" fillId="0" borderId="22" xfId="0" applyNumberFormat="1" applyFont="1" applyBorder="1"/>
    <xf numFmtId="49" fontId="1" fillId="0" borderId="23" xfId="0" applyNumberFormat="1" applyFont="1" applyBorder="1"/>
    <xf numFmtId="49" fontId="1" fillId="0" borderId="24" xfId="0" applyNumberFormat="1" applyFont="1" applyBorder="1"/>
    <xf numFmtId="4" fontId="1" fillId="0" borderId="23" xfId="0" applyNumberFormat="1" applyFont="1" applyBorder="1"/>
    <xf numFmtId="49" fontId="0" fillId="0" borderId="16" xfId="0" applyNumberFormat="1" applyBorder="1" applyAlignment="1">
      <alignment horizontal="center"/>
    </xf>
    <xf numFmtId="49" fontId="0" fillId="0" borderId="25" xfId="0" applyNumberFormat="1" applyBorder="1" applyAlignment="1">
      <alignment horizontal="left"/>
    </xf>
    <xf numFmtId="49" fontId="0" fillId="0" borderId="19" xfId="0" applyNumberFormat="1" applyBorder="1"/>
    <xf numFmtId="0" fontId="0" fillId="0" borderId="19" xfId="0" applyBorder="1"/>
    <xf numFmtId="0" fontId="0" fillId="0" borderId="26" xfId="0" applyBorder="1"/>
    <xf numFmtId="49" fontId="0" fillId="0" borderId="27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" fontId="0" fillId="0" borderId="31" xfId="0" applyNumberFormat="1" applyBorder="1"/>
    <xf numFmtId="49" fontId="0" fillId="0" borderId="16" xfId="0" applyNumberFormat="1" applyBorder="1"/>
    <xf numFmtId="49" fontId="0" fillId="0" borderId="27" xfId="0" applyNumberFormat="1" applyBorder="1"/>
    <xf numFmtId="49" fontId="0" fillId="0" borderId="32" xfId="0" applyNumberFormat="1" applyBorder="1"/>
    <xf numFmtId="49" fontId="0" fillId="0" borderId="33" xfId="0" applyNumberFormat="1" applyBorder="1"/>
    <xf numFmtId="49" fontId="1" fillId="0" borderId="26" xfId="0" applyNumberFormat="1" applyFont="1" applyBorder="1" applyAlignment="1">
      <alignment horizontal="center"/>
    </xf>
    <xf numFmtId="4" fontId="0" fillId="0" borderId="34" xfId="0" applyNumberFormat="1" applyBorder="1"/>
    <xf numFmtId="49" fontId="1" fillId="0" borderId="0" xfId="0" applyNumberFormat="1" applyFont="1" applyBorder="1"/>
    <xf numFmtId="4" fontId="1" fillId="0" borderId="0" xfId="0" applyNumberFormat="1" applyFont="1" applyBorder="1"/>
    <xf numFmtId="49" fontId="3" fillId="0" borderId="16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" fontId="0" fillId="2" borderId="5" xfId="0" applyNumberFormat="1" applyFill="1" applyBorder="1"/>
    <xf numFmtId="49" fontId="1" fillId="2" borderId="19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" fontId="0" fillId="3" borderId="3" xfId="0" applyNumberFormat="1" applyFill="1" applyBorder="1"/>
    <xf numFmtId="49" fontId="1" fillId="4" borderId="19" xfId="0" applyNumberFormat="1" applyFont="1" applyFill="1" applyBorder="1" applyAlignment="1">
      <alignment horizontal="center"/>
    </xf>
    <xf numFmtId="4" fontId="0" fillId="4" borderId="3" xfId="0" applyNumberFormat="1" applyFill="1" applyBorder="1"/>
    <xf numFmtId="49" fontId="1" fillId="5" borderId="19" xfId="0" applyNumberFormat="1" applyFont="1" applyFill="1" applyBorder="1" applyAlignment="1">
      <alignment horizontal="center"/>
    </xf>
    <xf numFmtId="4" fontId="0" fillId="5" borderId="3" xfId="0" applyNumberFormat="1" applyFill="1" applyBorder="1"/>
    <xf numFmtId="4" fontId="0" fillId="0" borderId="35" xfId="0" applyNumberFormat="1" applyBorder="1"/>
    <xf numFmtId="4" fontId="0" fillId="2" borderId="36" xfId="0" applyNumberFormat="1" applyFill="1" applyBorder="1"/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5" borderId="2" xfId="0" applyNumberFormat="1" applyFill="1" applyBorder="1"/>
    <xf numFmtId="4" fontId="0" fillId="0" borderId="37" xfId="0" applyNumberFormat="1" applyBorder="1"/>
    <xf numFmtId="4" fontId="1" fillId="0" borderId="22" xfId="0" applyNumberFormat="1" applyFont="1" applyBorder="1"/>
    <xf numFmtId="49" fontId="1" fillId="6" borderId="19" xfId="0" applyNumberFormat="1" applyFont="1" applyFill="1" applyBorder="1" applyAlignment="1">
      <alignment horizontal="center"/>
    </xf>
    <xf numFmtId="4" fontId="0" fillId="6" borderId="16" xfId="0" applyNumberFormat="1" applyFill="1" applyBorder="1"/>
    <xf numFmtId="49" fontId="5" fillId="6" borderId="19" xfId="0" applyNumberFormat="1" applyFont="1" applyFill="1" applyBorder="1" applyAlignment="1">
      <alignment horizontal="center"/>
    </xf>
    <xf numFmtId="4" fontId="0" fillId="6" borderId="2" xfId="0" applyNumberFormat="1" applyFill="1" applyBorder="1"/>
    <xf numFmtId="4" fontId="0" fillId="6" borderId="3" xfId="0" applyNumberFormat="1" applyFill="1" applyBorder="1"/>
    <xf numFmtId="4" fontId="6" fillId="6" borderId="2" xfId="0" applyNumberFormat="1" applyFont="1" applyFill="1" applyBorder="1"/>
    <xf numFmtId="49" fontId="5" fillId="6" borderId="20" xfId="0" applyNumberFormat="1" applyFont="1" applyFill="1" applyBorder="1" applyAlignment="1">
      <alignment horizontal="center"/>
    </xf>
    <xf numFmtId="4" fontId="6" fillId="6" borderId="8" xfId="0" applyNumberFormat="1" applyFont="1" applyFill="1" applyBorder="1"/>
    <xf numFmtId="49" fontId="5" fillId="4" borderId="19" xfId="0" applyNumberFormat="1" applyFont="1" applyFill="1" applyBorder="1" applyAlignment="1">
      <alignment horizontal="center"/>
    </xf>
    <xf numFmtId="4" fontId="6" fillId="4" borderId="2" xfId="0" applyNumberFormat="1" applyFont="1" applyFill="1" applyBorder="1"/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4" fontId="4" fillId="0" borderId="0" xfId="0" applyNumberFormat="1" applyFont="1"/>
    <xf numFmtId="4" fontId="10" fillId="0" borderId="0" xfId="0" applyNumberFormat="1" applyFont="1" applyBorder="1"/>
    <xf numFmtId="4" fontId="10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7" zoomScaleNormal="100" workbookViewId="0">
      <selection activeCell="N23" sqref="N23"/>
    </sheetView>
  </sheetViews>
  <sheetFormatPr defaultRowHeight="14.4"/>
  <cols>
    <col min="1" max="1" width="10.5546875" style="9" customWidth="1"/>
    <col min="2" max="4" width="8.88671875" style="9"/>
    <col min="5" max="6" width="13.6640625" style="5" bestFit="1" customWidth="1"/>
    <col min="7" max="7" width="2.33203125" customWidth="1"/>
    <col min="12" max="13" width="13.6640625" style="5" bestFit="1" customWidth="1"/>
    <col min="14" max="14" width="14.21875" style="5" bestFit="1" customWidth="1"/>
  </cols>
  <sheetData>
    <row r="1" spans="1:16" s="2" customFormat="1" ht="15.6">
      <c r="A1" s="7" t="s">
        <v>1</v>
      </c>
      <c r="B1" s="7"/>
      <c r="C1" s="7"/>
      <c r="D1" s="7"/>
      <c r="E1" s="3"/>
      <c r="F1" s="3" t="s">
        <v>0</v>
      </c>
      <c r="L1" s="3"/>
      <c r="M1" s="3"/>
      <c r="N1" s="3"/>
    </row>
    <row r="2" spans="1:16" s="1" customFormat="1">
      <c r="A2" s="8"/>
      <c r="B2" s="8"/>
      <c r="C2" s="8"/>
      <c r="D2" s="8"/>
      <c r="E2" s="4"/>
      <c r="F2" s="4"/>
      <c r="L2" s="4"/>
      <c r="M2" s="4"/>
      <c r="N2" s="4"/>
    </row>
    <row r="3" spans="1:16">
      <c r="A3" s="9" t="s">
        <v>2</v>
      </c>
    </row>
    <row r="4" spans="1:16" s="1" customFormat="1">
      <c r="A4" s="8" t="s">
        <v>3</v>
      </c>
      <c r="B4" s="8"/>
      <c r="C4" s="8"/>
      <c r="D4" s="8"/>
      <c r="E4" s="4"/>
      <c r="F4" s="4"/>
      <c r="L4" s="4"/>
      <c r="M4" s="4"/>
      <c r="N4" s="4"/>
    </row>
    <row r="5" spans="1:16" s="1" customFormat="1">
      <c r="A5" s="8"/>
      <c r="B5" s="8"/>
      <c r="C5" s="8"/>
      <c r="D5" s="8"/>
      <c r="E5" s="4"/>
      <c r="F5" s="4"/>
      <c r="L5" s="4"/>
      <c r="M5" s="4"/>
      <c r="N5" s="4"/>
    </row>
    <row r="6" spans="1:16" ht="15" thickBot="1">
      <c r="A6" s="38" t="s">
        <v>24</v>
      </c>
      <c r="B6" s="8"/>
      <c r="H6" s="38" t="s">
        <v>25</v>
      </c>
    </row>
    <row r="7" spans="1:16" s="6" customFormat="1" ht="15" thickBot="1">
      <c r="A7" s="16" t="s">
        <v>4</v>
      </c>
      <c r="B7" s="11" t="s">
        <v>5</v>
      </c>
      <c r="C7" s="21" t="s">
        <v>6</v>
      </c>
      <c r="D7" s="34" t="s">
        <v>7</v>
      </c>
      <c r="E7" s="29" t="s">
        <v>13</v>
      </c>
      <c r="F7" s="12" t="s">
        <v>14</v>
      </c>
      <c r="H7" s="16" t="s">
        <v>26</v>
      </c>
      <c r="I7" s="11" t="s">
        <v>5</v>
      </c>
      <c r="J7" s="21" t="s">
        <v>6</v>
      </c>
      <c r="K7" s="34" t="s">
        <v>7</v>
      </c>
      <c r="L7" s="29" t="s">
        <v>13</v>
      </c>
      <c r="M7" s="12" t="s">
        <v>14</v>
      </c>
      <c r="N7" s="39"/>
    </row>
    <row r="8" spans="1:16">
      <c r="A8" s="17">
        <v>660026</v>
      </c>
      <c r="B8" s="22"/>
      <c r="C8" s="23" t="s">
        <v>10</v>
      </c>
      <c r="D8" s="66" t="s">
        <v>8</v>
      </c>
      <c r="E8" s="30"/>
      <c r="F8" s="67">
        <v>5649065.7800000003</v>
      </c>
      <c r="H8" s="46"/>
      <c r="I8" s="51" t="s">
        <v>27</v>
      </c>
      <c r="J8" s="52"/>
      <c r="K8" s="69" t="s">
        <v>30</v>
      </c>
      <c r="L8" s="77">
        <v>497842</v>
      </c>
      <c r="M8" s="53"/>
    </row>
    <row r="9" spans="1:16">
      <c r="A9" s="18" t="s">
        <v>9</v>
      </c>
      <c r="B9" s="24" t="s">
        <v>11</v>
      </c>
      <c r="C9" s="25"/>
      <c r="D9" s="83" t="s">
        <v>12</v>
      </c>
      <c r="E9" s="84">
        <v>21725639.579999998</v>
      </c>
      <c r="F9" s="10"/>
      <c r="H9" s="47"/>
      <c r="I9" s="45" t="s">
        <v>29</v>
      </c>
      <c r="J9" s="50"/>
      <c r="K9" s="68" t="s">
        <v>30</v>
      </c>
      <c r="L9" s="78">
        <v>1070416</v>
      </c>
      <c r="M9" s="10"/>
      <c r="N9" s="5">
        <v>1568258</v>
      </c>
    </row>
    <row r="10" spans="1:16">
      <c r="A10" s="18" t="s">
        <v>9</v>
      </c>
      <c r="B10" s="24"/>
      <c r="C10" s="25" t="s">
        <v>15</v>
      </c>
      <c r="D10" s="70" t="s">
        <v>8</v>
      </c>
      <c r="E10" s="31"/>
      <c r="F10" s="71">
        <v>27828395.800000001</v>
      </c>
      <c r="H10" s="47"/>
      <c r="I10" s="45" t="s">
        <v>29</v>
      </c>
      <c r="J10" s="50"/>
      <c r="K10" s="68" t="s">
        <v>30</v>
      </c>
      <c r="L10" s="78">
        <v>4080808</v>
      </c>
      <c r="M10" s="10"/>
      <c r="N10" s="98" t="s">
        <v>40</v>
      </c>
    </row>
    <row r="11" spans="1:16">
      <c r="A11" s="18" t="s">
        <v>9</v>
      </c>
      <c r="B11" s="24" t="s">
        <v>16</v>
      </c>
      <c r="C11" s="25"/>
      <c r="D11" s="35"/>
      <c r="E11" s="31">
        <v>11850680</v>
      </c>
      <c r="F11" s="10"/>
      <c r="H11" s="47"/>
      <c r="I11" s="45"/>
      <c r="J11" s="50" t="s">
        <v>28</v>
      </c>
      <c r="K11" s="85" t="s">
        <v>31</v>
      </c>
      <c r="L11" s="86"/>
      <c r="M11" s="87">
        <v>5649066</v>
      </c>
      <c r="N11" s="5">
        <v>5649066</v>
      </c>
    </row>
    <row r="12" spans="1:16">
      <c r="A12" s="18" t="s">
        <v>9</v>
      </c>
      <c r="B12" s="24"/>
      <c r="C12" s="25" t="s">
        <v>21</v>
      </c>
      <c r="D12" s="72" t="s">
        <v>8</v>
      </c>
      <c r="E12" s="31"/>
      <c r="F12" s="73">
        <v>11264</v>
      </c>
      <c r="H12" s="47"/>
      <c r="I12" s="45" t="s">
        <v>33</v>
      </c>
      <c r="J12" s="50"/>
      <c r="K12" s="70" t="s">
        <v>30</v>
      </c>
      <c r="L12" s="79">
        <v>16432234</v>
      </c>
      <c r="M12" s="10"/>
      <c r="N12" s="5">
        <v>27828395</v>
      </c>
    </row>
    <row r="13" spans="1:16">
      <c r="A13" s="18" t="s">
        <v>9</v>
      </c>
      <c r="B13" s="24" t="s">
        <v>17</v>
      </c>
      <c r="C13" s="25"/>
      <c r="D13" s="35"/>
      <c r="E13" s="31">
        <v>11264</v>
      </c>
      <c r="F13" s="10"/>
      <c r="H13" s="47"/>
      <c r="I13" s="45" t="s">
        <v>34</v>
      </c>
      <c r="J13" s="50"/>
      <c r="K13" s="70" t="s">
        <v>30</v>
      </c>
      <c r="L13" s="79">
        <v>11396161</v>
      </c>
      <c r="M13" s="10"/>
      <c r="N13" s="76">
        <v>104252</v>
      </c>
    </row>
    <row r="14" spans="1:16">
      <c r="A14" s="18" t="s">
        <v>9</v>
      </c>
      <c r="B14" s="24"/>
      <c r="C14" s="25" t="s">
        <v>18</v>
      </c>
      <c r="D14" s="74" t="s">
        <v>8</v>
      </c>
      <c r="E14" s="31"/>
      <c r="F14" s="75">
        <v>104252</v>
      </c>
      <c r="H14" s="47"/>
      <c r="I14" s="45"/>
      <c r="J14" s="50" t="s">
        <v>28</v>
      </c>
      <c r="K14" s="83" t="s">
        <v>31</v>
      </c>
      <c r="L14" s="86"/>
      <c r="M14" s="87">
        <v>27828395</v>
      </c>
      <c r="N14" s="5">
        <f>SUM(N11:N13)</f>
        <v>33581713</v>
      </c>
    </row>
    <row r="15" spans="1:16" ht="15" thickBot="1">
      <c r="A15" s="19" t="s">
        <v>9</v>
      </c>
      <c r="B15" s="26" t="s">
        <v>19</v>
      </c>
      <c r="C15" s="27"/>
      <c r="D15" s="36"/>
      <c r="E15" s="32">
        <v>5394</v>
      </c>
      <c r="F15" s="13"/>
      <c r="H15" s="47"/>
      <c r="I15" s="62" t="s">
        <v>28</v>
      </c>
      <c r="J15" s="63"/>
      <c r="K15" s="85" t="s">
        <v>12</v>
      </c>
      <c r="L15" s="88">
        <v>11850680</v>
      </c>
      <c r="M15" s="10"/>
      <c r="N15" s="99">
        <v>-11850680</v>
      </c>
      <c r="O15" s="93" t="s">
        <v>37</v>
      </c>
      <c r="P15" s="93"/>
    </row>
    <row r="16" spans="1:16" s="1" customFormat="1" ht="15" thickBot="1">
      <c r="A16" s="20" t="s">
        <v>20</v>
      </c>
      <c r="B16" s="14"/>
      <c r="C16" s="28"/>
      <c r="D16" s="37"/>
      <c r="E16" s="33">
        <f>SUM(E8:E15)</f>
        <v>33592977.579999998</v>
      </c>
      <c r="F16" s="15">
        <f>SUM(F7:F15)</f>
        <v>33592977.579999998</v>
      </c>
      <c r="H16" s="47"/>
      <c r="I16" s="45" t="s">
        <v>32</v>
      </c>
      <c r="J16" s="50"/>
      <c r="K16" s="74" t="s">
        <v>30</v>
      </c>
      <c r="L16" s="80">
        <v>104252</v>
      </c>
      <c r="M16" s="10"/>
      <c r="N16" s="100">
        <v>-5394</v>
      </c>
      <c r="O16" s="93" t="s">
        <v>37</v>
      </c>
      <c r="P16" s="94"/>
    </row>
    <row r="17" spans="1:14">
      <c r="A17" s="60"/>
      <c r="B17" s="60"/>
      <c r="C17" s="60"/>
      <c r="D17" s="60"/>
      <c r="E17" s="61"/>
      <c r="F17" s="61"/>
      <c r="H17" s="47"/>
      <c r="I17" s="45"/>
      <c r="J17" s="50" t="s">
        <v>28</v>
      </c>
      <c r="K17" s="83" t="s">
        <v>31</v>
      </c>
      <c r="L17" s="86"/>
      <c r="M17" s="87">
        <v>104252</v>
      </c>
      <c r="N17" s="5">
        <f>SUM(N14:N16)</f>
        <v>21725639</v>
      </c>
    </row>
    <row r="18" spans="1:14">
      <c r="H18" s="36"/>
      <c r="I18" s="64" t="s">
        <v>28</v>
      </c>
      <c r="J18" s="65"/>
      <c r="K18" s="89" t="s">
        <v>12</v>
      </c>
      <c r="L18" s="90">
        <v>5394</v>
      </c>
      <c r="M18" s="13"/>
    </row>
    <row r="19" spans="1:14">
      <c r="H19" s="48"/>
      <c r="I19" s="54" t="s">
        <v>35</v>
      </c>
      <c r="J19" s="55"/>
      <c r="K19" s="91" t="s">
        <v>30</v>
      </c>
      <c r="L19" s="92">
        <v>11264</v>
      </c>
      <c r="M19" s="10"/>
    </row>
    <row r="20" spans="1:14" ht="15" thickBot="1">
      <c r="H20" s="49"/>
      <c r="I20" s="56"/>
      <c r="J20" s="57" t="s">
        <v>36</v>
      </c>
      <c r="K20" s="58"/>
      <c r="L20" s="81"/>
      <c r="M20" s="59">
        <v>11264</v>
      </c>
    </row>
    <row r="21" spans="1:14" ht="15" thickBot="1">
      <c r="H21" s="40" t="s">
        <v>20</v>
      </c>
      <c r="I21" s="41"/>
      <c r="J21" s="42"/>
      <c r="K21" s="43"/>
      <c r="L21" s="82">
        <f>SUM(L8:L20)</f>
        <v>45449051</v>
      </c>
      <c r="M21" s="44">
        <f>SUM(M8:M20)</f>
        <v>33592977</v>
      </c>
    </row>
    <row r="23" spans="1:14">
      <c r="H23" s="97" t="s">
        <v>38</v>
      </c>
    </row>
    <row r="24" spans="1:14">
      <c r="H24" s="96" t="s">
        <v>39</v>
      </c>
      <c r="L24" s="95">
        <v>409</v>
      </c>
      <c r="M24" s="95">
        <v>959</v>
      </c>
    </row>
    <row r="25" spans="1:14">
      <c r="L25" s="5">
        <v>497842</v>
      </c>
      <c r="M25" s="5">
        <v>5649066</v>
      </c>
    </row>
    <row r="26" spans="1:14">
      <c r="L26" s="5">
        <v>1070416</v>
      </c>
      <c r="M26" s="5">
        <v>27828395</v>
      </c>
    </row>
    <row r="27" spans="1:14">
      <c r="L27" s="5">
        <v>4080808</v>
      </c>
      <c r="M27" s="5">
        <v>104252</v>
      </c>
    </row>
    <row r="28" spans="1:14">
      <c r="L28" s="5">
        <v>16432234</v>
      </c>
    </row>
    <row r="29" spans="1:14">
      <c r="L29" s="5">
        <v>11396161</v>
      </c>
    </row>
    <row r="30" spans="1:14">
      <c r="L30" s="76">
        <v>104252</v>
      </c>
      <c r="M30" s="76"/>
    </row>
    <row r="31" spans="1:14">
      <c r="K31" s="1" t="s">
        <v>20</v>
      </c>
      <c r="L31" s="4">
        <f>SUM(L25:L30)</f>
        <v>33581713</v>
      </c>
      <c r="M31" s="4">
        <f>SUM(M25:M30)</f>
        <v>33581713</v>
      </c>
    </row>
    <row r="33" spans="1:1">
      <c r="A33" s="9" t="s">
        <v>22</v>
      </c>
    </row>
    <row r="34" spans="1:1">
      <c r="A34" s="9" t="s">
        <v>23</v>
      </c>
    </row>
  </sheetData>
  <pageMargins left="0.11811023622047245" right="0.11811023622047245" top="0.78740157480314965" bottom="0.78740157480314965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2017-11-08T06:06:28Z</cp:lastPrinted>
  <dcterms:created xsi:type="dcterms:W3CDTF">2017-11-07T06:45:33Z</dcterms:created>
  <dcterms:modified xsi:type="dcterms:W3CDTF">2017-11-08T06:11:34Z</dcterms:modified>
</cp:coreProperties>
</file>