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Výstup z QI" sheetId="1" r:id="rId1"/>
    <sheet name="Podklad z 29.1.20" sheetId="2" r:id="rId2"/>
  </sheets>
  <calcPr calcId="125725"/>
</workbook>
</file>

<file path=xl/calcChain.xml><?xml version="1.0" encoding="utf-8"?>
<calcChain xmlns="http://schemas.openxmlformats.org/spreadsheetml/2006/main">
  <c r="C30" i="2"/>
  <c r="C24"/>
  <c r="C18"/>
  <c r="C12"/>
</calcChain>
</file>

<file path=xl/sharedStrings.xml><?xml version="1.0" encoding="utf-8"?>
<sst xmlns="http://schemas.openxmlformats.org/spreadsheetml/2006/main" count="171" uniqueCount="62">
  <si>
    <t>Č. aktiva / pasiva / výnosu / nákladu / podrozvahy</t>
  </si>
  <si>
    <t>IČ</t>
  </si>
  <si>
    <t>Název organizace</t>
  </si>
  <si>
    <t>Vysvětlení (text)</t>
  </si>
  <si>
    <t>Vysvětlovaná částka</t>
  </si>
  <si>
    <t>021</t>
  </si>
  <si>
    <t>48035599</t>
  </si>
  <si>
    <t>SWIETELSKY stavební s.r.o.</t>
  </si>
  <si>
    <t>Realizace parkoviště pod DK a u LEK</t>
  </si>
  <si>
    <t>46342796</t>
  </si>
  <si>
    <t>OHL ŽS, a.s.</t>
  </si>
  <si>
    <t>Rekonstrukce zákrokového sálu ORTOP,  VZ-2018-000925, 123/2019 + Dod. č.1</t>
  </si>
  <si>
    <t>technologie na NIP a DIOP</t>
  </si>
  <si>
    <t>Úprava vstupu do budovy D1 a D2</t>
  </si>
  <si>
    <t>Stavební úpravy dospávací haly v objektu „A“ – 2.NP + dodatek</t>
  </si>
  <si>
    <t>022</t>
  </si>
  <si>
    <t>25701576</t>
  </si>
  <si>
    <t>S &amp; T Plus s.r.o.</t>
  </si>
  <si>
    <t>Monitorovací systém vitálních funkcí FNOL</t>
  </si>
  <si>
    <t>26700760</t>
  </si>
  <si>
    <t>Dräger Medical s.r.o.</t>
  </si>
  <si>
    <t>Ventilační a resuscitační technika - část II.</t>
  </si>
  <si>
    <t>48586366</t>
  </si>
  <si>
    <t>AMEDIS, spol. s r.o.</t>
  </si>
  <si>
    <t>Kapalinový chromatograf/ hmotnostní spektrometrie</t>
  </si>
  <si>
    <t>Přístroje pro monitoring životních funkcí plodu</t>
  </si>
  <si>
    <t>311</t>
  </si>
  <si>
    <t>41197518</t>
  </si>
  <si>
    <t>Všeobecná zdravotní pojišťovna České republiky</t>
  </si>
  <si>
    <t>paušál - zdravotní výkony 12.2019</t>
  </si>
  <si>
    <t>47672234</t>
  </si>
  <si>
    <t>Česká průmyslová zdravotní pojišťovna</t>
  </si>
  <si>
    <t>47114304</t>
  </si>
  <si>
    <t>Zdravotní pojišťovna Ministerstva vnitra</t>
  </si>
  <si>
    <t>47114975</t>
  </si>
  <si>
    <t>Vojenská ZP</t>
  </si>
  <si>
    <t>47673036</t>
  </si>
  <si>
    <t>Revírní bratrská pokladna, zdravotní pojišťovna</t>
  </si>
  <si>
    <t>602</t>
  </si>
  <si>
    <t>VŠEOBECNÁ ZDRAVOTNÍ POJIŠŤOVNA ČESKÉ REPUBLIKY</t>
  </si>
  <si>
    <t>zdravotní péče 2019</t>
  </si>
  <si>
    <t>V Olomouci dne 29.1.2020</t>
  </si>
  <si>
    <t>Vypracovala: Eva Buzková - vedoucí OUC</t>
  </si>
  <si>
    <t>Tab.17 k PAP - vysvětlení pěti významných částek k 31.12.2019</t>
  </si>
  <si>
    <t>Rozvaha - AKTIVA NETTO 6 487 813 318,59 Kč,    10% = 648 781 331,85 Kč</t>
  </si>
  <si>
    <t>týká se těchto účtů</t>
  </si>
  <si>
    <t>NETTO k 31.12.2019</t>
  </si>
  <si>
    <t>SoD: Realizace parkoviště pod DK a u LEK</t>
  </si>
  <si>
    <t>01 Rozvaha</t>
  </si>
  <si>
    <t>SoD: Rekonstrukce zákrokového sálu ORTOP,  VZ-2018-000925, 123/2019 + Dod. č.1</t>
  </si>
  <si>
    <t>SoD: Úprava vstupu do budovy D1 a D2</t>
  </si>
  <si>
    <t>Smlouva o dílo VZMR VZ-2019-000639 „Stavební úpravy dospávací haly v objektu „A“ – 2.NP“ + dodatek</t>
  </si>
  <si>
    <t>KS k VZ VZ-2019-000450 "Monitorovací systém vitálních funkcí FNOL</t>
  </si>
  <si>
    <t>KS: Monitorovací systém vitálních funkcí, VZ-2018-000440, 739/2018</t>
  </si>
  <si>
    <t>KS: Ventilační a resuscitační technika - část II., VZ-2018-000356, 116/2019</t>
  </si>
  <si>
    <t>KS k VZ VZ-2019-000156 "Kapalinový chromatograf/ hmotnostní spektrometrie</t>
  </si>
  <si>
    <t>KS: Přístroje pro monitoring životních funkcí plodu - část I., + Dod. č.1, VZ-2018-000441, 154/2019</t>
  </si>
  <si>
    <t>paušál - zdravotní výkony za 12.2019</t>
  </si>
  <si>
    <t>Zdravotní pojišťovna ministerstva vnitra ČR</t>
  </si>
  <si>
    <t>paušál - zdravotní výkony za 11. a 12.2019</t>
  </si>
  <si>
    <t>03 Výnosy</t>
  </si>
  <si>
    <t>Vypracovala: Ing. Soňa Habáňová - vedoucí OMU</t>
  </si>
</sst>
</file>

<file path=xl/styles.xml><?xml version="1.0" encoding="utf-8"?>
<styleSheet xmlns="http://schemas.openxmlformats.org/spreadsheetml/2006/main">
  <numFmts count="1">
    <numFmt numFmtId="164" formatCode="0.00;\-0.00"/>
  </numFmts>
  <fonts count="8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right" vertical="top"/>
    </xf>
    <xf numFmtId="164" fontId="1" fillId="0" borderId="10" xfId="0" applyNumberFormat="1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164" fontId="1" fillId="0" borderId="16" xfId="0" applyNumberFormat="1" applyFont="1" applyFill="1" applyBorder="1" applyAlignment="1">
      <alignment horizontal="right"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0" fillId="0" borderId="0" xfId="0" applyNumberFormat="1"/>
    <xf numFmtId="0" fontId="3" fillId="0" borderId="0" xfId="0" applyFont="1" applyFill="1" applyAlignment="1">
      <alignment vertical="top"/>
    </xf>
    <xf numFmtId="4" fontId="4" fillId="0" borderId="0" xfId="0" applyNumberFormat="1" applyFont="1"/>
    <xf numFmtId="4" fontId="5" fillId="0" borderId="0" xfId="0" applyNumberFormat="1" applyFont="1"/>
    <xf numFmtId="0" fontId="2" fillId="0" borderId="2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9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4" fontId="6" fillId="0" borderId="6" xfId="0" applyNumberFormat="1" applyFont="1" applyBorder="1" applyAlignment="1">
      <alignment horizontal="right" vertical="top"/>
    </xf>
    <xf numFmtId="0" fontId="6" fillId="0" borderId="10" xfId="0" applyFont="1" applyBorder="1" applyAlignment="1">
      <alignment vertical="top"/>
    </xf>
    <xf numFmtId="4" fontId="6" fillId="0" borderId="19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4" fontId="6" fillId="0" borderId="20" xfId="0" applyNumberFormat="1" applyFont="1" applyFill="1" applyBorder="1" applyAlignment="1">
      <alignment vertical="top"/>
    </xf>
    <xf numFmtId="4" fontId="6" fillId="0" borderId="5" xfId="0" applyNumberFormat="1" applyFont="1" applyBorder="1" applyAlignment="1">
      <alignment horizontal="right" vertical="top"/>
    </xf>
    <xf numFmtId="0" fontId="6" fillId="0" borderId="2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4" fontId="6" fillId="0" borderId="20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9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right" vertical="top" wrapText="1"/>
    </xf>
    <xf numFmtId="49" fontId="6" fillId="0" borderId="6" xfId="0" applyNumberFormat="1" applyFont="1" applyBorder="1" applyAlignment="1">
      <alignment horizontal="right" vertical="top"/>
    </xf>
    <xf numFmtId="4" fontId="6" fillId="0" borderId="20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22" xfId="0" applyFont="1" applyBorder="1" applyAlignment="1">
      <alignment vertical="top"/>
    </xf>
    <xf numFmtId="4" fontId="1" fillId="0" borderId="18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3" xfId="0" applyFont="1" applyFill="1" applyBorder="1" applyAlignment="1">
      <alignment horizontal="left" vertical="top"/>
    </xf>
    <xf numFmtId="49" fontId="6" fillId="0" borderId="5" xfId="0" applyNumberFormat="1" applyFont="1" applyFill="1" applyBorder="1" applyAlignment="1">
      <alignment vertical="top"/>
    </xf>
    <xf numFmtId="4" fontId="6" fillId="0" borderId="5" xfId="0" applyNumberFormat="1" applyFont="1" applyFill="1" applyBorder="1" applyAlignment="1">
      <alignment horizontal="right" vertical="top"/>
    </xf>
    <xf numFmtId="0" fontId="6" fillId="0" borderId="9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4" fontId="6" fillId="0" borderId="20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vertical="top"/>
    </xf>
    <xf numFmtId="4" fontId="6" fillId="0" borderId="20" xfId="0" applyNumberFormat="1" applyFont="1" applyFill="1" applyBorder="1" applyAlignment="1">
      <alignment horizontal="right" vertical="top"/>
    </xf>
    <xf numFmtId="0" fontId="6" fillId="0" borderId="10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4" fontId="6" fillId="0" borderId="6" xfId="0" applyNumberFormat="1" applyFont="1" applyFill="1" applyBorder="1" applyAlignment="1">
      <alignment horizontal="right" vertical="top"/>
    </xf>
    <xf numFmtId="0" fontId="6" fillId="0" borderId="21" xfId="0" applyFont="1" applyFill="1" applyBorder="1" applyAlignment="1">
      <alignment horizontal="left" vertical="top"/>
    </xf>
    <xf numFmtId="49" fontId="6" fillId="0" borderId="23" xfId="0" applyNumberFormat="1" applyFont="1" applyFill="1" applyBorder="1" applyAlignment="1">
      <alignment vertical="top"/>
    </xf>
    <xf numFmtId="4" fontId="6" fillId="0" borderId="23" xfId="0" applyNumberFormat="1" applyFont="1" applyFill="1" applyBorder="1" applyAlignment="1">
      <alignment horizontal="right" vertical="top"/>
    </xf>
    <xf numFmtId="0" fontId="6" fillId="0" borderId="24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4" fontId="6" fillId="0" borderId="18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49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right" vertical="top"/>
    </xf>
    <xf numFmtId="0" fontId="7" fillId="0" borderId="8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49" fontId="6" fillId="0" borderId="17" xfId="0" applyNumberFormat="1" applyFont="1" applyFill="1" applyBorder="1" applyAlignment="1">
      <alignment vertical="top"/>
    </xf>
    <xf numFmtId="4" fontId="6" fillId="0" borderId="17" xfId="0" applyNumberFormat="1" applyFont="1" applyFill="1" applyBorder="1" applyAlignment="1">
      <alignment horizontal="right" vertical="top"/>
    </xf>
    <xf numFmtId="0" fontId="6" fillId="0" borderId="26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49" fontId="6" fillId="0" borderId="7" xfId="0" applyNumberFormat="1" applyFont="1" applyFill="1" applyBorder="1" applyAlignment="1">
      <alignment vertical="top"/>
    </xf>
    <xf numFmtId="4" fontId="6" fillId="0" borderId="7" xfId="0" applyNumberFormat="1" applyFont="1" applyFill="1" applyBorder="1" applyAlignment="1">
      <alignment horizontal="right" vertical="top"/>
    </xf>
    <xf numFmtId="0" fontId="6" fillId="0" borderId="16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/>
    </xf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30" sqref="E30"/>
    </sheetView>
  </sheetViews>
  <sheetFormatPr defaultColWidth="8.88671875" defaultRowHeight="12.75" customHeight="1"/>
  <cols>
    <col min="1" max="2" width="10.5546875" style="1" customWidth="1"/>
    <col min="3" max="3" width="15.5546875" style="1" bestFit="1" customWidth="1"/>
    <col min="4" max="4" width="47.5546875" style="1" bestFit="1" customWidth="1"/>
    <col min="5" max="5" width="60.33203125" style="1" bestFit="1" customWidth="1"/>
    <col min="7" max="16384" width="8.88671875" style="1"/>
  </cols>
  <sheetData>
    <row r="1" spans="1:6" ht="12.75" customHeight="1">
      <c r="A1" s="21" t="s">
        <v>43</v>
      </c>
      <c r="B1" s="22"/>
      <c r="C1" s="23"/>
      <c r="F1" s="24"/>
    </row>
    <row r="3" spans="1:6" ht="12.75" customHeight="1" thickBot="1"/>
    <row r="4" spans="1:6" s="2" customFormat="1" ht="60.6" thickBot="1">
      <c r="A4" s="3" t="s">
        <v>0</v>
      </c>
      <c r="B4" s="6" t="s">
        <v>1</v>
      </c>
      <c r="C4" s="10" t="s">
        <v>4</v>
      </c>
      <c r="D4" s="6" t="s">
        <v>2</v>
      </c>
      <c r="E4" s="13" t="s">
        <v>3</v>
      </c>
    </row>
    <row r="5" spans="1:6" ht="12.75" customHeight="1">
      <c r="A5" s="4" t="s">
        <v>5</v>
      </c>
      <c r="B5" s="19" t="s">
        <v>6</v>
      </c>
      <c r="C5" s="11">
        <v>15943929</v>
      </c>
      <c r="D5" s="7" t="s">
        <v>7</v>
      </c>
      <c r="E5" s="14" t="s">
        <v>8</v>
      </c>
      <c r="F5" s="1"/>
    </row>
    <row r="6" spans="1:6" ht="12.75" customHeight="1">
      <c r="A6" s="5" t="s">
        <v>5</v>
      </c>
      <c r="B6" s="8" t="s">
        <v>9</v>
      </c>
      <c r="C6" s="12">
        <v>8844811</v>
      </c>
      <c r="D6" s="8" t="s">
        <v>10</v>
      </c>
      <c r="E6" s="15" t="s">
        <v>11</v>
      </c>
      <c r="F6" s="1"/>
    </row>
    <row r="7" spans="1:6" ht="12.75" customHeight="1">
      <c r="A7" s="5" t="s">
        <v>5</v>
      </c>
      <c r="B7" s="8" t="s">
        <v>9</v>
      </c>
      <c r="C7" s="12">
        <v>32457224</v>
      </c>
      <c r="D7" s="8" t="s">
        <v>10</v>
      </c>
      <c r="E7" s="15" t="s">
        <v>12</v>
      </c>
      <c r="F7" s="1"/>
    </row>
    <row r="8" spans="1:6" ht="12.75" customHeight="1">
      <c r="A8" s="5" t="s">
        <v>5</v>
      </c>
      <c r="B8" s="8" t="s">
        <v>9</v>
      </c>
      <c r="C8" s="12">
        <v>8048379</v>
      </c>
      <c r="D8" s="8" t="s">
        <v>10</v>
      </c>
      <c r="E8" s="15" t="s">
        <v>13</v>
      </c>
      <c r="F8" s="1"/>
    </row>
    <row r="9" spans="1:6" ht="12.75" customHeight="1">
      <c r="A9" s="5" t="s">
        <v>5</v>
      </c>
      <c r="B9" s="8" t="s">
        <v>9</v>
      </c>
      <c r="C9" s="12">
        <v>5924182</v>
      </c>
      <c r="D9" s="8" t="s">
        <v>10</v>
      </c>
      <c r="E9" s="15" t="s">
        <v>14</v>
      </c>
      <c r="F9" s="1"/>
    </row>
    <row r="10" spans="1:6" ht="12.75" customHeight="1">
      <c r="A10" s="5" t="s">
        <v>15</v>
      </c>
      <c r="B10" s="8" t="s">
        <v>16</v>
      </c>
      <c r="C10" s="12">
        <v>18573500</v>
      </c>
      <c r="D10" s="8" t="s">
        <v>17</v>
      </c>
      <c r="E10" s="15" t="s">
        <v>18</v>
      </c>
      <c r="F10" s="1"/>
    </row>
    <row r="11" spans="1:6" ht="12.75" customHeight="1">
      <c r="A11" s="5" t="s">
        <v>15</v>
      </c>
      <c r="B11" s="8" t="s">
        <v>16</v>
      </c>
      <c r="C11" s="12">
        <v>12888486</v>
      </c>
      <c r="D11" s="8" t="s">
        <v>17</v>
      </c>
      <c r="E11" s="15" t="s">
        <v>18</v>
      </c>
      <c r="F11" s="1"/>
    </row>
    <row r="12" spans="1:6" ht="12.75" customHeight="1">
      <c r="A12" s="5" t="s">
        <v>15</v>
      </c>
      <c r="B12" s="8" t="s">
        <v>19</v>
      </c>
      <c r="C12" s="12">
        <v>12683583</v>
      </c>
      <c r="D12" s="8" t="s">
        <v>20</v>
      </c>
      <c r="E12" s="15" t="s">
        <v>21</v>
      </c>
      <c r="F12" s="1"/>
    </row>
    <row r="13" spans="1:6" ht="12.75" customHeight="1">
      <c r="A13" s="5" t="s">
        <v>15</v>
      </c>
      <c r="B13" s="8" t="s">
        <v>22</v>
      </c>
      <c r="C13" s="12">
        <v>7983580</v>
      </c>
      <c r="D13" s="8" t="s">
        <v>23</v>
      </c>
      <c r="E13" s="15" t="s">
        <v>24</v>
      </c>
      <c r="F13" s="1"/>
    </row>
    <row r="14" spans="1:6" ht="12.75" customHeight="1">
      <c r="A14" s="5" t="s">
        <v>15</v>
      </c>
      <c r="B14" s="8" t="s">
        <v>16</v>
      </c>
      <c r="C14" s="12">
        <v>6036690</v>
      </c>
      <c r="D14" s="8" t="s">
        <v>17</v>
      </c>
      <c r="E14" s="15" t="s">
        <v>25</v>
      </c>
      <c r="F14" s="1"/>
    </row>
    <row r="15" spans="1:6" ht="12.75" customHeight="1">
      <c r="A15" s="5" t="s">
        <v>26</v>
      </c>
      <c r="B15" s="8" t="s">
        <v>27</v>
      </c>
      <c r="C15" s="12">
        <v>256061817</v>
      </c>
      <c r="D15" s="8" t="s">
        <v>28</v>
      </c>
      <c r="E15" s="15" t="s">
        <v>29</v>
      </c>
      <c r="F15" s="1"/>
    </row>
    <row r="16" spans="1:6" ht="12.75" customHeight="1">
      <c r="A16" s="5" t="s">
        <v>26</v>
      </c>
      <c r="B16" s="8" t="s">
        <v>30</v>
      </c>
      <c r="C16" s="12">
        <v>129536831</v>
      </c>
      <c r="D16" s="8" t="s">
        <v>31</v>
      </c>
      <c r="E16" s="15" t="s">
        <v>29</v>
      </c>
      <c r="F16" s="1"/>
    </row>
    <row r="17" spans="1:6" ht="12.75" customHeight="1">
      <c r="A17" s="5" t="s">
        <v>26</v>
      </c>
      <c r="B17" s="8" t="s">
        <v>32</v>
      </c>
      <c r="C17" s="12">
        <v>59731000</v>
      </c>
      <c r="D17" s="8" t="s">
        <v>33</v>
      </c>
      <c r="E17" s="15" t="s">
        <v>29</v>
      </c>
      <c r="F17" s="1"/>
    </row>
    <row r="18" spans="1:6" ht="12.75" customHeight="1">
      <c r="A18" s="5" t="s">
        <v>26</v>
      </c>
      <c r="B18" s="8" t="s">
        <v>34</v>
      </c>
      <c r="C18" s="12">
        <v>47113498</v>
      </c>
      <c r="D18" s="8" t="s">
        <v>35</v>
      </c>
      <c r="E18" s="15" t="s">
        <v>29</v>
      </c>
      <c r="F18" s="1"/>
    </row>
    <row r="19" spans="1:6" ht="12.75" customHeight="1">
      <c r="A19" s="5" t="s">
        <v>26</v>
      </c>
      <c r="B19" s="8" t="s">
        <v>36</v>
      </c>
      <c r="C19" s="12">
        <v>37248000</v>
      </c>
      <c r="D19" s="8" t="s">
        <v>37</v>
      </c>
      <c r="E19" s="15" t="s">
        <v>29</v>
      </c>
      <c r="F19" s="1"/>
    </row>
    <row r="20" spans="1:6" ht="12.75" customHeight="1">
      <c r="A20" s="5" t="s">
        <v>38</v>
      </c>
      <c r="B20" s="8" t="s">
        <v>27</v>
      </c>
      <c r="C20" s="12">
        <v>2882315905.1199999</v>
      </c>
      <c r="D20" s="8" t="s">
        <v>39</v>
      </c>
      <c r="E20" s="15" t="s">
        <v>40</v>
      </c>
      <c r="F20" s="1"/>
    </row>
    <row r="21" spans="1:6" ht="12.75" customHeight="1">
      <c r="A21" s="5" t="s">
        <v>38</v>
      </c>
      <c r="B21" s="8" t="s">
        <v>30</v>
      </c>
      <c r="C21" s="12">
        <v>1690080217.73</v>
      </c>
      <c r="D21" s="8" t="s">
        <v>31</v>
      </c>
      <c r="E21" s="15" t="s">
        <v>40</v>
      </c>
      <c r="F21" s="1"/>
    </row>
    <row r="22" spans="1:6" ht="12.75" customHeight="1">
      <c r="A22" s="5" t="s">
        <v>38</v>
      </c>
      <c r="B22" s="8" t="s">
        <v>32</v>
      </c>
      <c r="C22" s="12">
        <v>788749651.54999995</v>
      </c>
      <c r="D22" s="8" t="s">
        <v>33</v>
      </c>
      <c r="E22" s="15" t="s">
        <v>40</v>
      </c>
      <c r="F22" s="1"/>
    </row>
    <row r="23" spans="1:6" ht="12.75" customHeight="1">
      <c r="A23" s="5" t="s">
        <v>38</v>
      </c>
      <c r="B23" s="8" t="s">
        <v>34</v>
      </c>
      <c r="C23" s="12">
        <v>620089836.74000001</v>
      </c>
      <c r="D23" s="8" t="s">
        <v>35</v>
      </c>
      <c r="E23" s="15" t="s">
        <v>40</v>
      </c>
      <c r="F23" s="1"/>
    </row>
    <row r="24" spans="1:6" ht="12.75" customHeight="1" thickBot="1">
      <c r="A24" s="17" t="s">
        <v>38</v>
      </c>
      <c r="B24" s="20" t="s">
        <v>36</v>
      </c>
      <c r="C24" s="18">
        <v>240039187.19</v>
      </c>
      <c r="D24" s="9" t="s">
        <v>37</v>
      </c>
      <c r="E24" s="16" t="s">
        <v>40</v>
      </c>
      <c r="F24" s="1"/>
    </row>
    <row r="26" spans="1:6" ht="12.75" customHeight="1">
      <c r="A26" s="1" t="s">
        <v>41</v>
      </c>
    </row>
    <row r="27" spans="1:6" ht="12.75" customHeight="1">
      <c r="A27" s="1" t="s">
        <v>42</v>
      </c>
    </row>
  </sheetData>
  <pageMargins left="0.39370078740157483" right="0.19685039370078741" top="0.78740157480314965" bottom="0.78740157480314965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sqref="A1:XFD1"/>
    </sheetView>
  </sheetViews>
  <sheetFormatPr defaultColWidth="8.88671875" defaultRowHeight="12.75" customHeight="1"/>
  <cols>
    <col min="1" max="1" width="14.44140625" style="1" customWidth="1"/>
    <col min="2" max="2" width="8.6640625" style="22" bestFit="1" customWidth="1"/>
    <col min="3" max="3" width="16.5546875" style="23" bestFit="1" customWidth="1"/>
    <col min="4" max="4" width="47.5546875" style="1" bestFit="1" customWidth="1"/>
    <col min="5" max="5" width="76.5546875" style="1" bestFit="1" customWidth="1"/>
    <col min="6" max="6" width="14.21875" style="24" customWidth="1"/>
    <col min="7" max="16384" width="8.88671875" style="1"/>
  </cols>
  <sheetData>
    <row r="1" spans="1:6" ht="12.75" customHeight="1">
      <c r="A1" s="21" t="s">
        <v>43</v>
      </c>
    </row>
    <row r="2" spans="1:6" ht="12.75" customHeight="1">
      <c r="A2" s="21"/>
    </row>
    <row r="3" spans="1:6" ht="12.75" customHeight="1">
      <c r="A3" s="25" t="s">
        <v>44</v>
      </c>
    </row>
    <row r="4" spans="1:6" ht="12.75" customHeight="1">
      <c r="A4" s="25"/>
    </row>
    <row r="5" spans="1:6" ht="12.75" customHeight="1" thickBot="1">
      <c r="A5" s="26" t="s">
        <v>45</v>
      </c>
      <c r="F5" s="27"/>
    </row>
    <row r="6" spans="1:6" s="34" customFormat="1" ht="48.6" thickBot="1">
      <c r="A6" s="28" t="s">
        <v>0</v>
      </c>
      <c r="B6" s="29" t="s">
        <v>1</v>
      </c>
      <c r="C6" s="30" t="s">
        <v>4</v>
      </c>
      <c r="D6" s="31" t="s">
        <v>2</v>
      </c>
      <c r="E6" s="32" t="s">
        <v>3</v>
      </c>
      <c r="F6" s="33" t="s">
        <v>46</v>
      </c>
    </row>
    <row r="7" spans="1:6" s="40" customFormat="1" ht="12.75" customHeight="1">
      <c r="A7" s="35" t="s">
        <v>5</v>
      </c>
      <c r="B7" s="36">
        <v>48035599</v>
      </c>
      <c r="C7" s="37">
        <v>15943929</v>
      </c>
      <c r="D7" s="38" t="s">
        <v>7</v>
      </c>
      <c r="E7" s="35" t="s">
        <v>47</v>
      </c>
      <c r="F7" s="39" t="s">
        <v>48</v>
      </c>
    </row>
    <row r="8" spans="1:6" s="40" customFormat="1" ht="12.75" customHeight="1">
      <c r="A8" s="35" t="s">
        <v>5</v>
      </c>
      <c r="B8" s="36">
        <v>46342796</v>
      </c>
      <c r="C8" s="37">
        <v>8844811</v>
      </c>
      <c r="D8" s="38" t="s">
        <v>10</v>
      </c>
      <c r="E8" s="35" t="s">
        <v>49</v>
      </c>
      <c r="F8" s="41">
        <v>2830609739</v>
      </c>
    </row>
    <row r="9" spans="1:6" s="40" customFormat="1" ht="12.75" customHeight="1">
      <c r="A9" s="35" t="s">
        <v>5</v>
      </c>
      <c r="B9" s="36">
        <v>46342796</v>
      </c>
      <c r="C9" s="42">
        <v>32457224</v>
      </c>
      <c r="D9" s="38" t="s">
        <v>10</v>
      </c>
      <c r="E9" s="43" t="s">
        <v>12</v>
      </c>
      <c r="F9" s="41"/>
    </row>
    <row r="10" spans="1:6" s="40" customFormat="1" ht="12.75" customHeight="1">
      <c r="A10" s="35" t="s">
        <v>5</v>
      </c>
      <c r="B10" s="36">
        <v>46342796</v>
      </c>
      <c r="C10" s="42">
        <v>8048379</v>
      </c>
      <c r="D10" s="38" t="s">
        <v>10</v>
      </c>
      <c r="E10" s="43" t="s">
        <v>50</v>
      </c>
      <c r="F10" s="41"/>
    </row>
    <row r="11" spans="1:6" s="40" customFormat="1" ht="12.75" customHeight="1" thickBot="1">
      <c r="A11" s="44" t="s">
        <v>5</v>
      </c>
      <c r="B11" s="36">
        <v>46342796</v>
      </c>
      <c r="C11" s="42">
        <v>5924182</v>
      </c>
      <c r="D11" s="38" t="s">
        <v>10</v>
      </c>
      <c r="E11" s="35" t="s">
        <v>51</v>
      </c>
      <c r="F11" s="41"/>
    </row>
    <row r="12" spans="1:6" s="50" customFormat="1" ht="12.6" thickBot="1">
      <c r="A12" s="45"/>
      <c r="B12" s="46"/>
      <c r="C12" s="47">
        <f>SUM(C7:C11)</f>
        <v>71218525</v>
      </c>
      <c r="D12" s="48"/>
      <c r="E12" s="45"/>
      <c r="F12" s="49"/>
    </row>
    <row r="13" spans="1:6" s="40" customFormat="1" ht="12.75" customHeight="1">
      <c r="A13" s="35" t="s">
        <v>15</v>
      </c>
      <c r="B13" s="36">
        <v>25701576</v>
      </c>
      <c r="C13" s="37">
        <v>18573500</v>
      </c>
      <c r="D13" s="38" t="s">
        <v>17</v>
      </c>
      <c r="E13" s="35" t="s">
        <v>52</v>
      </c>
      <c r="F13" s="51" t="s">
        <v>48</v>
      </c>
    </row>
    <row r="14" spans="1:6" s="40" customFormat="1" ht="12.75" customHeight="1">
      <c r="A14" s="52" t="s">
        <v>15</v>
      </c>
      <c r="B14" s="53" t="s">
        <v>16</v>
      </c>
      <c r="C14" s="54">
        <v>12888486</v>
      </c>
      <c r="D14" s="38" t="s">
        <v>17</v>
      </c>
      <c r="E14" s="52" t="s">
        <v>53</v>
      </c>
      <c r="F14" s="41">
        <v>1004261352</v>
      </c>
    </row>
    <row r="15" spans="1:6" s="40" customFormat="1" ht="12.75" customHeight="1">
      <c r="A15" s="35" t="s">
        <v>15</v>
      </c>
      <c r="B15" s="36">
        <v>26700760</v>
      </c>
      <c r="C15" s="37">
        <v>12683583</v>
      </c>
      <c r="D15" s="38" t="s">
        <v>20</v>
      </c>
      <c r="E15" s="35" t="s">
        <v>54</v>
      </c>
      <c r="F15" s="41"/>
    </row>
    <row r="16" spans="1:6" s="40" customFormat="1" ht="12.75" customHeight="1">
      <c r="A16" s="35" t="s">
        <v>15</v>
      </c>
      <c r="B16" s="55" t="s">
        <v>22</v>
      </c>
      <c r="C16" s="37">
        <v>7983580</v>
      </c>
      <c r="D16" s="38" t="s">
        <v>23</v>
      </c>
      <c r="E16" s="35" t="s">
        <v>55</v>
      </c>
      <c r="F16" s="41"/>
    </row>
    <row r="17" spans="1:6" ht="12.75" customHeight="1" thickBot="1">
      <c r="A17" s="35" t="s">
        <v>15</v>
      </c>
      <c r="B17" s="36">
        <v>25701576</v>
      </c>
      <c r="C17" s="56">
        <v>6036690</v>
      </c>
      <c r="D17" s="57" t="s">
        <v>17</v>
      </c>
      <c r="E17" s="58" t="s">
        <v>56</v>
      </c>
      <c r="F17" s="59"/>
    </row>
    <row r="18" spans="1:6" s="40" customFormat="1" ht="12.75" customHeight="1" thickBot="1">
      <c r="A18" s="45"/>
      <c r="B18" s="46"/>
      <c r="C18" s="47">
        <f>SUM(C13:C17)</f>
        <v>58165839</v>
      </c>
      <c r="D18" s="48"/>
      <c r="E18" s="60"/>
      <c r="F18" s="49"/>
    </row>
    <row r="19" spans="1:6" ht="12.75" customHeight="1">
      <c r="A19" s="61">
        <v>311</v>
      </c>
      <c r="B19" s="62" t="s">
        <v>27</v>
      </c>
      <c r="C19" s="63">
        <v>256061817</v>
      </c>
      <c r="D19" s="64" t="s">
        <v>39</v>
      </c>
      <c r="E19" s="65" t="s">
        <v>57</v>
      </c>
      <c r="F19" s="66" t="s">
        <v>48</v>
      </c>
    </row>
    <row r="20" spans="1:6" ht="12.75" customHeight="1">
      <c r="A20" s="67">
        <v>311</v>
      </c>
      <c r="B20" s="68" t="s">
        <v>30</v>
      </c>
      <c r="C20" s="69">
        <v>129536831</v>
      </c>
      <c r="D20" s="70" t="s">
        <v>31</v>
      </c>
      <c r="E20" s="71" t="s">
        <v>57</v>
      </c>
      <c r="F20" s="41">
        <v>705205685.00999999</v>
      </c>
    </row>
    <row r="21" spans="1:6" ht="12.75" customHeight="1">
      <c r="A21" s="67">
        <v>311</v>
      </c>
      <c r="B21" s="68" t="s">
        <v>32</v>
      </c>
      <c r="C21" s="72">
        <v>59731000</v>
      </c>
      <c r="D21" s="70" t="s">
        <v>58</v>
      </c>
      <c r="E21" s="71" t="s">
        <v>57</v>
      </c>
      <c r="F21" s="41"/>
    </row>
    <row r="22" spans="1:6" ht="12.75" customHeight="1">
      <c r="A22" s="67">
        <v>311</v>
      </c>
      <c r="B22" s="68" t="s">
        <v>34</v>
      </c>
      <c r="C22" s="72">
        <v>47113498</v>
      </c>
      <c r="D22" s="70" t="s">
        <v>35</v>
      </c>
      <c r="E22" s="71" t="s">
        <v>57</v>
      </c>
      <c r="F22" s="41"/>
    </row>
    <row r="23" spans="1:6" ht="12.75" customHeight="1" thickBot="1">
      <c r="A23" s="73">
        <v>311</v>
      </c>
      <c r="B23" s="74" t="s">
        <v>36</v>
      </c>
      <c r="C23" s="75">
        <v>37248000</v>
      </c>
      <c r="D23" s="76" t="s">
        <v>37</v>
      </c>
      <c r="E23" s="77" t="s">
        <v>59</v>
      </c>
      <c r="F23" s="78"/>
    </row>
    <row r="24" spans="1:6" ht="12.75" customHeight="1" thickBot="1">
      <c r="A24" s="79"/>
      <c r="B24" s="80"/>
      <c r="C24" s="81">
        <f>SUM(C19:C23)</f>
        <v>529691146</v>
      </c>
      <c r="D24" s="82"/>
      <c r="E24" s="83"/>
      <c r="F24" s="41"/>
    </row>
    <row r="25" spans="1:6" ht="12.75" customHeight="1">
      <c r="A25" s="84" t="s">
        <v>38</v>
      </c>
      <c r="B25" s="85" t="s">
        <v>27</v>
      </c>
      <c r="C25" s="86">
        <v>2882315905.1199999</v>
      </c>
      <c r="D25" s="87" t="s">
        <v>39</v>
      </c>
      <c r="E25" s="88" t="s">
        <v>40</v>
      </c>
      <c r="F25" s="39" t="s">
        <v>60</v>
      </c>
    </row>
    <row r="26" spans="1:6" ht="12.75" customHeight="1">
      <c r="A26" s="89" t="s">
        <v>38</v>
      </c>
      <c r="B26" s="68" t="s">
        <v>30</v>
      </c>
      <c r="C26" s="72">
        <v>1690080217.73</v>
      </c>
      <c r="D26" s="70" t="s">
        <v>31</v>
      </c>
      <c r="E26" s="71" t="s">
        <v>40</v>
      </c>
      <c r="F26" s="41">
        <v>6450240742.79</v>
      </c>
    </row>
    <row r="27" spans="1:6" ht="12.75" customHeight="1">
      <c r="A27" s="90" t="s">
        <v>38</v>
      </c>
      <c r="B27" s="68" t="s">
        <v>32</v>
      </c>
      <c r="C27" s="72">
        <v>788749651.54999995</v>
      </c>
      <c r="D27" s="70" t="s">
        <v>58</v>
      </c>
      <c r="E27" s="71" t="s">
        <v>40</v>
      </c>
      <c r="F27" s="41"/>
    </row>
    <row r="28" spans="1:6" ht="12.75" customHeight="1">
      <c r="A28" s="89" t="s">
        <v>38</v>
      </c>
      <c r="B28" s="68" t="s">
        <v>34</v>
      </c>
      <c r="C28" s="72">
        <v>620089836.74000001</v>
      </c>
      <c r="D28" s="70" t="s">
        <v>35</v>
      </c>
      <c r="E28" s="71" t="s">
        <v>40</v>
      </c>
      <c r="F28" s="41"/>
    </row>
    <row r="29" spans="1:6" ht="12.75" customHeight="1" thickBot="1">
      <c r="A29" s="91" t="s">
        <v>38</v>
      </c>
      <c r="B29" s="92" t="s">
        <v>36</v>
      </c>
      <c r="C29" s="93">
        <v>240039187.19</v>
      </c>
      <c r="D29" s="94" t="s">
        <v>37</v>
      </c>
      <c r="E29" s="95" t="s">
        <v>40</v>
      </c>
      <c r="F29" s="78"/>
    </row>
    <row r="30" spans="1:6" ht="12.75" customHeight="1" thickBot="1">
      <c r="A30" s="79"/>
      <c r="B30" s="80"/>
      <c r="C30" s="96">
        <f>SUM(C25:C29)</f>
        <v>6221274798.3299999</v>
      </c>
      <c r="D30" s="82"/>
      <c r="E30" s="83"/>
      <c r="F30" s="97"/>
    </row>
    <row r="32" spans="1:6" ht="12.75" customHeight="1">
      <c r="A32" s="1" t="s">
        <v>41</v>
      </c>
    </row>
    <row r="33" spans="1:1" ht="12.75" customHeight="1">
      <c r="A33" s="1" t="s">
        <v>42</v>
      </c>
    </row>
    <row r="34" spans="1:1" ht="12.75" customHeight="1">
      <c r="A34" s="1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 z QI</vt:lpstr>
      <vt:lpstr>Podklad z 29.1.20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2020-01-29T14:50:24Z</cp:lastPrinted>
  <dcterms:modified xsi:type="dcterms:W3CDTF">2020-01-29T14:51:20Z</dcterms:modified>
</cp:coreProperties>
</file>