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1221\"/>
    </mc:Choice>
  </mc:AlternateContent>
  <xr:revisionPtr revIDLastSave="0" documentId="13_ncr:1_{513FB138-0D06-49DD-B6F9-8A11372CAFAB}" xr6:coauthVersionLast="36" xr6:coauthVersionMax="36" xr10:uidLastSave="{00000000-0000-0000-0000-000000000000}"/>
  <bookViews>
    <workbookView xWindow="0" yWindow="0" windowWidth="23040" windowHeight="8775" xr2:uid="{00000000-000D-0000-FFFF-FFFF00000000}"/>
  </bookViews>
  <sheets>
    <sheet name="Sheet1" sheetId="1" r:id="rId1"/>
  </sheets>
  <definedNames>
    <definedName name="_xlnm._FilterDatabase" localSheetId="0" hidden="1">Sheet1!$A$4:$D$67</definedName>
  </definedNames>
  <calcPr calcId="191029"/>
</workbook>
</file>

<file path=xl/calcChain.xml><?xml version="1.0" encoding="utf-8"?>
<calcChain xmlns="http://schemas.openxmlformats.org/spreadsheetml/2006/main">
  <c r="C67" i="1" l="1"/>
  <c r="D67" i="1"/>
  <c r="F63" i="1"/>
  <c r="C64" i="1"/>
  <c r="D64" i="1"/>
  <c r="C33" i="1"/>
  <c r="D33" i="1"/>
  <c r="C15" i="1"/>
  <c r="D15" i="1"/>
  <c r="D12" i="1"/>
  <c r="C12" i="1"/>
  <c r="C10" i="1"/>
  <c r="D10" i="1"/>
</calcChain>
</file>

<file path=xl/sharedStrings.xml><?xml version="1.0" encoding="utf-8"?>
<sst xmlns="http://schemas.openxmlformats.org/spreadsheetml/2006/main" count="122" uniqueCount="62">
  <si>
    <t>Č. nákladu / výnosu</t>
  </si>
  <si>
    <t>Partner transakce</t>
  </si>
  <si>
    <t>Hlavní činnost</t>
  </si>
  <si>
    <t>Hospodářská činnost</t>
  </si>
  <si>
    <t>502</t>
  </si>
  <si>
    <t>00000444</t>
  </si>
  <si>
    <t>00024341</t>
  </si>
  <si>
    <t>03592880</t>
  </si>
  <si>
    <t>47677511</t>
  </si>
  <si>
    <t>60193492</t>
  </si>
  <si>
    <t>511</t>
  </si>
  <si>
    <t>51802</t>
  </si>
  <si>
    <t>60800691</t>
  </si>
  <si>
    <t>51899</t>
  </si>
  <si>
    <t>71009396</t>
  </si>
  <si>
    <t>75010330</t>
  </si>
  <si>
    <t>00023817</t>
  </si>
  <si>
    <t>00064203</t>
  </si>
  <si>
    <t>00023736</t>
  </si>
  <si>
    <t>00159816</t>
  </si>
  <si>
    <t>00849103</t>
  </si>
  <si>
    <t>06578705</t>
  </si>
  <si>
    <t>25826603</t>
  </si>
  <si>
    <t>45317054</t>
  </si>
  <si>
    <t>47114983</t>
  </si>
  <si>
    <t>47676639</t>
  </si>
  <si>
    <t>00209775</t>
  </si>
  <si>
    <t>00177016</t>
  </si>
  <si>
    <t>00600938</t>
  </si>
  <si>
    <t>54999</t>
  </si>
  <si>
    <t>00638919</t>
  </si>
  <si>
    <t>00669806</t>
  </si>
  <si>
    <t>00843954</t>
  </si>
  <si>
    <t>00843989</t>
  </si>
  <si>
    <t>00179906</t>
  </si>
  <si>
    <t>00193011</t>
  </si>
  <si>
    <t>00209805</t>
  </si>
  <si>
    <t>00301051</t>
  </si>
  <si>
    <t>46744991</t>
  </si>
  <si>
    <t>47114304</t>
  </si>
  <si>
    <t>41197518</t>
  </si>
  <si>
    <t>14450216</t>
  </si>
  <si>
    <t>14451085</t>
  </si>
  <si>
    <t>00064211</t>
  </si>
  <si>
    <t>00024457</t>
  </si>
  <si>
    <t>00024937</t>
  </si>
  <si>
    <t>00025291</t>
  </si>
  <si>
    <t>00064165</t>
  </si>
  <si>
    <t>00064173</t>
  </si>
  <si>
    <t>00023841</t>
  </si>
  <si>
    <t>00023850</t>
  </si>
  <si>
    <t>00023884</t>
  </si>
  <si>
    <t>00023001</t>
  </si>
  <si>
    <t>65269705</t>
  </si>
  <si>
    <t>61389030</t>
  </si>
  <si>
    <t>55702</t>
  </si>
  <si>
    <t>63983311</t>
  </si>
  <si>
    <t>00000111</t>
  </si>
  <si>
    <t>11 Náklady IČO</t>
  </si>
  <si>
    <t>12_2021</t>
  </si>
  <si>
    <t>Dne: 27. 1. 2022</t>
  </si>
  <si>
    <t>Vypracovala: Jana Jakšová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</si>
</sst>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4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workbookViewId="0">
      <selection activeCell="C11" sqref="C11"/>
    </sheetView>
  </sheetViews>
  <sheetFormatPr defaultColWidth="8.85546875" defaultRowHeight="12.75" customHeight="1" x14ac:dyDescent="0.2"/>
  <cols>
    <col min="1" max="1" width="11.140625" style="2" customWidth="1"/>
    <col min="2" max="2" width="9" style="2" bestFit="1" customWidth="1"/>
    <col min="3" max="3" width="16" style="20" bestFit="1" customWidth="1"/>
    <col min="4" max="4" width="12.42578125" style="20" bestFit="1" customWidth="1"/>
    <col min="5" max="5" width="8.85546875" style="2"/>
    <col min="6" max="6" width="14.85546875" style="2" bestFit="1" customWidth="1"/>
    <col min="7" max="16384" width="8.85546875" style="2"/>
  </cols>
  <sheetData>
    <row r="1" spans="1:7" ht="12.75" customHeight="1" x14ac:dyDescent="0.2">
      <c r="A1" s="1" t="s">
        <v>58</v>
      </c>
    </row>
    <row r="2" spans="1:7" ht="12.75" customHeight="1" x14ac:dyDescent="0.2">
      <c r="A2" s="1" t="s">
        <v>59</v>
      </c>
    </row>
    <row r="3" spans="1:7" ht="12.75" customHeight="1" thickBot="1" x14ac:dyDescent="0.25"/>
    <row r="4" spans="1:7" s="19" customFormat="1" ht="36.75" thickBot="1" x14ac:dyDescent="0.25">
      <c r="A4" s="17" t="s">
        <v>0</v>
      </c>
      <c r="B4" s="18" t="s">
        <v>1</v>
      </c>
      <c r="C4" s="21" t="s">
        <v>2</v>
      </c>
      <c r="D4" s="22" t="s">
        <v>3</v>
      </c>
    </row>
    <row r="5" spans="1:7" ht="12.75" customHeight="1" x14ac:dyDescent="0.2">
      <c r="A5" s="3" t="s">
        <v>4</v>
      </c>
      <c r="B5" s="4" t="s">
        <v>5</v>
      </c>
      <c r="C5" s="23">
        <v>100447390.2</v>
      </c>
      <c r="D5" s="24">
        <v>145336.06</v>
      </c>
    </row>
    <row r="6" spans="1:7" ht="12.75" customHeight="1" x14ac:dyDescent="0.2">
      <c r="A6" s="5" t="s">
        <v>4</v>
      </c>
      <c r="B6" s="6" t="s">
        <v>6</v>
      </c>
      <c r="C6" s="25">
        <v>31065.14</v>
      </c>
      <c r="D6" s="26">
        <v>0</v>
      </c>
    </row>
    <row r="7" spans="1:7" ht="12.75" customHeight="1" x14ac:dyDescent="0.2">
      <c r="A7" s="5" t="s">
        <v>4</v>
      </c>
      <c r="B7" s="6" t="s">
        <v>7</v>
      </c>
      <c r="C7" s="25">
        <v>549142.73</v>
      </c>
      <c r="D7" s="26">
        <v>0</v>
      </c>
    </row>
    <row r="8" spans="1:7" ht="12.75" customHeight="1" x14ac:dyDescent="0.2">
      <c r="A8" s="5" t="s">
        <v>4</v>
      </c>
      <c r="B8" s="6" t="s">
        <v>8</v>
      </c>
      <c r="C8" s="25">
        <v>526691.28</v>
      </c>
      <c r="D8" s="26">
        <v>0</v>
      </c>
    </row>
    <row r="9" spans="1:7" ht="12.75" customHeight="1" thickBot="1" x14ac:dyDescent="0.25">
      <c r="A9" s="7" t="s">
        <v>4</v>
      </c>
      <c r="B9" s="8" t="s">
        <v>9</v>
      </c>
      <c r="C9" s="27">
        <v>948484.07</v>
      </c>
      <c r="D9" s="28">
        <v>0</v>
      </c>
    </row>
    <row r="10" spans="1:7" ht="12.75" customHeight="1" thickBot="1" x14ac:dyDescent="0.25">
      <c r="A10" s="9"/>
      <c r="B10" s="10"/>
      <c r="C10" s="29">
        <f>SUM(C5:C9)</f>
        <v>102502773.42</v>
      </c>
      <c r="D10" s="30">
        <f>SUM(D5:D9)</f>
        <v>145336.06</v>
      </c>
    </row>
    <row r="11" spans="1:7" ht="12.75" customHeight="1" thickBot="1" x14ac:dyDescent="0.25">
      <c r="A11" s="11" t="s">
        <v>10</v>
      </c>
      <c r="B11" s="12" t="s">
        <v>5</v>
      </c>
      <c r="C11" s="31">
        <v>152434136.63999999</v>
      </c>
      <c r="D11" s="32">
        <v>68618</v>
      </c>
    </row>
    <row r="12" spans="1:7" ht="12.75" customHeight="1" thickBot="1" x14ac:dyDescent="0.25">
      <c r="A12" s="9"/>
      <c r="B12" s="10"/>
      <c r="C12" s="29">
        <f>SUM(C11)</f>
        <v>152434136.63999999</v>
      </c>
      <c r="D12" s="30">
        <f>SUM(D11)</f>
        <v>68618</v>
      </c>
    </row>
    <row r="13" spans="1:7" ht="12.75" customHeight="1" x14ac:dyDescent="0.2">
      <c r="A13" s="3" t="s">
        <v>11</v>
      </c>
      <c r="B13" s="4" t="s">
        <v>5</v>
      </c>
      <c r="C13" s="23">
        <v>4788111.96</v>
      </c>
      <c r="D13" s="24">
        <v>0</v>
      </c>
    </row>
    <row r="14" spans="1:7" ht="12.75" customHeight="1" thickBot="1" x14ac:dyDescent="0.25">
      <c r="A14" s="7" t="s">
        <v>11</v>
      </c>
      <c r="B14" s="8" t="s">
        <v>12</v>
      </c>
      <c r="C14" s="27">
        <v>60500</v>
      </c>
      <c r="D14" s="28">
        <v>0</v>
      </c>
    </row>
    <row r="15" spans="1:7" ht="12.75" customHeight="1" thickBot="1" x14ac:dyDescent="0.25">
      <c r="A15" s="9"/>
      <c r="B15" s="10"/>
      <c r="C15" s="29">
        <f>SUM(C13:C14)</f>
        <v>4848611.96</v>
      </c>
      <c r="D15" s="30">
        <f>SUM(D13:D14)</f>
        <v>0</v>
      </c>
    </row>
    <row r="16" spans="1:7" ht="12.75" customHeight="1" x14ac:dyDescent="0.2">
      <c r="A16" s="3" t="s">
        <v>13</v>
      </c>
      <c r="B16" s="4" t="s">
        <v>5</v>
      </c>
      <c r="C16" s="23">
        <v>286693036.49000001</v>
      </c>
      <c r="D16" s="24">
        <v>34684.080000000002</v>
      </c>
      <c r="F16" s="13"/>
      <c r="G16" s="13"/>
    </row>
    <row r="17" spans="1:4" ht="12.75" customHeight="1" x14ac:dyDescent="0.2">
      <c r="A17" s="5" t="s">
        <v>13</v>
      </c>
      <c r="B17" s="6" t="s">
        <v>18</v>
      </c>
      <c r="C17" s="25">
        <v>33482</v>
      </c>
      <c r="D17" s="26">
        <v>0</v>
      </c>
    </row>
    <row r="18" spans="1:4" ht="12.75" customHeight="1" x14ac:dyDescent="0.2">
      <c r="A18" s="5" t="s">
        <v>13</v>
      </c>
      <c r="B18" s="6" t="s">
        <v>16</v>
      </c>
      <c r="C18" s="25">
        <v>25000</v>
      </c>
      <c r="D18" s="26">
        <v>0</v>
      </c>
    </row>
    <row r="19" spans="1:4" ht="12.75" customHeight="1" x14ac:dyDescent="0.2">
      <c r="A19" s="5" t="s">
        <v>13</v>
      </c>
      <c r="B19" s="6" t="s">
        <v>17</v>
      </c>
      <c r="C19" s="25">
        <v>1230.57</v>
      </c>
      <c r="D19" s="26">
        <v>0</v>
      </c>
    </row>
    <row r="20" spans="1:4" ht="12.75" customHeight="1" x14ac:dyDescent="0.2">
      <c r="A20" s="5" t="s">
        <v>13</v>
      </c>
      <c r="B20" s="6" t="s">
        <v>19</v>
      </c>
      <c r="C20" s="25">
        <v>5675.11</v>
      </c>
      <c r="D20" s="26">
        <v>0</v>
      </c>
    </row>
    <row r="21" spans="1:4" ht="12.75" customHeight="1" x14ac:dyDescent="0.2">
      <c r="A21" s="5" t="s">
        <v>13</v>
      </c>
      <c r="B21" s="6" t="s">
        <v>27</v>
      </c>
      <c r="C21" s="25">
        <v>203869.27</v>
      </c>
      <c r="D21" s="26">
        <v>0</v>
      </c>
    </row>
    <row r="22" spans="1:4" ht="12.75" customHeight="1" x14ac:dyDescent="0.2">
      <c r="A22" s="5" t="s">
        <v>13</v>
      </c>
      <c r="B22" s="6" t="s">
        <v>26</v>
      </c>
      <c r="C22" s="25">
        <v>500</v>
      </c>
      <c r="D22" s="26">
        <v>0</v>
      </c>
    </row>
    <row r="23" spans="1:4" ht="12.75" customHeight="1" x14ac:dyDescent="0.2">
      <c r="A23" s="5" t="s">
        <v>13</v>
      </c>
      <c r="B23" s="6" t="s">
        <v>28</v>
      </c>
      <c r="C23" s="25">
        <v>356499.1</v>
      </c>
      <c r="D23" s="26">
        <v>0</v>
      </c>
    </row>
    <row r="24" spans="1:4" ht="12.75" customHeight="1" x14ac:dyDescent="0.2">
      <c r="A24" s="5" t="s">
        <v>13</v>
      </c>
      <c r="B24" s="6" t="s">
        <v>20</v>
      </c>
      <c r="C24" s="25">
        <v>25997</v>
      </c>
      <c r="D24" s="26">
        <v>0</v>
      </c>
    </row>
    <row r="25" spans="1:4" ht="12.75" customHeight="1" x14ac:dyDescent="0.2">
      <c r="A25" s="5" t="s">
        <v>13</v>
      </c>
      <c r="B25" s="6" t="s">
        <v>21</v>
      </c>
      <c r="C25" s="25">
        <v>21000</v>
      </c>
      <c r="D25" s="26">
        <v>0</v>
      </c>
    </row>
    <row r="26" spans="1:4" ht="12.75" customHeight="1" x14ac:dyDescent="0.2">
      <c r="A26" s="5" t="s">
        <v>13</v>
      </c>
      <c r="B26" s="6" t="s">
        <v>22</v>
      </c>
      <c r="C26" s="25">
        <v>70410.67</v>
      </c>
      <c r="D26" s="26">
        <v>0</v>
      </c>
    </row>
    <row r="27" spans="1:4" ht="12.75" customHeight="1" x14ac:dyDescent="0.2">
      <c r="A27" s="5" t="s">
        <v>13</v>
      </c>
      <c r="B27" s="6" t="s">
        <v>23</v>
      </c>
      <c r="C27" s="25">
        <v>3320</v>
      </c>
      <c r="D27" s="26">
        <v>0</v>
      </c>
    </row>
    <row r="28" spans="1:4" ht="12.75" customHeight="1" x14ac:dyDescent="0.2">
      <c r="A28" s="5" t="s">
        <v>13</v>
      </c>
      <c r="B28" s="6" t="s">
        <v>24</v>
      </c>
      <c r="C28" s="25">
        <v>1481367.09</v>
      </c>
      <c r="D28" s="26">
        <v>0</v>
      </c>
    </row>
    <row r="29" spans="1:4" ht="12.75" customHeight="1" x14ac:dyDescent="0.2">
      <c r="A29" s="5" t="s">
        <v>13</v>
      </c>
      <c r="B29" s="6" t="s">
        <v>25</v>
      </c>
      <c r="C29" s="25">
        <v>126238.5</v>
      </c>
      <c r="D29" s="26">
        <v>0</v>
      </c>
    </row>
    <row r="30" spans="1:4" ht="12.75" customHeight="1" x14ac:dyDescent="0.2">
      <c r="A30" s="5" t="s">
        <v>13</v>
      </c>
      <c r="B30" s="6" t="s">
        <v>12</v>
      </c>
      <c r="C30" s="25">
        <v>15300</v>
      </c>
      <c r="D30" s="26">
        <v>0</v>
      </c>
    </row>
    <row r="31" spans="1:4" ht="12.75" customHeight="1" x14ac:dyDescent="0.2">
      <c r="A31" s="5" t="s">
        <v>13</v>
      </c>
      <c r="B31" s="6" t="s">
        <v>14</v>
      </c>
      <c r="C31" s="25">
        <v>846806.23</v>
      </c>
      <c r="D31" s="26">
        <v>0</v>
      </c>
    </row>
    <row r="32" spans="1:4" ht="12.75" customHeight="1" thickBot="1" x14ac:dyDescent="0.25">
      <c r="A32" s="5" t="s">
        <v>13</v>
      </c>
      <c r="B32" s="6" t="s">
        <v>15</v>
      </c>
      <c r="C32" s="25">
        <v>139262.92000000001</v>
      </c>
      <c r="D32" s="26">
        <v>0</v>
      </c>
    </row>
    <row r="33" spans="1:7" ht="12.75" customHeight="1" thickBot="1" x14ac:dyDescent="0.25">
      <c r="A33" s="9"/>
      <c r="B33" s="10"/>
      <c r="C33" s="29">
        <f>SUM(C16:C32)</f>
        <v>290048994.95000005</v>
      </c>
      <c r="D33" s="30">
        <f>SUM(D16:D32)</f>
        <v>34684.080000000002</v>
      </c>
    </row>
    <row r="34" spans="1:7" ht="12.75" customHeight="1" x14ac:dyDescent="0.2">
      <c r="A34" s="3" t="s">
        <v>29</v>
      </c>
      <c r="B34" s="4" t="s">
        <v>5</v>
      </c>
      <c r="C34" s="23">
        <v>19024771.309999999</v>
      </c>
      <c r="D34" s="24">
        <v>8945.66</v>
      </c>
      <c r="F34" s="13"/>
      <c r="G34" s="13"/>
    </row>
    <row r="35" spans="1:7" ht="12.75" customHeight="1" x14ac:dyDescent="0.2">
      <c r="A35" s="5" t="s">
        <v>29</v>
      </c>
      <c r="B35" s="6" t="s">
        <v>52</v>
      </c>
      <c r="C35" s="25">
        <v>6650</v>
      </c>
      <c r="D35" s="26">
        <v>0</v>
      </c>
    </row>
    <row r="36" spans="1:7" ht="12.75" customHeight="1" x14ac:dyDescent="0.2">
      <c r="A36" s="5" t="s">
        <v>29</v>
      </c>
      <c r="B36" s="6" t="s">
        <v>49</v>
      </c>
      <c r="C36" s="25">
        <v>422650</v>
      </c>
      <c r="D36" s="26">
        <v>0</v>
      </c>
    </row>
    <row r="37" spans="1:7" ht="12.75" customHeight="1" x14ac:dyDescent="0.2">
      <c r="A37" s="5" t="s">
        <v>29</v>
      </c>
      <c r="B37" s="6" t="s">
        <v>50</v>
      </c>
      <c r="C37" s="25">
        <v>469630</v>
      </c>
      <c r="D37" s="26">
        <v>0</v>
      </c>
    </row>
    <row r="38" spans="1:7" ht="12.75" customHeight="1" x14ac:dyDescent="0.2">
      <c r="A38" s="5" t="s">
        <v>29</v>
      </c>
      <c r="B38" s="6" t="s">
        <v>51</v>
      </c>
      <c r="C38" s="25">
        <v>8500</v>
      </c>
      <c r="D38" s="26">
        <v>0</v>
      </c>
    </row>
    <row r="39" spans="1:7" ht="12.75" customHeight="1" x14ac:dyDescent="0.2">
      <c r="A39" s="5" t="s">
        <v>29</v>
      </c>
      <c r="B39" s="6" t="s">
        <v>6</v>
      </c>
      <c r="C39" s="25">
        <v>5030.6000000000004</v>
      </c>
      <c r="D39" s="26">
        <v>0</v>
      </c>
    </row>
    <row r="40" spans="1:7" ht="12.75" customHeight="1" x14ac:dyDescent="0.2">
      <c r="A40" s="5" t="s">
        <v>29</v>
      </c>
      <c r="B40" s="6" t="s">
        <v>44</v>
      </c>
      <c r="C40" s="25">
        <v>-90</v>
      </c>
      <c r="D40" s="26">
        <v>0</v>
      </c>
    </row>
    <row r="41" spans="1:7" ht="12.75" customHeight="1" x14ac:dyDescent="0.2">
      <c r="A41" s="5" t="s">
        <v>29</v>
      </c>
      <c r="B41" s="6" t="s">
        <v>45</v>
      </c>
      <c r="C41" s="25">
        <v>-90</v>
      </c>
      <c r="D41" s="26">
        <v>0</v>
      </c>
    </row>
    <row r="42" spans="1:7" ht="12.75" customHeight="1" x14ac:dyDescent="0.2">
      <c r="A42" s="5" t="s">
        <v>29</v>
      </c>
      <c r="B42" s="6" t="s">
        <v>46</v>
      </c>
      <c r="C42" s="25">
        <v>-2685</v>
      </c>
      <c r="D42" s="26">
        <v>0</v>
      </c>
    </row>
    <row r="43" spans="1:7" ht="12.75" customHeight="1" x14ac:dyDescent="0.2">
      <c r="A43" s="5" t="s">
        <v>29</v>
      </c>
      <c r="B43" s="6" t="s">
        <v>47</v>
      </c>
      <c r="C43" s="25">
        <v>27500</v>
      </c>
      <c r="D43" s="26">
        <v>0</v>
      </c>
    </row>
    <row r="44" spans="1:7" ht="12.75" customHeight="1" x14ac:dyDescent="0.2">
      <c r="A44" s="5" t="s">
        <v>29</v>
      </c>
      <c r="B44" s="6" t="s">
        <v>48</v>
      </c>
      <c r="C44" s="25">
        <v>30000</v>
      </c>
      <c r="D44" s="26">
        <v>0</v>
      </c>
    </row>
    <row r="45" spans="1:7" ht="12.75" customHeight="1" x14ac:dyDescent="0.2">
      <c r="A45" s="5" t="s">
        <v>29</v>
      </c>
      <c r="B45" s="6" t="s">
        <v>17</v>
      </c>
      <c r="C45" s="25">
        <v>169910</v>
      </c>
      <c r="D45" s="26">
        <v>0</v>
      </c>
    </row>
    <row r="46" spans="1:7" ht="12.75" customHeight="1" x14ac:dyDescent="0.2">
      <c r="A46" s="5" t="s">
        <v>29</v>
      </c>
      <c r="B46" s="6" t="s">
        <v>43</v>
      </c>
      <c r="C46" s="25">
        <v>23900</v>
      </c>
      <c r="D46" s="26">
        <v>0</v>
      </c>
    </row>
    <row r="47" spans="1:7" ht="12.75" customHeight="1" x14ac:dyDescent="0.2">
      <c r="A47" s="5" t="s">
        <v>29</v>
      </c>
      <c r="B47" s="6" t="s">
        <v>19</v>
      </c>
      <c r="C47" s="25">
        <v>4500</v>
      </c>
      <c r="D47" s="26">
        <v>0</v>
      </c>
    </row>
    <row r="48" spans="1:7" ht="12.75" customHeight="1" x14ac:dyDescent="0.2">
      <c r="A48" s="5" t="s">
        <v>29</v>
      </c>
      <c r="B48" s="6" t="s">
        <v>34</v>
      </c>
      <c r="C48" s="25">
        <v>5580</v>
      </c>
      <c r="D48" s="26">
        <v>0</v>
      </c>
    </row>
    <row r="49" spans="1:8" ht="12.75" customHeight="1" x14ac:dyDescent="0.2">
      <c r="A49" s="5" t="s">
        <v>29</v>
      </c>
      <c r="B49" s="6" t="s">
        <v>35</v>
      </c>
      <c r="C49" s="25">
        <v>8100</v>
      </c>
      <c r="D49" s="26">
        <v>0</v>
      </c>
    </row>
    <row r="50" spans="1:8" ht="12.75" customHeight="1" x14ac:dyDescent="0.2">
      <c r="A50" s="5" t="s">
        <v>29</v>
      </c>
      <c r="B50" s="6" t="s">
        <v>36</v>
      </c>
      <c r="C50" s="25">
        <v>17535</v>
      </c>
      <c r="D50" s="26">
        <v>0</v>
      </c>
    </row>
    <row r="51" spans="1:8" ht="12.75" customHeight="1" x14ac:dyDescent="0.2">
      <c r="A51" s="5" t="s">
        <v>29</v>
      </c>
      <c r="B51" s="6" t="s">
        <v>37</v>
      </c>
      <c r="C51" s="25">
        <v>89190</v>
      </c>
      <c r="D51" s="26">
        <v>0</v>
      </c>
    </row>
    <row r="52" spans="1:8" ht="12.75" customHeight="1" x14ac:dyDescent="0.2">
      <c r="A52" s="5" t="s">
        <v>29</v>
      </c>
      <c r="B52" s="6" t="s">
        <v>30</v>
      </c>
      <c r="C52" s="25">
        <v>13650</v>
      </c>
      <c r="D52" s="26">
        <v>0</v>
      </c>
    </row>
    <row r="53" spans="1:8" ht="12.75" customHeight="1" x14ac:dyDescent="0.2">
      <c r="A53" s="5" t="s">
        <v>29</v>
      </c>
      <c r="B53" s="6" t="s">
        <v>31</v>
      </c>
      <c r="C53" s="25">
        <v>6750</v>
      </c>
      <c r="D53" s="26">
        <v>0</v>
      </c>
    </row>
    <row r="54" spans="1:8" ht="12.75" customHeight="1" x14ac:dyDescent="0.2">
      <c r="A54" s="5" t="s">
        <v>29</v>
      </c>
      <c r="B54" s="6" t="s">
        <v>32</v>
      </c>
      <c r="C54" s="25">
        <v>22880</v>
      </c>
      <c r="D54" s="26">
        <v>0</v>
      </c>
    </row>
    <row r="55" spans="1:8" ht="12.75" customHeight="1" x14ac:dyDescent="0.2">
      <c r="A55" s="5" t="s">
        <v>29</v>
      </c>
      <c r="B55" s="6" t="s">
        <v>33</v>
      </c>
      <c r="C55" s="25">
        <v>31200</v>
      </c>
      <c r="D55" s="26">
        <v>0</v>
      </c>
    </row>
    <row r="56" spans="1:8" ht="12.75" customHeight="1" x14ac:dyDescent="0.2">
      <c r="A56" s="5" t="s">
        <v>29</v>
      </c>
      <c r="B56" s="6" t="s">
        <v>41</v>
      </c>
      <c r="C56" s="25">
        <v>80000</v>
      </c>
      <c r="D56" s="26">
        <v>0</v>
      </c>
    </row>
    <row r="57" spans="1:8" ht="12.75" customHeight="1" x14ac:dyDescent="0.2">
      <c r="A57" s="5" t="s">
        <v>29</v>
      </c>
      <c r="B57" s="6" t="s">
        <v>42</v>
      </c>
      <c r="C57" s="25">
        <v>26200</v>
      </c>
      <c r="D57" s="26">
        <v>0</v>
      </c>
    </row>
    <row r="58" spans="1:8" ht="12.75" customHeight="1" x14ac:dyDescent="0.2">
      <c r="A58" s="5" t="s">
        <v>29</v>
      </c>
      <c r="B58" s="6" t="s">
        <v>40</v>
      </c>
      <c r="C58" s="25">
        <v>1073</v>
      </c>
      <c r="D58" s="26">
        <v>0</v>
      </c>
      <c r="F58" s="14">
        <v>33652856.079999998</v>
      </c>
    </row>
    <row r="59" spans="1:8" ht="12.75" customHeight="1" x14ac:dyDescent="0.2">
      <c r="A59" s="5" t="s">
        <v>29</v>
      </c>
      <c r="B59" s="6" t="s">
        <v>38</v>
      </c>
      <c r="C59" s="25">
        <v>1500</v>
      </c>
      <c r="D59" s="26">
        <v>0</v>
      </c>
      <c r="F59" s="14">
        <v>-3367750</v>
      </c>
    </row>
    <row r="60" spans="1:8" ht="12.75" customHeight="1" x14ac:dyDescent="0.2">
      <c r="A60" s="5" t="s">
        <v>29</v>
      </c>
      <c r="B60" s="6" t="s">
        <v>39</v>
      </c>
      <c r="C60" s="25">
        <v>12918.71</v>
      </c>
      <c r="D60" s="26">
        <v>0</v>
      </c>
      <c r="F60" s="14">
        <v>-8751081.8000000007</v>
      </c>
    </row>
    <row r="61" spans="1:8" ht="12.75" customHeight="1" x14ac:dyDescent="0.2">
      <c r="A61" s="5" t="s">
        <v>29</v>
      </c>
      <c r="B61" s="6" t="s">
        <v>54</v>
      </c>
      <c r="C61" s="25">
        <v>10890</v>
      </c>
      <c r="D61" s="26">
        <v>0</v>
      </c>
      <c r="F61" s="14">
        <v>-923443</v>
      </c>
      <c r="G61" s="14"/>
      <c r="H61" s="14"/>
    </row>
    <row r="62" spans="1:8" ht="12.75" customHeight="1" x14ac:dyDescent="0.2">
      <c r="A62" s="5" t="s">
        <v>29</v>
      </c>
      <c r="B62" s="6" t="s">
        <v>53</v>
      </c>
      <c r="C62" s="25">
        <v>76900</v>
      </c>
      <c r="D62" s="26">
        <v>0</v>
      </c>
      <c r="F62" s="14"/>
      <c r="G62" s="14"/>
      <c r="H62" s="14"/>
    </row>
    <row r="63" spans="1:8" ht="12.75" customHeight="1" thickBot="1" x14ac:dyDescent="0.25">
      <c r="A63" s="5" t="s">
        <v>29</v>
      </c>
      <c r="B63" s="6" t="s">
        <v>14</v>
      </c>
      <c r="C63" s="25">
        <v>7092</v>
      </c>
      <c r="D63" s="26">
        <v>0</v>
      </c>
      <c r="F63" s="14">
        <f>SUM(F58:F62)</f>
        <v>20610581.279999997</v>
      </c>
      <c r="G63" s="14"/>
      <c r="H63" s="14"/>
    </row>
    <row r="64" spans="1:8" ht="12.75" customHeight="1" thickBot="1" x14ac:dyDescent="0.25">
      <c r="A64" s="9"/>
      <c r="B64" s="10"/>
      <c r="C64" s="29">
        <f>SUM(C34:C63)</f>
        <v>20601635.620000001</v>
      </c>
      <c r="D64" s="30">
        <f>SUM(D34:D63)</f>
        <v>8945.66</v>
      </c>
      <c r="G64" s="14"/>
      <c r="H64" s="14"/>
    </row>
    <row r="65" spans="1:8" ht="12.75" customHeight="1" x14ac:dyDescent="0.2">
      <c r="A65" s="3" t="s">
        <v>55</v>
      </c>
      <c r="B65" s="4" t="s">
        <v>57</v>
      </c>
      <c r="C65" s="23">
        <v>1187721.5</v>
      </c>
      <c r="D65" s="24">
        <v>0</v>
      </c>
      <c r="F65" s="14"/>
      <c r="G65" s="14"/>
      <c r="H65" s="14"/>
    </row>
    <row r="66" spans="1:8" ht="12.75" customHeight="1" thickBot="1" x14ac:dyDescent="0.25">
      <c r="A66" s="7" t="s">
        <v>55</v>
      </c>
      <c r="B66" s="8" t="s">
        <v>56</v>
      </c>
      <c r="C66" s="27">
        <v>5875.7</v>
      </c>
      <c r="D66" s="28">
        <v>0</v>
      </c>
      <c r="F66" s="14"/>
      <c r="G66" s="14"/>
      <c r="H66" s="14"/>
    </row>
    <row r="67" spans="1:8" s="15" customFormat="1" ht="12.75" customHeight="1" thickBot="1" x14ac:dyDescent="0.25">
      <c r="A67" s="9"/>
      <c r="B67" s="10"/>
      <c r="C67" s="33">
        <f>SUM(C65:C66)</f>
        <v>1193597.2</v>
      </c>
      <c r="D67" s="34">
        <f>SUM(D65:D66)</f>
        <v>0</v>
      </c>
      <c r="F67" s="16"/>
      <c r="G67" s="16"/>
      <c r="H67" s="16"/>
    </row>
    <row r="69" spans="1:8" ht="12.75" customHeight="1" x14ac:dyDescent="0.2">
      <c r="A69" s="2" t="s">
        <v>60</v>
      </c>
    </row>
    <row r="70" spans="1:8" ht="12.75" customHeight="1" x14ac:dyDescent="0.2">
      <c r="A70" s="2" t="s">
        <v>61</v>
      </c>
    </row>
  </sheetData>
  <autoFilter ref="A4:D67" xr:uid="{5380D56F-A473-40CF-AF67-FC8BDE0382CC}"/>
  <sortState ref="A5:D66">
    <sortCondition ref="A5:A66"/>
    <sortCondition ref="B5:B66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2022-01-31T13:43:24Z</cp:lastPrinted>
  <dcterms:modified xsi:type="dcterms:W3CDTF">2022-01-31T13:43:34Z</dcterms:modified>
</cp:coreProperties>
</file>