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Staré dopisy a sdělení\Uzávěrky - PAP\Rok 2022\PAP1222\"/>
    </mc:Choice>
  </mc:AlternateContent>
  <xr:revisionPtr revIDLastSave="0" documentId="13_ncr:1_{1DA1D142-0D9A-4A7B-ABD0-4B286E8396B5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138" i="1" l="1"/>
  <c r="D138" i="1"/>
  <c r="C136" i="1"/>
  <c r="D136" i="1"/>
  <c r="C37" i="1"/>
  <c r="D37" i="1"/>
  <c r="C70" i="1"/>
  <c r="D70" i="1"/>
  <c r="C16" i="1"/>
  <c r="D16" i="1"/>
  <c r="C13" i="1"/>
  <c r="D13" i="1"/>
  <c r="C9" i="1"/>
  <c r="D9" i="1"/>
</calcChain>
</file>

<file path=xl/sharedStrings.xml><?xml version="1.0" encoding="utf-8"?>
<sst xmlns="http://schemas.openxmlformats.org/spreadsheetml/2006/main" count="262" uniqueCount="130">
  <si>
    <t>Č. nákladu / výnosu</t>
  </si>
  <si>
    <t>Partner transakce</t>
  </si>
  <si>
    <t>Hlavní činnost</t>
  </si>
  <si>
    <t>Hospodářská činnost</t>
  </si>
  <si>
    <t>502</t>
  </si>
  <si>
    <t>00000444</t>
  </si>
  <si>
    <t>03592880</t>
  </si>
  <si>
    <t>47677511</t>
  </si>
  <si>
    <t>60193492</t>
  </si>
  <si>
    <t>511</t>
  </si>
  <si>
    <t>24729035</t>
  </si>
  <si>
    <t>00299308</t>
  </si>
  <si>
    <t>51802</t>
  </si>
  <si>
    <t>60800691</t>
  </si>
  <si>
    <t>51899</t>
  </si>
  <si>
    <t>47676639</t>
  </si>
  <si>
    <t>75010330</t>
  </si>
  <si>
    <t>25826603</t>
  </si>
  <si>
    <t>06578705</t>
  </si>
  <si>
    <t>47114983</t>
  </si>
  <si>
    <t>00002739</t>
  </si>
  <si>
    <t>00023817</t>
  </si>
  <si>
    <t>00023736</t>
  </si>
  <si>
    <t>00024341</t>
  </si>
  <si>
    <t>00100544</t>
  </si>
  <si>
    <t>00177016</t>
  </si>
  <si>
    <t>00064203</t>
  </si>
  <si>
    <t>00600938</t>
  </si>
  <si>
    <t>00577448</t>
  </si>
  <si>
    <t>00849103</t>
  </si>
  <si>
    <t>67985823</t>
  </si>
  <si>
    <t>71009396</t>
  </si>
  <si>
    <t>65269705</t>
  </si>
  <si>
    <t>54999</t>
  </si>
  <si>
    <t>00669806</t>
  </si>
  <si>
    <t>00843954</t>
  </si>
  <si>
    <t>00843989</t>
  </si>
  <si>
    <t>00883573</t>
  </si>
  <si>
    <t>14450216</t>
  </si>
  <si>
    <t>14451085</t>
  </si>
  <si>
    <t>00064211</t>
  </si>
  <si>
    <t>00567914</t>
  </si>
  <si>
    <t>00179906</t>
  </si>
  <si>
    <t>00193011</t>
  </si>
  <si>
    <t>00209805</t>
  </si>
  <si>
    <t>00301051</t>
  </si>
  <si>
    <t>00344648</t>
  </si>
  <si>
    <t>00159816</t>
  </si>
  <si>
    <t>00064165</t>
  </si>
  <si>
    <t>00064173</t>
  </si>
  <si>
    <t>00023841</t>
  </si>
  <si>
    <t>00023850</t>
  </si>
  <si>
    <t>00024007</t>
  </si>
  <si>
    <t>00023001</t>
  </si>
  <si>
    <t>00023698</t>
  </si>
  <si>
    <t>45192570</t>
  </si>
  <si>
    <t>27520536</t>
  </si>
  <si>
    <t>25401726</t>
  </si>
  <si>
    <t>47114321</t>
  </si>
  <si>
    <t>61389030</t>
  </si>
  <si>
    <t>55702</t>
  </si>
  <si>
    <t>49354469</t>
  </si>
  <si>
    <t>49607031</t>
  </si>
  <si>
    <t>60741902</t>
  </si>
  <si>
    <t>61859524</t>
  </si>
  <si>
    <t>62917927</t>
  </si>
  <si>
    <t>64610560</t>
  </si>
  <si>
    <t>47677406</t>
  </si>
  <si>
    <t>75151502</t>
  </si>
  <si>
    <t>AT</t>
  </si>
  <si>
    <t>CA</t>
  </si>
  <si>
    <t>DE</t>
  </si>
  <si>
    <t>ES</t>
  </si>
  <si>
    <t>FI</t>
  </si>
  <si>
    <t>FR</t>
  </si>
  <si>
    <t>GB</t>
  </si>
  <si>
    <t>CH</t>
  </si>
  <si>
    <t>IE</t>
  </si>
  <si>
    <t>IT</t>
  </si>
  <si>
    <t>NL</t>
  </si>
  <si>
    <t>PL</t>
  </si>
  <si>
    <t>US</t>
  </si>
  <si>
    <t>25598180</t>
  </si>
  <si>
    <t>25609378</t>
  </si>
  <si>
    <t>25629646</t>
  </si>
  <si>
    <t>25638955</t>
  </si>
  <si>
    <t>25674684</t>
  </si>
  <si>
    <t>25701576</t>
  </si>
  <si>
    <t>24768651</t>
  </si>
  <si>
    <t>25099019</t>
  </si>
  <si>
    <t>25375407</t>
  </si>
  <si>
    <t>25879715</t>
  </si>
  <si>
    <t>26325144</t>
  </si>
  <si>
    <t>26763036</t>
  </si>
  <si>
    <t>27151433</t>
  </si>
  <si>
    <t>27160360</t>
  </si>
  <si>
    <t>27197387</t>
  </si>
  <si>
    <t>27204529</t>
  </si>
  <si>
    <t>27370976</t>
  </si>
  <si>
    <t>27683818</t>
  </si>
  <si>
    <t>27703754</t>
  </si>
  <si>
    <t>27812073</t>
  </si>
  <si>
    <t>27876756</t>
  </si>
  <si>
    <t>28171586</t>
  </si>
  <si>
    <t>28273737</t>
  </si>
  <si>
    <t>28631528</t>
  </si>
  <si>
    <t>29291747</t>
  </si>
  <si>
    <t>43004351</t>
  </si>
  <si>
    <t>45192049</t>
  </si>
  <si>
    <t>45193410</t>
  </si>
  <si>
    <t>46576169</t>
  </si>
  <si>
    <t>10639951</t>
  </si>
  <si>
    <t>00000111</t>
  </si>
  <si>
    <t>00024431</t>
  </si>
  <si>
    <t>00390780</t>
  </si>
  <si>
    <t>00551023</t>
  </si>
  <si>
    <t>00006963</t>
  </si>
  <si>
    <t>14616807</t>
  </si>
  <si>
    <t>16190734</t>
  </si>
  <si>
    <t>24263796</t>
  </si>
  <si>
    <t>01795741</t>
  </si>
  <si>
    <t>02808501</t>
  </si>
  <si>
    <t>03866696</t>
  </si>
  <si>
    <t>72074698</t>
  </si>
  <si>
    <t>56299</t>
  </si>
  <si>
    <t>00006939</t>
  </si>
  <si>
    <t>11 Náklady IČO</t>
  </si>
  <si>
    <t>k 31. 12. 2022</t>
  </si>
  <si>
    <t>V Olomouci dne 25.1.2023</t>
  </si>
  <si>
    <t>Vypracovala: Bc.Jana Jakšová -OUC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</si>
</sst>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</font>
    <font>
      <b/>
      <sz val="10"/>
      <color rgb="FF000000"/>
      <name val="Arial"/>
      <family val="2"/>
      <charset val="238"/>
    </font>
    <font>
      <b/>
      <u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Font="1" applyFill="1" applyAlignment="1">
      <alignment vertical="top"/>
    </xf>
    <xf numFmtId="0" fontId="1" fillId="0" borderId="0" xfId="0" applyFont="1" applyFill="1" applyAlignment="1">
      <alignment vertical="top"/>
    </xf>
    <xf numFmtId="0" fontId="2" fillId="0" borderId="0" xfId="0" applyFont="1" applyFill="1" applyAlignment="1">
      <alignment vertical="top"/>
    </xf>
    <xf numFmtId="0" fontId="0" fillId="0" borderId="1" xfId="0" applyFont="1" applyFill="1" applyBorder="1" applyAlignment="1">
      <alignment vertical="top"/>
    </xf>
    <xf numFmtId="0" fontId="0" fillId="0" borderId="5" xfId="0" applyFont="1" applyFill="1" applyBorder="1" applyAlignment="1">
      <alignment vertical="top"/>
    </xf>
    <xf numFmtId="0" fontId="0" fillId="0" borderId="7" xfId="0" applyFont="1" applyFill="1" applyBorder="1" applyAlignment="1">
      <alignment vertical="top"/>
    </xf>
    <xf numFmtId="0" fontId="0" fillId="0" borderId="8" xfId="0" applyFont="1" applyFill="1" applyBorder="1" applyAlignment="1">
      <alignment vertical="top"/>
    </xf>
    <xf numFmtId="0" fontId="0" fillId="0" borderId="10" xfId="0" applyFont="1" applyFill="1" applyBorder="1" applyAlignment="1">
      <alignment vertical="top"/>
    </xf>
    <xf numFmtId="0" fontId="0" fillId="0" borderId="11" xfId="0" applyFont="1" applyFill="1" applyBorder="1" applyAlignment="1">
      <alignment vertical="top"/>
    </xf>
    <xf numFmtId="0" fontId="0" fillId="0" borderId="16" xfId="0" applyFont="1" applyFill="1" applyBorder="1" applyAlignment="1">
      <alignment vertical="top"/>
    </xf>
    <xf numFmtId="0" fontId="0" fillId="0" borderId="17" xfId="0" applyFont="1" applyFill="1" applyBorder="1" applyAlignment="1">
      <alignment vertical="top"/>
    </xf>
    <xf numFmtId="0" fontId="1" fillId="2" borderId="13" xfId="0" applyFont="1" applyFill="1" applyBorder="1" applyAlignment="1">
      <alignment vertical="top"/>
    </xf>
    <xf numFmtId="0" fontId="1" fillId="2" borderId="14" xfId="0" applyFont="1" applyFill="1" applyBorder="1" applyAlignment="1">
      <alignment vertical="top"/>
    </xf>
    <xf numFmtId="0" fontId="0" fillId="0" borderId="19" xfId="0" applyFont="1" applyFill="1" applyBorder="1" applyAlignment="1">
      <alignment vertical="top"/>
    </xf>
    <xf numFmtId="0" fontId="0" fillId="0" borderId="20" xfId="0" applyFont="1" applyFill="1" applyBorder="1" applyAlignment="1">
      <alignment vertical="top"/>
    </xf>
    <xf numFmtId="0" fontId="1" fillId="2" borderId="22" xfId="0" applyFont="1" applyFill="1" applyBorder="1" applyAlignment="1">
      <alignment vertical="top"/>
    </xf>
    <xf numFmtId="0" fontId="1" fillId="2" borderId="23" xfId="0" applyFont="1" applyFill="1" applyBorder="1" applyAlignment="1">
      <alignment vertical="top"/>
    </xf>
    <xf numFmtId="0" fontId="0" fillId="0" borderId="2" xfId="0" applyFont="1" applyFill="1" applyBorder="1" applyAlignment="1">
      <alignment vertical="top"/>
    </xf>
    <xf numFmtId="0" fontId="0" fillId="0" borderId="3" xfId="0" applyFont="1" applyFill="1" applyBorder="1" applyAlignment="1">
      <alignment vertical="top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" fontId="0" fillId="0" borderId="0" xfId="0" applyNumberFormat="1" applyFont="1" applyFill="1" applyAlignment="1">
      <alignment vertical="top"/>
    </xf>
    <xf numFmtId="4" fontId="1" fillId="0" borderId="14" xfId="0" applyNumberFormat="1" applyFont="1" applyFill="1" applyBorder="1" applyAlignment="1">
      <alignment horizontal="center" vertical="center" wrapText="1"/>
    </xf>
    <xf numFmtId="4" fontId="1" fillId="0" borderId="15" xfId="0" applyNumberFormat="1" applyFont="1" applyFill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right" vertical="top"/>
    </xf>
    <xf numFmtId="4" fontId="0" fillId="0" borderId="6" xfId="0" applyNumberFormat="1" applyFont="1" applyFill="1" applyBorder="1" applyAlignment="1">
      <alignment horizontal="right" vertical="top"/>
    </xf>
    <xf numFmtId="4" fontId="0" fillId="0" borderId="17" xfId="0" applyNumberFormat="1" applyFont="1" applyFill="1" applyBorder="1" applyAlignment="1">
      <alignment horizontal="right" vertical="top"/>
    </xf>
    <xf numFmtId="4" fontId="0" fillId="0" borderId="18" xfId="0" applyNumberFormat="1" applyFont="1" applyFill="1" applyBorder="1" applyAlignment="1">
      <alignment horizontal="right" vertical="top"/>
    </xf>
    <xf numFmtId="4" fontId="1" fillId="2" borderId="23" xfId="0" applyNumberFormat="1" applyFont="1" applyFill="1" applyBorder="1" applyAlignment="1">
      <alignment horizontal="right" vertical="top"/>
    </xf>
    <xf numFmtId="4" fontId="1" fillId="2" borderId="24" xfId="0" applyNumberFormat="1" applyFont="1" applyFill="1" applyBorder="1" applyAlignment="1">
      <alignment horizontal="right" vertical="top"/>
    </xf>
    <xf numFmtId="4" fontId="0" fillId="0" borderId="3" xfId="0" applyNumberFormat="1" applyFont="1" applyFill="1" applyBorder="1" applyAlignment="1">
      <alignment horizontal="right" vertical="top"/>
    </xf>
    <xf numFmtId="4" fontId="0" fillId="0" borderId="4" xfId="0" applyNumberFormat="1" applyFont="1" applyFill="1" applyBorder="1" applyAlignment="1">
      <alignment horizontal="right" vertical="top"/>
    </xf>
    <xf numFmtId="4" fontId="0" fillId="0" borderId="8" xfId="0" applyNumberFormat="1" applyFont="1" applyFill="1" applyBorder="1" applyAlignment="1">
      <alignment horizontal="right" vertical="top"/>
    </xf>
    <xf numFmtId="4" fontId="0" fillId="0" borderId="9" xfId="0" applyNumberFormat="1" applyFont="1" applyFill="1" applyBorder="1" applyAlignment="1">
      <alignment horizontal="right" vertical="top"/>
    </xf>
    <xf numFmtId="4" fontId="1" fillId="2" borderId="14" xfId="0" applyNumberFormat="1" applyFont="1" applyFill="1" applyBorder="1" applyAlignment="1">
      <alignment horizontal="right" vertical="top"/>
    </xf>
    <xf numFmtId="4" fontId="1" fillId="2" borderId="15" xfId="0" applyNumberFormat="1" applyFont="1" applyFill="1" applyBorder="1" applyAlignment="1">
      <alignment horizontal="right" vertical="top"/>
    </xf>
    <xf numFmtId="4" fontId="0" fillId="0" borderId="11" xfId="0" applyNumberFormat="1" applyFont="1" applyFill="1" applyBorder="1" applyAlignment="1">
      <alignment horizontal="right" vertical="top"/>
    </xf>
    <xf numFmtId="4" fontId="0" fillId="0" borderId="12" xfId="0" applyNumberFormat="1" applyFont="1" applyFill="1" applyBorder="1" applyAlignment="1">
      <alignment horizontal="right" vertical="top"/>
    </xf>
    <xf numFmtId="4" fontId="0" fillId="0" borderId="20" xfId="0" applyNumberFormat="1" applyFont="1" applyFill="1" applyBorder="1" applyAlignment="1">
      <alignment horizontal="right" vertical="top"/>
    </xf>
    <xf numFmtId="4" fontId="0" fillId="0" borderId="21" xfId="0" applyNumberFormat="1" applyFont="1" applyFill="1" applyBorder="1" applyAlignment="1">
      <alignment horizontal="right" vertical="top"/>
    </xf>
    <xf numFmtId="4" fontId="1" fillId="2" borderId="14" xfId="0" applyNumberFormat="1" applyFont="1" applyFill="1" applyBorder="1" applyAlignment="1">
      <alignment vertical="top"/>
    </xf>
    <xf numFmtId="4" fontId="1" fillId="2" borderId="15" xfId="0" applyNumberFormat="1" applyFont="1" applyFill="1" applyBorder="1" applyAlignment="1">
      <alignment vertical="top"/>
    </xf>
    <xf numFmtId="0" fontId="3" fillId="0" borderId="0" xfId="0" applyFont="1" applyFill="1" applyAlignment="1">
      <alignment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1"/>
  <sheetViews>
    <sheetView tabSelected="1" workbookViewId="0">
      <selection activeCell="E143" sqref="E143"/>
    </sheetView>
  </sheetViews>
  <sheetFormatPr defaultColWidth="8.85546875" defaultRowHeight="12.75" customHeight="1" x14ac:dyDescent="0.2"/>
  <cols>
    <col min="1" max="1" width="13.28515625" style="1" customWidth="1"/>
    <col min="2" max="2" width="12.140625" style="1" customWidth="1"/>
    <col min="3" max="3" width="13.85546875" style="23" bestFit="1" customWidth="1"/>
    <col min="4" max="4" width="12.5703125" style="23" bestFit="1" customWidth="1"/>
    <col min="5" max="16384" width="8.85546875" style="1"/>
  </cols>
  <sheetData>
    <row r="1" spans="1:4" ht="12.75" customHeight="1" x14ac:dyDescent="0.2">
      <c r="A1" s="3" t="s">
        <v>126</v>
      </c>
    </row>
    <row r="2" spans="1:4" ht="12.75" customHeight="1" x14ac:dyDescent="0.2">
      <c r="A2" s="3" t="s">
        <v>127</v>
      </c>
    </row>
    <row r="3" spans="1:4" ht="12.75" customHeight="1" thickBot="1" x14ac:dyDescent="0.25"/>
    <row r="4" spans="1:4" s="22" customFormat="1" ht="26.25" thickBot="1" x14ac:dyDescent="0.25">
      <c r="A4" s="20" t="s">
        <v>0</v>
      </c>
      <c r="B4" s="21" t="s">
        <v>1</v>
      </c>
      <c r="C4" s="24" t="s">
        <v>2</v>
      </c>
      <c r="D4" s="25" t="s">
        <v>3</v>
      </c>
    </row>
    <row r="5" spans="1:4" ht="12.75" customHeight="1" x14ac:dyDescent="0.2">
      <c r="A5" s="5" t="s">
        <v>4</v>
      </c>
      <c r="B5" s="4" t="s">
        <v>5</v>
      </c>
      <c r="C5" s="26">
        <v>132688465.67</v>
      </c>
      <c r="D5" s="27">
        <v>258340.5</v>
      </c>
    </row>
    <row r="6" spans="1:4" ht="12.75" customHeight="1" x14ac:dyDescent="0.2">
      <c r="A6" s="5" t="s">
        <v>4</v>
      </c>
      <c r="B6" s="4" t="s">
        <v>6</v>
      </c>
      <c r="C6" s="26">
        <v>277895.28999999998</v>
      </c>
      <c r="D6" s="27">
        <v>0</v>
      </c>
    </row>
    <row r="7" spans="1:4" ht="12.75" customHeight="1" x14ac:dyDescent="0.2">
      <c r="A7" s="5" t="s">
        <v>4</v>
      </c>
      <c r="B7" s="4" t="s">
        <v>7</v>
      </c>
      <c r="C7" s="26">
        <v>440887.8</v>
      </c>
      <c r="D7" s="27">
        <v>0</v>
      </c>
    </row>
    <row r="8" spans="1:4" ht="12.75" customHeight="1" thickBot="1" x14ac:dyDescent="0.25">
      <c r="A8" s="10" t="s">
        <v>4</v>
      </c>
      <c r="B8" s="11" t="s">
        <v>8</v>
      </c>
      <c r="C8" s="28">
        <v>1599283.99</v>
      </c>
      <c r="D8" s="29">
        <v>0</v>
      </c>
    </row>
    <row r="9" spans="1:4" ht="12.75" customHeight="1" thickBot="1" x14ac:dyDescent="0.25">
      <c r="A9" s="16"/>
      <c r="B9" s="17"/>
      <c r="C9" s="30">
        <f>SUM(C5:C8)</f>
        <v>135006532.75</v>
      </c>
      <c r="D9" s="31">
        <f>SUM(D5:D8)</f>
        <v>258340.5</v>
      </c>
    </row>
    <row r="10" spans="1:4" ht="12.75" customHeight="1" x14ac:dyDescent="0.2">
      <c r="A10" s="18" t="s">
        <v>9</v>
      </c>
      <c r="B10" s="19" t="s">
        <v>5</v>
      </c>
      <c r="C10" s="32">
        <v>160357728.5</v>
      </c>
      <c r="D10" s="33">
        <v>158349.93</v>
      </c>
    </row>
    <row r="11" spans="1:4" ht="12.75" customHeight="1" x14ac:dyDescent="0.2">
      <c r="A11" s="5" t="s">
        <v>9</v>
      </c>
      <c r="B11" s="4" t="s">
        <v>11</v>
      </c>
      <c r="C11" s="26">
        <v>11974</v>
      </c>
      <c r="D11" s="27">
        <v>0</v>
      </c>
    </row>
    <row r="12" spans="1:4" ht="12.75" customHeight="1" thickBot="1" x14ac:dyDescent="0.25">
      <c r="A12" s="6" t="s">
        <v>9</v>
      </c>
      <c r="B12" s="7" t="s">
        <v>10</v>
      </c>
      <c r="C12" s="34">
        <v>18000</v>
      </c>
      <c r="D12" s="35">
        <v>0</v>
      </c>
    </row>
    <row r="13" spans="1:4" ht="12.75" customHeight="1" thickBot="1" x14ac:dyDescent="0.25">
      <c r="A13" s="12"/>
      <c r="B13" s="13"/>
      <c r="C13" s="36">
        <f>SUM(C10:C12)</f>
        <v>160387702.5</v>
      </c>
      <c r="D13" s="37">
        <f>SUM(D10:D12)</f>
        <v>158349.93</v>
      </c>
    </row>
    <row r="14" spans="1:4" ht="12.75" customHeight="1" x14ac:dyDescent="0.2">
      <c r="A14" s="5" t="s">
        <v>12</v>
      </c>
      <c r="B14" s="4" t="s">
        <v>5</v>
      </c>
      <c r="C14" s="26">
        <v>4817362.1900000004</v>
      </c>
      <c r="D14" s="27">
        <v>0</v>
      </c>
    </row>
    <row r="15" spans="1:4" ht="12.75" customHeight="1" thickBot="1" x14ac:dyDescent="0.25">
      <c r="A15" s="10" t="s">
        <v>12</v>
      </c>
      <c r="B15" s="11" t="s">
        <v>13</v>
      </c>
      <c r="C15" s="28">
        <v>75625</v>
      </c>
      <c r="D15" s="29">
        <v>0</v>
      </c>
    </row>
    <row r="16" spans="1:4" s="2" customFormat="1" ht="12.75" customHeight="1" thickBot="1" x14ac:dyDescent="0.25">
      <c r="A16" s="12"/>
      <c r="B16" s="13"/>
      <c r="C16" s="36">
        <f>SUM(C14:C15)</f>
        <v>4892987.1900000004</v>
      </c>
      <c r="D16" s="37">
        <f>SUM(D14:D15)</f>
        <v>0</v>
      </c>
    </row>
    <row r="17" spans="1:4" ht="12.75" customHeight="1" x14ac:dyDescent="0.2">
      <c r="A17" s="8" t="s">
        <v>14</v>
      </c>
      <c r="B17" s="9" t="s">
        <v>5</v>
      </c>
      <c r="C17" s="38">
        <v>297914280.05000001</v>
      </c>
      <c r="D17" s="39">
        <v>68094.52</v>
      </c>
    </row>
    <row r="18" spans="1:4" ht="12.75" customHeight="1" x14ac:dyDescent="0.2">
      <c r="A18" s="5" t="s">
        <v>14</v>
      </c>
      <c r="B18" s="4" t="s">
        <v>20</v>
      </c>
      <c r="C18" s="26">
        <v>11548.92</v>
      </c>
      <c r="D18" s="27">
        <v>0</v>
      </c>
    </row>
    <row r="19" spans="1:4" ht="12.75" customHeight="1" x14ac:dyDescent="0.2">
      <c r="A19" s="5" t="s">
        <v>14</v>
      </c>
      <c r="B19" s="4" t="s">
        <v>22</v>
      </c>
      <c r="C19" s="26">
        <v>35055</v>
      </c>
      <c r="D19" s="27">
        <v>0</v>
      </c>
    </row>
    <row r="20" spans="1:4" ht="12.75" customHeight="1" x14ac:dyDescent="0.2">
      <c r="A20" s="5" t="s">
        <v>14</v>
      </c>
      <c r="B20" s="4" t="s">
        <v>21</v>
      </c>
      <c r="C20" s="26">
        <v>32625</v>
      </c>
      <c r="D20" s="27">
        <v>0</v>
      </c>
    </row>
    <row r="21" spans="1:4" ht="12.75" customHeight="1" x14ac:dyDescent="0.2">
      <c r="A21" s="5" t="s">
        <v>14</v>
      </c>
      <c r="B21" s="4" t="s">
        <v>23</v>
      </c>
      <c r="C21" s="26">
        <v>1004932</v>
      </c>
      <c r="D21" s="27">
        <v>0</v>
      </c>
    </row>
    <row r="22" spans="1:4" ht="12.75" customHeight="1" x14ac:dyDescent="0.2">
      <c r="A22" s="5" t="s">
        <v>14</v>
      </c>
      <c r="B22" s="4" t="s">
        <v>26</v>
      </c>
      <c r="C22" s="26">
        <v>3174</v>
      </c>
      <c r="D22" s="27">
        <v>0</v>
      </c>
    </row>
    <row r="23" spans="1:4" ht="12.75" customHeight="1" x14ac:dyDescent="0.2">
      <c r="A23" s="5" t="s">
        <v>14</v>
      </c>
      <c r="B23" s="4" t="s">
        <v>24</v>
      </c>
      <c r="C23" s="26">
        <v>7184.4</v>
      </c>
      <c r="D23" s="27">
        <v>0</v>
      </c>
    </row>
    <row r="24" spans="1:4" ht="12.75" customHeight="1" x14ac:dyDescent="0.2">
      <c r="A24" s="5" t="s">
        <v>14</v>
      </c>
      <c r="B24" s="4" t="s">
        <v>25</v>
      </c>
      <c r="C24" s="26">
        <v>258481.14</v>
      </c>
      <c r="D24" s="27">
        <v>0</v>
      </c>
    </row>
    <row r="25" spans="1:4" ht="12.75" customHeight="1" x14ac:dyDescent="0.2">
      <c r="A25" s="5" t="s">
        <v>14</v>
      </c>
      <c r="B25" s="4" t="s">
        <v>28</v>
      </c>
      <c r="C25" s="26">
        <v>5000</v>
      </c>
      <c r="D25" s="27">
        <v>0</v>
      </c>
    </row>
    <row r="26" spans="1:4" ht="12.75" customHeight="1" x14ac:dyDescent="0.2">
      <c r="A26" s="5" t="s">
        <v>14</v>
      </c>
      <c r="B26" s="4" t="s">
        <v>27</v>
      </c>
      <c r="C26" s="26">
        <v>396848.19</v>
      </c>
      <c r="D26" s="27">
        <v>0</v>
      </c>
    </row>
    <row r="27" spans="1:4" ht="12.75" customHeight="1" x14ac:dyDescent="0.2">
      <c r="A27" s="5" t="s">
        <v>14</v>
      </c>
      <c r="B27" s="4" t="s">
        <v>29</v>
      </c>
      <c r="C27" s="26">
        <v>26390</v>
      </c>
      <c r="D27" s="27">
        <v>0</v>
      </c>
    </row>
    <row r="28" spans="1:4" ht="12.75" customHeight="1" x14ac:dyDescent="0.2">
      <c r="A28" s="5" t="s">
        <v>14</v>
      </c>
      <c r="B28" s="4" t="s">
        <v>18</v>
      </c>
      <c r="C28" s="26">
        <v>19000</v>
      </c>
      <c r="D28" s="27">
        <v>0</v>
      </c>
    </row>
    <row r="29" spans="1:4" ht="12.75" customHeight="1" x14ac:dyDescent="0.2">
      <c r="A29" s="5" t="s">
        <v>14</v>
      </c>
      <c r="B29" s="4" t="s">
        <v>17</v>
      </c>
      <c r="C29" s="26">
        <v>107583.08</v>
      </c>
      <c r="D29" s="27">
        <v>0</v>
      </c>
    </row>
    <row r="30" spans="1:4" ht="12.75" customHeight="1" x14ac:dyDescent="0.2">
      <c r="A30" s="5" t="s">
        <v>14</v>
      </c>
      <c r="B30" s="4" t="s">
        <v>19</v>
      </c>
      <c r="C30" s="26">
        <v>2079540.19</v>
      </c>
      <c r="D30" s="27">
        <v>0</v>
      </c>
    </row>
    <row r="31" spans="1:4" ht="12.75" customHeight="1" x14ac:dyDescent="0.2">
      <c r="A31" s="5" t="s">
        <v>14</v>
      </c>
      <c r="B31" s="4" t="s">
        <v>15</v>
      </c>
      <c r="C31" s="26">
        <v>22385</v>
      </c>
      <c r="D31" s="27">
        <v>0</v>
      </c>
    </row>
    <row r="32" spans="1:4" ht="12.75" customHeight="1" x14ac:dyDescent="0.2">
      <c r="A32" s="5" t="s">
        <v>14</v>
      </c>
      <c r="B32" s="4" t="s">
        <v>13</v>
      </c>
      <c r="C32" s="26">
        <v>8999.98</v>
      </c>
      <c r="D32" s="27">
        <v>0</v>
      </c>
    </row>
    <row r="33" spans="1:4" ht="12.75" customHeight="1" x14ac:dyDescent="0.2">
      <c r="A33" s="5" t="s">
        <v>14</v>
      </c>
      <c r="B33" s="4" t="s">
        <v>32</v>
      </c>
      <c r="C33" s="26">
        <v>22892.92</v>
      </c>
      <c r="D33" s="27">
        <v>0</v>
      </c>
    </row>
    <row r="34" spans="1:4" ht="12.75" customHeight="1" x14ac:dyDescent="0.2">
      <c r="A34" s="5" t="s">
        <v>14</v>
      </c>
      <c r="B34" s="4" t="s">
        <v>30</v>
      </c>
      <c r="C34" s="26">
        <v>26500</v>
      </c>
      <c r="D34" s="27">
        <v>0</v>
      </c>
    </row>
    <row r="35" spans="1:4" ht="12.75" customHeight="1" x14ac:dyDescent="0.2">
      <c r="A35" s="5" t="s">
        <v>14</v>
      </c>
      <c r="B35" s="4" t="s">
        <v>31</v>
      </c>
      <c r="C35" s="26">
        <v>297355.63</v>
      </c>
      <c r="D35" s="27">
        <v>0</v>
      </c>
    </row>
    <row r="36" spans="1:4" ht="12.75" customHeight="1" thickBot="1" x14ac:dyDescent="0.25">
      <c r="A36" s="10" t="s">
        <v>14</v>
      </c>
      <c r="B36" s="11" t="s">
        <v>16</v>
      </c>
      <c r="C36" s="28">
        <v>153242.35</v>
      </c>
      <c r="D36" s="29">
        <v>0</v>
      </c>
    </row>
    <row r="37" spans="1:4" ht="12.75" customHeight="1" thickBot="1" x14ac:dyDescent="0.25">
      <c r="A37" s="12"/>
      <c r="B37" s="13"/>
      <c r="C37" s="36">
        <f>SUM(C17:C36)</f>
        <v>302433017.85000002</v>
      </c>
      <c r="D37" s="37">
        <f>SUM(D17:D36)</f>
        <v>68094.52</v>
      </c>
    </row>
    <row r="38" spans="1:4" ht="12.75" customHeight="1" x14ac:dyDescent="0.2">
      <c r="A38" s="14" t="s">
        <v>33</v>
      </c>
      <c r="B38" s="15" t="s">
        <v>5</v>
      </c>
      <c r="C38" s="40">
        <v>24545188.34</v>
      </c>
      <c r="D38" s="41">
        <v>9566.8700000000008</v>
      </c>
    </row>
    <row r="39" spans="1:4" ht="12.75" customHeight="1" x14ac:dyDescent="0.2">
      <c r="A39" s="5" t="s">
        <v>33</v>
      </c>
      <c r="B39" s="4" t="s">
        <v>53</v>
      </c>
      <c r="C39" s="26">
        <v>11550</v>
      </c>
      <c r="D39" s="27">
        <v>0</v>
      </c>
    </row>
    <row r="40" spans="1:4" ht="12.75" customHeight="1" x14ac:dyDescent="0.2">
      <c r="A40" s="5" t="s">
        <v>33</v>
      </c>
      <c r="B40" s="4" t="s">
        <v>54</v>
      </c>
      <c r="C40" s="26">
        <v>4400</v>
      </c>
      <c r="D40" s="27">
        <v>0</v>
      </c>
    </row>
    <row r="41" spans="1:4" ht="12.75" customHeight="1" x14ac:dyDescent="0.2">
      <c r="A41" s="5" t="s">
        <v>33</v>
      </c>
      <c r="B41" s="4" t="s">
        <v>50</v>
      </c>
      <c r="C41" s="26">
        <v>538110</v>
      </c>
      <c r="D41" s="27">
        <v>0</v>
      </c>
    </row>
    <row r="42" spans="1:4" ht="12.75" customHeight="1" x14ac:dyDescent="0.2">
      <c r="A42" s="5" t="s">
        <v>33</v>
      </c>
      <c r="B42" s="4" t="s">
        <v>51</v>
      </c>
      <c r="C42" s="26">
        <v>937342</v>
      </c>
      <c r="D42" s="27">
        <v>0</v>
      </c>
    </row>
    <row r="43" spans="1:4" ht="12.75" customHeight="1" x14ac:dyDescent="0.2">
      <c r="A43" s="5" t="s">
        <v>33</v>
      </c>
      <c r="B43" s="4" t="s">
        <v>52</v>
      </c>
      <c r="C43" s="26">
        <v>16000</v>
      </c>
      <c r="D43" s="27">
        <v>0</v>
      </c>
    </row>
    <row r="44" spans="1:4" ht="12.75" customHeight="1" x14ac:dyDescent="0.2">
      <c r="A44" s="5" t="s">
        <v>33</v>
      </c>
      <c r="B44" s="4" t="s">
        <v>23</v>
      </c>
      <c r="C44" s="26">
        <v>4926.6000000000004</v>
      </c>
      <c r="D44" s="27">
        <v>0</v>
      </c>
    </row>
    <row r="45" spans="1:4" ht="12.75" customHeight="1" x14ac:dyDescent="0.2">
      <c r="A45" s="5" t="s">
        <v>33</v>
      </c>
      <c r="B45" s="4" t="s">
        <v>48</v>
      </c>
      <c r="C45" s="26">
        <v>47900</v>
      </c>
      <c r="D45" s="27">
        <v>0</v>
      </c>
    </row>
    <row r="46" spans="1:4" ht="12.75" customHeight="1" x14ac:dyDescent="0.2">
      <c r="A46" s="5" t="s">
        <v>33</v>
      </c>
      <c r="B46" s="4" t="s">
        <v>49</v>
      </c>
      <c r="C46" s="26">
        <v>10000</v>
      </c>
      <c r="D46" s="27">
        <v>0</v>
      </c>
    </row>
    <row r="47" spans="1:4" ht="12.75" customHeight="1" x14ac:dyDescent="0.2">
      <c r="A47" s="5" t="s">
        <v>33</v>
      </c>
      <c r="B47" s="4" t="s">
        <v>26</v>
      </c>
      <c r="C47" s="26">
        <v>91300</v>
      </c>
      <c r="D47" s="27">
        <v>0</v>
      </c>
    </row>
    <row r="48" spans="1:4" ht="12.75" customHeight="1" x14ac:dyDescent="0.2">
      <c r="A48" s="5" t="s">
        <v>33</v>
      </c>
      <c r="B48" s="4" t="s">
        <v>40</v>
      </c>
      <c r="C48" s="26">
        <v>4950</v>
      </c>
      <c r="D48" s="27">
        <v>0</v>
      </c>
    </row>
    <row r="49" spans="1:4" ht="12.75" customHeight="1" x14ac:dyDescent="0.2">
      <c r="A49" s="5" t="s">
        <v>33</v>
      </c>
      <c r="B49" s="4" t="s">
        <v>47</v>
      </c>
      <c r="C49" s="26">
        <v>25650</v>
      </c>
      <c r="D49" s="27">
        <v>0</v>
      </c>
    </row>
    <row r="50" spans="1:4" ht="12.75" customHeight="1" x14ac:dyDescent="0.2">
      <c r="A50" s="5" t="s">
        <v>33</v>
      </c>
      <c r="B50" s="4" t="s">
        <v>42</v>
      </c>
      <c r="C50" s="26">
        <v>27178</v>
      </c>
      <c r="D50" s="27">
        <v>0</v>
      </c>
    </row>
    <row r="51" spans="1:4" ht="12.75" customHeight="1" x14ac:dyDescent="0.2">
      <c r="A51" s="5" t="s">
        <v>33</v>
      </c>
      <c r="B51" s="4" t="s">
        <v>43</v>
      </c>
      <c r="C51" s="26">
        <v>14100</v>
      </c>
      <c r="D51" s="27">
        <v>0</v>
      </c>
    </row>
    <row r="52" spans="1:4" ht="12.75" customHeight="1" x14ac:dyDescent="0.2">
      <c r="A52" s="5" t="s">
        <v>33</v>
      </c>
      <c r="B52" s="4" t="s">
        <v>44</v>
      </c>
      <c r="C52" s="26">
        <v>3320</v>
      </c>
      <c r="D52" s="27">
        <v>0</v>
      </c>
    </row>
    <row r="53" spans="1:4" ht="12.75" customHeight="1" x14ac:dyDescent="0.2">
      <c r="A53" s="5" t="s">
        <v>33</v>
      </c>
      <c r="B53" s="4" t="s">
        <v>45</v>
      </c>
      <c r="C53" s="26">
        <v>40000</v>
      </c>
      <c r="D53" s="27">
        <v>0</v>
      </c>
    </row>
    <row r="54" spans="1:4" ht="12.75" customHeight="1" x14ac:dyDescent="0.2">
      <c r="A54" s="5" t="s">
        <v>33</v>
      </c>
      <c r="B54" s="4" t="s">
        <v>46</v>
      </c>
      <c r="C54" s="26">
        <v>1000</v>
      </c>
      <c r="D54" s="27">
        <v>0</v>
      </c>
    </row>
    <row r="55" spans="1:4" ht="12.75" customHeight="1" x14ac:dyDescent="0.2">
      <c r="A55" s="5" t="s">
        <v>33</v>
      </c>
      <c r="B55" s="4" t="s">
        <v>41</v>
      </c>
      <c r="C55" s="26">
        <v>6000</v>
      </c>
      <c r="D55" s="27">
        <v>0</v>
      </c>
    </row>
    <row r="56" spans="1:4" ht="12.75" customHeight="1" x14ac:dyDescent="0.2">
      <c r="A56" s="5" t="s">
        <v>33</v>
      </c>
      <c r="B56" s="4" t="s">
        <v>28</v>
      </c>
      <c r="C56" s="26">
        <v>11049</v>
      </c>
      <c r="D56" s="27">
        <v>0</v>
      </c>
    </row>
    <row r="57" spans="1:4" ht="12.75" customHeight="1" x14ac:dyDescent="0.2">
      <c r="A57" s="5" t="s">
        <v>33</v>
      </c>
      <c r="B57" s="4" t="s">
        <v>34</v>
      </c>
      <c r="C57" s="26">
        <v>6750</v>
      </c>
      <c r="D57" s="27">
        <v>0</v>
      </c>
    </row>
    <row r="58" spans="1:4" ht="12.75" customHeight="1" x14ac:dyDescent="0.2">
      <c r="A58" s="5" t="s">
        <v>33</v>
      </c>
      <c r="B58" s="4" t="s">
        <v>35</v>
      </c>
      <c r="C58" s="26">
        <v>24480</v>
      </c>
      <c r="D58" s="27">
        <v>0</v>
      </c>
    </row>
    <row r="59" spans="1:4" ht="12.75" customHeight="1" x14ac:dyDescent="0.2">
      <c r="A59" s="5" t="s">
        <v>33</v>
      </c>
      <c r="B59" s="4" t="s">
        <v>36</v>
      </c>
      <c r="C59" s="26">
        <v>39452</v>
      </c>
      <c r="D59" s="27">
        <v>0</v>
      </c>
    </row>
    <row r="60" spans="1:4" ht="12.75" customHeight="1" x14ac:dyDescent="0.2">
      <c r="A60" s="5" t="s">
        <v>33</v>
      </c>
      <c r="B60" s="4" t="s">
        <v>37</v>
      </c>
      <c r="C60" s="26">
        <v>15740</v>
      </c>
      <c r="D60" s="27">
        <v>0</v>
      </c>
    </row>
    <row r="61" spans="1:4" ht="12.75" customHeight="1" x14ac:dyDescent="0.2">
      <c r="A61" s="5" t="s">
        <v>33</v>
      </c>
      <c r="B61" s="4" t="s">
        <v>38</v>
      </c>
      <c r="C61" s="26">
        <v>152000</v>
      </c>
      <c r="D61" s="27">
        <v>0</v>
      </c>
    </row>
    <row r="62" spans="1:4" ht="12.75" customHeight="1" x14ac:dyDescent="0.2">
      <c r="A62" s="5" t="s">
        <v>33</v>
      </c>
      <c r="B62" s="4" t="s">
        <v>39</v>
      </c>
      <c r="C62" s="26">
        <v>31600</v>
      </c>
      <c r="D62" s="27">
        <v>0</v>
      </c>
    </row>
    <row r="63" spans="1:4" ht="12.75" customHeight="1" x14ac:dyDescent="0.2">
      <c r="A63" s="5" t="s">
        <v>33</v>
      </c>
      <c r="B63" s="4" t="s">
        <v>57</v>
      </c>
      <c r="C63" s="26">
        <v>40000</v>
      </c>
      <c r="D63" s="27">
        <v>0</v>
      </c>
    </row>
    <row r="64" spans="1:4" ht="12.75" customHeight="1" x14ac:dyDescent="0.2">
      <c r="A64" s="5" t="s">
        <v>33</v>
      </c>
      <c r="B64" s="4" t="s">
        <v>56</v>
      </c>
      <c r="C64" s="26">
        <v>2000</v>
      </c>
      <c r="D64" s="27">
        <v>0</v>
      </c>
    </row>
    <row r="65" spans="1:4" ht="12.75" customHeight="1" x14ac:dyDescent="0.2">
      <c r="A65" s="5" t="s">
        <v>33</v>
      </c>
      <c r="B65" s="4" t="s">
        <v>55</v>
      </c>
      <c r="C65" s="26">
        <v>24000</v>
      </c>
      <c r="D65" s="27">
        <v>0</v>
      </c>
    </row>
    <row r="66" spans="1:4" ht="12.75" customHeight="1" x14ac:dyDescent="0.2">
      <c r="A66" s="5" t="s">
        <v>33</v>
      </c>
      <c r="B66" s="4" t="s">
        <v>58</v>
      </c>
      <c r="C66" s="26">
        <v>31693.68</v>
      </c>
      <c r="D66" s="27">
        <v>0</v>
      </c>
    </row>
    <row r="67" spans="1:4" ht="12.75" customHeight="1" x14ac:dyDescent="0.2">
      <c r="A67" s="5" t="s">
        <v>33</v>
      </c>
      <c r="B67" s="4" t="s">
        <v>59</v>
      </c>
      <c r="C67" s="26">
        <v>6655</v>
      </c>
      <c r="D67" s="27">
        <v>0</v>
      </c>
    </row>
    <row r="68" spans="1:4" ht="12.75" customHeight="1" x14ac:dyDescent="0.2">
      <c r="A68" s="5" t="s">
        <v>33</v>
      </c>
      <c r="B68" s="4" t="s">
        <v>32</v>
      </c>
      <c r="C68" s="26">
        <v>44270</v>
      </c>
      <c r="D68" s="27">
        <v>0</v>
      </c>
    </row>
    <row r="69" spans="1:4" ht="12.75" customHeight="1" thickBot="1" x14ac:dyDescent="0.25">
      <c r="A69" s="5" t="s">
        <v>33</v>
      </c>
      <c r="B69" s="4" t="s">
        <v>31</v>
      </c>
      <c r="C69" s="26">
        <v>3000</v>
      </c>
      <c r="D69" s="27">
        <v>0</v>
      </c>
    </row>
    <row r="70" spans="1:4" ht="12.75" customHeight="1" thickBot="1" x14ac:dyDescent="0.25">
      <c r="A70" s="12"/>
      <c r="B70" s="13"/>
      <c r="C70" s="36">
        <f>SUM(C38:C69)</f>
        <v>26761604.620000001</v>
      </c>
      <c r="D70" s="37">
        <f>SUM(D38:D69)</f>
        <v>9566.8700000000008</v>
      </c>
    </row>
    <row r="71" spans="1:4" ht="12.75" customHeight="1" x14ac:dyDescent="0.2">
      <c r="A71" s="8" t="s">
        <v>60</v>
      </c>
      <c r="B71" s="9" t="s">
        <v>112</v>
      </c>
      <c r="C71" s="38">
        <v>1192802.05</v>
      </c>
      <c r="D71" s="39">
        <v>0</v>
      </c>
    </row>
    <row r="72" spans="1:4" ht="12.75" customHeight="1" x14ac:dyDescent="0.2">
      <c r="A72" s="5" t="s">
        <v>60</v>
      </c>
      <c r="B72" s="4" t="s">
        <v>116</v>
      </c>
      <c r="C72" s="26">
        <v>222</v>
      </c>
      <c r="D72" s="27">
        <v>0</v>
      </c>
    </row>
    <row r="73" spans="1:4" ht="12.75" customHeight="1" x14ac:dyDescent="0.2">
      <c r="A73" s="5" t="s">
        <v>60</v>
      </c>
      <c r="B73" s="4" t="s">
        <v>113</v>
      </c>
      <c r="C73" s="26">
        <v>258</v>
      </c>
      <c r="D73" s="27">
        <v>0</v>
      </c>
    </row>
    <row r="74" spans="1:4" ht="12.75" customHeight="1" x14ac:dyDescent="0.2">
      <c r="A74" s="5" t="s">
        <v>60</v>
      </c>
      <c r="B74" s="4" t="s">
        <v>114</v>
      </c>
      <c r="C74" s="26">
        <v>1986</v>
      </c>
      <c r="D74" s="27">
        <v>0</v>
      </c>
    </row>
    <row r="75" spans="1:4" ht="12.75" customHeight="1" x14ac:dyDescent="0.2">
      <c r="A75" s="5" t="s">
        <v>60</v>
      </c>
      <c r="B75" s="4" t="s">
        <v>115</v>
      </c>
      <c r="C75" s="26">
        <v>72</v>
      </c>
      <c r="D75" s="27">
        <v>0</v>
      </c>
    </row>
    <row r="76" spans="1:4" ht="12.75" customHeight="1" x14ac:dyDescent="0.2">
      <c r="A76" s="5" t="s">
        <v>60</v>
      </c>
      <c r="B76" s="4" t="s">
        <v>28</v>
      </c>
      <c r="C76" s="26">
        <v>116</v>
      </c>
      <c r="D76" s="27">
        <v>0</v>
      </c>
    </row>
    <row r="77" spans="1:4" ht="12.75" customHeight="1" x14ac:dyDescent="0.2">
      <c r="A77" s="5" t="s">
        <v>60</v>
      </c>
      <c r="B77" s="4" t="s">
        <v>120</v>
      </c>
      <c r="C77" s="26">
        <v>303</v>
      </c>
      <c r="D77" s="27">
        <v>0</v>
      </c>
    </row>
    <row r="78" spans="1:4" ht="12.75" customHeight="1" x14ac:dyDescent="0.2">
      <c r="A78" s="5" t="s">
        <v>60</v>
      </c>
      <c r="B78" s="4" t="s">
        <v>121</v>
      </c>
      <c r="C78" s="26">
        <v>157</v>
      </c>
      <c r="D78" s="27">
        <v>0</v>
      </c>
    </row>
    <row r="79" spans="1:4" ht="12.75" customHeight="1" x14ac:dyDescent="0.2">
      <c r="A79" s="5" t="s">
        <v>60</v>
      </c>
      <c r="B79" s="4" t="s">
        <v>122</v>
      </c>
      <c r="C79" s="26">
        <v>399</v>
      </c>
      <c r="D79" s="27">
        <v>0</v>
      </c>
    </row>
    <row r="80" spans="1:4" ht="12.75" customHeight="1" x14ac:dyDescent="0.2">
      <c r="A80" s="5" t="s">
        <v>60</v>
      </c>
      <c r="B80" s="4" t="s">
        <v>111</v>
      </c>
      <c r="C80" s="26">
        <v>71</v>
      </c>
      <c r="D80" s="27">
        <v>0</v>
      </c>
    </row>
    <row r="81" spans="1:4" ht="12.75" customHeight="1" x14ac:dyDescent="0.2">
      <c r="A81" s="5" t="s">
        <v>60</v>
      </c>
      <c r="B81" s="4" t="s">
        <v>117</v>
      </c>
      <c r="C81" s="26">
        <v>56</v>
      </c>
      <c r="D81" s="27">
        <v>0</v>
      </c>
    </row>
    <row r="82" spans="1:4" ht="12.75" customHeight="1" x14ac:dyDescent="0.2">
      <c r="A82" s="5" t="s">
        <v>60</v>
      </c>
      <c r="B82" s="4" t="s">
        <v>118</v>
      </c>
      <c r="C82" s="26">
        <v>724.24</v>
      </c>
      <c r="D82" s="27">
        <v>0</v>
      </c>
    </row>
    <row r="83" spans="1:4" ht="12.75" customHeight="1" x14ac:dyDescent="0.2">
      <c r="A83" s="5" t="s">
        <v>60</v>
      </c>
      <c r="B83" s="4" t="s">
        <v>119</v>
      </c>
      <c r="C83" s="26">
        <v>0</v>
      </c>
      <c r="D83" s="27">
        <v>0</v>
      </c>
    </row>
    <row r="84" spans="1:4" ht="12.75" customHeight="1" x14ac:dyDescent="0.2">
      <c r="A84" s="5" t="s">
        <v>60</v>
      </c>
      <c r="B84" s="4" t="s">
        <v>88</v>
      </c>
      <c r="C84" s="26">
        <v>587.4</v>
      </c>
      <c r="D84" s="27">
        <v>0</v>
      </c>
    </row>
    <row r="85" spans="1:4" ht="12.75" customHeight="1" x14ac:dyDescent="0.2">
      <c r="A85" s="5" t="s">
        <v>60</v>
      </c>
      <c r="B85" s="4" t="s">
        <v>89</v>
      </c>
      <c r="C85" s="26">
        <v>293</v>
      </c>
      <c r="D85" s="27">
        <v>0</v>
      </c>
    </row>
    <row r="86" spans="1:4" ht="12.75" customHeight="1" x14ac:dyDescent="0.2">
      <c r="A86" s="5" t="s">
        <v>60</v>
      </c>
      <c r="B86" s="4" t="s">
        <v>90</v>
      </c>
      <c r="C86" s="26">
        <v>66</v>
      </c>
      <c r="D86" s="27">
        <v>0</v>
      </c>
    </row>
    <row r="87" spans="1:4" ht="12.75" customHeight="1" x14ac:dyDescent="0.2">
      <c r="A87" s="5" t="s">
        <v>60</v>
      </c>
      <c r="B87" s="4" t="s">
        <v>82</v>
      </c>
      <c r="C87" s="26">
        <v>75</v>
      </c>
      <c r="D87" s="27">
        <v>0</v>
      </c>
    </row>
    <row r="88" spans="1:4" ht="12.75" customHeight="1" x14ac:dyDescent="0.2">
      <c r="A88" s="5" t="s">
        <v>60</v>
      </c>
      <c r="B88" s="4" t="s">
        <v>83</v>
      </c>
      <c r="C88" s="26">
        <v>59</v>
      </c>
      <c r="D88" s="27">
        <v>0</v>
      </c>
    </row>
    <row r="89" spans="1:4" ht="12.75" customHeight="1" x14ac:dyDescent="0.2">
      <c r="A89" s="5" t="s">
        <v>60</v>
      </c>
      <c r="B89" s="4" t="s">
        <v>84</v>
      </c>
      <c r="C89" s="26">
        <v>80</v>
      </c>
      <c r="D89" s="27">
        <v>0</v>
      </c>
    </row>
    <row r="90" spans="1:4" ht="12.75" customHeight="1" x14ac:dyDescent="0.2">
      <c r="A90" s="5" t="s">
        <v>60</v>
      </c>
      <c r="B90" s="4" t="s">
        <v>85</v>
      </c>
      <c r="C90" s="26">
        <v>0</v>
      </c>
      <c r="D90" s="27">
        <v>0</v>
      </c>
    </row>
    <row r="91" spans="1:4" ht="12.75" customHeight="1" x14ac:dyDescent="0.2">
      <c r="A91" s="5" t="s">
        <v>60</v>
      </c>
      <c r="B91" s="4" t="s">
        <v>86</v>
      </c>
      <c r="C91" s="26">
        <v>1509.56</v>
      </c>
      <c r="D91" s="27">
        <v>0</v>
      </c>
    </row>
    <row r="92" spans="1:4" ht="12.75" customHeight="1" x14ac:dyDescent="0.2">
      <c r="A92" s="5" t="s">
        <v>60</v>
      </c>
      <c r="B92" s="4" t="s">
        <v>87</v>
      </c>
      <c r="C92" s="26">
        <v>56</v>
      </c>
      <c r="D92" s="27">
        <v>0</v>
      </c>
    </row>
    <row r="93" spans="1:4" ht="12.75" customHeight="1" x14ac:dyDescent="0.2">
      <c r="A93" s="5" t="s">
        <v>60</v>
      </c>
      <c r="B93" s="4" t="s">
        <v>91</v>
      </c>
      <c r="C93" s="26">
        <v>419</v>
      </c>
      <c r="D93" s="27">
        <v>0</v>
      </c>
    </row>
    <row r="94" spans="1:4" ht="12.75" customHeight="1" x14ac:dyDescent="0.2">
      <c r="A94" s="5" t="s">
        <v>60</v>
      </c>
      <c r="B94" s="4" t="s">
        <v>92</v>
      </c>
      <c r="C94" s="26">
        <v>53</v>
      </c>
      <c r="D94" s="27">
        <v>0</v>
      </c>
    </row>
    <row r="95" spans="1:4" ht="12.75" customHeight="1" x14ac:dyDescent="0.2">
      <c r="A95" s="5" t="s">
        <v>60</v>
      </c>
      <c r="B95" s="4" t="s">
        <v>93</v>
      </c>
      <c r="C95" s="26">
        <v>146.41</v>
      </c>
      <c r="D95" s="27">
        <v>0</v>
      </c>
    </row>
    <row r="96" spans="1:4" ht="12.75" customHeight="1" x14ac:dyDescent="0.2">
      <c r="A96" s="5" t="s">
        <v>60</v>
      </c>
      <c r="B96" s="4" t="s">
        <v>94</v>
      </c>
      <c r="C96" s="26">
        <v>101</v>
      </c>
      <c r="D96" s="27">
        <v>0</v>
      </c>
    </row>
    <row r="97" spans="1:4" ht="12.75" customHeight="1" x14ac:dyDescent="0.2">
      <c r="A97" s="5" t="s">
        <v>60</v>
      </c>
      <c r="B97" s="4" t="s">
        <v>95</v>
      </c>
      <c r="C97" s="26">
        <v>21576.85</v>
      </c>
      <c r="D97" s="27">
        <v>0</v>
      </c>
    </row>
    <row r="98" spans="1:4" ht="12.75" customHeight="1" x14ac:dyDescent="0.2">
      <c r="A98" s="5" t="s">
        <v>60</v>
      </c>
      <c r="B98" s="4" t="s">
        <v>96</v>
      </c>
      <c r="C98" s="26">
        <v>61</v>
      </c>
      <c r="D98" s="27">
        <v>0</v>
      </c>
    </row>
    <row r="99" spans="1:4" ht="12.75" customHeight="1" x14ac:dyDescent="0.2">
      <c r="A99" s="5" t="s">
        <v>60</v>
      </c>
      <c r="B99" s="4" t="s">
        <v>97</v>
      </c>
      <c r="C99" s="26">
        <v>3145.05</v>
      </c>
      <c r="D99" s="27">
        <v>0</v>
      </c>
    </row>
    <row r="100" spans="1:4" ht="12.75" customHeight="1" x14ac:dyDescent="0.2">
      <c r="A100" s="5" t="s">
        <v>60</v>
      </c>
      <c r="B100" s="4" t="s">
        <v>98</v>
      </c>
      <c r="C100" s="26">
        <v>48.12</v>
      </c>
      <c r="D100" s="27">
        <v>0</v>
      </c>
    </row>
    <row r="101" spans="1:4" ht="12.75" customHeight="1" x14ac:dyDescent="0.2">
      <c r="A101" s="5" t="s">
        <v>60</v>
      </c>
      <c r="B101" s="4" t="s">
        <v>99</v>
      </c>
      <c r="C101" s="26">
        <v>142</v>
      </c>
      <c r="D101" s="27">
        <v>0</v>
      </c>
    </row>
    <row r="102" spans="1:4" ht="12.75" customHeight="1" x14ac:dyDescent="0.2">
      <c r="A102" s="5" t="s">
        <v>60</v>
      </c>
      <c r="B102" s="4" t="s">
        <v>100</v>
      </c>
      <c r="C102" s="26">
        <v>2850</v>
      </c>
      <c r="D102" s="27">
        <v>0</v>
      </c>
    </row>
    <row r="103" spans="1:4" ht="12.75" customHeight="1" x14ac:dyDescent="0.2">
      <c r="A103" s="5" t="s">
        <v>60</v>
      </c>
      <c r="B103" s="4" t="s">
        <v>101</v>
      </c>
      <c r="C103" s="26">
        <v>278</v>
      </c>
      <c r="D103" s="27">
        <v>0</v>
      </c>
    </row>
    <row r="104" spans="1:4" ht="12.75" customHeight="1" x14ac:dyDescent="0.2">
      <c r="A104" s="5" t="s">
        <v>60</v>
      </c>
      <c r="B104" s="4" t="s">
        <v>102</v>
      </c>
      <c r="C104" s="26">
        <v>4974.3999999999996</v>
      </c>
      <c r="D104" s="27">
        <v>0</v>
      </c>
    </row>
    <row r="105" spans="1:4" ht="12.75" customHeight="1" x14ac:dyDescent="0.2">
      <c r="A105" s="5" t="s">
        <v>60</v>
      </c>
      <c r="B105" s="4" t="s">
        <v>103</v>
      </c>
      <c r="C105" s="26">
        <v>11541.58</v>
      </c>
      <c r="D105" s="27">
        <v>0</v>
      </c>
    </row>
    <row r="106" spans="1:4" ht="12.75" customHeight="1" x14ac:dyDescent="0.2">
      <c r="A106" s="5" t="s">
        <v>60</v>
      </c>
      <c r="B106" s="4" t="s">
        <v>104</v>
      </c>
      <c r="C106" s="26">
        <v>86</v>
      </c>
      <c r="D106" s="27">
        <v>0</v>
      </c>
    </row>
    <row r="107" spans="1:4" ht="12.75" customHeight="1" x14ac:dyDescent="0.2">
      <c r="A107" s="5" t="s">
        <v>60</v>
      </c>
      <c r="B107" s="4" t="s">
        <v>105</v>
      </c>
      <c r="C107" s="26">
        <v>1834</v>
      </c>
      <c r="D107" s="27">
        <v>0</v>
      </c>
    </row>
    <row r="108" spans="1:4" ht="12.75" customHeight="1" x14ac:dyDescent="0.2">
      <c r="A108" s="5" t="s">
        <v>60</v>
      </c>
      <c r="B108" s="4" t="s">
        <v>106</v>
      </c>
      <c r="C108" s="26">
        <v>76</v>
      </c>
      <c r="D108" s="27">
        <v>0</v>
      </c>
    </row>
    <row r="109" spans="1:4" ht="12.75" customHeight="1" x14ac:dyDescent="0.2">
      <c r="A109" s="5" t="s">
        <v>60</v>
      </c>
      <c r="B109" s="4" t="s">
        <v>107</v>
      </c>
      <c r="C109" s="26">
        <v>482</v>
      </c>
      <c r="D109" s="27">
        <v>0</v>
      </c>
    </row>
    <row r="110" spans="1:4" ht="12.75" customHeight="1" x14ac:dyDescent="0.2">
      <c r="A110" s="5" t="s">
        <v>60</v>
      </c>
      <c r="B110" s="4" t="s">
        <v>108</v>
      </c>
      <c r="C110" s="26">
        <v>523</v>
      </c>
      <c r="D110" s="27">
        <v>0</v>
      </c>
    </row>
    <row r="111" spans="1:4" ht="12.75" customHeight="1" x14ac:dyDescent="0.2">
      <c r="A111" s="5" t="s">
        <v>60</v>
      </c>
      <c r="B111" s="4" t="s">
        <v>109</v>
      </c>
      <c r="C111" s="26">
        <v>1005</v>
      </c>
      <c r="D111" s="27">
        <v>0</v>
      </c>
    </row>
    <row r="112" spans="1:4" ht="12.75" customHeight="1" x14ac:dyDescent="0.2">
      <c r="A112" s="5" t="s">
        <v>60</v>
      </c>
      <c r="B112" s="4" t="s">
        <v>110</v>
      </c>
      <c r="C112" s="26">
        <v>88</v>
      </c>
      <c r="D112" s="27">
        <v>0</v>
      </c>
    </row>
    <row r="113" spans="1:4" ht="12.75" customHeight="1" x14ac:dyDescent="0.2">
      <c r="A113" s="5" t="s">
        <v>60</v>
      </c>
      <c r="B113" s="4" t="s">
        <v>67</v>
      </c>
      <c r="C113" s="26">
        <v>2272</v>
      </c>
      <c r="D113" s="27">
        <v>0</v>
      </c>
    </row>
    <row r="114" spans="1:4" ht="12.75" customHeight="1" x14ac:dyDescent="0.2">
      <c r="A114" s="5" t="s">
        <v>60</v>
      </c>
      <c r="B114" s="4" t="s">
        <v>61</v>
      </c>
      <c r="C114" s="26">
        <v>108</v>
      </c>
      <c r="D114" s="27">
        <v>0</v>
      </c>
    </row>
    <row r="115" spans="1:4" ht="12.75" customHeight="1" x14ac:dyDescent="0.2">
      <c r="A115" s="5" t="s">
        <v>60</v>
      </c>
      <c r="B115" s="4" t="s">
        <v>62</v>
      </c>
      <c r="C115" s="26">
        <v>1772</v>
      </c>
      <c r="D115" s="27">
        <v>0</v>
      </c>
    </row>
    <row r="116" spans="1:4" ht="12.75" customHeight="1" x14ac:dyDescent="0.2">
      <c r="A116" s="5" t="s">
        <v>60</v>
      </c>
      <c r="B116" s="4" t="s">
        <v>63</v>
      </c>
      <c r="C116" s="26">
        <v>62</v>
      </c>
      <c r="D116" s="27">
        <v>0</v>
      </c>
    </row>
    <row r="117" spans="1:4" ht="12.75" customHeight="1" x14ac:dyDescent="0.2">
      <c r="A117" s="5" t="s">
        <v>60</v>
      </c>
      <c r="B117" s="4" t="s">
        <v>64</v>
      </c>
      <c r="C117" s="26">
        <v>141</v>
      </c>
      <c r="D117" s="27">
        <v>0</v>
      </c>
    </row>
    <row r="118" spans="1:4" ht="12.75" customHeight="1" x14ac:dyDescent="0.2">
      <c r="A118" s="5" t="s">
        <v>60</v>
      </c>
      <c r="B118" s="4" t="s">
        <v>65</v>
      </c>
      <c r="C118" s="26">
        <v>74.069999999999993</v>
      </c>
      <c r="D118" s="27">
        <v>0</v>
      </c>
    </row>
    <row r="119" spans="1:4" ht="12.75" customHeight="1" x14ac:dyDescent="0.2">
      <c r="A119" s="5" t="s">
        <v>60</v>
      </c>
      <c r="B119" s="4" t="s">
        <v>66</v>
      </c>
      <c r="C119" s="26">
        <v>52</v>
      </c>
      <c r="D119" s="27">
        <v>0</v>
      </c>
    </row>
    <row r="120" spans="1:4" ht="12.75" customHeight="1" x14ac:dyDescent="0.2">
      <c r="A120" s="5" t="s">
        <v>60</v>
      </c>
      <c r="B120" s="4" t="s">
        <v>32</v>
      </c>
      <c r="C120" s="26">
        <v>945</v>
      </c>
      <c r="D120" s="27">
        <v>0</v>
      </c>
    </row>
    <row r="121" spans="1:4" ht="12.75" customHeight="1" x14ac:dyDescent="0.2">
      <c r="A121" s="5" t="s">
        <v>60</v>
      </c>
      <c r="B121" s="4" t="s">
        <v>123</v>
      </c>
      <c r="C121" s="26">
        <v>1470</v>
      </c>
      <c r="D121" s="27">
        <v>0</v>
      </c>
    </row>
    <row r="122" spans="1:4" ht="12.75" customHeight="1" x14ac:dyDescent="0.2">
      <c r="A122" s="5" t="s">
        <v>60</v>
      </c>
      <c r="B122" s="4" t="s">
        <v>68</v>
      </c>
      <c r="C122" s="26">
        <v>163</v>
      </c>
      <c r="D122" s="27">
        <v>0</v>
      </c>
    </row>
    <row r="123" spans="1:4" ht="12.75" customHeight="1" x14ac:dyDescent="0.2">
      <c r="A123" s="5" t="s">
        <v>60</v>
      </c>
      <c r="B123" s="4" t="s">
        <v>69</v>
      </c>
      <c r="C123" s="26">
        <v>214.73</v>
      </c>
      <c r="D123" s="27">
        <v>0</v>
      </c>
    </row>
    <row r="124" spans="1:4" ht="12.75" customHeight="1" x14ac:dyDescent="0.2">
      <c r="A124" s="5" t="s">
        <v>60</v>
      </c>
      <c r="B124" s="4" t="s">
        <v>70</v>
      </c>
      <c r="C124" s="26">
        <v>376</v>
      </c>
      <c r="D124" s="27">
        <v>0</v>
      </c>
    </row>
    <row r="125" spans="1:4" ht="12.75" customHeight="1" x14ac:dyDescent="0.2">
      <c r="A125" s="5" t="s">
        <v>60</v>
      </c>
      <c r="B125" s="4" t="s">
        <v>71</v>
      </c>
      <c r="C125" s="26">
        <v>18339.439999999999</v>
      </c>
      <c r="D125" s="27">
        <v>0</v>
      </c>
    </row>
    <row r="126" spans="1:4" ht="12.75" customHeight="1" x14ac:dyDescent="0.2">
      <c r="A126" s="5" t="s">
        <v>60</v>
      </c>
      <c r="B126" s="4" t="s">
        <v>72</v>
      </c>
      <c r="C126" s="26">
        <v>235.74</v>
      </c>
      <c r="D126" s="27">
        <v>0</v>
      </c>
    </row>
    <row r="127" spans="1:4" ht="12.75" customHeight="1" x14ac:dyDescent="0.2">
      <c r="A127" s="5" t="s">
        <v>60</v>
      </c>
      <c r="B127" s="4" t="s">
        <v>73</v>
      </c>
      <c r="C127" s="26">
        <v>493.83</v>
      </c>
      <c r="D127" s="27">
        <v>0</v>
      </c>
    </row>
    <row r="128" spans="1:4" ht="12.75" customHeight="1" x14ac:dyDescent="0.2">
      <c r="A128" s="5" t="s">
        <v>60</v>
      </c>
      <c r="B128" s="4" t="s">
        <v>74</v>
      </c>
      <c r="C128" s="26">
        <v>2971.67</v>
      </c>
      <c r="D128" s="27">
        <v>0</v>
      </c>
    </row>
    <row r="129" spans="1:4" ht="12.75" customHeight="1" x14ac:dyDescent="0.2">
      <c r="A129" s="5" t="s">
        <v>60</v>
      </c>
      <c r="B129" s="4" t="s">
        <v>75</v>
      </c>
      <c r="C129" s="26">
        <v>35820.57</v>
      </c>
      <c r="D129" s="27">
        <v>0</v>
      </c>
    </row>
    <row r="130" spans="1:4" ht="12.75" customHeight="1" x14ac:dyDescent="0.2">
      <c r="A130" s="5" t="s">
        <v>60</v>
      </c>
      <c r="B130" s="4" t="s">
        <v>76</v>
      </c>
      <c r="C130" s="26">
        <v>14487.94</v>
      </c>
      <c r="D130" s="27">
        <v>0</v>
      </c>
    </row>
    <row r="131" spans="1:4" ht="12.75" customHeight="1" x14ac:dyDescent="0.2">
      <c r="A131" s="5" t="s">
        <v>60</v>
      </c>
      <c r="B131" s="4" t="s">
        <v>77</v>
      </c>
      <c r="C131" s="26">
        <v>19555.72</v>
      </c>
      <c r="D131" s="27">
        <v>0</v>
      </c>
    </row>
    <row r="132" spans="1:4" ht="12.75" customHeight="1" x14ac:dyDescent="0.2">
      <c r="A132" s="5" t="s">
        <v>60</v>
      </c>
      <c r="B132" s="4" t="s">
        <v>78</v>
      </c>
      <c r="C132" s="26">
        <v>3770.29</v>
      </c>
      <c r="D132" s="27">
        <v>0</v>
      </c>
    </row>
    <row r="133" spans="1:4" ht="12.75" customHeight="1" x14ac:dyDescent="0.2">
      <c r="A133" s="5" t="s">
        <v>60</v>
      </c>
      <c r="B133" s="4" t="s">
        <v>79</v>
      </c>
      <c r="C133" s="26">
        <v>247.34</v>
      </c>
      <c r="D133" s="27">
        <v>0</v>
      </c>
    </row>
    <row r="134" spans="1:4" ht="12.75" customHeight="1" x14ac:dyDescent="0.2">
      <c r="A134" s="5" t="s">
        <v>60</v>
      </c>
      <c r="B134" s="4" t="s">
        <v>80</v>
      </c>
      <c r="C134" s="26">
        <v>1158.8399999999999</v>
      </c>
      <c r="D134" s="27">
        <v>0</v>
      </c>
    </row>
    <row r="135" spans="1:4" ht="12.75" customHeight="1" thickBot="1" x14ac:dyDescent="0.25">
      <c r="A135" s="10" t="s">
        <v>60</v>
      </c>
      <c r="B135" s="11" t="s">
        <v>81</v>
      </c>
      <c r="C135" s="28">
        <v>8926.91</v>
      </c>
      <c r="D135" s="29">
        <v>0</v>
      </c>
    </row>
    <row r="136" spans="1:4" ht="12" customHeight="1" thickBot="1" x14ac:dyDescent="0.25">
      <c r="A136" s="12"/>
      <c r="B136" s="13"/>
      <c r="C136" s="36">
        <f>SUM(C71:C135)</f>
        <v>1362980.7500000002</v>
      </c>
      <c r="D136" s="37">
        <f>SUM(D71:D135)</f>
        <v>0</v>
      </c>
    </row>
    <row r="137" spans="1:4" ht="12.75" customHeight="1" thickBot="1" x14ac:dyDescent="0.25">
      <c r="A137" s="10" t="s">
        <v>124</v>
      </c>
      <c r="B137" s="11" t="s">
        <v>125</v>
      </c>
      <c r="C137" s="28">
        <v>4269</v>
      </c>
      <c r="D137" s="29">
        <v>0</v>
      </c>
    </row>
    <row r="138" spans="1:4" ht="12.75" customHeight="1" thickBot="1" x14ac:dyDescent="0.25">
      <c r="A138" s="12"/>
      <c r="B138" s="13"/>
      <c r="C138" s="42">
        <f>SUM(C137)</f>
        <v>4269</v>
      </c>
      <c r="D138" s="43">
        <f>SUM(D137)</f>
        <v>0</v>
      </c>
    </row>
    <row r="140" spans="1:4" ht="12.75" customHeight="1" x14ac:dyDescent="0.2">
      <c r="A140" s="44" t="s">
        <v>128</v>
      </c>
    </row>
    <row r="141" spans="1:4" ht="12.75" customHeight="1" x14ac:dyDescent="0.2">
      <c r="A141" s="44" t="s">
        <v>129</v>
      </c>
    </row>
  </sheetData>
  <sortState ref="A71:D135">
    <sortCondition ref="B71:B135"/>
  </sortState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Uživatel systému Windows</cp:lastModifiedBy>
  <cp:lastPrinted>2023-01-25T12:30:04Z</cp:lastPrinted>
  <dcterms:modified xsi:type="dcterms:W3CDTF">2023-01-25T12:31:16Z</dcterms:modified>
</cp:coreProperties>
</file>