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2\PAP1222\"/>
    </mc:Choice>
  </mc:AlternateContent>
  <xr:revisionPtr revIDLastSave="0" documentId="13_ncr:1_{5EDE9554-CFF4-477D-8536-9B80516170D1}" xr6:coauthVersionLast="36" xr6:coauthVersionMax="36" xr10:uidLastSave="{00000000-0000-0000-0000-000000000000}"/>
  <bookViews>
    <workbookView xWindow="0" yWindow="0" windowWidth="23235" windowHeight="90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20" i="1" l="1"/>
  <c r="D320" i="1"/>
  <c r="C297" i="1"/>
  <c r="D297" i="1"/>
  <c r="F271" i="1"/>
  <c r="C274" i="1"/>
  <c r="D274" i="1"/>
  <c r="C147" i="1"/>
  <c r="D147" i="1"/>
  <c r="C145" i="1"/>
  <c r="D145" i="1"/>
  <c r="C143" i="1"/>
  <c r="D143" i="1"/>
  <c r="C102" i="1"/>
  <c r="D102" i="1"/>
  <c r="C80" i="1"/>
  <c r="D80" i="1"/>
  <c r="C78" i="1"/>
  <c r="D78" i="1"/>
  <c r="C76" i="1"/>
  <c r="D76" i="1"/>
  <c r="F274" i="1" l="1"/>
</calcChain>
</file>

<file path=xl/sharedStrings.xml><?xml version="1.0" encoding="utf-8"?>
<sst xmlns="http://schemas.openxmlformats.org/spreadsheetml/2006/main" count="620" uniqueCount="200">
  <si>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</si>
  <si>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</si>
  <si>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</si>
  <si>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</si>
  <si>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</si>
  <si>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</si>
  <si>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</si>
  <si>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00006963</t>
  </si>
  <si>
    <t>00007064</t>
  </si>
  <si>
    <t>00018562</t>
  </si>
  <si>
    <t>00025241</t>
  </si>
  <si>
    <t>00027006</t>
  </si>
  <si>
    <t>00092584</t>
  </si>
  <si>
    <t>00100617</t>
  </si>
  <si>
    <t>00212423</t>
  </si>
  <si>
    <t>00225827</t>
  </si>
  <si>
    <t>00226912</t>
  </si>
  <si>
    <t>00298891</t>
  </si>
  <si>
    <t>00298948</t>
  </si>
  <si>
    <t>00299065</t>
  </si>
  <si>
    <t>00299189</t>
  </si>
  <si>
    <t>00299677</t>
  </si>
  <si>
    <t>00301078</t>
  </si>
  <si>
    <t>00390780</t>
  </si>
  <si>
    <t>00534188</t>
  </si>
  <si>
    <t>00534242</t>
  </si>
  <si>
    <t>00534943</t>
  </si>
  <si>
    <t>00551023</t>
  </si>
  <si>
    <t>00577448</t>
  </si>
  <si>
    <t>00600938</t>
  </si>
  <si>
    <t>00635162</t>
  </si>
  <si>
    <t>00839205</t>
  </si>
  <si>
    <t>00843989</t>
  </si>
  <si>
    <t>00844641</t>
  </si>
  <si>
    <t>00849081</t>
  </si>
  <si>
    <t>00844853</t>
  </si>
  <si>
    <t>00844896</t>
  </si>
  <si>
    <t>26871068</t>
  </si>
  <si>
    <t>26925974</t>
  </si>
  <si>
    <t>27660532</t>
  </si>
  <si>
    <t>27660915</t>
  </si>
  <si>
    <t>27661989</t>
  </si>
  <si>
    <t>27841090</t>
  </si>
  <si>
    <t>41197518</t>
  </si>
  <si>
    <t>28633032</t>
  </si>
  <si>
    <t>46354182</t>
  </si>
  <si>
    <t>47114304</t>
  </si>
  <si>
    <t>47114321</t>
  </si>
  <si>
    <t>47114975</t>
  </si>
  <si>
    <t>47672234</t>
  </si>
  <si>
    <t>47673036</t>
  </si>
  <si>
    <t>47677406</t>
  </si>
  <si>
    <t>48136450</t>
  </si>
  <si>
    <t>48512478</t>
  </si>
  <si>
    <t>60162694</t>
  </si>
  <si>
    <t>61383082</t>
  </si>
  <si>
    <t>60800691</t>
  </si>
  <si>
    <t>61974633</t>
  </si>
  <si>
    <t>61974919</t>
  </si>
  <si>
    <t>64990940</t>
  </si>
  <si>
    <t>65993390</t>
  </si>
  <si>
    <t>70631000</t>
  </si>
  <si>
    <t>70885940</t>
  </si>
  <si>
    <t>70890013</t>
  </si>
  <si>
    <t>70994226</t>
  </si>
  <si>
    <t>70994234</t>
  </si>
  <si>
    <t>71197729</t>
  </si>
  <si>
    <t>71214011</t>
  </si>
  <si>
    <t>71240233</t>
  </si>
  <si>
    <t>72050250</t>
  </si>
  <si>
    <t>72051795</t>
  </si>
  <si>
    <t>72052767</t>
  </si>
  <si>
    <t>72496991</t>
  </si>
  <si>
    <t>75014149</t>
  </si>
  <si>
    <t>75151499</t>
  </si>
  <si>
    <t>75151502</t>
  </si>
  <si>
    <t>60301</t>
  </si>
  <si>
    <t>60302</t>
  </si>
  <si>
    <t>60399</t>
  </si>
  <si>
    <t>00064165</t>
  </si>
  <si>
    <t>00023698</t>
  </si>
  <si>
    <t>00177016</t>
  </si>
  <si>
    <t>00090638</t>
  </si>
  <si>
    <t>00829838</t>
  </si>
  <si>
    <t>00839396</t>
  </si>
  <si>
    <t>65269705</t>
  </si>
  <si>
    <t>47813750</t>
  </si>
  <si>
    <t>47114983</t>
  </si>
  <si>
    <t>28338766</t>
  </si>
  <si>
    <t>26095190</t>
  </si>
  <si>
    <t>26365804</t>
  </si>
  <si>
    <t>604</t>
  </si>
  <si>
    <t>26068877</t>
  </si>
  <si>
    <t>49558854</t>
  </si>
  <si>
    <t>70008922</t>
  </si>
  <si>
    <t>75004097</t>
  </si>
  <si>
    <t>75004259</t>
  </si>
  <si>
    <t>75004372</t>
  </si>
  <si>
    <t>75004399</t>
  </si>
  <si>
    <t>75004402</t>
  </si>
  <si>
    <t>70939284</t>
  </si>
  <si>
    <t>71197699</t>
  </si>
  <si>
    <t>70876541</t>
  </si>
  <si>
    <t>70885541</t>
  </si>
  <si>
    <t>00669806</t>
  </si>
  <si>
    <t>00299308</t>
  </si>
  <si>
    <t>00842001</t>
  </si>
  <si>
    <t>00842893</t>
  </si>
  <si>
    <t>25488627</t>
  </si>
  <si>
    <t>00159816</t>
  </si>
  <si>
    <t>00064203</t>
  </si>
  <si>
    <t>00064211</t>
  </si>
  <si>
    <t>00179906</t>
  </si>
  <si>
    <t>00209805</t>
  </si>
  <si>
    <t>00023001</t>
  </si>
  <si>
    <t>609</t>
  </si>
  <si>
    <t>64904</t>
  </si>
  <si>
    <t>64999</t>
  </si>
  <si>
    <t>00024937</t>
  </si>
  <si>
    <t>00025224</t>
  </si>
  <si>
    <t>00023736</t>
  </si>
  <si>
    <t>00023841</t>
  </si>
  <si>
    <t>00023884</t>
  </si>
  <si>
    <t>00209813</t>
  </si>
  <si>
    <t>00226637</t>
  </si>
  <si>
    <t>00193895</t>
  </si>
  <si>
    <t>00179540</t>
  </si>
  <si>
    <t>00064220</t>
  </si>
  <si>
    <t>00064173</t>
  </si>
  <si>
    <t>00064190</t>
  </si>
  <si>
    <t>26000202</t>
  </si>
  <si>
    <t>26001551</t>
  </si>
  <si>
    <t>00849103</t>
  </si>
  <si>
    <t>00849197</t>
  </si>
  <si>
    <t>00843954</t>
  </si>
  <si>
    <t>00601683</t>
  </si>
  <si>
    <t>70890692</t>
  </si>
  <si>
    <t>71009396</t>
  </si>
  <si>
    <t>60555530</t>
  </si>
  <si>
    <t>60609460</t>
  </si>
  <si>
    <t>61985864</t>
  </si>
  <si>
    <t>61985929</t>
  </si>
  <si>
    <t>70039704</t>
  </si>
  <si>
    <t>66183596</t>
  </si>
  <si>
    <t>62182137</t>
  </si>
  <si>
    <t>28762886</t>
  </si>
  <si>
    <t>45193631</t>
  </si>
  <si>
    <t>48136069</t>
  </si>
  <si>
    <t>27256456</t>
  </si>
  <si>
    <t>27283518</t>
  </si>
  <si>
    <t>27283933</t>
  </si>
  <si>
    <t>27520536</t>
  </si>
  <si>
    <t>26095157</t>
  </si>
  <si>
    <t>26095181</t>
  </si>
  <si>
    <t>26095203</t>
  </si>
  <si>
    <t>27085031</t>
  </si>
  <si>
    <t>26804492</t>
  </si>
  <si>
    <t>26865858</t>
  </si>
  <si>
    <t>86652052</t>
  </si>
  <si>
    <t>67102</t>
  </si>
  <si>
    <t>DE</t>
  </si>
  <si>
    <t>IE</t>
  </si>
  <si>
    <t>SK</t>
  </si>
  <si>
    <t>86652036</t>
  </si>
  <si>
    <t>60076658</t>
  </si>
  <si>
    <t>68081707</t>
  </si>
  <si>
    <t>68378050</t>
  </si>
  <si>
    <t>61989592</t>
  </si>
  <si>
    <t>72050365</t>
  </si>
  <si>
    <t>75010330</t>
  </si>
  <si>
    <t>00216224</t>
  </si>
  <si>
    <t>00216275</t>
  </si>
  <si>
    <t>00216305</t>
  </si>
  <si>
    <t>00024341</t>
  </si>
  <si>
    <t>00022985</t>
  </si>
  <si>
    <t>67103</t>
  </si>
  <si>
    <t>04648447</t>
  </si>
  <si>
    <t>08015031</t>
  </si>
  <si>
    <t>13642715</t>
  </si>
  <si>
    <t>24188581</t>
  </si>
  <si>
    <t>24853232</t>
  </si>
  <si>
    <t>25097750</t>
  </si>
  <si>
    <t>25928473</t>
  </si>
  <si>
    <t>00565474</t>
  </si>
  <si>
    <t>00496936</t>
  </si>
  <si>
    <t>00299511</t>
  </si>
  <si>
    <t>66935610</t>
  </si>
  <si>
    <t>63984482</t>
  </si>
  <si>
    <t>64575977</t>
  </si>
  <si>
    <t>46903631</t>
  </si>
  <si>
    <t>00000111</t>
  </si>
  <si>
    <t>41692861</t>
  </si>
  <si>
    <t>45193410</t>
  </si>
  <si>
    <t>27117804</t>
  </si>
  <si>
    <t>26447461</t>
  </si>
  <si>
    <t>28628101</t>
  </si>
  <si>
    <t>11 Výnosy IČO</t>
  </si>
  <si>
    <t>k 31. 12. 2022</t>
  </si>
  <si>
    <t>V Olomouci dne 25.1.2023</t>
  </si>
  <si>
    <t>Vypracovala: Bc.Jana Jakšová -OUC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</si>
</sst>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4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3" fillId="2" borderId="3" xfId="0" applyNumberFormat="1" applyFont="1" applyFill="1" applyBorder="1" applyAlignment="1">
      <alignment horizontal="right" vertical="top"/>
    </xf>
    <xf numFmtId="4" fontId="2" fillId="0" borderId="16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3"/>
  <sheetViews>
    <sheetView tabSelected="1" topLeftCell="A289" workbookViewId="0">
      <selection activeCell="M305" sqref="M305"/>
    </sheetView>
  </sheetViews>
  <sheetFormatPr defaultColWidth="8.85546875" defaultRowHeight="12.75" customHeight="1" x14ac:dyDescent="0.2"/>
  <cols>
    <col min="1" max="1" width="12.5703125" style="2" bestFit="1" customWidth="1"/>
    <col min="2" max="2" width="9.28515625" style="2" bestFit="1" customWidth="1"/>
    <col min="3" max="3" width="14.85546875" style="17" bestFit="1" customWidth="1"/>
    <col min="4" max="4" width="12.28515625" style="17" bestFit="1" customWidth="1"/>
    <col min="5" max="5" width="8.85546875" style="2"/>
    <col min="6" max="6" width="15.85546875" style="2" bestFit="1" customWidth="1"/>
    <col min="7" max="16384" width="8.85546875" style="2"/>
  </cols>
  <sheetData>
    <row r="1" spans="1:4" ht="12.75" customHeight="1" x14ac:dyDescent="0.2">
      <c r="A1" s="1" t="s">
        <v>196</v>
      </c>
    </row>
    <row r="2" spans="1:4" ht="12.75" customHeight="1" x14ac:dyDescent="0.2">
      <c r="A2" s="1" t="s">
        <v>197</v>
      </c>
    </row>
    <row r="3" spans="1:4" ht="12.75" customHeight="1" thickBot="1" x14ac:dyDescent="0.25"/>
    <row r="4" spans="1:4" s="4" customFormat="1" ht="24.75" thickBot="1" x14ac:dyDescent="0.25">
      <c r="A4" s="5" t="s">
        <v>0</v>
      </c>
      <c r="B4" s="11" t="s">
        <v>1</v>
      </c>
      <c r="C4" s="18" t="s">
        <v>2</v>
      </c>
      <c r="D4" s="19" t="s">
        <v>3</v>
      </c>
    </row>
    <row r="5" spans="1:4" ht="12.75" customHeight="1" x14ac:dyDescent="0.2">
      <c r="A5" s="6" t="s">
        <v>4</v>
      </c>
      <c r="B5" s="12" t="s">
        <v>5</v>
      </c>
      <c r="C5" s="20">
        <v>63060488.759999998</v>
      </c>
      <c r="D5" s="21">
        <v>0</v>
      </c>
    </row>
    <row r="6" spans="1:4" ht="12.75" customHeight="1" x14ac:dyDescent="0.2">
      <c r="A6" s="7" t="s">
        <v>4</v>
      </c>
      <c r="B6" s="13" t="s">
        <v>6</v>
      </c>
      <c r="C6" s="22">
        <v>13695.2</v>
      </c>
      <c r="D6" s="23">
        <v>0</v>
      </c>
    </row>
    <row r="7" spans="1:4" ht="12.75" customHeight="1" x14ac:dyDescent="0.2">
      <c r="A7" s="7" t="s">
        <v>4</v>
      </c>
      <c r="B7" s="13" t="s">
        <v>7</v>
      </c>
      <c r="C7" s="22">
        <v>95176.28</v>
      </c>
      <c r="D7" s="23">
        <v>0</v>
      </c>
    </row>
    <row r="8" spans="1:4" ht="12.75" customHeight="1" x14ac:dyDescent="0.2">
      <c r="A8" s="7" t="s">
        <v>4</v>
      </c>
      <c r="B8" s="13" t="s">
        <v>8</v>
      </c>
      <c r="C8" s="22">
        <v>3321.2</v>
      </c>
      <c r="D8" s="23">
        <v>0</v>
      </c>
    </row>
    <row r="9" spans="1:4" ht="12.75" customHeight="1" x14ac:dyDescent="0.2">
      <c r="A9" s="7" t="s">
        <v>4</v>
      </c>
      <c r="B9" s="13" t="s">
        <v>9</v>
      </c>
      <c r="C9" s="22">
        <v>36494.75</v>
      </c>
      <c r="D9" s="23">
        <v>0</v>
      </c>
    </row>
    <row r="10" spans="1:4" ht="12.75" customHeight="1" x14ac:dyDescent="0.2">
      <c r="A10" s="7" t="s">
        <v>4</v>
      </c>
      <c r="B10" s="13" t="s">
        <v>10</v>
      </c>
      <c r="C10" s="22">
        <v>0</v>
      </c>
      <c r="D10" s="23">
        <v>0</v>
      </c>
    </row>
    <row r="11" spans="1:4" ht="12.75" customHeight="1" x14ac:dyDescent="0.2">
      <c r="A11" s="7" t="s">
        <v>4</v>
      </c>
      <c r="B11" s="13" t="s">
        <v>11</v>
      </c>
      <c r="C11" s="22">
        <v>834.48</v>
      </c>
      <c r="D11" s="23">
        <v>0</v>
      </c>
    </row>
    <row r="12" spans="1:4" ht="12.75" customHeight="1" x14ac:dyDescent="0.2">
      <c r="A12" s="7" t="s">
        <v>4</v>
      </c>
      <c r="B12" s="13" t="s">
        <v>12</v>
      </c>
      <c r="C12" s="22">
        <v>0.36</v>
      </c>
      <c r="D12" s="23">
        <v>0</v>
      </c>
    </row>
    <row r="13" spans="1:4" ht="12.75" customHeight="1" x14ac:dyDescent="0.2">
      <c r="A13" s="7" t="s">
        <v>4</v>
      </c>
      <c r="B13" s="13" t="s">
        <v>13</v>
      </c>
      <c r="C13" s="22">
        <v>20669.64</v>
      </c>
      <c r="D13" s="23">
        <v>0</v>
      </c>
    </row>
    <row r="14" spans="1:4" ht="12.75" customHeight="1" x14ac:dyDescent="0.2">
      <c r="A14" s="7" t="s">
        <v>4</v>
      </c>
      <c r="B14" s="13" t="s">
        <v>14</v>
      </c>
      <c r="C14" s="22">
        <v>151642.84</v>
      </c>
      <c r="D14" s="23">
        <v>0</v>
      </c>
    </row>
    <row r="15" spans="1:4" ht="12.75" customHeight="1" x14ac:dyDescent="0.2">
      <c r="A15" s="7" t="s">
        <v>4</v>
      </c>
      <c r="B15" s="13" t="s">
        <v>15</v>
      </c>
      <c r="C15" s="22">
        <v>445.36</v>
      </c>
      <c r="D15" s="23">
        <v>0</v>
      </c>
    </row>
    <row r="16" spans="1:4" ht="12.75" customHeight="1" x14ac:dyDescent="0.2">
      <c r="A16" s="7" t="s">
        <v>4</v>
      </c>
      <c r="B16" s="13" t="s">
        <v>16</v>
      </c>
      <c r="C16" s="22">
        <v>2672.16</v>
      </c>
      <c r="D16" s="23">
        <v>0</v>
      </c>
    </row>
    <row r="17" spans="1:4" ht="12.75" customHeight="1" x14ac:dyDescent="0.2">
      <c r="A17" s="7" t="s">
        <v>4</v>
      </c>
      <c r="B17" s="13" t="s">
        <v>17</v>
      </c>
      <c r="C17" s="22">
        <v>2003.36</v>
      </c>
      <c r="D17" s="23">
        <v>0</v>
      </c>
    </row>
    <row r="18" spans="1:4" ht="12.75" customHeight="1" x14ac:dyDescent="0.2">
      <c r="A18" s="7" t="s">
        <v>4</v>
      </c>
      <c r="B18" s="13" t="s">
        <v>18</v>
      </c>
      <c r="C18" s="22">
        <v>4602.5600000000004</v>
      </c>
      <c r="D18" s="23">
        <v>0</v>
      </c>
    </row>
    <row r="19" spans="1:4" ht="12.75" customHeight="1" x14ac:dyDescent="0.2">
      <c r="A19" s="7" t="s">
        <v>4</v>
      </c>
      <c r="B19" s="13" t="s">
        <v>19</v>
      </c>
      <c r="C19" s="22">
        <v>10653.68</v>
      </c>
      <c r="D19" s="23">
        <v>0</v>
      </c>
    </row>
    <row r="20" spans="1:4" ht="12.75" customHeight="1" x14ac:dyDescent="0.2">
      <c r="A20" s="7" t="s">
        <v>4</v>
      </c>
      <c r="B20" s="13" t="s">
        <v>20</v>
      </c>
      <c r="C20" s="22">
        <v>6137.76</v>
      </c>
      <c r="D20" s="23">
        <v>0</v>
      </c>
    </row>
    <row r="21" spans="1:4" ht="12.75" customHeight="1" x14ac:dyDescent="0.2">
      <c r="A21" s="7" t="s">
        <v>4</v>
      </c>
      <c r="B21" s="13" t="s">
        <v>21</v>
      </c>
      <c r="C21" s="22">
        <v>1235.76</v>
      </c>
      <c r="D21" s="23">
        <v>0</v>
      </c>
    </row>
    <row r="22" spans="1:4" ht="12.75" customHeight="1" x14ac:dyDescent="0.2">
      <c r="A22" s="7" t="s">
        <v>4</v>
      </c>
      <c r="B22" s="13" t="s">
        <v>22</v>
      </c>
      <c r="C22" s="22">
        <v>3068.88</v>
      </c>
      <c r="D22" s="23">
        <v>0</v>
      </c>
    </row>
    <row r="23" spans="1:4" ht="12.75" customHeight="1" x14ac:dyDescent="0.2">
      <c r="A23" s="7" t="s">
        <v>4</v>
      </c>
      <c r="B23" s="13" t="s">
        <v>23</v>
      </c>
      <c r="C23" s="22">
        <v>39498.44</v>
      </c>
      <c r="D23" s="23">
        <v>0</v>
      </c>
    </row>
    <row r="24" spans="1:4" ht="12.75" customHeight="1" x14ac:dyDescent="0.2">
      <c r="A24" s="7" t="s">
        <v>4</v>
      </c>
      <c r="B24" s="13" t="s">
        <v>24</v>
      </c>
      <c r="C24" s="22">
        <v>26.36</v>
      </c>
      <c r="D24" s="23">
        <v>0</v>
      </c>
    </row>
    <row r="25" spans="1:4" ht="12.75" customHeight="1" x14ac:dyDescent="0.2">
      <c r="A25" s="7" t="s">
        <v>4</v>
      </c>
      <c r="B25" s="13" t="s">
        <v>25</v>
      </c>
      <c r="C25" s="22">
        <v>446.16</v>
      </c>
      <c r="D25" s="23">
        <v>0</v>
      </c>
    </row>
    <row r="26" spans="1:4" ht="12.75" customHeight="1" x14ac:dyDescent="0.2">
      <c r="A26" s="7" t="s">
        <v>4</v>
      </c>
      <c r="B26" s="13" t="s">
        <v>26</v>
      </c>
      <c r="C26" s="22">
        <v>12362.16</v>
      </c>
      <c r="D26" s="23">
        <v>0</v>
      </c>
    </row>
    <row r="27" spans="1:4" ht="12.75" customHeight="1" x14ac:dyDescent="0.2">
      <c r="A27" s="7" t="s">
        <v>4</v>
      </c>
      <c r="B27" s="13" t="s">
        <v>27</v>
      </c>
      <c r="C27" s="22">
        <v>350.48</v>
      </c>
      <c r="D27" s="23">
        <v>0</v>
      </c>
    </row>
    <row r="28" spans="1:4" ht="12.75" customHeight="1" x14ac:dyDescent="0.2">
      <c r="A28" s="7" t="s">
        <v>4</v>
      </c>
      <c r="B28" s="13" t="s">
        <v>28</v>
      </c>
      <c r="C28" s="22">
        <v>91380.04</v>
      </c>
      <c r="D28" s="23">
        <v>0</v>
      </c>
    </row>
    <row r="29" spans="1:4" ht="12.75" customHeight="1" x14ac:dyDescent="0.2">
      <c r="A29" s="7" t="s">
        <v>4</v>
      </c>
      <c r="B29" s="13" t="s">
        <v>29</v>
      </c>
      <c r="C29" s="22">
        <v>164117.44</v>
      </c>
      <c r="D29" s="23">
        <v>0</v>
      </c>
    </row>
    <row r="30" spans="1:4" ht="12.75" customHeight="1" x14ac:dyDescent="0.2">
      <c r="A30" s="7" t="s">
        <v>4</v>
      </c>
      <c r="B30" s="13" t="s">
        <v>30</v>
      </c>
      <c r="C30" s="22">
        <v>1781.44</v>
      </c>
      <c r="D30" s="23">
        <v>0</v>
      </c>
    </row>
    <row r="31" spans="1:4" ht="12.75" customHeight="1" x14ac:dyDescent="0.2">
      <c r="A31" s="7" t="s">
        <v>4</v>
      </c>
      <c r="B31" s="13" t="s">
        <v>31</v>
      </c>
      <c r="C31" s="22">
        <v>29117.119999999999</v>
      </c>
      <c r="D31" s="23">
        <v>0</v>
      </c>
    </row>
    <row r="32" spans="1:4" ht="12.75" customHeight="1" x14ac:dyDescent="0.2">
      <c r="A32" s="7" t="s">
        <v>4</v>
      </c>
      <c r="B32" s="13" t="s">
        <v>32</v>
      </c>
      <c r="C32" s="22">
        <v>11569.58</v>
      </c>
      <c r="D32" s="23">
        <v>0</v>
      </c>
    </row>
    <row r="33" spans="1:4" ht="12.75" customHeight="1" x14ac:dyDescent="0.2">
      <c r="A33" s="7" t="s">
        <v>4</v>
      </c>
      <c r="B33" s="13" t="s">
        <v>33</v>
      </c>
      <c r="C33" s="22">
        <v>445.36</v>
      </c>
      <c r="D33" s="23">
        <v>0</v>
      </c>
    </row>
    <row r="34" spans="1:4" ht="12.75" customHeight="1" x14ac:dyDescent="0.2">
      <c r="A34" s="7" t="s">
        <v>4</v>
      </c>
      <c r="B34" s="13" t="s">
        <v>34</v>
      </c>
      <c r="C34" s="22">
        <v>3627.9</v>
      </c>
      <c r="D34" s="23">
        <v>0</v>
      </c>
    </row>
    <row r="35" spans="1:4" ht="12.75" customHeight="1" x14ac:dyDescent="0.2">
      <c r="A35" s="7" t="s">
        <v>4</v>
      </c>
      <c r="B35" s="13" t="s">
        <v>35</v>
      </c>
      <c r="C35" s="22">
        <v>890.72</v>
      </c>
      <c r="D35" s="23">
        <v>0</v>
      </c>
    </row>
    <row r="36" spans="1:4" ht="12.75" customHeight="1" x14ac:dyDescent="0.2">
      <c r="A36" s="7" t="s">
        <v>4</v>
      </c>
      <c r="B36" s="13" t="s">
        <v>36</v>
      </c>
      <c r="C36" s="22">
        <v>28057.68</v>
      </c>
      <c r="D36" s="23">
        <v>0</v>
      </c>
    </row>
    <row r="37" spans="1:4" ht="12.75" customHeight="1" x14ac:dyDescent="0.2">
      <c r="A37" s="7" t="s">
        <v>4</v>
      </c>
      <c r="B37" s="13" t="s">
        <v>37</v>
      </c>
      <c r="C37" s="22">
        <v>28459</v>
      </c>
      <c r="D37" s="23">
        <v>0</v>
      </c>
    </row>
    <row r="38" spans="1:4" ht="12.75" customHeight="1" x14ac:dyDescent="0.2">
      <c r="A38" s="7" t="s">
        <v>4</v>
      </c>
      <c r="B38" s="13" t="s">
        <v>38</v>
      </c>
      <c r="C38" s="22">
        <v>1781.44</v>
      </c>
      <c r="D38" s="23">
        <v>0</v>
      </c>
    </row>
    <row r="39" spans="1:4" ht="12.75" customHeight="1" x14ac:dyDescent="0.2">
      <c r="A39" s="7" t="s">
        <v>4</v>
      </c>
      <c r="B39" s="13" t="s">
        <v>39</v>
      </c>
      <c r="C39" s="22">
        <v>11766.6</v>
      </c>
      <c r="D39" s="23">
        <v>0</v>
      </c>
    </row>
    <row r="40" spans="1:4" ht="12.75" customHeight="1" x14ac:dyDescent="0.2">
      <c r="A40" s="7" t="s">
        <v>4</v>
      </c>
      <c r="B40" s="13" t="s">
        <v>40</v>
      </c>
      <c r="C40" s="22">
        <v>4397.93</v>
      </c>
      <c r="D40" s="23">
        <v>0</v>
      </c>
    </row>
    <row r="41" spans="1:4" ht="12.75" customHeight="1" x14ac:dyDescent="0.2">
      <c r="A41" s="7" t="s">
        <v>4</v>
      </c>
      <c r="B41" s="13" t="s">
        <v>41</v>
      </c>
      <c r="C41" s="22">
        <v>4420.66</v>
      </c>
      <c r="D41" s="23">
        <v>0</v>
      </c>
    </row>
    <row r="42" spans="1:4" ht="12.75" customHeight="1" x14ac:dyDescent="0.2">
      <c r="A42" s="7" t="s">
        <v>4</v>
      </c>
      <c r="B42" s="13" t="s">
        <v>42</v>
      </c>
      <c r="C42" s="22">
        <v>33023.519999999997</v>
      </c>
      <c r="D42" s="23">
        <v>0</v>
      </c>
    </row>
    <row r="43" spans="1:4" ht="12.75" customHeight="1" x14ac:dyDescent="0.2">
      <c r="A43" s="7" t="s">
        <v>4</v>
      </c>
      <c r="B43" s="13" t="s">
        <v>43</v>
      </c>
      <c r="C43" s="22">
        <v>3777126744.6100001</v>
      </c>
      <c r="D43" s="23">
        <v>0</v>
      </c>
    </row>
    <row r="44" spans="1:4" ht="12.75" customHeight="1" x14ac:dyDescent="0.2">
      <c r="A44" s="7" t="s">
        <v>4</v>
      </c>
      <c r="B44" s="13" t="s">
        <v>44</v>
      </c>
      <c r="C44" s="22">
        <v>12996</v>
      </c>
      <c r="D44" s="23">
        <v>0</v>
      </c>
    </row>
    <row r="45" spans="1:4" ht="12.75" customHeight="1" x14ac:dyDescent="0.2">
      <c r="A45" s="7" t="s">
        <v>4</v>
      </c>
      <c r="B45" s="13" t="s">
        <v>45</v>
      </c>
      <c r="C45" s="22">
        <v>-712485.91</v>
      </c>
      <c r="D45" s="23">
        <v>0</v>
      </c>
    </row>
    <row r="46" spans="1:4" ht="12.75" customHeight="1" x14ac:dyDescent="0.2">
      <c r="A46" s="7" t="s">
        <v>4</v>
      </c>
      <c r="B46" s="13" t="s">
        <v>46</v>
      </c>
      <c r="C46" s="22">
        <v>1137613421.28</v>
      </c>
      <c r="D46" s="23">
        <v>0</v>
      </c>
    </row>
    <row r="47" spans="1:4" ht="12.75" customHeight="1" x14ac:dyDescent="0.2">
      <c r="A47" s="7" t="s">
        <v>4</v>
      </c>
      <c r="B47" s="13" t="s">
        <v>47</v>
      </c>
      <c r="C47" s="22">
        <v>353435673.26999998</v>
      </c>
      <c r="D47" s="23">
        <v>0</v>
      </c>
    </row>
    <row r="48" spans="1:4" ht="12.75" customHeight="1" x14ac:dyDescent="0.2">
      <c r="A48" s="7" t="s">
        <v>4</v>
      </c>
      <c r="B48" s="13" t="s">
        <v>48</v>
      </c>
      <c r="C48" s="22">
        <v>863772863.72000003</v>
      </c>
      <c r="D48" s="23">
        <v>0</v>
      </c>
    </row>
    <row r="49" spans="1:4" ht="12.75" customHeight="1" x14ac:dyDescent="0.2">
      <c r="A49" s="7" t="s">
        <v>4</v>
      </c>
      <c r="B49" s="13" t="s">
        <v>49</v>
      </c>
      <c r="C49" s="22">
        <v>2429401307.8699999</v>
      </c>
      <c r="D49" s="23">
        <v>0</v>
      </c>
    </row>
    <row r="50" spans="1:4" ht="12.75" customHeight="1" x14ac:dyDescent="0.2">
      <c r="A50" s="7" t="s">
        <v>4</v>
      </c>
      <c r="B50" s="13" t="s">
        <v>50</v>
      </c>
      <c r="C50" s="22">
        <v>300351822.32999998</v>
      </c>
      <c r="D50" s="23">
        <v>0</v>
      </c>
    </row>
    <row r="51" spans="1:4" ht="12.75" customHeight="1" x14ac:dyDescent="0.2">
      <c r="A51" s="7" t="s">
        <v>4</v>
      </c>
      <c r="B51" s="13" t="s">
        <v>51</v>
      </c>
      <c r="C51" s="22">
        <v>436383.97</v>
      </c>
      <c r="D51" s="23">
        <v>0</v>
      </c>
    </row>
    <row r="52" spans="1:4" ht="12.75" customHeight="1" x14ac:dyDescent="0.2">
      <c r="A52" s="7" t="s">
        <v>4</v>
      </c>
      <c r="B52" s="13" t="s">
        <v>52</v>
      </c>
      <c r="C52" s="22">
        <v>3089.38</v>
      </c>
      <c r="D52" s="23">
        <v>0</v>
      </c>
    </row>
    <row r="53" spans="1:4" ht="12.75" customHeight="1" x14ac:dyDescent="0.2">
      <c r="A53" s="7" t="s">
        <v>4</v>
      </c>
      <c r="B53" s="13" t="s">
        <v>53</v>
      </c>
      <c r="C53" s="22">
        <v>1335.84</v>
      </c>
      <c r="D53" s="23">
        <v>0</v>
      </c>
    </row>
    <row r="54" spans="1:4" ht="12.75" customHeight="1" x14ac:dyDescent="0.2">
      <c r="A54" s="7" t="s">
        <v>4</v>
      </c>
      <c r="B54" s="13" t="s">
        <v>54</v>
      </c>
      <c r="C54" s="22">
        <v>1913.24</v>
      </c>
      <c r="D54" s="23">
        <v>0</v>
      </c>
    </row>
    <row r="55" spans="1:4" ht="12.75" customHeight="1" x14ac:dyDescent="0.2">
      <c r="A55" s="7" t="s">
        <v>4</v>
      </c>
      <c r="B55" s="13" t="s">
        <v>55</v>
      </c>
      <c r="C55" s="22">
        <v>7271.68</v>
      </c>
      <c r="D55" s="23">
        <v>0</v>
      </c>
    </row>
    <row r="56" spans="1:4" ht="12.75" customHeight="1" x14ac:dyDescent="0.2">
      <c r="A56" s="7" t="s">
        <v>4</v>
      </c>
      <c r="B56" s="13" t="s">
        <v>56</v>
      </c>
      <c r="C56" s="22">
        <v>748930.64</v>
      </c>
      <c r="D56" s="23">
        <v>0</v>
      </c>
    </row>
    <row r="57" spans="1:4" ht="12.75" customHeight="1" x14ac:dyDescent="0.2">
      <c r="A57" s="7" t="s">
        <v>4</v>
      </c>
      <c r="B57" s="13" t="s">
        <v>57</v>
      </c>
      <c r="C57" s="22">
        <v>8572.7999999999993</v>
      </c>
      <c r="D57" s="23">
        <v>0</v>
      </c>
    </row>
    <row r="58" spans="1:4" ht="12.75" customHeight="1" x14ac:dyDescent="0.2">
      <c r="A58" s="7" t="s">
        <v>4</v>
      </c>
      <c r="B58" s="13" t="s">
        <v>58</v>
      </c>
      <c r="C58" s="22">
        <v>7160.72</v>
      </c>
      <c r="D58" s="23">
        <v>0</v>
      </c>
    </row>
    <row r="59" spans="1:4" ht="12.75" customHeight="1" x14ac:dyDescent="0.2">
      <c r="A59" s="7" t="s">
        <v>4</v>
      </c>
      <c r="B59" s="13" t="s">
        <v>59</v>
      </c>
      <c r="C59" s="22">
        <v>2045.92</v>
      </c>
      <c r="D59" s="23">
        <v>0</v>
      </c>
    </row>
    <row r="60" spans="1:4" ht="12.75" customHeight="1" x14ac:dyDescent="0.2">
      <c r="A60" s="7" t="s">
        <v>4</v>
      </c>
      <c r="B60" s="13" t="s">
        <v>60</v>
      </c>
      <c r="C60" s="22">
        <v>37195.919999999998</v>
      </c>
      <c r="D60" s="23">
        <v>0</v>
      </c>
    </row>
    <row r="61" spans="1:4" ht="12.75" customHeight="1" x14ac:dyDescent="0.2">
      <c r="A61" s="7" t="s">
        <v>4</v>
      </c>
      <c r="B61" s="13" t="s">
        <v>61</v>
      </c>
      <c r="C61" s="22">
        <v>1668.96</v>
      </c>
      <c r="D61" s="23">
        <v>0</v>
      </c>
    </row>
    <row r="62" spans="1:4" ht="12.75" customHeight="1" x14ac:dyDescent="0.2">
      <c r="A62" s="7" t="s">
        <v>4</v>
      </c>
      <c r="B62" s="13" t="s">
        <v>62</v>
      </c>
      <c r="C62" s="22">
        <v>1080.72</v>
      </c>
      <c r="D62" s="23">
        <v>0</v>
      </c>
    </row>
    <row r="63" spans="1:4" ht="12.75" customHeight="1" x14ac:dyDescent="0.2">
      <c r="A63" s="7" t="s">
        <v>4</v>
      </c>
      <c r="B63" s="13" t="s">
        <v>63</v>
      </c>
      <c r="C63" s="22">
        <v>159533.54</v>
      </c>
      <c r="D63" s="23">
        <v>0</v>
      </c>
    </row>
    <row r="64" spans="1:4" ht="12.75" customHeight="1" x14ac:dyDescent="0.2">
      <c r="A64" s="7" t="s">
        <v>4</v>
      </c>
      <c r="B64" s="13" t="s">
        <v>64</v>
      </c>
      <c r="C64" s="22">
        <v>846.64</v>
      </c>
      <c r="D64" s="23">
        <v>0</v>
      </c>
    </row>
    <row r="65" spans="1:4" ht="12.75" customHeight="1" x14ac:dyDescent="0.2">
      <c r="A65" s="7" t="s">
        <v>4</v>
      </c>
      <c r="B65" s="13" t="s">
        <v>65</v>
      </c>
      <c r="C65" s="22">
        <v>5221.2</v>
      </c>
      <c r="D65" s="23">
        <v>0</v>
      </c>
    </row>
    <row r="66" spans="1:4" ht="12.75" customHeight="1" x14ac:dyDescent="0.2">
      <c r="A66" s="7" t="s">
        <v>4</v>
      </c>
      <c r="B66" s="13" t="s">
        <v>66</v>
      </c>
      <c r="C66" s="22">
        <v>59792.24</v>
      </c>
      <c r="D66" s="23">
        <v>0</v>
      </c>
    </row>
    <row r="67" spans="1:4" ht="12.75" customHeight="1" x14ac:dyDescent="0.2">
      <c r="A67" s="7" t="s">
        <v>4</v>
      </c>
      <c r="B67" s="13" t="s">
        <v>67</v>
      </c>
      <c r="C67" s="22">
        <v>608</v>
      </c>
      <c r="D67" s="23">
        <v>0</v>
      </c>
    </row>
    <row r="68" spans="1:4" ht="12.75" customHeight="1" x14ac:dyDescent="0.2">
      <c r="A68" s="7" t="s">
        <v>4</v>
      </c>
      <c r="B68" s="13" t="s">
        <v>68</v>
      </c>
      <c r="C68" s="22">
        <v>20456.16</v>
      </c>
      <c r="D68" s="23">
        <v>0</v>
      </c>
    </row>
    <row r="69" spans="1:4" ht="12.75" customHeight="1" x14ac:dyDescent="0.2">
      <c r="A69" s="7" t="s">
        <v>4</v>
      </c>
      <c r="B69" s="13" t="s">
        <v>69</v>
      </c>
      <c r="C69" s="22">
        <v>7867.64</v>
      </c>
      <c r="D69" s="23">
        <v>0</v>
      </c>
    </row>
    <row r="70" spans="1:4" ht="12.75" customHeight="1" x14ac:dyDescent="0.2">
      <c r="A70" s="7" t="s">
        <v>4</v>
      </c>
      <c r="B70" s="13" t="s">
        <v>70</v>
      </c>
      <c r="C70" s="22">
        <v>1804465.82</v>
      </c>
      <c r="D70" s="23">
        <v>0</v>
      </c>
    </row>
    <row r="71" spans="1:4" ht="12.75" customHeight="1" x14ac:dyDescent="0.2">
      <c r="A71" s="7" t="s">
        <v>4</v>
      </c>
      <c r="B71" s="13" t="s">
        <v>71</v>
      </c>
      <c r="C71" s="22">
        <v>9366.8799999999992</v>
      </c>
      <c r="D71" s="23">
        <v>0</v>
      </c>
    </row>
    <row r="72" spans="1:4" ht="12.75" customHeight="1" x14ac:dyDescent="0.2">
      <c r="A72" s="7" t="s">
        <v>4</v>
      </c>
      <c r="B72" s="13" t="s">
        <v>72</v>
      </c>
      <c r="C72" s="22">
        <v>868</v>
      </c>
      <c r="D72" s="23">
        <v>0</v>
      </c>
    </row>
    <row r="73" spans="1:4" ht="12.75" customHeight="1" x14ac:dyDescent="0.2">
      <c r="A73" s="7" t="s">
        <v>4</v>
      </c>
      <c r="B73" s="13" t="s">
        <v>73</v>
      </c>
      <c r="C73" s="22">
        <v>554.4</v>
      </c>
      <c r="D73" s="23">
        <v>0</v>
      </c>
    </row>
    <row r="74" spans="1:4" ht="12.75" customHeight="1" x14ac:dyDescent="0.2">
      <c r="A74" s="7" t="s">
        <v>4</v>
      </c>
      <c r="B74" s="13" t="s">
        <v>74</v>
      </c>
      <c r="C74" s="22">
        <v>1169</v>
      </c>
      <c r="D74" s="23">
        <v>0</v>
      </c>
    </row>
    <row r="75" spans="1:4" ht="12.75" customHeight="1" thickBot="1" x14ac:dyDescent="0.25">
      <c r="A75" s="8" t="s">
        <v>4</v>
      </c>
      <c r="B75" s="14" t="s">
        <v>75</v>
      </c>
      <c r="C75" s="24">
        <v>2553</v>
      </c>
      <c r="D75" s="25">
        <v>0</v>
      </c>
    </row>
    <row r="76" spans="1:4" ht="12.75" customHeight="1" thickBot="1" x14ac:dyDescent="0.25">
      <c r="A76" s="9"/>
      <c r="B76" s="15"/>
      <c r="C76" s="26">
        <f>SUM(C5:C75)</f>
        <v>8928212958.5399933</v>
      </c>
      <c r="D76" s="27">
        <f>SUM(D5:D75)</f>
        <v>0</v>
      </c>
    </row>
    <row r="77" spans="1:4" ht="12.75" customHeight="1" thickBot="1" x14ac:dyDescent="0.25">
      <c r="A77" s="10" t="s">
        <v>76</v>
      </c>
      <c r="B77" s="16" t="s">
        <v>5</v>
      </c>
      <c r="C77" s="28">
        <v>275615.92</v>
      </c>
      <c r="D77" s="29">
        <v>0</v>
      </c>
    </row>
    <row r="78" spans="1:4" ht="12.75" customHeight="1" thickBot="1" x14ac:dyDescent="0.25">
      <c r="A78" s="9"/>
      <c r="B78" s="15"/>
      <c r="C78" s="26">
        <f>SUM(C77)</f>
        <v>275615.92</v>
      </c>
      <c r="D78" s="27">
        <f>SUM(D77)</f>
        <v>0</v>
      </c>
    </row>
    <row r="79" spans="1:4" ht="12.75" customHeight="1" thickBot="1" x14ac:dyDescent="0.25">
      <c r="A79" s="10" t="s">
        <v>77</v>
      </c>
      <c r="B79" s="16" t="s">
        <v>5</v>
      </c>
      <c r="C79" s="28">
        <v>1161384</v>
      </c>
      <c r="D79" s="29">
        <v>0</v>
      </c>
    </row>
    <row r="80" spans="1:4" ht="12.75" customHeight="1" thickBot="1" x14ac:dyDescent="0.25">
      <c r="A80" s="9"/>
      <c r="B80" s="15"/>
      <c r="C80" s="26">
        <f>SUM(C79)</f>
        <v>1161384</v>
      </c>
      <c r="D80" s="27">
        <f>SUM(D79)</f>
        <v>0</v>
      </c>
    </row>
    <row r="81" spans="1:4" ht="12.75" customHeight="1" x14ac:dyDescent="0.2">
      <c r="A81" s="6" t="s">
        <v>78</v>
      </c>
      <c r="B81" s="12" t="s">
        <v>5</v>
      </c>
      <c r="C81" s="20">
        <v>25871761.68</v>
      </c>
      <c r="D81" s="21">
        <v>0</v>
      </c>
    </row>
    <row r="82" spans="1:4" ht="12.75" customHeight="1" x14ac:dyDescent="0.2">
      <c r="A82" s="7" t="s">
        <v>78</v>
      </c>
      <c r="B82" s="13" t="s">
        <v>80</v>
      </c>
      <c r="C82" s="22">
        <v>1227.27</v>
      </c>
      <c r="D82" s="23">
        <v>0</v>
      </c>
    </row>
    <row r="83" spans="1:4" ht="12.75" customHeight="1" x14ac:dyDescent="0.2">
      <c r="A83" s="7" t="s">
        <v>78</v>
      </c>
      <c r="B83" s="13" t="s">
        <v>79</v>
      </c>
      <c r="C83" s="22">
        <v>818.18</v>
      </c>
      <c r="D83" s="23">
        <v>0</v>
      </c>
    </row>
    <row r="84" spans="1:4" ht="12.75" customHeight="1" x14ac:dyDescent="0.2">
      <c r="A84" s="7" t="s">
        <v>78</v>
      </c>
      <c r="B84" s="13" t="s">
        <v>82</v>
      </c>
      <c r="C84" s="22">
        <v>17863.64</v>
      </c>
      <c r="D84" s="23">
        <v>0</v>
      </c>
    </row>
    <row r="85" spans="1:4" ht="12.75" customHeight="1" x14ac:dyDescent="0.2">
      <c r="A85" s="7" t="s">
        <v>78</v>
      </c>
      <c r="B85" s="13" t="s">
        <v>81</v>
      </c>
      <c r="C85" s="22">
        <v>95943.6</v>
      </c>
      <c r="D85" s="23">
        <v>0</v>
      </c>
    </row>
    <row r="86" spans="1:4" ht="12.75" customHeight="1" x14ac:dyDescent="0.2">
      <c r="A86" s="7" t="s">
        <v>78</v>
      </c>
      <c r="B86" s="13" t="s">
        <v>16</v>
      </c>
      <c r="C86" s="22">
        <v>6136.36</v>
      </c>
      <c r="D86" s="23">
        <v>0</v>
      </c>
    </row>
    <row r="87" spans="1:4" ht="12.75" customHeight="1" x14ac:dyDescent="0.2">
      <c r="A87" s="7" t="s">
        <v>78</v>
      </c>
      <c r="B87" s="13" t="s">
        <v>30</v>
      </c>
      <c r="C87" s="22">
        <v>1636.36</v>
      </c>
      <c r="D87" s="23">
        <v>0</v>
      </c>
    </row>
    <row r="88" spans="1:4" ht="12.75" customHeight="1" x14ac:dyDescent="0.2">
      <c r="A88" s="7" t="s">
        <v>78</v>
      </c>
      <c r="B88" s="13" t="s">
        <v>83</v>
      </c>
      <c r="C88" s="22">
        <v>4545.4399999999996</v>
      </c>
      <c r="D88" s="23">
        <v>0</v>
      </c>
    </row>
    <row r="89" spans="1:4" ht="12.75" customHeight="1" x14ac:dyDescent="0.2">
      <c r="A89" s="7" t="s">
        <v>78</v>
      </c>
      <c r="B89" s="13" t="s">
        <v>84</v>
      </c>
      <c r="C89" s="22">
        <v>6545.45</v>
      </c>
      <c r="D89" s="23">
        <v>0</v>
      </c>
    </row>
    <row r="90" spans="1:4" ht="12.75" customHeight="1" x14ac:dyDescent="0.2">
      <c r="A90" s="7" t="s">
        <v>78</v>
      </c>
      <c r="B90" s="13" t="s">
        <v>32</v>
      </c>
      <c r="C90" s="22">
        <v>12818.18</v>
      </c>
      <c r="D90" s="23">
        <v>0</v>
      </c>
    </row>
    <row r="91" spans="1:4" ht="12.75" customHeight="1" x14ac:dyDescent="0.2">
      <c r="A91" s="7" t="s">
        <v>78</v>
      </c>
      <c r="B91" s="13" t="s">
        <v>36</v>
      </c>
      <c r="C91" s="22">
        <v>15954.55</v>
      </c>
      <c r="D91" s="23">
        <v>0</v>
      </c>
    </row>
    <row r="92" spans="1:4" ht="12.75" customHeight="1" x14ac:dyDescent="0.2">
      <c r="A92" s="7" t="s">
        <v>78</v>
      </c>
      <c r="B92" s="13" t="s">
        <v>34</v>
      </c>
      <c r="C92" s="22">
        <v>7363.64</v>
      </c>
      <c r="D92" s="23">
        <v>0</v>
      </c>
    </row>
    <row r="93" spans="1:4" ht="12.75" customHeight="1" x14ac:dyDescent="0.2">
      <c r="A93" s="7" t="s">
        <v>78</v>
      </c>
      <c r="B93" s="13" t="s">
        <v>89</v>
      </c>
      <c r="C93" s="22">
        <v>2045.45</v>
      </c>
      <c r="D93" s="23">
        <v>0</v>
      </c>
    </row>
    <row r="94" spans="1:4" ht="12.75" customHeight="1" x14ac:dyDescent="0.2">
      <c r="A94" s="7" t="s">
        <v>78</v>
      </c>
      <c r="B94" s="13" t="s">
        <v>90</v>
      </c>
      <c r="C94" s="22">
        <v>6954.54</v>
      </c>
      <c r="D94" s="23">
        <v>0</v>
      </c>
    </row>
    <row r="95" spans="1:4" ht="12.75" customHeight="1" x14ac:dyDescent="0.2">
      <c r="A95" s="7" t="s">
        <v>78</v>
      </c>
      <c r="B95" s="13" t="s">
        <v>40</v>
      </c>
      <c r="C95" s="22">
        <v>1636.36</v>
      </c>
      <c r="D95" s="23">
        <v>0</v>
      </c>
    </row>
    <row r="96" spans="1:4" ht="12.75" customHeight="1" x14ac:dyDescent="0.2">
      <c r="A96" s="7" t="s">
        <v>78</v>
      </c>
      <c r="B96" s="13" t="s">
        <v>41</v>
      </c>
      <c r="C96" s="22">
        <v>23727.26</v>
      </c>
      <c r="D96" s="23">
        <v>0</v>
      </c>
    </row>
    <row r="97" spans="1:4" ht="12.75" customHeight="1" x14ac:dyDescent="0.2">
      <c r="A97" s="7" t="s">
        <v>78</v>
      </c>
      <c r="B97" s="13" t="s">
        <v>88</v>
      </c>
      <c r="C97" s="22">
        <v>19800</v>
      </c>
      <c r="D97" s="23">
        <v>0</v>
      </c>
    </row>
    <row r="98" spans="1:4" ht="12.75" customHeight="1" x14ac:dyDescent="0.2">
      <c r="A98" s="7" t="s">
        <v>78</v>
      </c>
      <c r="B98" s="13" t="s">
        <v>87</v>
      </c>
      <c r="C98" s="22">
        <v>65295</v>
      </c>
      <c r="D98" s="23">
        <v>0</v>
      </c>
    </row>
    <row r="99" spans="1:4" ht="12.75" customHeight="1" x14ac:dyDescent="0.2">
      <c r="A99" s="7" t="s">
        <v>78</v>
      </c>
      <c r="B99" s="13" t="s">
        <v>86</v>
      </c>
      <c r="C99" s="22">
        <v>7772.73</v>
      </c>
      <c r="D99" s="23">
        <v>0</v>
      </c>
    </row>
    <row r="100" spans="1:4" ht="12.75" customHeight="1" x14ac:dyDescent="0.2">
      <c r="A100" s="7" t="s">
        <v>78</v>
      </c>
      <c r="B100" s="13" t="s">
        <v>53</v>
      </c>
      <c r="C100" s="22">
        <v>1227.27</v>
      </c>
      <c r="D100" s="23">
        <v>0</v>
      </c>
    </row>
    <row r="101" spans="1:4" ht="12.75" customHeight="1" thickBot="1" x14ac:dyDescent="0.25">
      <c r="A101" s="8" t="s">
        <v>78</v>
      </c>
      <c r="B101" s="14" t="s">
        <v>85</v>
      </c>
      <c r="C101" s="24">
        <v>17590.91</v>
      </c>
      <c r="D101" s="25">
        <v>0</v>
      </c>
    </row>
    <row r="102" spans="1:4" ht="12.75" customHeight="1" thickBot="1" x14ac:dyDescent="0.25">
      <c r="A102" s="9"/>
      <c r="B102" s="15"/>
      <c r="C102" s="26">
        <f>SUM(C81:C101)</f>
        <v>26188663.870000001</v>
      </c>
      <c r="D102" s="27">
        <f>SUM(D81:D101)</f>
        <v>0</v>
      </c>
    </row>
    <row r="103" spans="1:4" ht="12.75" customHeight="1" x14ac:dyDescent="0.2">
      <c r="A103" s="6" t="s">
        <v>91</v>
      </c>
      <c r="B103" s="12" t="s">
        <v>5</v>
      </c>
      <c r="C103" s="20">
        <v>76089875.920000002</v>
      </c>
      <c r="D103" s="21">
        <v>15412790.99</v>
      </c>
    </row>
    <row r="104" spans="1:4" ht="12.75" customHeight="1" x14ac:dyDescent="0.2">
      <c r="A104" s="7" t="s">
        <v>91</v>
      </c>
      <c r="B104" s="13" t="s">
        <v>114</v>
      </c>
      <c r="C104" s="22">
        <v>13298.47</v>
      </c>
      <c r="D104" s="23">
        <v>0</v>
      </c>
    </row>
    <row r="105" spans="1:4" ht="12.75" customHeight="1" x14ac:dyDescent="0.2">
      <c r="A105" s="7" t="s">
        <v>91</v>
      </c>
      <c r="B105" s="13" t="s">
        <v>79</v>
      </c>
      <c r="C105" s="22">
        <v>31392.75</v>
      </c>
      <c r="D105" s="23">
        <v>0</v>
      </c>
    </row>
    <row r="106" spans="1:4" ht="12.75" customHeight="1" x14ac:dyDescent="0.2">
      <c r="A106" s="7" t="s">
        <v>91</v>
      </c>
      <c r="B106" s="13" t="s">
        <v>110</v>
      </c>
      <c r="C106" s="22">
        <v>376468.64</v>
      </c>
      <c r="D106" s="23">
        <v>0</v>
      </c>
    </row>
    <row r="107" spans="1:4" ht="12.75" customHeight="1" x14ac:dyDescent="0.2">
      <c r="A107" s="7" t="s">
        <v>91</v>
      </c>
      <c r="B107" s="13" t="s">
        <v>111</v>
      </c>
      <c r="C107" s="22">
        <v>155213.09</v>
      </c>
      <c r="D107" s="23">
        <v>0</v>
      </c>
    </row>
    <row r="108" spans="1:4" ht="12.75" customHeight="1" x14ac:dyDescent="0.2">
      <c r="A108" s="7" t="s">
        <v>91</v>
      </c>
      <c r="B108" s="13" t="s">
        <v>109</v>
      </c>
      <c r="C108" s="22">
        <v>13000</v>
      </c>
      <c r="D108" s="23">
        <v>0</v>
      </c>
    </row>
    <row r="109" spans="1:4" ht="12.75" customHeight="1" x14ac:dyDescent="0.2">
      <c r="A109" s="7" t="s">
        <v>91</v>
      </c>
      <c r="B109" s="13" t="s">
        <v>112</v>
      </c>
      <c r="C109" s="22">
        <v>161099.91</v>
      </c>
      <c r="D109" s="23">
        <v>0</v>
      </c>
    </row>
    <row r="110" spans="1:4" ht="12.75" customHeight="1" x14ac:dyDescent="0.2">
      <c r="A110" s="7" t="s">
        <v>91</v>
      </c>
      <c r="B110" s="13" t="s">
        <v>113</v>
      </c>
      <c r="C110" s="22">
        <v>175201</v>
      </c>
      <c r="D110" s="23">
        <v>0</v>
      </c>
    </row>
    <row r="111" spans="1:4" ht="12.75" customHeight="1" x14ac:dyDescent="0.2">
      <c r="A111" s="7" t="s">
        <v>91</v>
      </c>
      <c r="B111" s="13" t="s">
        <v>105</v>
      </c>
      <c r="C111" s="22">
        <v>177502.76</v>
      </c>
      <c r="D111" s="23">
        <v>0</v>
      </c>
    </row>
    <row r="112" spans="1:4" ht="12.75" customHeight="1" x14ac:dyDescent="0.2">
      <c r="A112" s="7" t="s">
        <v>91</v>
      </c>
      <c r="B112" s="13" t="s">
        <v>29</v>
      </c>
      <c r="C112" s="22">
        <v>612.49</v>
      </c>
      <c r="D112" s="23">
        <v>0</v>
      </c>
    </row>
    <row r="113" spans="1:4" ht="12.75" customHeight="1" x14ac:dyDescent="0.2">
      <c r="A113" s="7" t="s">
        <v>91</v>
      </c>
      <c r="B113" s="13" t="s">
        <v>104</v>
      </c>
      <c r="C113" s="22">
        <v>69208.67</v>
      </c>
      <c r="D113" s="23">
        <v>0</v>
      </c>
    </row>
    <row r="114" spans="1:4" ht="12.75" customHeight="1" x14ac:dyDescent="0.2">
      <c r="A114" s="7" t="s">
        <v>91</v>
      </c>
      <c r="B114" s="13" t="s">
        <v>106</v>
      </c>
      <c r="C114" s="22">
        <v>6840</v>
      </c>
      <c r="D114" s="23">
        <v>0</v>
      </c>
    </row>
    <row r="115" spans="1:4" ht="12.75" customHeight="1" x14ac:dyDescent="0.2">
      <c r="A115" s="7" t="s">
        <v>91</v>
      </c>
      <c r="B115" s="13" t="s">
        <v>107</v>
      </c>
      <c r="C115" s="22">
        <v>31500</v>
      </c>
      <c r="D115" s="23">
        <v>0</v>
      </c>
    </row>
    <row r="116" spans="1:4" ht="12.75" customHeight="1" x14ac:dyDescent="0.2">
      <c r="A116" s="7" t="s">
        <v>91</v>
      </c>
      <c r="B116" s="13" t="s">
        <v>32</v>
      </c>
      <c r="C116" s="22">
        <v>103116.67</v>
      </c>
      <c r="D116" s="23">
        <v>0</v>
      </c>
    </row>
    <row r="117" spans="1:4" ht="12.75" customHeight="1" x14ac:dyDescent="0.2">
      <c r="A117" s="7" t="s">
        <v>91</v>
      </c>
      <c r="B117" s="13" t="s">
        <v>34</v>
      </c>
      <c r="C117" s="22">
        <v>4773.66</v>
      </c>
      <c r="D117" s="23">
        <v>0</v>
      </c>
    </row>
    <row r="118" spans="1:4" ht="12.75" customHeight="1" x14ac:dyDescent="0.2">
      <c r="A118" s="7" t="s">
        <v>91</v>
      </c>
      <c r="B118" s="13" t="s">
        <v>108</v>
      </c>
      <c r="C118" s="22">
        <v>14954.55</v>
      </c>
      <c r="D118" s="23">
        <v>0</v>
      </c>
    </row>
    <row r="119" spans="1:4" ht="12.75" customHeight="1" x14ac:dyDescent="0.2">
      <c r="A119" s="7" t="s">
        <v>91</v>
      </c>
      <c r="B119" s="13" t="s">
        <v>92</v>
      </c>
      <c r="C119" s="22">
        <v>41485.699999999997</v>
      </c>
      <c r="D119" s="23">
        <v>0</v>
      </c>
    </row>
    <row r="120" spans="1:4" ht="12.75" customHeight="1" x14ac:dyDescent="0.2">
      <c r="A120" s="7" t="s">
        <v>91</v>
      </c>
      <c r="B120" s="13" t="s">
        <v>41</v>
      </c>
      <c r="C120" s="22">
        <v>57127.19</v>
      </c>
      <c r="D120" s="23">
        <v>0</v>
      </c>
    </row>
    <row r="121" spans="1:4" ht="12.75" customHeight="1" x14ac:dyDescent="0.2">
      <c r="A121" s="7" t="s">
        <v>91</v>
      </c>
      <c r="B121" s="13" t="s">
        <v>43</v>
      </c>
      <c r="C121" s="22">
        <v>142527159.91</v>
      </c>
      <c r="D121" s="23">
        <v>0</v>
      </c>
    </row>
    <row r="122" spans="1:4" ht="12.75" customHeight="1" x14ac:dyDescent="0.2">
      <c r="A122" s="7" t="s">
        <v>91</v>
      </c>
      <c r="B122" s="13" t="s">
        <v>45</v>
      </c>
      <c r="C122" s="22">
        <v>14463.9</v>
      </c>
      <c r="D122" s="23">
        <v>0</v>
      </c>
    </row>
    <row r="123" spans="1:4" ht="12.75" customHeight="1" x14ac:dyDescent="0.2">
      <c r="A123" s="7" t="s">
        <v>91</v>
      </c>
      <c r="B123" s="13" t="s">
        <v>46</v>
      </c>
      <c r="C123" s="22">
        <v>47782268.090000004</v>
      </c>
      <c r="D123" s="23">
        <v>0</v>
      </c>
    </row>
    <row r="124" spans="1:4" ht="12.75" customHeight="1" x14ac:dyDescent="0.2">
      <c r="A124" s="7" t="s">
        <v>91</v>
      </c>
      <c r="B124" s="13" t="s">
        <v>47</v>
      </c>
      <c r="C124" s="22">
        <v>12533918.76</v>
      </c>
      <c r="D124" s="23">
        <v>0</v>
      </c>
    </row>
    <row r="125" spans="1:4" ht="12.75" customHeight="1" x14ac:dyDescent="0.2">
      <c r="A125" s="7" t="s">
        <v>91</v>
      </c>
      <c r="B125" s="13" t="s">
        <v>48</v>
      </c>
      <c r="C125" s="22">
        <v>37695061.25</v>
      </c>
      <c r="D125" s="23">
        <v>0</v>
      </c>
    </row>
    <row r="126" spans="1:4" ht="12.75" customHeight="1" x14ac:dyDescent="0.2">
      <c r="A126" s="7" t="s">
        <v>91</v>
      </c>
      <c r="B126" s="13" t="s">
        <v>49</v>
      </c>
      <c r="C126" s="22">
        <v>110822329.23</v>
      </c>
      <c r="D126" s="23">
        <v>0</v>
      </c>
    </row>
    <row r="127" spans="1:4" ht="12.75" customHeight="1" x14ac:dyDescent="0.2">
      <c r="A127" s="7" t="s">
        <v>91</v>
      </c>
      <c r="B127" s="13" t="s">
        <v>50</v>
      </c>
      <c r="C127" s="22">
        <v>10013213.960000001</v>
      </c>
      <c r="D127" s="23">
        <v>0</v>
      </c>
    </row>
    <row r="128" spans="1:4" ht="12.75" customHeight="1" x14ac:dyDescent="0.2">
      <c r="A128" s="7" t="s">
        <v>91</v>
      </c>
      <c r="B128" s="13" t="s">
        <v>51</v>
      </c>
      <c r="C128" s="22">
        <v>173561.8</v>
      </c>
      <c r="D128" s="23">
        <v>0</v>
      </c>
    </row>
    <row r="129" spans="1:4" ht="12.75" customHeight="1" x14ac:dyDescent="0.2">
      <c r="A129" s="7" t="s">
        <v>91</v>
      </c>
      <c r="B129" s="13" t="s">
        <v>93</v>
      </c>
      <c r="C129" s="22">
        <v>168000</v>
      </c>
      <c r="D129" s="23">
        <v>0</v>
      </c>
    </row>
    <row r="130" spans="1:4" ht="12.75" customHeight="1" x14ac:dyDescent="0.2">
      <c r="A130" s="7" t="s">
        <v>91</v>
      </c>
      <c r="B130" s="13" t="s">
        <v>56</v>
      </c>
      <c r="C130" s="22">
        <v>170071.45</v>
      </c>
      <c r="D130" s="23">
        <v>0</v>
      </c>
    </row>
    <row r="131" spans="1:4" ht="12.75" customHeight="1" x14ac:dyDescent="0.2">
      <c r="A131" s="7" t="s">
        <v>91</v>
      </c>
      <c r="B131" s="13" t="s">
        <v>55</v>
      </c>
      <c r="C131" s="22">
        <v>13000</v>
      </c>
      <c r="D131" s="23">
        <v>0</v>
      </c>
    </row>
    <row r="132" spans="1:4" ht="12.75" customHeight="1" x14ac:dyDescent="0.2">
      <c r="A132" s="7" t="s">
        <v>91</v>
      </c>
      <c r="B132" s="13" t="s">
        <v>85</v>
      </c>
      <c r="C132" s="22">
        <v>602200.25</v>
      </c>
      <c r="D132" s="23">
        <v>0</v>
      </c>
    </row>
    <row r="133" spans="1:4" ht="12.75" customHeight="1" x14ac:dyDescent="0.2">
      <c r="A133" s="7" t="s">
        <v>91</v>
      </c>
      <c r="B133" s="13" t="s">
        <v>94</v>
      </c>
      <c r="C133" s="22">
        <v>6000</v>
      </c>
      <c r="D133" s="23">
        <v>0</v>
      </c>
    </row>
    <row r="134" spans="1:4" ht="12.75" customHeight="1" x14ac:dyDescent="0.2">
      <c r="A134" s="7" t="s">
        <v>91</v>
      </c>
      <c r="B134" s="13" t="s">
        <v>102</v>
      </c>
      <c r="C134" s="22">
        <v>11250</v>
      </c>
      <c r="D134" s="23">
        <v>0</v>
      </c>
    </row>
    <row r="135" spans="1:4" ht="12.75" customHeight="1" x14ac:dyDescent="0.2">
      <c r="A135" s="7" t="s">
        <v>91</v>
      </c>
      <c r="B135" s="13" t="s">
        <v>103</v>
      </c>
      <c r="C135" s="22">
        <v>22500</v>
      </c>
      <c r="D135" s="23">
        <v>0</v>
      </c>
    </row>
    <row r="136" spans="1:4" ht="12.75" customHeight="1" x14ac:dyDescent="0.2">
      <c r="A136" s="7" t="s">
        <v>91</v>
      </c>
      <c r="B136" s="13" t="s">
        <v>100</v>
      </c>
      <c r="C136" s="22">
        <v>9000</v>
      </c>
      <c r="D136" s="23">
        <v>0</v>
      </c>
    </row>
    <row r="137" spans="1:4" ht="12.75" customHeight="1" x14ac:dyDescent="0.2">
      <c r="A137" s="7" t="s">
        <v>91</v>
      </c>
      <c r="B137" s="13" t="s">
        <v>101</v>
      </c>
      <c r="C137" s="22">
        <v>77875</v>
      </c>
      <c r="D137" s="23">
        <v>0</v>
      </c>
    </row>
    <row r="138" spans="1:4" ht="12.75" customHeight="1" x14ac:dyDescent="0.2">
      <c r="A138" s="7" t="s">
        <v>91</v>
      </c>
      <c r="B138" s="13" t="s">
        <v>95</v>
      </c>
      <c r="C138" s="22">
        <v>9000</v>
      </c>
      <c r="D138" s="23">
        <v>0</v>
      </c>
    </row>
    <row r="139" spans="1:4" ht="12.75" customHeight="1" x14ac:dyDescent="0.2">
      <c r="A139" s="7" t="s">
        <v>91</v>
      </c>
      <c r="B139" s="13" t="s">
        <v>96</v>
      </c>
      <c r="C139" s="22">
        <v>45875</v>
      </c>
      <c r="D139" s="23">
        <v>0</v>
      </c>
    </row>
    <row r="140" spans="1:4" ht="12.75" customHeight="1" x14ac:dyDescent="0.2">
      <c r="A140" s="7" t="s">
        <v>91</v>
      </c>
      <c r="B140" s="13" t="s">
        <v>97</v>
      </c>
      <c r="C140" s="22">
        <v>13500</v>
      </c>
      <c r="D140" s="23">
        <v>0</v>
      </c>
    </row>
    <row r="141" spans="1:4" ht="12.75" customHeight="1" x14ac:dyDescent="0.2">
      <c r="A141" s="7" t="s">
        <v>91</v>
      </c>
      <c r="B141" s="13" t="s">
        <v>98</v>
      </c>
      <c r="C141" s="22">
        <v>13500</v>
      </c>
      <c r="D141" s="23">
        <v>0</v>
      </c>
    </row>
    <row r="142" spans="1:4" ht="12.75" customHeight="1" thickBot="1" x14ac:dyDescent="0.25">
      <c r="A142" s="8" t="s">
        <v>91</v>
      </c>
      <c r="B142" s="14" t="s">
        <v>99</v>
      </c>
      <c r="C142" s="24">
        <v>18000</v>
      </c>
      <c r="D142" s="25">
        <v>0</v>
      </c>
    </row>
    <row r="143" spans="1:4" ht="12.75" customHeight="1" thickBot="1" x14ac:dyDescent="0.25">
      <c r="A143" s="9"/>
      <c r="B143" s="15"/>
      <c r="C143" s="26">
        <f>SUM(C103:C142)</f>
        <v>440264420.06999999</v>
      </c>
      <c r="D143" s="27">
        <f>SUM(D103:D142)</f>
        <v>15412790.99</v>
      </c>
    </row>
    <row r="144" spans="1:4" ht="12.75" customHeight="1" thickBot="1" x14ac:dyDescent="0.25">
      <c r="A144" s="10" t="s">
        <v>115</v>
      </c>
      <c r="B144" s="16" t="s">
        <v>5</v>
      </c>
      <c r="C144" s="28">
        <v>5299219</v>
      </c>
      <c r="D144" s="29">
        <v>0</v>
      </c>
    </row>
    <row r="145" spans="1:4" ht="12.75" customHeight="1" thickBot="1" x14ac:dyDescent="0.25">
      <c r="A145" s="9"/>
      <c r="B145" s="15"/>
      <c r="C145" s="26">
        <f>SUM(C144)</f>
        <v>5299219</v>
      </c>
      <c r="D145" s="27">
        <f>SUM(D144)</f>
        <v>0</v>
      </c>
    </row>
    <row r="146" spans="1:4" ht="12.75" customHeight="1" thickBot="1" x14ac:dyDescent="0.25">
      <c r="A146" s="10" t="s">
        <v>116</v>
      </c>
      <c r="B146" s="16" t="s">
        <v>5</v>
      </c>
      <c r="C146" s="28">
        <v>388476</v>
      </c>
      <c r="D146" s="29">
        <v>0</v>
      </c>
    </row>
    <row r="147" spans="1:4" ht="12.75" customHeight="1" thickBot="1" x14ac:dyDescent="0.25">
      <c r="A147" s="9"/>
      <c r="B147" s="15"/>
      <c r="C147" s="26">
        <f>SUM(C146)</f>
        <v>388476</v>
      </c>
      <c r="D147" s="27">
        <f>SUM(D146)</f>
        <v>0</v>
      </c>
    </row>
    <row r="148" spans="1:4" ht="12.75" customHeight="1" x14ac:dyDescent="0.2">
      <c r="A148" s="6" t="s">
        <v>117</v>
      </c>
      <c r="B148" s="12" t="s">
        <v>5</v>
      </c>
      <c r="C148" s="20">
        <v>294899373.25999999</v>
      </c>
      <c r="D148" s="21">
        <v>5113256.3499999996</v>
      </c>
    </row>
    <row r="149" spans="1:4" ht="12.75" customHeight="1" x14ac:dyDescent="0.2">
      <c r="A149" s="7" t="s">
        <v>117</v>
      </c>
      <c r="B149" s="13" t="s">
        <v>6</v>
      </c>
      <c r="C149" s="22">
        <v>0.2</v>
      </c>
      <c r="D149" s="23">
        <v>0</v>
      </c>
    </row>
    <row r="150" spans="1:4" ht="12.75" customHeight="1" x14ac:dyDescent="0.2">
      <c r="A150" s="7" t="s">
        <v>117</v>
      </c>
      <c r="B150" s="13" t="s">
        <v>7</v>
      </c>
      <c r="C150" s="22">
        <v>792.99</v>
      </c>
      <c r="D150" s="23">
        <v>0</v>
      </c>
    </row>
    <row r="151" spans="1:4" ht="12.75" customHeight="1" x14ac:dyDescent="0.2">
      <c r="A151" s="7" t="s">
        <v>117</v>
      </c>
      <c r="B151" s="13" t="s">
        <v>8</v>
      </c>
      <c r="C151" s="22">
        <v>38</v>
      </c>
      <c r="D151" s="23">
        <v>0</v>
      </c>
    </row>
    <row r="152" spans="1:4" ht="12.75" customHeight="1" x14ac:dyDescent="0.2">
      <c r="A152" s="7" t="s">
        <v>117</v>
      </c>
      <c r="B152" s="13" t="s">
        <v>9</v>
      </c>
      <c r="C152" s="22">
        <v>-0.19</v>
      </c>
      <c r="D152" s="23">
        <v>0</v>
      </c>
    </row>
    <row r="153" spans="1:4" ht="12.75" customHeight="1" x14ac:dyDescent="0.2">
      <c r="A153" s="7" t="s">
        <v>117</v>
      </c>
      <c r="B153" s="13" t="s">
        <v>114</v>
      </c>
      <c r="C153" s="22">
        <v>12396.12</v>
      </c>
      <c r="D153" s="23">
        <v>0</v>
      </c>
    </row>
    <row r="154" spans="1:4" ht="12.75" customHeight="1" x14ac:dyDescent="0.2">
      <c r="A154" s="7" t="s">
        <v>117</v>
      </c>
      <c r="B154" s="13" t="s">
        <v>80</v>
      </c>
      <c r="C154" s="22">
        <v>1338.84</v>
      </c>
      <c r="D154" s="23">
        <v>0</v>
      </c>
    </row>
    <row r="155" spans="1:4" ht="12.75" customHeight="1" x14ac:dyDescent="0.2">
      <c r="A155" s="7" t="s">
        <v>117</v>
      </c>
      <c r="B155" s="13" t="s">
        <v>120</v>
      </c>
      <c r="C155" s="22">
        <v>3800</v>
      </c>
      <c r="D155" s="23">
        <v>0</v>
      </c>
    </row>
    <row r="156" spans="1:4" ht="12.75" customHeight="1" x14ac:dyDescent="0.2">
      <c r="A156" s="7" t="s">
        <v>117</v>
      </c>
      <c r="B156" s="13" t="s">
        <v>121</v>
      </c>
      <c r="C156" s="22">
        <v>207474.71</v>
      </c>
      <c r="D156" s="23">
        <v>0</v>
      </c>
    </row>
    <row r="157" spans="1:4" ht="12.75" customHeight="1" x14ac:dyDescent="0.2">
      <c r="A157" s="7" t="s">
        <v>117</v>
      </c>
      <c r="B157" s="13" t="s">
        <v>122</v>
      </c>
      <c r="C157" s="22">
        <v>12599.7</v>
      </c>
      <c r="D157" s="23">
        <v>0</v>
      </c>
    </row>
    <row r="158" spans="1:4" ht="12.75" customHeight="1" x14ac:dyDescent="0.2">
      <c r="A158" s="7" t="s">
        <v>117</v>
      </c>
      <c r="B158" s="13" t="s">
        <v>118</v>
      </c>
      <c r="C158" s="22">
        <v>6750</v>
      </c>
      <c r="D158" s="23">
        <v>0</v>
      </c>
    </row>
    <row r="159" spans="1:4" ht="12.75" customHeight="1" x14ac:dyDescent="0.2">
      <c r="A159" s="7" t="s">
        <v>117</v>
      </c>
      <c r="B159" s="13" t="s">
        <v>119</v>
      </c>
      <c r="C159" s="22">
        <v>54759.97</v>
      </c>
      <c r="D159" s="23">
        <v>0</v>
      </c>
    </row>
    <row r="160" spans="1:4" ht="12.75" customHeight="1" x14ac:dyDescent="0.2">
      <c r="A160" s="7" t="s">
        <v>117</v>
      </c>
      <c r="B160" s="13" t="s">
        <v>10</v>
      </c>
      <c r="C160" s="22">
        <v>0</v>
      </c>
      <c r="D160" s="23">
        <v>0</v>
      </c>
    </row>
    <row r="161" spans="1:4" ht="12.75" customHeight="1" x14ac:dyDescent="0.2">
      <c r="A161" s="7" t="s">
        <v>117</v>
      </c>
      <c r="B161" s="13" t="s">
        <v>11</v>
      </c>
      <c r="C161" s="22">
        <v>0.35</v>
      </c>
      <c r="D161" s="23">
        <v>0</v>
      </c>
    </row>
    <row r="162" spans="1:4" ht="12.75" customHeight="1" x14ac:dyDescent="0.2">
      <c r="A162" s="7" t="s">
        <v>117</v>
      </c>
      <c r="B162" s="13" t="s">
        <v>79</v>
      </c>
      <c r="C162" s="22">
        <v>4000</v>
      </c>
      <c r="D162" s="23">
        <v>0</v>
      </c>
    </row>
    <row r="163" spans="1:4" ht="12.75" customHeight="1" x14ac:dyDescent="0.2">
      <c r="A163" s="7" t="s">
        <v>117</v>
      </c>
      <c r="B163" s="13" t="s">
        <v>128</v>
      </c>
      <c r="C163" s="22">
        <v>0</v>
      </c>
      <c r="D163" s="23">
        <v>0</v>
      </c>
    </row>
    <row r="164" spans="1:4" ht="12.75" customHeight="1" x14ac:dyDescent="0.2">
      <c r="A164" s="7" t="s">
        <v>117</v>
      </c>
      <c r="B164" s="13" t="s">
        <v>129</v>
      </c>
      <c r="C164" s="22">
        <v>4114.04</v>
      </c>
      <c r="D164" s="23">
        <v>0</v>
      </c>
    </row>
    <row r="165" spans="1:4" ht="12.75" customHeight="1" x14ac:dyDescent="0.2">
      <c r="A165" s="7" t="s">
        <v>117</v>
      </c>
      <c r="B165" s="13" t="s">
        <v>110</v>
      </c>
      <c r="C165" s="22">
        <v>5626.45</v>
      </c>
      <c r="D165" s="23">
        <v>0</v>
      </c>
    </row>
    <row r="166" spans="1:4" ht="12.75" customHeight="1" x14ac:dyDescent="0.2">
      <c r="A166" s="7" t="s">
        <v>117</v>
      </c>
      <c r="B166" s="13" t="s">
        <v>111</v>
      </c>
      <c r="C166" s="22">
        <v>13158.67</v>
      </c>
      <c r="D166" s="23">
        <v>0</v>
      </c>
    </row>
    <row r="167" spans="1:4" ht="12.75" customHeight="1" x14ac:dyDescent="0.2">
      <c r="A167" s="7" t="s">
        <v>117</v>
      </c>
      <c r="B167" s="13" t="s">
        <v>127</v>
      </c>
      <c r="C167" s="22">
        <v>3500</v>
      </c>
      <c r="D167" s="23">
        <v>0</v>
      </c>
    </row>
    <row r="168" spans="1:4" ht="12.75" customHeight="1" x14ac:dyDescent="0.2">
      <c r="A168" s="7" t="s">
        <v>117</v>
      </c>
      <c r="B168" s="13" t="s">
        <v>82</v>
      </c>
      <c r="C168" s="22">
        <v>13442.12</v>
      </c>
      <c r="D168" s="23">
        <v>0</v>
      </c>
    </row>
    <row r="169" spans="1:4" ht="12.75" customHeight="1" x14ac:dyDescent="0.2">
      <c r="A169" s="7" t="s">
        <v>117</v>
      </c>
      <c r="B169" s="13" t="s">
        <v>12</v>
      </c>
      <c r="C169" s="22">
        <v>5102.9399999999996</v>
      </c>
      <c r="D169" s="23">
        <v>0</v>
      </c>
    </row>
    <row r="170" spans="1:4" ht="12.75" customHeight="1" x14ac:dyDescent="0.2">
      <c r="A170" s="7" t="s">
        <v>117</v>
      </c>
      <c r="B170" s="13" t="s">
        <v>13</v>
      </c>
      <c r="C170" s="22">
        <v>-1.74</v>
      </c>
      <c r="D170" s="23">
        <v>0</v>
      </c>
    </row>
    <row r="171" spans="1:4" ht="12.75" customHeight="1" x14ac:dyDescent="0.2">
      <c r="A171" s="7" t="s">
        <v>117</v>
      </c>
      <c r="B171" s="13" t="s">
        <v>109</v>
      </c>
      <c r="C171" s="22">
        <v>18571.07</v>
      </c>
      <c r="D171" s="23">
        <v>0</v>
      </c>
    </row>
    <row r="172" spans="1:4" ht="12.75" customHeight="1" x14ac:dyDescent="0.2">
      <c r="A172" s="7" t="s">
        <v>117</v>
      </c>
      <c r="B172" s="13" t="s">
        <v>81</v>
      </c>
      <c r="C172" s="22">
        <v>1987.44</v>
      </c>
      <c r="D172" s="23">
        <v>0</v>
      </c>
    </row>
    <row r="173" spans="1:4" ht="12.75" customHeight="1" x14ac:dyDescent="0.2">
      <c r="A173" s="7" t="s">
        <v>117</v>
      </c>
      <c r="B173" s="13" t="s">
        <v>126</v>
      </c>
      <c r="C173" s="22">
        <v>11157.02</v>
      </c>
      <c r="D173" s="23">
        <v>0</v>
      </c>
    </row>
    <row r="174" spans="1:4" ht="12.75" customHeight="1" x14ac:dyDescent="0.2">
      <c r="A174" s="7" t="s">
        <v>117</v>
      </c>
      <c r="B174" s="13" t="s">
        <v>112</v>
      </c>
      <c r="C174" s="22">
        <v>56861.18</v>
      </c>
      <c r="D174" s="23">
        <v>0</v>
      </c>
    </row>
    <row r="175" spans="1:4" ht="12.75" customHeight="1" x14ac:dyDescent="0.2">
      <c r="A175" s="7" t="s">
        <v>117</v>
      </c>
      <c r="B175" s="13" t="s">
        <v>125</v>
      </c>
      <c r="C175" s="22">
        <v>1239.67</v>
      </c>
      <c r="D175" s="23">
        <v>0</v>
      </c>
    </row>
    <row r="176" spans="1:4" ht="12.75" customHeight="1" x14ac:dyDescent="0.2">
      <c r="A176" s="7" t="s">
        <v>117</v>
      </c>
      <c r="B176" s="13" t="s">
        <v>113</v>
      </c>
      <c r="C176" s="22">
        <v>5479.34</v>
      </c>
      <c r="D176" s="23">
        <v>0</v>
      </c>
    </row>
    <row r="177" spans="1:4" ht="12.75" customHeight="1" x14ac:dyDescent="0.2">
      <c r="A177" s="7" t="s">
        <v>117</v>
      </c>
      <c r="B177" s="13" t="s">
        <v>123</v>
      </c>
      <c r="C177" s="22">
        <v>4822.32</v>
      </c>
      <c r="D177" s="23">
        <v>0</v>
      </c>
    </row>
    <row r="178" spans="1:4" ht="12.75" customHeight="1" x14ac:dyDescent="0.2">
      <c r="A178" s="7" t="s">
        <v>117</v>
      </c>
      <c r="B178" s="13" t="s">
        <v>15</v>
      </c>
      <c r="C178" s="22">
        <v>-0.36</v>
      </c>
      <c r="D178" s="23">
        <v>0</v>
      </c>
    </row>
    <row r="179" spans="1:4" ht="12.75" customHeight="1" x14ac:dyDescent="0.2">
      <c r="A179" s="7" t="s">
        <v>117</v>
      </c>
      <c r="B179" s="13" t="s">
        <v>124</v>
      </c>
      <c r="C179" s="22">
        <v>1500</v>
      </c>
      <c r="D179" s="23">
        <v>0</v>
      </c>
    </row>
    <row r="180" spans="1:4" ht="12.75" customHeight="1" x14ac:dyDescent="0.2">
      <c r="A180" s="7" t="s">
        <v>117</v>
      </c>
      <c r="B180" s="13" t="s">
        <v>16</v>
      </c>
      <c r="C180" s="22">
        <v>17355.03</v>
      </c>
      <c r="D180" s="23">
        <v>0</v>
      </c>
    </row>
    <row r="181" spans="1:4" ht="12.75" customHeight="1" x14ac:dyDescent="0.2">
      <c r="A181" s="7" t="s">
        <v>117</v>
      </c>
      <c r="B181" s="13" t="s">
        <v>17</v>
      </c>
      <c r="C181" s="22">
        <v>-0.36</v>
      </c>
      <c r="D181" s="23">
        <v>0</v>
      </c>
    </row>
    <row r="182" spans="1:4" ht="12.75" customHeight="1" x14ac:dyDescent="0.2">
      <c r="A182" s="7" t="s">
        <v>117</v>
      </c>
      <c r="B182" s="13" t="s">
        <v>18</v>
      </c>
      <c r="C182" s="22">
        <v>0.44</v>
      </c>
      <c r="D182" s="23">
        <v>0</v>
      </c>
    </row>
    <row r="183" spans="1:4" ht="12.75" customHeight="1" x14ac:dyDescent="0.2">
      <c r="A183" s="7" t="s">
        <v>117</v>
      </c>
      <c r="B183" s="13" t="s">
        <v>19</v>
      </c>
      <c r="C183" s="22">
        <v>0.36</v>
      </c>
      <c r="D183" s="23">
        <v>0</v>
      </c>
    </row>
    <row r="184" spans="1:4" ht="12.75" customHeight="1" x14ac:dyDescent="0.2">
      <c r="A184" s="7" t="s">
        <v>117</v>
      </c>
      <c r="B184" s="13" t="s">
        <v>20</v>
      </c>
      <c r="C184" s="22">
        <v>0.24</v>
      </c>
      <c r="D184" s="23">
        <v>0</v>
      </c>
    </row>
    <row r="185" spans="1:4" ht="12.75" customHeight="1" x14ac:dyDescent="0.2">
      <c r="A185" s="7" t="s">
        <v>117</v>
      </c>
      <c r="B185" s="13" t="s">
        <v>105</v>
      </c>
      <c r="C185" s="22">
        <v>300</v>
      </c>
      <c r="D185" s="23">
        <v>0</v>
      </c>
    </row>
    <row r="186" spans="1:4" ht="12.75" customHeight="1" x14ac:dyDescent="0.2">
      <c r="A186" s="7" t="s">
        <v>117</v>
      </c>
      <c r="B186" s="13" t="s">
        <v>21</v>
      </c>
      <c r="C186" s="22">
        <v>0.24</v>
      </c>
      <c r="D186" s="23">
        <v>0</v>
      </c>
    </row>
    <row r="187" spans="1:4" ht="12.75" customHeight="1" x14ac:dyDescent="0.2">
      <c r="A187" s="7" t="s">
        <v>117</v>
      </c>
      <c r="B187" s="13" t="s">
        <v>22</v>
      </c>
      <c r="C187" s="22">
        <v>0.12</v>
      </c>
      <c r="D187" s="23">
        <v>0</v>
      </c>
    </row>
    <row r="188" spans="1:4" ht="12.75" customHeight="1" x14ac:dyDescent="0.2">
      <c r="A188" s="7" t="s">
        <v>117</v>
      </c>
      <c r="B188" s="13" t="s">
        <v>23</v>
      </c>
      <c r="C188" s="22">
        <v>1.8</v>
      </c>
      <c r="D188" s="23">
        <v>0</v>
      </c>
    </row>
    <row r="189" spans="1:4" ht="12.75" customHeight="1" x14ac:dyDescent="0.2">
      <c r="A189" s="7" t="s">
        <v>117</v>
      </c>
      <c r="B189" s="13" t="s">
        <v>24</v>
      </c>
      <c r="C189" s="22">
        <v>39048.99</v>
      </c>
      <c r="D189" s="23">
        <v>0</v>
      </c>
    </row>
    <row r="190" spans="1:4" ht="12.75" customHeight="1" x14ac:dyDescent="0.2">
      <c r="A190" s="7" t="s">
        <v>117</v>
      </c>
      <c r="B190" s="13" t="s">
        <v>25</v>
      </c>
      <c r="C190" s="22">
        <v>7445.12</v>
      </c>
      <c r="D190" s="23">
        <v>0</v>
      </c>
    </row>
    <row r="191" spans="1:4" ht="12.75" customHeight="1" x14ac:dyDescent="0.2">
      <c r="A191" s="7" t="s">
        <v>117</v>
      </c>
      <c r="B191" s="13" t="s">
        <v>26</v>
      </c>
      <c r="C191" s="22">
        <v>-0.72</v>
      </c>
      <c r="D191" s="23">
        <v>0</v>
      </c>
    </row>
    <row r="192" spans="1:4" ht="12.75" customHeight="1" x14ac:dyDescent="0.2">
      <c r="A192" s="7" t="s">
        <v>117</v>
      </c>
      <c r="B192" s="13" t="s">
        <v>27</v>
      </c>
      <c r="C192" s="22">
        <v>192.4</v>
      </c>
      <c r="D192" s="23">
        <v>0</v>
      </c>
    </row>
    <row r="193" spans="1:4" ht="12.75" customHeight="1" x14ac:dyDescent="0.2">
      <c r="A193" s="7" t="s">
        <v>117</v>
      </c>
      <c r="B193" s="13" t="s">
        <v>28</v>
      </c>
      <c r="C193" s="22">
        <v>0.54</v>
      </c>
      <c r="D193" s="23">
        <v>0</v>
      </c>
    </row>
    <row r="194" spans="1:4" ht="12.75" customHeight="1" x14ac:dyDescent="0.2">
      <c r="A194" s="7" t="s">
        <v>117</v>
      </c>
      <c r="B194" s="13" t="s">
        <v>29</v>
      </c>
      <c r="C194" s="22">
        <v>745.75</v>
      </c>
      <c r="D194" s="23">
        <v>0</v>
      </c>
    </row>
    <row r="195" spans="1:4" ht="12.75" customHeight="1" x14ac:dyDescent="0.2">
      <c r="A195" s="7" t="s">
        <v>117</v>
      </c>
      <c r="B195" s="13" t="s">
        <v>135</v>
      </c>
      <c r="C195" s="22">
        <v>14725.56</v>
      </c>
      <c r="D195" s="23">
        <v>0</v>
      </c>
    </row>
    <row r="196" spans="1:4" ht="12.75" customHeight="1" x14ac:dyDescent="0.2">
      <c r="A196" s="7" t="s">
        <v>117</v>
      </c>
      <c r="B196" s="13" t="s">
        <v>30</v>
      </c>
      <c r="C196" s="22">
        <v>31577.61</v>
      </c>
      <c r="D196" s="23">
        <v>0</v>
      </c>
    </row>
    <row r="197" spans="1:4" ht="12.75" customHeight="1" x14ac:dyDescent="0.2">
      <c r="A197" s="7" t="s">
        <v>117</v>
      </c>
      <c r="B197" s="13" t="s">
        <v>104</v>
      </c>
      <c r="C197" s="22">
        <v>4500</v>
      </c>
      <c r="D197" s="23">
        <v>0</v>
      </c>
    </row>
    <row r="198" spans="1:4" ht="12.75" customHeight="1" x14ac:dyDescent="0.2">
      <c r="A198" s="7" t="s">
        <v>117</v>
      </c>
      <c r="B198" s="13" t="s">
        <v>83</v>
      </c>
      <c r="C198" s="22">
        <v>31834.720000000001</v>
      </c>
      <c r="D198" s="23">
        <v>0</v>
      </c>
    </row>
    <row r="199" spans="1:4" ht="12.75" customHeight="1" x14ac:dyDescent="0.2">
      <c r="A199" s="7" t="s">
        <v>117</v>
      </c>
      <c r="B199" s="13" t="s">
        <v>31</v>
      </c>
      <c r="C199" s="22">
        <v>26260.21</v>
      </c>
      <c r="D199" s="23">
        <v>0</v>
      </c>
    </row>
    <row r="200" spans="1:4" ht="12.75" customHeight="1" x14ac:dyDescent="0.2">
      <c r="A200" s="7" t="s">
        <v>117</v>
      </c>
      <c r="B200" s="13" t="s">
        <v>84</v>
      </c>
      <c r="C200" s="22">
        <v>24028.92</v>
      </c>
      <c r="D200" s="23">
        <v>0</v>
      </c>
    </row>
    <row r="201" spans="1:4" ht="12.75" customHeight="1" x14ac:dyDescent="0.2">
      <c r="A201" s="7" t="s">
        <v>117</v>
      </c>
      <c r="B201" s="13" t="s">
        <v>106</v>
      </c>
      <c r="C201" s="22">
        <v>10078.75</v>
      </c>
      <c r="D201" s="23">
        <v>0</v>
      </c>
    </row>
    <row r="202" spans="1:4" ht="12.75" customHeight="1" x14ac:dyDescent="0.2">
      <c r="A202" s="7" t="s">
        <v>117</v>
      </c>
      <c r="B202" s="13" t="s">
        <v>134</v>
      </c>
      <c r="C202" s="22">
        <v>24008.25</v>
      </c>
      <c r="D202" s="23">
        <v>0</v>
      </c>
    </row>
    <row r="203" spans="1:4" ht="12.75" customHeight="1" x14ac:dyDescent="0.2">
      <c r="A203" s="7" t="s">
        <v>117</v>
      </c>
      <c r="B203" s="13" t="s">
        <v>32</v>
      </c>
      <c r="C203" s="22">
        <v>80492.87</v>
      </c>
      <c r="D203" s="23">
        <v>0</v>
      </c>
    </row>
    <row r="204" spans="1:4" ht="12.75" customHeight="1" x14ac:dyDescent="0.2">
      <c r="A204" s="7" t="s">
        <v>117</v>
      </c>
      <c r="B204" s="13" t="s">
        <v>33</v>
      </c>
      <c r="C204" s="22">
        <v>18040.91</v>
      </c>
      <c r="D204" s="23">
        <v>0</v>
      </c>
    </row>
    <row r="205" spans="1:4" ht="12.75" customHeight="1" x14ac:dyDescent="0.2">
      <c r="A205" s="7" t="s">
        <v>117</v>
      </c>
      <c r="B205" s="13" t="s">
        <v>35</v>
      </c>
      <c r="C205" s="22">
        <v>999.28</v>
      </c>
      <c r="D205" s="23">
        <v>0</v>
      </c>
    </row>
    <row r="206" spans="1:4" ht="12.75" customHeight="1" x14ac:dyDescent="0.2">
      <c r="A206" s="7" t="s">
        <v>117</v>
      </c>
      <c r="B206" s="13" t="s">
        <v>36</v>
      </c>
      <c r="C206" s="22">
        <v>22488.59</v>
      </c>
      <c r="D206" s="23">
        <v>0</v>
      </c>
    </row>
    <row r="207" spans="1:4" ht="12.75" customHeight="1" x14ac:dyDescent="0.2">
      <c r="A207" s="7" t="s">
        <v>117</v>
      </c>
      <c r="B207" s="13" t="s">
        <v>34</v>
      </c>
      <c r="C207" s="22">
        <v>19008.25</v>
      </c>
      <c r="D207" s="23">
        <v>0</v>
      </c>
    </row>
    <row r="208" spans="1:4" ht="12.75" customHeight="1" x14ac:dyDescent="0.2">
      <c r="A208" s="7" t="s">
        <v>117</v>
      </c>
      <c r="B208" s="13" t="s">
        <v>132</v>
      </c>
      <c r="C208" s="22">
        <v>6159.44</v>
      </c>
      <c r="D208" s="23">
        <v>8.26</v>
      </c>
    </row>
    <row r="209" spans="1:4" ht="12.75" customHeight="1" x14ac:dyDescent="0.2">
      <c r="A209" s="7" t="s">
        <v>117</v>
      </c>
      <c r="B209" s="13" t="s">
        <v>133</v>
      </c>
      <c r="C209" s="22">
        <v>6115.73</v>
      </c>
      <c r="D209" s="23">
        <v>0</v>
      </c>
    </row>
    <row r="210" spans="1:4" ht="12.75" customHeight="1" x14ac:dyDescent="0.2">
      <c r="A210" s="7" t="s">
        <v>117</v>
      </c>
      <c r="B210" s="13" t="s">
        <v>130</v>
      </c>
      <c r="C210" s="22">
        <v>4500</v>
      </c>
      <c r="D210" s="23">
        <v>0</v>
      </c>
    </row>
    <row r="211" spans="1:4" ht="12.75" customHeight="1" x14ac:dyDescent="0.2">
      <c r="A211" s="7" t="s">
        <v>117</v>
      </c>
      <c r="B211" s="13" t="s">
        <v>131</v>
      </c>
      <c r="C211" s="22">
        <v>1000</v>
      </c>
      <c r="D211" s="23">
        <v>0</v>
      </c>
    </row>
    <row r="212" spans="1:4" ht="12.75" customHeight="1" x14ac:dyDescent="0.2">
      <c r="A212" s="7" t="s">
        <v>117</v>
      </c>
      <c r="B212" s="13" t="s">
        <v>92</v>
      </c>
      <c r="C212" s="22">
        <v>5450.45</v>
      </c>
      <c r="D212" s="23">
        <v>0</v>
      </c>
    </row>
    <row r="213" spans="1:4" ht="12.75" customHeight="1" x14ac:dyDescent="0.2">
      <c r="A213" s="7" t="s">
        <v>117</v>
      </c>
      <c r="B213" s="13" t="s">
        <v>152</v>
      </c>
      <c r="C213" s="22">
        <v>1652.9</v>
      </c>
      <c r="D213" s="23">
        <v>0</v>
      </c>
    </row>
    <row r="214" spans="1:4" ht="12.75" customHeight="1" x14ac:dyDescent="0.2">
      <c r="A214" s="7" t="s">
        <v>117</v>
      </c>
      <c r="B214" s="13" t="s">
        <v>153</v>
      </c>
      <c r="C214" s="22">
        <v>661.16</v>
      </c>
      <c r="D214" s="23">
        <v>0</v>
      </c>
    </row>
    <row r="215" spans="1:4" ht="12.75" customHeight="1" x14ac:dyDescent="0.2">
      <c r="A215" s="7" t="s">
        <v>117</v>
      </c>
      <c r="B215" s="13" t="s">
        <v>89</v>
      </c>
      <c r="C215" s="22">
        <v>1694.28</v>
      </c>
      <c r="D215" s="23">
        <v>0</v>
      </c>
    </row>
    <row r="216" spans="1:4" ht="12.75" customHeight="1" x14ac:dyDescent="0.2">
      <c r="A216" s="7" t="s">
        <v>117</v>
      </c>
      <c r="B216" s="13" t="s">
        <v>154</v>
      </c>
      <c r="C216" s="22">
        <v>3000</v>
      </c>
      <c r="D216" s="23">
        <v>0</v>
      </c>
    </row>
    <row r="217" spans="1:4" ht="12.75" customHeight="1" x14ac:dyDescent="0.2">
      <c r="A217" s="7" t="s">
        <v>117</v>
      </c>
      <c r="B217" s="13" t="s">
        <v>90</v>
      </c>
      <c r="C217" s="22">
        <v>826.45</v>
      </c>
      <c r="D217" s="23">
        <v>0</v>
      </c>
    </row>
    <row r="218" spans="1:4" ht="12.75" customHeight="1" x14ac:dyDescent="0.2">
      <c r="A218" s="7" t="s">
        <v>117</v>
      </c>
      <c r="B218" s="13" t="s">
        <v>156</v>
      </c>
      <c r="C218" s="22">
        <v>486.47</v>
      </c>
      <c r="D218" s="23">
        <v>0</v>
      </c>
    </row>
    <row r="219" spans="1:4" ht="12.75" customHeight="1" x14ac:dyDescent="0.2">
      <c r="A219" s="7" t="s">
        <v>117</v>
      </c>
      <c r="B219" s="13" t="s">
        <v>157</v>
      </c>
      <c r="C219" s="22">
        <v>1000</v>
      </c>
      <c r="D219" s="23">
        <v>0</v>
      </c>
    </row>
    <row r="220" spans="1:4" ht="12.75" customHeight="1" x14ac:dyDescent="0.2">
      <c r="A220" s="7" t="s">
        <v>117</v>
      </c>
      <c r="B220" s="13" t="s">
        <v>37</v>
      </c>
      <c r="C220" s="22">
        <v>22790.48</v>
      </c>
      <c r="D220" s="23">
        <v>0</v>
      </c>
    </row>
    <row r="221" spans="1:4" ht="12.75" customHeight="1" x14ac:dyDescent="0.2">
      <c r="A221" s="7" t="s">
        <v>117</v>
      </c>
      <c r="B221" s="13" t="s">
        <v>38</v>
      </c>
      <c r="C221" s="22">
        <v>5999.56</v>
      </c>
      <c r="D221" s="23">
        <v>0</v>
      </c>
    </row>
    <row r="222" spans="1:4" ht="12.75" customHeight="1" x14ac:dyDescent="0.2">
      <c r="A222" s="7" t="s">
        <v>117</v>
      </c>
      <c r="B222" s="13" t="s">
        <v>155</v>
      </c>
      <c r="C222" s="22">
        <v>1500</v>
      </c>
      <c r="D222" s="23">
        <v>0</v>
      </c>
    </row>
    <row r="223" spans="1:4" ht="12.75" customHeight="1" x14ac:dyDescent="0.2">
      <c r="A223" s="7" t="s">
        <v>117</v>
      </c>
      <c r="B223" s="13" t="s">
        <v>148</v>
      </c>
      <c r="C223" s="22">
        <v>4000</v>
      </c>
      <c r="D223" s="23">
        <v>0</v>
      </c>
    </row>
    <row r="224" spans="1:4" ht="12.75" customHeight="1" x14ac:dyDescent="0.2">
      <c r="A224" s="7" t="s">
        <v>117</v>
      </c>
      <c r="B224" s="13" t="s">
        <v>149</v>
      </c>
      <c r="C224" s="22">
        <v>3000</v>
      </c>
      <c r="D224" s="23">
        <v>0</v>
      </c>
    </row>
    <row r="225" spans="1:4" ht="12.75" customHeight="1" x14ac:dyDescent="0.2">
      <c r="A225" s="7" t="s">
        <v>117</v>
      </c>
      <c r="B225" s="13" t="s">
        <v>150</v>
      </c>
      <c r="C225" s="22">
        <v>8264.4599999999991</v>
      </c>
      <c r="D225" s="23">
        <v>0</v>
      </c>
    </row>
    <row r="226" spans="1:4" ht="12.75" customHeight="1" x14ac:dyDescent="0.2">
      <c r="A226" s="7" t="s">
        <v>117</v>
      </c>
      <c r="B226" s="13" t="s">
        <v>151</v>
      </c>
      <c r="C226" s="22">
        <v>26017.02</v>
      </c>
      <c r="D226" s="23">
        <v>0</v>
      </c>
    </row>
    <row r="227" spans="1:4" ht="12.75" customHeight="1" x14ac:dyDescent="0.2">
      <c r="A227" s="7" t="s">
        <v>117</v>
      </c>
      <c r="B227" s="13" t="s">
        <v>39</v>
      </c>
      <c r="C227" s="22">
        <v>18227.47</v>
      </c>
      <c r="D227" s="23">
        <v>0</v>
      </c>
    </row>
    <row r="228" spans="1:4" ht="12.75" customHeight="1" x14ac:dyDescent="0.2">
      <c r="A228" s="7" t="s">
        <v>117</v>
      </c>
      <c r="B228" s="13" t="s">
        <v>40</v>
      </c>
      <c r="C228" s="22">
        <v>82186.240000000005</v>
      </c>
      <c r="D228" s="23">
        <v>0</v>
      </c>
    </row>
    <row r="229" spans="1:4" ht="12.75" customHeight="1" x14ac:dyDescent="0.2">
      <c r="A229" s="7" t="s">
        <v>117</v>
      </c>
      <c r="B229" s="13" t="s">
        <v>41</v>
      </c>
      <c r="C229" s="22">
        <v>130152.12</v>
      </c>
      <c r="D229" s="23">
        <v>0</v>
      </c>
    </row>
    <row r="230" spans="1:4" ht="12.75" customHeight="1" x14ac:dyDescent="0.2">
      <c r="A230" s="7" t="s">
        <v>117</v>
      </c>
      <c r="B230" s="13" t="s">
        <v>42</v>
      </c>
      <c r="C230" s="22">
        <v>-0.9</v>
      </c>
      <c r="D230" s="23">
        <v>0</v>
      </c>
    </row>
    <row r="231" spans="1:4" ht="12.75" customHeight="1" x14ac:dyDescent="0.2">
      <c r="A231" s="7" t="s">
        <v>117</v>
      </c>
      <c r="B231" s="13" t="s">
        <v>88</v>
      </c>
      <c r="C231" s="22">
        <v>0.81</v>
      </c>
      <c r="D231" s="23">
        <v>0</v>
      </c>
    </row>
    <row r="232" spans="1:4" ht="12.75" customHeight="1" x14ac:dyDescent="0.2">
      <c r="A232" s="7" t="s">
        <v>117</v>
      </c>
      <c r="B232" s="13" t="s">
        <v>44</v>
      </c>
      <c r="C232" s="22">
        <v>-0.47</v>
      </c>
      <c r="D232" s="23">
        <v>0</v>
      </c>
    </row>
    <row r="233" spans="1:4" ht="12.75" customHeight="1" x14ac:dyDescent="0.2">
      <c r="A233" s="7" t="s">
        <v>117</v>
      </c>
      <c r="B233" s="13" t="s">
        <v>145</v>
      </c>
      <c r="C233" s="22">
        <v>7500</v>
      </c>
      <c r="D233" s="23">
        <v>0</v>
      </c>
    </row>
    <row r="234" spans="1:4" ht="12.75" customHeight="1" x14ac:dyDescent="0.2">
      <c r="A234" s="7" t="s">
        <v>117</v>
      </c>
      <c r="B234" s="13" t="s">
        <v>43</v>
      </c>
      <c r="C234" s="22">
        <v>16999.990000000002</v>
      </c>
      <c r="D234" s="23">
        <v>0</v>
      </c>
    </row>
    <row r="235" spans="1:4" ht="12.75" customHeight="1" x14ac:dyDescent="0.2">
      <c r="A235" s="7" t="s">
        <v>117</v>
      </c>
      <c r="B235" s="13" t="s">
        <v>146</v>
      </c>
      <c r="C235" s="22">
        <v>1652.9</v>
      </c>
      <c r="D235" s="23">
        <v>0</v>
      </c>
    </row>
    <row r="236" spans="1:4" ht="12.75" customHeight="1" x14ac:dyDescent="0.2">
      <c r="A236" s="7" t="s">
        <v>117</v>
      </c>
      <c r="B236" s="13" t="s">
        <v>46</v>
      </c>
      <c r="C236" s="22">
        <v>330.26</v>
      </c>
      <c r="D236" s="23">
        <v>0</v>
      </c>
    </row>
    <row r="237" spans="1:4" ht="12.75" customHeight="1" x14ac:dyDescent="0.2">
      <c r="A237" s="7" t="s">
        <v>117</v>
      </c>
      <c r="B237" s="13" t="s">
        <v>47</v>
      </c>
      <c r="C237" s="22">
        <v>-0.19</v>
      </c>
      <c r="D237" s="23">
        <v>0</v>
      </c>
    </row>
    <row r="238" spans="1:4" ht="12.75" customHeight="1" x14ac:dyDescent="0.2">
      <c r="A238" s="7" t="s">
        <v>117</v>
      </c>
      <c r="B238" s="13" t="s">
        <v>48</v>
      </c>
      <c r="C238" s="22">
        <v>-0.16</v>
      </c>
      <c r="D238" s="23">
        <v>0</v>
      </c>
    </row>
    <row r="239" spans="1:4" ht="12.75" customHeight="1" x14ac:dyDescent="0.2">
      <c r="A239" s="7" t="s">
        <v>117</v>
      </c>
      <c r="B239" s="13" t="s">
        <v>87</v>
      </c>
      <c r="C239" s="22">
        <v>24626.2</v>
      </c>
      <c r="D239" s="23">
        <v>0</v>
      </c>
    </row>
    <row r="240" spans="1:4" ht="12.75" customHeight="1" x14ac:dyDescent="0.2">
      <c r="A240" s="7" t="s">
        <v>117</v>
      </c>
      <c r="B240" s="13" t="s">
        <v>49</v>
      </c>
      <c r="C240" s="22">
        <v>-6.66</v>
      </c>
      <c r="D240" s="23">
        <v>0</v>
      </c>
    </row>
    <row r="241" spans="1:4" ht="12.75" customHeight="1" x14ac:dyDescent="0.2">
      <c r="A241" s="7" t="s">
        <v>117</v>
      </c>
      <c r="B241" s="13" t="s">
        <v>50</v>
      </c>
      <c r="C241" s="22">
        <v>0.14000000000000001</v>
      </c>
      <c r="D241" s="23">
        <v>0</v>
      </c>
    </row>
    <row r="242" spans="1:4" ht="12.75" customHeight="1" x14ac:dyDescent="0.2">
      <c r="A242" s="7" t="s">
        <v>117</v>
      </c>
      <c r="B242" s="13" t="s">
        <v>51</v>
      </c>
      <c r="C242" s="22">
        <v>387803.88</v>
      </c>
      <c r="D242" s="23">
        <v>0</v>
      </c>
    </row>
    <row r="243" spans="1:4" ht="12.75" customHeight="1" x14ac:dyDescent="0.2">
      <c r="A243" s="7" t="s">
        <v>117</v>
      </c>
      <c r="B243" s="13" t="s">
        <v>86</v>
      </c>
      <c r="C243" s="22">
        <v>43958.64</v>
      </c>
      <c r="D243" s="23">
        <v>0</v>
      </c>
    </row>
    <row r="244" spans="1:4" ht="12.75" customHeight="1" x14ac:dyDescent="0.2">
      <c r="A244" s="7" t="s">
        <v>117</v>
      </c>
      <c r="B244" s="13" t="s">
        <v>147</v>
      </c>
      <c r="C244" s="22">
        <v>3305.79</v>
      </c>
      <c r="D244" s="23">
        <v>0</v>
      </c>
    </row>
    <row r="245" spans="1:4" ht="12.75" customHeight="1" x14ac:dyDescent="0.2">
      <c r="A245" s="7" t="s">
        <v>117</v>
      </c>
      <c r="B245" s="13" t="s">
        <v>53</v>
      </c>
      <c r="C245" s="22">
        <v>16529.080000000002</v>
      </c>
      <c r="D245" s="23">
        <v>0</v>
      </c>
    </row>
    <row r="246" spans="1:4" ht="12.75" customHeight="1" x14ac:dyDescent="0.2">
      <c r="A246" s="7" t="s">
        <v>117</v>
      </c>
      <c r="B246" s="13" t="s">
        <v>138</v>
      </c>
      <c r="C246" s="22">
        <v>8100</v>
      </c>
      <c r="D246" s="23">
        <v>0</v>
      </c>
    </row>
    <row r="247" spans="1:4" ht="12.75" customHeight="1" x14ac:dyDescent="0.2">
      <c r="A247" s="7" t="s">
        <v>117</v>
      </c>
      <c r="B247" s="13" t="s">
        <v>139</v>
      </c>
      <c r="C247" s="22">
        <v>11606442.970000001</v>
      </c>
      <c r="D247" s="23">
        <v>0</v>
      </c>
    </row>
    <row r="248" spans="1:4" ht="12.75" customHeight="1" x14ac:dyDescent="0.2">
      <c r="A248" s="7" t="s">
        <v>117</v>
      </c>
      <c r="B248" s="13" t="s">
        <v>56</v>
      </c>
      <c r="C248" s="22">
        <v>59880.19</v>
      </c>
      <c r="D248" s="23">
        <v>3401.77</v>
      </c>
    </row>
    <row r="249" spans="1:4" ht="12.75" customHeight="1" x14ac:dyDescent="0.2">
      <c r="A249" s="7" t="s">
        <v>117</v>
      </c>
      <c r="B249" s="13" t="s">
        <v>55</v>
      </c>
      <c r="C249" s="22">
        <v>-855.88</v>
      </c>
      <c r="D249" s="23">
        <v>0</v>
      </c>
    </row>
    <row r="250" spans="1:4" ht="12.75" customHeight="1" x14ac:dyDescent="0.2">
      <c r="A250" s="7" t="s">
        <v>117</v>
      </c>
      <c r="B250" s="13" t="s">
        <v>57</v>
      </c>
      <c r="C250" s="22">
        <v>0.2</v>
      </c>
      <c r="D250" s="23">
        <v>0</v>
      </c>
    </row>
    <row r="251" spans="1:4" ht="12.75" customHeight="1" x14ac:dyDescent="0.2">
      <c r="A251" s="7" t="s">
        <v>117</v>
      </c>
      <c r="B251" s="13" t="s">
        <v>58</v>
      </c>
      <c r="C251" s="22">
        <v>-0.49</v>
      </c>
      <c r="D251" s="23">
        <v>0</v>
      </c>
    </row>
    <row r="252" spans="1:4" ht="12.75" customHeight="1" x14ac:dyDescent="0.2">
      <c r="A252" s="7" t="s">
        <v>117</v>
      </c>
      <c r="B252" s="13" t="s">
        <v>140</v>
      </c>
      <c r="C252" s="22">
        <v>2024.79</v>
      </c>
      <c r="D252" s="23">
        <v>0</v>
      </c>
    </row>
    <row r="253" spans="1:4" ht="12.75" customHeight="1" x14ac:dyDescent="0.2">
      <c r="A253" s="7" t="s">
        <v>117</v>
      </c>
      <c r="B253" s="13" t="s">
        <v>141</v>
      </c>
      <c r="C253" s="22">
        <v>14876.03</v>
      </c>
      <c r="D253" s="23">
        <v>0</v>
      </c>
    </row>
    <row r="254" spans="1:4" ht="12.75" customHeight="1" x14ac:dyDescent="0.2">
      <c r="A254" s="7" t="s">
        <v>117</v>
      </c>
      <c r="B254" s="13" t="s">
        <v>144</v>
      </c>
      <c r="C254" s="22">
        <v>9917.34</v>
      </c>
      <c r="D254" s="23">
        <v>0</v>
      </c>
    </row>
    <row r="255" spans="1:4" ht="12.75" customHeight="1" x14ac:dyDescent="0.2">
      <c r="A255" s="7" t="s">
        <v>117</v>
      </c>
      <c r="B255" s="13" t="s">
        <v>59</v>
      </c>
      <c r="C255" s="22">
        <v>-0.36</v>
      </c>
      <c r="D255" s="23">
        <v>0</v>
      </c>
    </row>
    <row r="256" spans="1:4" ht="12.75" customHeight="1" x14ac:dyDescent="0.2">
      <c r="A256" s="7" t="s">
        <v>117</v>
      </c>
      <c r="B256" s="13" t="s">
        <v>85</v>
      </c>
      <c r="C256" s="22">
        <v>17074.36</v>
      </c>
      <c r="D256" s="23">
        <v>0</v>
      </c>
    </row>
    <row r="257" spans="1:6" ht="12.75" customHeight="1" x14ac:dyDescent="0.2">
      <c r="A257" s="7" t="s">
        <v>117</v>
      </c>
      <c r="B257" s="13" t="s">
        <v>60</v>
      </c>
      <c r="C257" s="22">
        <v>1.57</v>
      </c>
      <c r="D257" s="23">
        <v>0</v>
      </c>
    </row>
    <row r="258" spans="1:6" ht="12.75" customHeight="1" x14ac:dyDescent="0.2">
      <c r="A258" s="7" t="s">
        <v>117</v>
      </c>
      <c r="B258" s="13" t="s">
        <v>143</v>
      </c>
      <c r="C258" s="22">
        <v>2231.41</v>
      </c>
      <c r="D258" s="23">
        <v>0</v>
      </c>
    </row>
    <row r="259" spans="1:6" ht="12.75" customHeight="1" x14ac:dyDescent="0.2">
      <c r="A259" s="7" t="s">
        <v>117</v>
      </c>
      <c r="B259" s="13" t="s">
        <v>142</v>
      </c>
      <c r="C259" s="22">
        <v>1546.94</v>
      </c>
      <c r="D259" s="23">
        <v>0</v>
      </c>
    </row>
    <row r="260" spans="1:6" ht="12.75" customHeight="1" x14ac:dyDescent="0.2">
      <c r="A260" s="7" t="s">
        <v>117</v>
      </c>
      <c r="B260" s="13" t="s">
        <v>61</v>
      </c>
      <c r="C260" s="22">
        <v>-0.96</v>
      </c>
      <c r="D260" s="23">
        <v>0</v>
      </c>
    </row>
    <row r="261" spans="1:6" ht="12.75" customHeight="1" x14ac:dyDescent="0.2">
      <c r="A261" s="7" t="s">
        <v>117</v>
      </c>
      <c r="B261" s="13" t="s">
        <v>63</v>
      </c>
      <c r="C261" s="22">
        <v>-0.48</v>
      </c>
      <c r="D261" s="23">
        <v>0</v>
      </c>
    </row>
    <row r="262" spans="1:6" ht="12.75" customHeight="1" x14ac:dyDescent="0.2">
      <c r="A262" s="7" t="s">
        <v>117</v>
      </c>
      <c r="B262" s="13" t="s">
        <v>136</v>
      </c>
      <c r="C262" s="22">
        <v>3000</v>
      </c>
      <c r="D262" s="23">
        <v>0</v>
      </c>
    </row>
    <row r="263" spans="1:6" ht="12.75" customHeight="1" x14ac:dyDescent="0.2">
      <c r="A263" s="7" t="s">
        <v>117</v>
      </c>
      <c r="B263" s="13" t="s">
        <v>64</v>
      </c>
      <c r="C263" s="22">
        <v>0.36</v>
      </c>
      <c r="D263" s="23">
        <v>0</v>
      </c>
      <c r="F263" s="3">
        <v>326732448.29000002</v>
      </c>
    </row>
    <row r="264" spans="1:6" ht="12.75" customHeight="1" x14ac:dyDescent="0.2">
      <c r="A264" s="7" t="s">
        <v>117</v>
      </c>
      <c r="B264" s="13" t="s">
        <v>65</v>
      </c>
      <c r="C264" s="22">
        <v>0.61</v>
      </c>
      <c r="D264" s="23">
        <v>0</v>
      </c>
      <c r="F264" s="3">
        <v>2754169</v>
      </c>
    </row>
    <row r="265" spans="1:6" ht="12.75" customHeight="1" x14ac:dyDescent="0.2">
      <c r="A265" s="7" t="s">
        <v>117</v>
      </c>
      <c r="B265" s="13" t="s">
        <v>137</v>
      </c>
      <c r="C265" s="22">
        <v>3300</v>
      </c>
      <c r="D265" s="23">
        <v>0</v>
      </c>
      <c r="F265" s="3">
        <v>10115282</v>
      </c>
    </row>
    <row r="266" spans="1:6" ht="12.75" customHeight="1" x14ac:dyDescent="0.2">
      <c r="A266" s="7" t="s">
        <v>117</v>
      </c>
      <c r="B266" s="13" t="s">
        <v>66</v>
      </c>
      <c r="C266" s="22">
        <v>-0.24</v>
      </c>
      <c r="D266" s="23">
        <v>0</v>
      </c>
      <c r="F266" s="3">
        <v>18177</v>
      </c>
    </row>
    <row r="267" spans="1:6" ht="12.75" customHeight="1" x14ac:dyDescent="0.2">
      <c r="A267" s="7" t="s">
        <v>117</v>
      </c>
      <c r="B267" s="13" t="s">
        <v>68</v>
      </c>
      <c r="C267" s="22">
        <v>-1.1399999999999999</v>
      </c>
      <c r="D267" s="23">
        <v>0</v>
      </c>
      <c r="F267" s="3"/>
    </row>
    <row r="268" spans="1:6" ht="12.75" customHeight="1" x14ac:dyDescent="0.2">
      <c r="A268" s="7" t="s">
        <v>117</v>
      </c>
      <c r="B268" s="13" t="s">
        <v>69</v>
      </c>
      <c r="C268" s="22">
        <v>76</v>
      </c>
      <c r="D268" s="23">
        <v>0</v>
      </c>
      <c r="F268" s="3"/>
    </row>
    <row r="269" spans="1:6" ht="12.75" customHeight="1" x14ac:dyDescent="0.2">
      <c r="A269" s="7" t="s">
        <v>117</v>
      </c>
      <c r="B269" s="13" t="s">
        <v>70</v>
      </c>
      <c r="C269" s="22">
        <v>75.91</v>
      </c>
      <c r="D269" s="23">
        <v>0</v>
      </c>
      <c r="F269" s="3"/>
    </row>
    <row r="270" spans="1:6" ht="12.75" customHeight="1" x14ac:dyDescent="0.2">
      <c r="A270" s="7" t="s">
        <v>117</v>
      </c>
      <c r="B270" s="13" t="s">
        <v>71</v>
      </c>
      <c r="C270" s="22">
        <v>38</v>
      </c>
      <c r="D270" s="23">
        <v>0</v>
      </c>
      <c r="F270" s="3"/>
    </row>
    <row r="271" spans="1:6" ht="12.75" customHeight="1" x14ac:dyDescent="0.2">
      <c r="A271" s="7" t="s">
        <v>117</v>
      </c>
      <c r="B271" s="13" t="s">
        <v>73</v>
      </c>
      <c r="C271" s="22">
        <v>-0.4</v>
      </c>
      <c r="D271" s="23">
        <v>0</v>
      </c>
      <c r="F271" s="3">
        <f>F263-F264-F265-F266</f>
        <v>313844820.29000002</v>
      </c>
    </row>
    <row r="272" spans="1:6" ht="12.75" customHeight="1" x14ac:dyDescent="0.2">
      <c r="A272" s="7" t="s">
        <v>117</v>
      </c>
      <c r="B272" s="13" t="s">
        <v>74</v>
      </c>
      <c r="C272" s="22">
        <v>38</v>
      </c>
      <c r="D272" s="23">
        <v>0</v>
      </c>
      <c r="F272" s="3"/>
    </row>
    <row r="273" spans="1:6" ht="12.75" customHeight="1" thickBot="1" x14ac:dyDescent="0.25">
      <c r="A273" s="8" t="s">
        <v>117</v>
      </c>
      <c r="B273" s="14" t="s">
        <v>158</v>
      </c>
      <c r="C273" s="24">
        <v>51511.66</v>
      </c>
      <c r="D273" s="25">
        <v>0</v>
      </c>
      <c r="F273" s="3"/>
    </row>
    <row r="274" spans="1:6" ht="12.75" customHeight="1" thickBot="1" x14ac:dyDescent="0.25">
      <c r="A274" s="9"/>
      <c r="B274" s="15"/>
      <c r="C274" s="26">
        <f>SUM(C148:C273)</f>
        <v>308339677.90999997</v>
      </c>
      <c r="D274" s="27">
        <f>SUM(D148:D273)</f>
        <v>5116666.379999999</v>
      </c>
      <c r="F274" s="3">
        <f>C274+D274+C147</f>
        <v>313844820.28999996</v>
      </c>
    </row>
    <row r="275" spans="1:6" ht="12.75" customHeight="1" x14ac:dyDescent="0.2">
      <c r="A275" s="6" t="s">
        <v>159</v>
      </c>
      <c r="B275" s="12" t="s">
        <v>174</v>
      </c>
      <c r="C275" s="20">
        <v>360440</v>
      </c>
      <c r="D275" s="21">
        <v>0</v>
      </c>
    </row>
    <row r="276" spans="1:6" ht="12.75" customHeight="1" x14ac:dyDescent="0.2">
      <c r="A276" s="7" t="s">
        <v>159</v>
      </c>
      <c r="B276" s="13" t="s">
        <v>173</v>
      </c>
      <c r="C276" s="22">
        <v>66061212.539999999</v>
      </c>
      <c r="D276" s="23">
        <v>0</v>
      </c>
    </row>
    <row r="277" spans="1:6" ht="12.75" customHeight="1" x14ac:dyDescent="0.2">
      <c r="A277" s="7" t="s">
        <v>159</v>
      </c>
      <c r="B277" s="13" t="s">
        <v>79</v>
      </c>
      <c r="C277" s="22">
        <v>305000</v>
      </c>
      <c r="D277" s="23">
        <v>0</v>
      </c>
    </row>
    <row r="278" spans="1:6" ht="12.75" customHeight="1" x14ac:dyDescent="0.2">
      <c r="A278" s="7" t="s">
        <v>159</v>
      </c>
      <c r="B278" s="13" t="s">
        <v>128</v>
      </c>
      <c r="C278" s="22">
        <v>524594.04</v>
      </c>
      <c r="D278" s="23">
        <v>0</v>
      </c>
    </row>
    <row r="279" spans="1:6" ht="12.75" customHeight="1" x14ac:dyDescent="0.2">
      <c r="A279" s="7" t="s">
        <v>159</v>
      </c>
      <c r="B279" s="13" t="s">
        <v>129</v>
      </c>
      <c r="C279" s="22">
        <v>1080749.32</v>
      </c>
      <c r="D279" s="23">
        <v>0</v>
      </c>
    </row>
    <row r="280" spans="1:6" ht="12.75" customHeight="1" x14ac:dyDescent="0.2">
      <c r="A280" s="7" t="s">
        <v>159</v>
      </c>
      <c r="B280" s="13" t="s">
        <v>109</v>
      </c>
      <c r="C280" s="22">
        <v>9479611.9900000002</v>
      </c>
      <c r="D280" s="23">
        <v>0</v>
      </c>
    </row>
    <row r="281" spans="1:6" ht="12.75" customHeight="1" x14ac:dyDescent="0.2">
      <c r="A281" s="7" t="s">
        <v>159</v>
      </c>
      <c r="B281" s="13" t="s">
        <v>170</v>
      </c>
      <c r="C281" s="22">
        <v>362409.11</v>
      </c>
      <c r="D281" s="23">
        <v>0</v>
      </c>
    </row>
    <row r="282" spans="1:6" ht="12.75" customHeight="1" x14ac:dyDescent="0.2">
      <c r="A282" s="7" t="s">
        <v>159</v>
      </c>
      <c r="B282" s="13" t="s">
        <v>171</v>
      </c>
      <c r="C282" s="22">
        <v>379714.29</v>
      </c>
      <c r="D282" s="23">
        <v>0</v>
      </c>
    </row>
    <row r="283" spans="1:6" ht="12.75" customHeight="1" x14ac:dyDescent="0.2">
      <c r="A283" s="7" t="s">
        <v>159</v>
      </c>
      <c r="B283" s="13" t="s">
        <v>172</v>
      </c>
      <c r="C283" s="22">
        <v>1458169.79</v>
      </c>
      <c r="D283" s="23">
        <v>0</v>
      </c>
    </row>
    <row r="284" spans="1:6" ht="12.75" customHeight="1" x14ac:dyDescent="0.2">
      <c r="A284" s="7" t="s">
        <v>159</v>
      </c>
      <c r="B284" s="13" t="s">
        <v>32</v>
      </c>
      <c r="C284" s="22">
        <v>756403.01</v>
      </c>
      <c r="D284" s="23">
        <v>0</v>
      </c>
    </row>
    <row r="285" spans="1:6" ht="12.75" customHeight="1" x14ac:dyDescent="0.2">
      <c r="A285" s="7" t="s">
        <v>159</v>
      </c>
      <c r="B285" s="13" t="s">
        <v>164</v>
      </c>
      <c r="C285" s="22">
        <v>348204.11</v>
      </c>
      <c r="D285" s="23">
        <v>0</v>
      </c>
    </row>
    <row r="286" spans="1:6" ht="12.75" customHeight="1" x14ac:dyDescent="0.2">
      <c r="A286" s="7" t="s">
        <v>159</v>
      </c>
      <c r="B286" s="13" t="s">
        <v>55</v>
      </c>
      <c r="C286" s="22">
        <v>355178.22</v>
      </c>
      <c r="D286" s="23">
        <v>0</v>
      </c>
    </row>
    <row r="287" spans="1:6" ht="12.75" customHeight="1" x14ac:dyDescent="0.2">
      <c r="A287" s="7" t="s">
        <v>159</v>
      </c>
      <c r="B287" s="13" t="s">
        <v>167</v>
      </c>
      <c r="C287" s="22">
        <v>4615013.4000000004</v>
      </c>
      <c r="D287" s="23">
        <v>0</v>
      </c>
    </row>
    <row r="288" spans="1:6" ht="12.75" customHeight="1" x14ac:dyDescent="0.2">
      <c r="A288" s="7" t="s">
        <v>159</v>
      </c>
      <c r="B288" s="13" t="s">
        <v>85</v>
      </c>
      <c r="C288" s="22">
        <v>1125456</v>
      </c>
      <c r="D288" s="23">
        <v>0</v>
      </c>
    </row>
    <row r="289" spans="1:4" ht="12.75" customHeight="1" x14ac:dyDescent="0.2">
      <c r="A289" s="7" t="s">
        <v>159</v>
      </c>
      <c r="B289" s="13" t="s">
        <v>165</v>
      </c>
      <c r="C289" s="22">
        <v>1073013.6100000001</v>
      </c>
      <c r="D289" s="23">
        <v>0</v>
      </c>
    </row>
    <row r="290" spans="1:4" ht="12.75" customHeight="1" x14ac:dyDescent="0.2">
      <c r="A290" s="7" t="s">
        <v>159</v>
      </c>
      <c r="B290" s="13" t="s">
        <v>166</v>
      </c>
      <c r="C290" s="22">
        <v>447351.18</v>
      </c>
      <c r="D290" s="23">
        <v>0</v>
      </c>
    </row>
    <row r="291" spans="1:4" ht="12.75" customHeight="1" x14ac:dyDescent="0.2">
      <c r="A291" s="7" t="s">
        <v>159</v>
      </c>
      <c r="B291" s="13" t="s">
        <v>168</v>
      </c>
      <c r="C291" s="22">
        <v>3858500.25</v>
      </c>
      <c r="D291" s="23">
        <v>0</v>
      </c>
    </row>
    <row r="292" spans="1:4" ht="12.75" customHeight="1" x14ac:dyDescent="0.2">
      <c r="A292" s="7" t="s">
        <v>159</v>
      </c>
      <c r="B292" s="13" t="s">
        <v>169</v>
      </c>
      <c r="C292" s="22">
        <v>535930.38</v>
      </c>
      <c r="D292" s="23">
        <v>0</v>
      </c>
    </row>
    <row r="293" spans="1:4" ht="12.75" customHeight="1" x14ac:dyDescent="0.2">
      <c r="A293" s="7" t="s">
        <v>159</v>
      </c>
      <c r="B293" s="13" t="s">
        <v>163</v>
      </c>
      <c r="C293" s="22">
        <v>1424135.57</v>
      </c>
      <c r="D293" s="23">
        <v>0</v>
      </c>
    </row>
    <row r="294" spans="1:4" ht="12.75" customHeight="1" x14ac:dyDescent="0.2">
      <c r="A294" s="7" t="s">
        <v>159</v>
      </c>
      <c r="B294" s="13" t="s">
        <v>160</v>
      </c>
      <c r="C294" s="22">
        <v>332258.46999999997</v>
      </c>
      <c r="D294" s="23">
        <v>0</v>
      </c>
    </row>
    <row r="295" spans="1:4" ht="12.75" customHeight="1" x14ac:dyDescent="0.2">
      <c r="A295" s="7" t="s">
        <v>159</v>
      </c>
      <c r="B295" s="13" t="s">
        <v>161</v>
      </c>
      <c r="C295" s="22">
        <v>2253260.61</v>
      </c>
      <c r="D295" s="23">
        <v>0</v>
      </c>
    </row>
    <row r="296" spans="1:4" ht="12.75" customHeight="1" thickBot="1" x14ac:dyDescent="0.25">
      <c r="A296" s="8" t="s">
        <v>159</v>
      </c>
      <c r="B296" s="14" t="s">
        <v>162</v>
      </c>
      <c r="C296" s="24">
        <v>1136671.94</v>
      </c>
      <c r="D296" s="25">
        <v>0</v>
      </c>
    </row>
    <row r="297" spans="1:4" ht="12.75" customHeight="1" thickBot="1" x14ac:dyDescent="0.25">
      <c r="A297" s="9"/>
      <c r="B297" s="15"/>
      <c r="C297" s="26">
        <f>SUM(C275:C296)</f>
        <v>98273277.829999998</v>
      </c>
      <c r="D297" s="27">
        <f>SUM(D275:D296)</f>
        <v>0</v>
      </c>
    </row>
    <row r="298" spans="1:4" ht="12.75" customHeight="1" x14ac:dyDescent="0.2">
      <c r="A298" s="6" t="s">
        <v>175</v>
      </c>
      <c r="B298" s="12" t="s">
        <v>190</v>
      </c>
      <c r="C298" s="20">
        <v>751178.87</v>
      </c>
      <c r="D298" s="21">
        <v>0</v>
      </c>
    </row>
    <row r="299" spans="1:4" ht="12.75" customHeight="1" x14ac:dyDescent="0.2">
      <c r="A299" s="7" t="s">
        <v>175</v>
      </c>
      <c r="B299" s="13" t="s">
        <v>185</v>
      </c>
      <c r="C299" s="22">
        <v>124779</v>
      </c>
      <c r="D299" s="23">
        <v>0</v>
      </c>
    </row>
    <row r="300" spans="1:4" ht="12.75" customHeight="1" x14ac:dyDescent="0.2">
      <c r="A300" s="7" t="s">
        <v>175</v>
      </c>
      <c r="B300" s="13" t="s">
        <v>184</v>
      </c>
      <c r="C300" s="22">
        <v>60668.27</v>
      </c>
      <c r="D300" s="23">
        <v>0</v>
      </c>
    </row>
    <row r="301" spans="1:4" ht="12.75" customHeight="1" x14ac:dyDescent="0.2">
      <c r="A301" s="7" t="s">
        <v>175</v>
      </c>
      <c r="B301" s="13" t="s">
        <v>183</v>
      </c>
      <c r="C301" s="22">
        <v>25781.26</v>
      </c>
      <c r="D301" s="23">
        <v>0</v>
      </c>
    </row>
    <row r="302" spans="1:4" ht="12.75" customHeight="1" x14ac:dyDescent="0.2">
      <c r="A302" s="7" t="s">
        <v>175</v>
      </c>
      <c r="B302" s="13" t="s">
        <v>176</v>
      </c>
      <c r="C302" s="22">
        <v>27993.25</v>
      </c>
      <c r="D302" s="23">
        <v>0</v>
      </c>
    </row>
    <row r="303" spans="1:4" ht="12.75" customHeight="1" x14ac:dyDescent="0.2">
      <c r="A303" s="7" t="s">
        <v>175</v>
      </c>
      <c r="B303" s="13" t="s">
        <v>177</v>
      </c>
      <c r="C303" s="22">
        <v>1375.01</v>
      </c>
      <c r="D303" s="23">
        <v>0</v>
      </c>
    </row>
    <row r="304" spans="1:4" ht="12.75" customHeight="1" x14ac:dyDescent="0.2">
      <c r="A304" s="7" t="s">
        <v>175</v>
      </c>
      <c r="B304" s="13" t="s">
        <v>178</v>
      </c>
      <c r="C304" s="22">
        <v>29992</v>
      </c>
      <c r="D304" s="23">
        <v>0</v>
      </c>
    </row>
    <row r="305" spans="1:4" ht="12.75" customHeight="1" x14ac:dyDescent="0.2">
      <c r="A305" s="7" t="s">
        <v>175</v>
      </c>
      <c r="B305" s="13" t="s">
        <v>179</v>
      </c>
      <c r="C305" s="22">
        <v>61824</v>
      </c>
      <c r="D305" s="23">
        <v>0</v>
      </c>
    </row>
    <row r="306" spans="1:4" ht="12.75" customHeight="1" x14ac:dyDescent="0.2">
      <c r="A306" s="7" t="s">
        <v>175</v>
      </c>
      <c r="B306" s="13" t="s">
        <v>180</v>
      </c>
      <c r="C306" s="22">
        <v>54911.83</v>
      </c>
      <c r="D306" s="23">
        <v>0</v>
      </c>
    </row>
    <row r="307" spans="1:4" ht="12.75" customHeight="1" x14ac:dyDescent="0.2">
      <c r="A307" s="7" t="s">
        <v>175</v>
      </c>
      <c r="B307" s="13" t="s">
        <v>181</v>
      </c>
      <c r="C307" s="22">
        <v>4949.1899999999996</v>
      </c>
      <c r="D307" s="23">
        <v>0</v>
      </c>
    </row>
    <row r="308" spans="1:4" ht="12.75" customHeight="1" x14ac:dyDescent="0.2">
      <c r="A308" s="7" t="s">
        <v>175</v>
      </c>
      <c r="B308" s="13" t="s">
        <v>182</v>
      </c>
      <c r="C308" s="22">
        <v>3141</v>
      </c>
      <c r="D308" s="23">
        <v>0</v>
      </c>
    </row>
    <row r="309" spans="1:4" ht="12.75" customHeight="1" x14ac:dyDescent="0.2">
      <c r="A309" s="7" t="s">
        <v>175</v>
      </c>
      <c r="B309" s="13" t="s">
        <v>194</v>
      </c>
      <c r="C309" s="22">
        <v>18561.25</v>
      </c>
      <c r="D309" s="23">
        <v>0</v>
      </c>
    </row>
    <row r="310" spans="1:4" ht="12.75" customHeight="1" x14ac:dyDescent="0.2">
      <c r="A310" s="7" t="s">
        <v>175</v>
      </c>
      <c r="B310" s="13" t="s">
        <v>193</v>
      </c>
      <c r="C310" s="22">
        <v>1031.43</v>
      </c>
      <c r="D310" s="23">
        <v>0</v>
      </c>
    </row>
    <row r="311" spans="1:4" ht="12.75" customHeight="1" x14ac:dyDescent="0.2">
      <c r="A311" s="7" t="s">
        <v>175</v>
      </c>
      <c r="B311" s="13" t="s">
        <v>195</v>
      </c>
      <c r="C311" s="22">
        <v>91157</v>
      </c>
      <c r="D311" s="23">
        <v>0</v>
      </c>
    </row>
    <row r="312" spans="1:4" ht="12.75" customHeight="1" x14ac:dyDescent="0.2">
      <c r="A312" s="7" t="s">
        <v>175</v>
      </c>
      <c r="B312" s="13" t="s">
        <v>191</v>
      </c>
      <c r="C312" s="22">
        <v>64628.51</v>
      </c>
      <c r="D312" s="23">
        <v>0</v>
      </c>
    </row>
    <row r="313" spans="1:4" ht="12.75" customHeight="1" x14ac:dyDescent="0.2">
      <c r="A313" s="7" t="s">
        <v>175</v>
      </c>
      <c r="B313" s="13" t="s">
        <v>192</v>
      </c>
      <c r="C313" s="22">
        <v>110636.69</v>
      </c>
      <c r="D313" s="23">
        <v>0</v>
      </c>
    </row>
    <row r="314" spans="1:4" ht="12.75" customHeight="1" x14ac:dyDescent="0.2">
      <c r="A314" s="7" t="s">
        <v>175</v>
      </c>
      <c r="B314" s="13" t="s">
        <v>189</v>
      </c>
      <c r="C314" s="22">
        <v>3094.26</v>
      </c>
      <c r="D314" s="23">
        <v>0</v>
      </c>
    </row>
    <row r="315" spans="1:4" ht="12.75" customHeight="1" x14ac:dyDescent="0.2">
      <c r="A315" s="7" t="s">
        <v>175</v>
      </c>
      <c r="B315" s="13" t="s">
        <v>139</v>
      </c>
      <c r="C315" s="22">
        <v>4239</v>
      </c>
      <c r="D315" s="23">
        <v>0</v>
      </c>
    </row>
    <row r="316" spans="1:4" ht="12.75" customHeight="1" x14ac:dyDescent="0.2">
      <c r="A316" s="7" t="s">
        <v>175</v>
      </c>
      <c r="B316" s="13" t="s">
        <v>57</v>
      </c>
      <c r="C316" s="22">
        <v>32449.81</v>
      </c>
      <c r="D316" s="23">
        <v>0</v>
      </c>
    </row>
    <row r="317" spans="1:4" ht="12.75" customHeight="1" x14ac:dyDescent="0.2">
      <c r="A317" s="7" t="s">
        <v>175</v>
      </c>
      <c r="B317" s="13" t="s">
        <v>187</v>
      </c>
      <c r="C317" s="22">
        <v>28541</v>
      </c>
      <c r="D317" s="23">
        <v>0</v>
      </c>
    </row>
    <row r="318" spans="1:4" ht="12.75" customHeight="1" x14ac:dyDescent="0.2">
      <c r="A318" s="7" t="s">
        <v>175</v>
      </c>
      <c r="B318" s="13" t="s">
        <v>188</v>
      </c>
      <c r="C318" s="22">
        <v>37302</v>
      </c>
      <c r="D318" s="23">
        <v>0</v>
      </c>
    </row>
    <row r="319" spans="1:4" ht="12.75" customHeight="1" thickBot="1" x14ac:dyDescent="0.25">
      <c r="A319" s="8" t="s">
        <v>175</v>
      </c>
      <c r="B319" s="14" t="s">
        <v>186</v>
      </c>
      <c r="C319" s="24">
        <v>32652</v>
      </c>
      <c r="D319" s="25">
        <v>0</v>
      </c>
    </row>
    <row r="320" spans="1:4" ht="12.75" customHeight="1" thickBot="1" x14ac:dyDescent="0.25">
      <c r="A320" s="9"/>
      <c r="B320" s="15"/>
      <c r="C320" s="30">
        <f>SUM(C298:C319)</f>
        <v>1570886.6300000001</v>
      </c>
      <c r="D320" s="31">
        <f>SUM(D298:D319)</f>
        <v>0</v>
      </c>
    </row>
    <row r="322" spans="1:1" ht="12.75" customHeight="1" x14ac:dyDescent="0.2">
      <c r="A322" s="2" t="s">
        <v>198</v>
      </c>
    </row>
    <row r="323" spans="1:1" ht="12.75" customHeight="1" x14ac:dyDescent="0.2">
      <c r="A323" s="2" t="s">
        <v>199</v>
      </c>
    </row>
  </sheetData>
  <sortState ref="A299:D319">
    <sortCondition ref="B298:B319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2023-01-25T12:39:24Z</cp:lastPrinted>
  <dcterms:modified xsi:type="dcterms:W3CDTF">2023-01-25T12:40:04Z</dcterms:modified>
</cp:coreProperties>
</file>