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3\PAP1223\"/>
    </mc:Choice>
  </mc:AlternateContent>
  <xr:revisionPtr revIDLastSave="0" documentId="13_ncr:1_{329CA53E-30D8-45B6-B712-FB1C70D8AAC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  <sheet name="List1" sheetId="2" r:id="rId2"/>
  </sheets>
  <definedNames>
    <definedName name="_xlnm.Print_Area" localSheetId="0">Sheet1!$A$1:$D$323</definedName>
  </definedNames>
  <calcPr calcId="191029"/>
</workbook>
</file>

<file path=xl/calcChain.xml><?xml version="1.0" encoding="utf-8"?>
<calcChain xmlns="http://schemas.openxmlformats.org/spreadsheetml/2006/main">
  <c r="C320" i="1" l="1"/>
  <c r="D320" i="1"/>
  <c r="C298" i="1"/>
  <c r="D298" i="1"/>
  <c r="C276" i="1"/>
  <c r="D276" i="1"/>
  <c r="F274" i="1"/>
  <c r="C274" i="1"/>
  <c r="D274" i="1"/>
  <c r="C139" i="1"/>
  <c r="D139" i="1"/>
  <c r="C137" i="1"/>
  <c r="D137" i="1"/>
  <c r="D135" i="1"/>
  <c r="C135" i="1"/>
  <c r="D133" i="1"/>
  <c r="C133" i="1"/>
  <c r="C109" i="1"/>
  <c r="D109" i="1"/>
  <c r="C79" i="1"/>
  <c r="D79" i="1"/>
  <c r="C77" i="1"/>
  <c r="D77" i="1"/>
  <c r="D26" i="2"/>
  <c r="C26" i="2"/>
  <c r="D24" i="2"/>
  <c r="C24" i="2"/>
  <c r="C74" i="1" l="1"/>
  <c r="D74" i="1"/>
</calcChain>
</file>

<file path=xl/sharedStrings.xml><?xml version="1.0" encoding="utf-8"?>
<sst xmlns="http://schemas.openxmlformats.org/spreadsheetml/2006/main" count="664" uniqueCount="200">
  <si>
    <t>Č. nákladu / výnosu</t>
  </si>
  <si>
    <t>Partner transakce</t>
  </si>
  <si>
    <t>Hlavní činnost</t>
  </si>
  <si>
    <t>Hospodářská činnost</t>
  </si>
  <si>
    <t>602</t>
  </si>
  <si>
    <t>00000444</t>
  </si>
  <si>
    <t>00000515</t>
  </si>
  <si>
    <t>00006963</t>
  </si>
  <si>
    <t>00018562</t>
  </si>
  <si>
    <t>00025283</t>
  </si>
  <si>
    <t>00027006</t>
  </si>
  <si>
    <t>00097811</t>
  </si>
  <si>
    <t>00100617</t>
  </si>
  <si>
    <t>00209775</t>
  </si>
  <si>
    <t>00212423</t>
  </si>
  <si>
    <t>00226912</t>
  </si>
  <si>
    <t>00288497</t>
  </si>
  <si>
    <t>00298841</t>
  </si>
  <si>
    <t>00299197</t>
  </si>
  <si>
    <t>00299308</t>
  </si>
  <si>
    <t>00386634</t>
  </si>
  <si>
    <t>00390780</t>
  </si>
  <si>
    <t>00534188</t>
  </si>
  <si>
    <t>00534242</t>
  </si>
  <si>
    <t>00534943</t>
  </si>
  <si>
    <t>00551023</t>
  </si>
  <si>
    <t>00577448</t>
  </si>
  <si>
    <t>00600938</t>
  </si>
  <si>
    <t>00601233</t>
  </si>
  <si>
    <t>00635162</t>
  </si>
  <si>
    <t>00635707</t>
  </si>
  <si>
    <t>00839205</t>
  </si>
  <si>
    <t>00843954</t>
  </si>
  <si>
    <t>00843989</t>
  </si>
  <si>
    <t>00844641</t>
  </si>
  <si>
    <t>00844853</t>
  </si>
  <si>
    <t>00849081</t>
  </si>
  <si>
    <t>00844896</t>
  </si>
  <si>
    <t>26871068</t>
  </si>
  <si>
    <t>26873281</t>
  </si>
  <si>
    <t>27660532</t>
  </si>
  <si>
    <t>27660915</t>
  </si>
  <si>
    <t>27661989</t>
  </si>
  <si>
    <t>27841090</t>
  </si>
  <si>
    <t>41197518</t>
  </si>
  <si>
    <t>28633032</t>
  </si>
  <si>
    <t>46354182</t>
  </si>
  <si>
    <t>47114304</t>
  </si>
  <si>
    <t>47114321</t>
  </si>
  <si>
    <t>47114975</t>
  </si>
  <si>
    <t>47672234</t>
  </si>
  <si>
    <t>47673036</t>
  </si>
  <si>
    <t>47677406</t>
  </si>
  <si>
    <t>48136450</t>
  </si>
  <si>
    <t>48512478</t>
  </si>
  <si>
    <t>60162694</t>
  </si>
  <si>
    <t>60800691</t>
  </si>
  <si>
    <t>61974633</t>
  </si>
  <si>
    <t>61974919</t>
  </si>
  <si>
    <t>64990940</t>
  </si>
  <si>
    <t>65993390</t>
  </si>
  <si>
    <t>70890013</t>
  </si>
  <si>
    <t>70994234</t>
  </si>
  <si>
    <t>71197729</t>
  </si>
  <si>
    <t>71240233</t>
  </si>
  <si>
    <t>72050250</t>
  </si>
  <si>
    <t>72050501</t>
  </si>
  <si>
    <t>72051795</t>
  </si>
  <si>
    <t>72496991</t>
  </si>
  <si>
    <t>72554495</t>
  </si>
  <si>
    <t>72052767</t>
  </si>
  <si>
    <t>75151499</t>
  </si>
  <si>
    <t>75154960</t>
  </si>
  <si>
    <t>75151502</t>
  </si>
  <si>
    <t>60301</t>
  </si>
  <si>
    <t>26877805</t>
  </si>
  <si>
    <t>60302</t>
  </si>
  <si>
    <t>60399</t>
  </si>
  <si>
    <t>00064173</t>
  </si>
  <si>
    <t>00064165</t>
  </si>
  <si>
    <t>00023001</t>
  </si>
  <si>
    <t>00179540</t>
  </si>
  <si>
    <t>00064190</t>
  </si>
  <si>
    <t>00177016</t>
  </si>
  <si>
    <t>00179906</t>
  </si>
  <si>
    <t>00829838</t>
  </si>
  <si>
    <t>00344648</t>
  </si>
  <si>
    <t>27256391</t>
  </si>
  <si>
    <t>27520536</t>
  </si>
  <si>
    <t>26872561</t>
  </si>
  <si>
    <t>26834022</t>
  </si>
  <si>
    <t>26068877</t>
  </si>
  <si>
    <t>47114983</t>
  </si>
  <si>
    <t>28338766</t>
  </si>
  <si>
    <t>65269705</t>
  </si>
  <si>
    <t>61383082</t>
  </si>
  <si>
    <t>47813750</t>
  </si>
  <si>
    <t>604</t>
  </si>
  <si>
    <t>70939284</t>
  </si>
  <si>
    <t>00669806</t>
  </si>
  <si>
    <t>00159816</t>
  </si>
  <si>
    <t>609</t>
  </si>
  <si>
    <t>64605</t>
  </si>
  <si>
    <t>60156376</t>
  </si>
  <si>
    <t>64904</t>
  </si>
  <si>
    <t>64999</t>
  </si>
  <si>
    <t>00002739</t>
  </si>
  <si>
    <t>00023698</t>
  </si>
  <si>
    <t>00023736</t>
  </si>
  <si>
    <t>00023850</t>
  </si>
  <si>
    <t>00023884</t>
  </si>
  <si>
    <t>00024007</t>
  </si>
  <si>
    <t>00209805</t>
  </si>
  <si>
    <t>00209813</t>
  </si>
  <si>
    <t>00025135</t>
  </si>
  <si>
    <t>00226637</t>
  </si>
  <si>
    <t>00183024</t>
  </si>
  <si>
    <t>00064203</t>
  </si>
  <si>
    <t>00064211</t>
  </si>
  <si>
    <t>00064220</t>
  </si>
  <si>
    <t>00090638</t>
  </si>
  <si>
    <t>00092584</t>
  </si>
  <si>
    <t>00849103</t>
  </si>
  <si>
    <t>00849197</t>
  </si>
  <si>
    <t>00511951</t>
  </si>
  <si>
    <t>00844004</t>
  </si>
  <si>
    <t>00839396</t>
  </si>
  <si>
    <t>00842001</t>
  </si>
  <si>
    <t>00601683</t>
  </si>
  <si>
    <t>00567914</t>
  </si>
  <si>
    <t>00386766</t>
  </si>
  <si>
    <t>71009396</t>
  </si>
  <si>
    <t>70890692</t>
  </si>
  <si>
    <t>75004259</t>
  </si>
  <si>
    <t>75004372</t>
  </si>
  <si>
    <t>66183596</t>
  </si>
  <si>
    <t>62182137</t>
  </si>
  <si>
    <t>60555530</t>
  </si>
  <si>
    <t>60609460</t>
  </si>
  <si>
    <t>27530981</t>
  </si>
  <si>
    <t>27256456</t>
  </si>
  <si>
    <t>27256537</t>
  </si>
  <si>
    <t>27283518</t>
  </si>
  <si>
    <t>27283933</t>
  </si>
  <si>
    <t>26925974</t>
  </si>
  <si>
    <t>27068641</t>
  </si>
  <si>
    <t>27085031</t>
  </si>
  <si>
    <t>26095157</t>
  </si>
  <si>
    <t>26095203</t>
  </si>
  <si>
    <t>26360527</t>
  </si>
  <si>
    <t>26365804</t>
  </si>
  <si>
    <t>25488627</t>
  </si>
  <si>
    <t>25997556</t>
  </si>
  <si>
    <t>26000202</t>
  </si>
  <si>
    <t>26000237</t>
  </si>
  <si>
    <t>26862972</t>
  </si>
  <si>
    <t>47676639</t>
  </si>
  <si>
    <t>28762886</t>
  </si>
  <si>
    <t>45193631</t>
  </si>
  <si>
    <t>67101</t>
  </si>
  <si>
    <t>67102</t>
  </si>
  <si>
    <t>00000111</t>
  </si>
  <si>
    <t>00022985</t>
  </si>
  <si>
    <t>00024341</t>
  </si>
  <si>
    <t>00216224</t>
  </si>
  <si>
    <t>00216275</t>
  </si>
  <si>
    <t>60076658</t>
  </si>
  <si>
    <t>61989592</t>
  </si>
  <si>
    <t>75010330</t>
  </si>
  <si>
    <t>86652036</t>
  </si>
  <si>
    <t>BE</t>
  </si>
  <si>
    <t>DE</t>
  </si>
  <si>
    <t>IE</t>
  </si>
  <si>
    <t>IL</t>
  </si>
  <si>
    <t>SK</t>
  </si>
  <si>
    <t>68081707</t>
  </si>
  <si>
    <t>68378050</t>
  </si>
  <si>
    <t>67103</t>
  </si>
  <si>
    <t>66935610</t>
  </si>
  <si>
    <t>63984482</t>
  </si>
  <si>
    <t>64575977</t>
  </si>
  <si>
    <t>61387037</t>
  </si>
  <si>
    <t>28628101</t>
  </si>
  <si>
    <t>45272972</t>
  </si>
  <si>
    <t>41692861</t>
  </si>
  <si>
    <t>45193410</t>
  </si>
  <si>
    <t>46903631</t>
  </si>
  <si>
    <t>26447461</t>
  </si>
  <si>
    <t>04648447</t>
  </si>
  <si>
    <t>08015031</t>
  </si>
  <si>
    <t>13642715</t>
  </si>
  <si>
    <t>24188581</t>
  </si>
  <si>
    <t>24853232</t>
  </si>
  <si>
    <t>25097750</t>
  </si>
  <si>
    <t>00496936</t>
  </si>
  <si>
    <t>00299511</t>
  </si>
  <si>
    <t>11 Výnosy IČO</t>
  </si>
  <si>
    <t>k 31.12.2023</t>
  </si>
  <si>
    <t>V Olomouci dne 30.1.2024</t>
  </si>
  <si>
    <t>Vypracovala: Bc. Jana Jakšová - OUC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</si>
</sst>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6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Font="1" applyFill="1" applyBorder="1" applyAlignment="1">
      <alignment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2" xfId="0" applyFont="1" applyFill="1" applyBorder="1" applyAlignment="1">
      <alignment vertical="top"/>
    </xf>
    <xf numFmtId="164" fontId="0" fillId="0" borderId="3" xfId="0" applyNumberFormat="1" applyFont="1" applyFill="1" applyBorder="1" applyAlignment="1">
      <alignment horizontal="right" vertical="top"/>
    </xf>
    <xf numFmtId="0" fontId="0" fillId="0" borderId="4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164" fontId="0" fillId="0" borderId="5" xfId="0" applyNumberFormat="1" applyFont="1" applyFill="1" applyBorder="1" applyAlignment="1">
      <alignment horizontal="right" vertical="top"/>
    </xf>
    <xf numFmtId="164" fontId="0" fillId="0" borderId="6" xfId="0" applyNumberFormat="1" applyFont="1" applyFill="1" applyBorder="1" applyAlignment="1">
      <alignment horizontal="right" vertical="top"/>
    </xf>
    <xf numFmtId="0" fontId="0" fillId="0" borderId="10" xfId="0" applyFont="1" applyFill="1" applyBorder="1" applyAlignment="1">
      <alignment vertical="top"/>
    </xf>
    <xf numFmtId="0" fontId="0" fillId="0" borderId="11" xfId="0" applyFont="1" applyFill="1" applyBorder="1" applyAlignment="1">
      <alignment vertical="top"/>
    </xf>
    <xf numFmtId="164" fontId="0" fillId="0" borderId="11" xfId="0" applyNumberFormat="1" applyFont="1" applyFill="1" applyBorder="1" applyAlignment="1">
      <alignment horizontal="right" vertical="top"/>
    </xf>
    <xf numFmtId="164" fontId="0" fillId="0" borderId="12" xfId="0" applyNumberFormat="1" applyFont="1" applyFill="1" applyBorder="1" applyAlignment="1">
      <alignment horizontal="right" vertical="top"/>
    </xf>
    <xf numFmtId="0" fontId="1" fillId="2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164" fontId="1" fillId="2" borderId="8" xfId="0" applyNumberFormat="1" applyFont="1" applyFill="1" applyBorder="1" applyAlignment="1">
      <alignment horizontal="right" vertical="top"/>
    </xf>
    <xf numFmtId="164" fontId="1" fillId="2" borderId="9" xfId="0" applyNumberFormat="1" applyFont="1" applyFill="1" applyBorder="1" applyAlignment="1">
      <alignment horizontal="right" vertical="top"/>
    </xf>
    <xf numFmtId="0" fontId="0" fillId="0" borderId="13" xfId="0" applyFont="1" applyFill="1" applyBorder="1" applyAlignment="1">
      <alignment vertical="top"/>
    </xf>
    <xf numFmtId="0" fontId="0" fillId="0" borderId="14" xfId="0" applyFont="1" applyFill="1" applyBorder="1" applyAlignment="1">
      <alignment vertical="top"/>
    </xf>
    <xf numFmtId="164" fontId="0" fillId="0" borderId="14" xfId="0" applyNumberFormat="1" applyFont="1" applyFill="1" applyBorder="1" applyAlignment="1">
      <alignment horizontal="right" vertical="top"/>
    </xf>
    <xf numFmtId="164" fontId="0" fillId="0" borderId="15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4" fontId="3" fillId="0" borderId="5" xfId="0" applyNumberFormat="1" applyFont="1" applyFill="1" applyBorder="1" applyAlignment="1">
      <alignment horizontal="right" vertical="top"/>
    </xf>
    <xf numFmtId="4" fontId="3" fillId="0" borderId="6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4" fontId="3" fillId="0" borderId="1" xfId="0" applyNumberFormat="1" applyFont="1" applyFill="1" applyBorder="1" applyAlignment="1">
      <alignment horizontal="right" vertical="top"/>
    </xf>
    <xf numFmtId="4" fontId="3" fillId="0" borderId="3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4" fontId="3" fillId="0" borderId="11" xfId="0" applyNumberFormat="1" applyFont="1" applyFill="1" applyBorder="1" applyAlignment="1">
      <alignment horizontal="right" vertical="top"/>
    </xf>
    <xf numFmtId="4" fontId="3" fillId="0" borderId="12" xfId="0" applyNumberFormat="1" applyFont="1" applyFill="1" applyBorder="1" applyAlignment="1">
      <alignment horizontal="right" vertical="top"/>
    </xf>
    <xf numFmtId="0" fontId="4" fillId="2" borderId="7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4" fontId="4" fillId="2" borderId="8" xfId="0" applyNumberFormat="1" applyFont="1" applyFill="1" applyBorder="1" applyAlignment="1">
      <alignment horizontal="right" vertical="top"/>
    </xf>
    <xf numFmtId="4" fontId="4" fillId="2" borderId="9" xfId="0" applyNumberFormat="1" applyFont="1" applyFill="1" applyBorder="1" applyAlignment="1">
      <alignment horizontal="right" vertical="top"/>
    </xf>
    <xf numFmtId="0" fontId="3" fillId="0" borderId="13" xfId="0" applyFont="1" applyFill="1" applyBorder="1" applyAlignment="1">
      <alignment vertical="top"/>
    </xf>
    <xf numFmtId="0" fontId="3" fillId="0" borderId="14" xfId="0" applyFont="1" applyFill="1" applyBorder="1" applyAlignment="1">
      <alignment vertical="top"/>
    </xf>
    <xf numFmtId="4" fontId="3" fillId="0" borderId="14" xfId="0" applyNumberFormat="1" applyFont="1" applyFill="1" applyBorder="1" applyAlignment="1">
      <alignment horizontal="right" vertical="top"/>
    </xf>
    <xf numFmtId="4" fontId="3" fillId="0" borderId="15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Alignment="1">
      <alignment vertical="top"/>
    </xf>
    <xf numFmtId="4" fontId="4" fillId="2" borderId="8" xfId="0" applyNumberFormat="1" applyFont="1" applyFill="1" applyBorder="1" applyAlignment="1">
      <alignment vertical="top"/>
    </xf>
    <xf numFmtId="4" fontId="4" fillId="2" borderId="9" xfId="0" applyNumberFormat="1" applyFont="1" applyFill="1" applyBorder="1" applyAlignment="1">
      <alignment vertical="top"/>
    </xf>
    <xf numFmtId="0" fontId="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3"/>
  <sheetViews>
    <sheetView tabSelected="1" topLeftCell="A271" zoomScaleNormal="100" workbookViewId="0">
      <selection activeCell="J315" sqref="J315"/>
    </sheetView>
  </sheetViews>
  <sheetFormatPr defaultColWidth="8.85546875" defaultRowHeight="12.75" customHeight="1" x14ac:dyDescent="0.2"/>
  <cols>
    <col min="1" max="1" width="11.85546875" style="22" customWidth="1"/>
    <col min="2" max="2" width="9.28515625" style="22" bestFit="1" customWidth="1"/>
    <col min="3" max="3" width="14.85546875" style="23" bestFit="1" customWidth="1"/>
    <col min="4" max="4" width="12.28515625" style="23" bestFit="1" customWidth="1"/>
    <col min="5" max="5" width="8.85546875" style="22"/>
    <col min="6" max="6" width="13.85546875" style="22" bestFit="1" customWidth="1"/>
    <col min="7" max="16384" width="8.85546875" style="22"/>
  </cols>
  <sheetData>
    <row r="1" spans="1:4" ht="12.75" customHeight="1" x14ac:dyDescent="0.2">
      <c r="A1" s="21" t="s">
        <v>196</v>
      </c>
    </row>
    <row r="2" spans="1:4" ht="12.75" customHeight="1" x14ac:dyDescent="0.2">
      <c r="A2" s="21" t="s">
        <v>197</v>
      </c>
    </row>
    <row r="3" spans="1:4" ht="12.75" customHeight="1" thickBot="1" x14ac:dyDescent="0.25"/>
    <row r="4" spans="1:4" s="28" customFormat="1" ht="36.75" thickBot="1" x14ac:dyDescent="0.25">
      <c r="A4" s="24" t="s">
        <v>0</v>
      </c>
      <c r="B4" s="25" t="s">
        <v>1</v>
      </c>
      <c r="C4" s="26" t="s">
        <v>2</v>
      </c>
      <c r="D4" s="27" t="s">
        <v>3</v>
      </c>
    </row>
    <row r="5" spans="1:4" ht="12.75" customHeight="1" x14ac:dyDescent="0.2">
      <c r="A5" s="29" t="s">
        <v>4</v>
      </c>
      <c r="B5" s="30" t="s">
        <v>5</v>
      </c>
      <c r="C5" s="31">
        <v>61840191.280000001</v>
      </c>
      <c r="D5" s="32">
        <v>0</v>
      </c>
    </row>
    <row r="6" spans="1:4" ht="12.75" customHeight="1" x14ac:dyDescent="0.2">
      <c r="A6" s="33" t="s">
        <v>4</v>
      </c>
      <c r="B6" s="34" t="s">
        <v>6</v>
      </c>
      <c r="C6" s="35">
        <v>20138.68</v>
      </c>
      <c r="D6" s="36">
        <v>0</v>
      </c>
    </row>
    <row r="7" spans="1:4" ht="12.75" customHeight="1" x14ac:dyDescent="0.2">
      <c r="A7" s="33" t="s">
        <v>4</v>
      </c>
      <c r="B7" s="34" t="s">
        <v>7</v>
      </c>
      <c r="C7" s="35">
        <v>60324.18</v>
      </c>
      <c r="D7" s="36">
        <v>0</v>
      </c>
    </row>
    <row r="8" spans="1:4" ht="12.75" customHeight="1" x14ac:dyDescent="0.2">
      <c r="A8" s="33" t="s">
        <v>4</v>
      </c>
      <c r="B8" s="34" t="s">
        <v>8</v>
      </c>
      <c r="C8" s="35">
        <v>12796.42</v>
      </c>
      <c r="D8" s="36">
        <v>0</v>
      </c>
    </row>
    <row r="9" spans="1:4" ht="12.75" customHeight="1" x14ac:dyDescent="0.2">
      <c r="A9" s="33" t="s">
        <v>4</v>
      </c>
      <c r="B9" s="34" t="s">
        <v>9</v>
      </c>
      <c r="C9" s="35">
        <v>418</v>
      </c>
      <c r="D9" s="36">
        <v>0</v>
      </c>
    </row>
    <row r="10" spans="1:4" ht="12.75" customHeight="1" x14ac:dyDescent="0.2">
      <c r="A10" s="33" t="s">
        <v>4</v>
      </c>
      <c r="B10" s="34" t="s">
        <v>10</v>
      </c>
      <c r="C10" s="35">
        <v>899.02</v>
      </c>
      <c r="D10" s="36">
        <v>0</v>
      </c>
    </row>
    <row r="11" spans="1:4" ht="12.75" customHeight="1" x14ac:dyDescent="0.2">
      <c r="A11" s="33" t="s">
        <v>4</v>
      </c>
      <c r="B11" s="34" t="s">
        <v>11</v>
      </c>
      <c r="C11" s="35">
        <v>1098.0999999999999</v>
      </c>
      <c r="D11" s="36">
        <v>0</v>
      </c>
    </row>
    <row r="12" spans="1:4" ht="12.75" customHeight="1" x14ac:dyDescent="0.2">
      <c r="A12" s="33" t="s">
        <v>4</v>
      </c>
      <c r="B12" s="34" t="s">
        <v>12</v>
      </c>
      <c r="C12" s="35">
        <v>91663.7</v>
      </c>
      <c r="D12" s="36">
        <v>0</v>
      </c>
    </row>
    <row r="13" spans="1:4" ht="12.75" customHeight="1" x14ac:dyDescent="0.2">
      <c r="A13" s="33" t="s">
        <v>4</v>
      </c>
      <c r="B13" s="34" t="s">
        <v>13</v>
      </c>
      <c r="C13" s="35">
        <v>31416</v>
      </c>
      <c r="D13" s="36">
        <v>0</v>
      </c>
    </row>
    <row r="14" spans="1:4" ht="12.75" customHeight="1" x14ac:dyDescent="0.2">
      <c r="A14" s="33" t="s">
        <v>4</v>
      </c>
      <c r="B14" s="34" t="s">
        <v>14</v>
      </c>
      <c r="C14" s="35">
        <v>340497.44</v>
      </c>
      <c r="D14" s="36">
        <v>0</v>
      </c>
    </row>
    <row r="15" spans="1:4" ht="12.75" customHeight="1" x14ac:dyDescent="0.2">
      <c r="A15" s="33" t="s">
        <v>4</v>
      </c>
      <c r="B15" s="34" t="s">
        <v>15</v>
      </c>
      <c r="C15" s="35">
        <v>2345.8200000000002</v>
      </c>
      <c r="D15" s="36">
        <v>0</v>
      </c>
    </row>
    <row r="16" spans="1:4" ht="12.75" customHeight="1" x14ac:dyDescent="0.2">
      <c r="A16" s="33" t="s">
        <v>4</v>
      </c>
      <c r="B16" s="34" t="s">
        <v>16</v>
      </c>
      <c r="C16" s="35">
        <v>6588.6</v>
      </c>
      <c r="D16" s="36">
        <v>0</v>
      </c>
    </row>
    <row r="17" spans="1:4" ht="12.75" customHeight="1" x14ac:dyDescent="0.2">
      <c r="A17" s="33" t="s">
        <v>4</v>
      </c>
      <c r="B17" s="34" t="s">
        <v>17</v>
      </c>
      <c r="C17" s="35">
        <v>1325.62</v>
      </c>
      <c r="D17" s="36">
        <v>0</v>
      </c>
    </row>
    <row r="18" spans="1:4" ht="12.75" customHeight="1" x14ac:dyDescent="0.2">
      <c r="A18" s="33" t="s">
        <v>4</v>
      </c>
      <c r="B18" s="34" t="s">
        <v>18</v>
      </c>
      <c r="C18" s="35">
        <v>3294.3</v>
      </c>
      <c r="D18" s="36">
        <v>0</v>
      </c>
    </row>
    <row r="19" spans="1:4" ht="12.75" customHeight="1" x14ac:dyDescent="0.2">
      <c r="A19" s="33" t="s">
        <v>4</v>
      </c>
      <c r="B19" s="34" t="s">
        <v>19</v>
      </c>
      <c r="C19" s="35">
        <v>1344.3</v>
      </c>
      <c r="D19" s="36">
        <v>0</v>
      </c>
    </row>
    <row r="20" spans="1:4" ht="12.75" customHeight="1" x14ac:dyDescent="0.2">
      <c r="A20" s="33" t="s">
        <v>4</v>
      </c>
      <c r="B20" s="34" t="s">
        <v>20</v>
      </c>
      <c r="C20" s="35">
        <v>0</v>
      </c>
      <c r="D20" s="36">
        <v>0</v>
      </c>
    </row>
    <row r="21" spans="1:4" ht="12.75" customHeight="1" x14ac:dyDescent="0.2">
      <c r="A21" s="33" t="s">
        <v>4</v>
      </c>
      <c r="B21" s="34" t="s">
        <v>21</v>
      </c>
      <c r="C21" s="35">
        <v>32402.66</v>
      </c>
      <c r="D21" s="36">
        <v>0</v>
      </c>
    </row>
    <row r="22" spans="1:4" ht="12.75" customHeight="1" x14ac:dyDescent="0.2">
      <c r="A22" s="33" t="s">
        <v>4</v>
      </c>
      <c r="B22" s="34" t="s">
        <v>22</v>
      </c>
      <c r="C22" s="35">
        <v>469.26</v>
      </c>
      <c r="D22" s="36">
        <v>0</v>
      </c>
    </row>
    <row r="23" spans="1:4" ht="12.75" customHeight="1" x14ac:dyDescent="0.2">
      <c r="A23" s="33" t="s">
        <v>4</v>
      </c>
      <c r="B23" s="34" t="s">
        <v>23</v>
      </c>
      <c r="C23" s="35">
        <v>24.04</v>
      </c>
      <c r="D23" s="36">
        <v>0</v>
      </c>
    </row>
    <row r="24" spans="1:4" ht="12.75" customHeight="1" x14ac:dyDescent="0.2">
      <c r="A24" s="33" t="s">
        <v>4</v>
      </c>
      <c r="B24" s="34" t="s">
        <v>24</v>
      </c>
      <c r="C24" s="35">
        <v>3182.12</v>
      </c>
      <c r="D24" s="36">
        <v>0</v>
      </c>
    </row>
    <row r="25" spans="1:4" ht="12.75" customHeight="1" x14ac:dyDescent="0.2">
      <c r="A25" s="33" t="s">
        <v>4</v>
      </c>
      <c r="B25" s="34" t="s">
        <v>25</v>
      </c>
      <c r="C25" s="35">
        <v>7090.92</v>
      </c>
      <c r="D25" s="36">
        <v>0</v>
      </c>
    </row>
    <row r="26" spans="1:4" ht="12.75" customHeight="1" x14ac:dyDescent="0.2">
      <c r="A26" s="33" t="s">
        <v>4</v>
      </c>
      <c r="B26" s="34" t="s">
        <v>26</v>
      </c>
      <c r="C26" s="35">
        <v>98506.68</v>
      </c>
      <c r="D26" s="36">
        <v>0</v>
      </c>
    </row>
    <row r="27" spans="1:4" ht="12.75" customHeight="1" x14ac:dyDescent="0.2">
      <c r="A27" s="33" t="s">
        <v>4</v>
      </c>
      <c r="B27" s="34" t="s">
        <v>27</v>
      </c>
      <c r="C27" s="35">
        <v>247012.46</v>
      </c>
      <c r="D27" s="36">
        <v>0</v>
      </c>
    </row>
    <row r="28" spans="1:4" ht="12.75" customHeight="1" x14ac:dyDescent="0.2">
      <c r="A28" s="33" t="s">
        <v>4</v>
      </c>
      <c r="B28" s="34" t="s">
        <v>28</v>
      </c>
      <c r="C28" s="35">
        <v>855.9</v>
      </c>
      <c r="D28" s="36">
        <v>0</v>
      </c>
    </row>
    <row r="29" spans="1:4" ht="12.75" customHeight="1" x14ac:dyDescent="0.2">
      <c r="A29" s="33" t="s">
        <v>4</v>
      </c>
      <c r="B29" s="34" t="s">
        <v>29</v>
      </c>
      <c r="C29" s="35">
        <v>1877.04</v>
      </c>
      <c r="D29" s="36">
        <v>0</v>
      </c>
    </row>
    <row r="30" spans="1:4" ht="12.75" customHeight="1" x14ac:dyDescent="0.2">
      <c r="A30" s="33" t="s">
        <v>4</v>
      </c>
      <c r="B30" s="34" t="s">
        <v>30</v>
      </c>
      <c r="C30" s="35">
        <v>5490.5</v>
      </c>
      <c r="D30" s="36">
        <v>0</v>
      </c>
    </row>
    <row r="31" spans="1:4" ht="12.75" customHeight="1" x14ac:dyDescent="0.2">
      <c r="A31" s="33" t="s">
        <v>4</v>
      </c>
      <c r="B31" s="34" t="s">
        <v>31</v>
      </c>
      <c r="C31" s="35">
        <v>32685.46</v>
      </c>
      <c r="D31" s="36">
        <v>0</v>
      </c>
    </row>
    <row r="32" spans="1:4" ht="12.75" customHeight="1" x14ac:dyDescent="0.2">
      <c r="A32" s="33" t="s">
        <v>4</v>
      </c>
      <c r="B32" s="34" t="s">
        <v>32</v>
      </c>
      <c r="C32" s="35">
        <v>254.7</v>
      </c>
      <c r="D32" s="36">
        <v>0</v>
      </c>
    </row>
    <row r="33" spans="1:4" ht="12.75" customHeight="1" x14ac:dyDescent="0.2">
      <c r="A33" s="33" t="s">
        <v>4</v>
      </c>
      <c r="B33" s="34" t="s">
        <v>33</v>
      </c>
      <c r="C33" s="35">
        <v>3285.34</v>
      </c>
      <c r="D33" s="36">
        <v>0</v>
      </c>
    </row>
    <row r="34" spans="1:4" ht="12.75" customHeight="1" x14ac:dyDescent="0.2">
      <c r="A34" s="33" t="s">
        <v>4</v>
      </c>
      <c r="B34" s="34" t="s">
        <v>34</v>
      </c>
      <c r="C34" s="35">
        <v>938.52</v>
      </c>
      <c r="D34" s="36">
        <v>0</v>
      </c>
    </row>
    <row r="35" spans="1:4" ht="12.75" customHeight="1" x14ac:dyDescent="0.2">
      <c r="A35" s="33" t="s">
        <v>4</v>
      </c>
      <c r="B35" s="34" t="s">
        <v>35</v>
      </c>
      <c r="C35" s="35">
        <v>1877.04</v>
      </c>
      <c r="D35" s="36">
        <v>0</v>
      </c>
    </row>
    <row r="36" spans="1:4" ht="12.75" customHeight="1" x14ac:dyDescent="0.2">
      <c r="A36" s="33" t="s">
        <v>4</v>
      </c>
      <c r="B36" s="34" t="s">
        <v>37</v>
      </c>
      <c r="C36" s="35">
        <v>43009.18</v>
      </c>
      <c r="D36" s="36">
        <v>0</v>
      </c>
    </row>
    <row r="37" spans="1:4" ht="12.75" customHeight="1" x14ac:dyDescent="0.2">
      <c r="A37" s="33" t="s">
        <v>4</v>
      </c>
      <c r="B37" s="34" t="s">
        <v>36</v>
      </c>
      <c r="C37" s="35">
        <v>12519</v>
      </c>
      <c r="D37" s="36">
        <v>0</v>
      </c>
    </row>
    <row r="38" spans="1:4" ht="12.75" customHeight="1" x14ac:dyDescent="0.2">
      <c r="A38" s="33" t="s">
        <v>4</v>
      </c>
      <c r="B38" s="34" t="s">
        <v>38</v>
      </c>
      <c r="C38" s="35">
        <v>30839.16</v>
      </c>
      <c r="D38" s="36">
        <v>0</v>
      </c>
    </row>
    <row r="39" spans="1:4" ht="12.75" customHeight="1" x14ac:dyDescent="0.2">
      <c r="A39" s="33" t="s">
        <v>4</v>
      </c>
      <c r="B39" s="34" t="s">
        <v>39</v>
      </c>
      <c r="C39" s="35">
        <v>2697.06</v>
      </c>
      <c r="D39" s="36">
        <v>0</v>
      </c>
    </row>
    <row r="40" spans="1:4" ht="12.75" customHeight="1" x14ac:dyDescent="0.2">
      <c r="A40" s="33" t="s">
        <v>4</v>
      </c>
      <c r="B40" s="34" t="s">
        <v>40</v>
      </c>
      <c r="C40" s="35">
        <v>15885.9</v>
      </c>
      <c r="D40" s="36">
        <v>0</v>
      </c>
    </row>
    <row r="41" spans="1:4" ht="12.75" customHeight="1" x14ac:dyDescent="0.2">
      <c r="A41" s="33" t="s">
        <v>4</v>
      </c>
      <c r="B41" s="34" t="s">
        <v>41</v>
      </c>
      <c r="C41" s="35">
        <v>2815.08</v>
      </c>
      <c r="D41" s="36">
        <v>0</v>
      </c>
    </row>
    <row r="42" spans="1:4" ht="12.75" customHeight="1" x14ac:dyDescent="0.2">
      <c r="A42" s="33" t="s">
        <v>4</v>
      </c>
      <c r="B42" s="34" t="s">
        <v>42</v>
      </c>
      <c r="C42" s="35">
        <v>2372.7600000000002</v>
      </c>
      <c r="D42" s="36">
        <v>0</v>
      </c>
    </row>
    <row r="43" spans="1:4" ht="12.75" customHeight="1" x14ac:dyDescent="0.2">
      <c r="A43" s="33" t="s">
        <v>4</v>
      </c>
      <c r="B43" s="34" t="s">
        <v>43</v>
      </c>
      <c r="C43" s="35">
        <v>46139.16</v>
      </c>
      <c r="D43" s="36">
        <v>0</v>
      </c>
    </row>
    <row r="44" spans="1:4" ht="12.75" customHeight="1" x14ac:dyDescent="0.2">
      <c r="A44" s="33" t="s">
        <v>4</v>
      </c>
      <c r="B44" s="34" t="s">
        <v>45</v>
      </c>
      <c r="C44" s="35">
        <v>21988.86</v>
      </c>
      <c r="D44" s="36">
        <v>0</v>
      </c>
    </row>
    <row r="45" spans="1:4" ht="12.75" customHeight="1" x14ac:dyDescent="0.2">
      <c r="A45" s="33" t="s">
        <v>4</v>
      </c>
      <c r="B45" s="34" t="s">
        <v>44</v>
      </c>
      <c r="C45" s="35">
        <v>4085244950.8499999</v>
      </c>
      <c r="D45" s="36">
        <v>0</v>
      </c>
    </row>
    <row r="46" spans="1:4" ht="12.75" customHeight="1" x14ac:dyDescent="0.2">
      <c r="A46" s="33" t="s">
        <v>4</v>
      </c>
      <c r="B46" s="34" t="s">
        <v>46</v>
      </c>
      <c r="C46" s="35">
        <v>3782970.16</v>
      </c>
      <c r="D46" s="36">
        <v>0</v>
      </c>
    </row>
    <row r="47" spans="1:4" ht="12.75" customHeight="1" x14ac:dyDescent="0.2">
      <c r="A47" s="33" t="s">
        <v>4</v>
      </c>
      <c r="B47" s="34" t="s">
        <v>47</v>
      </c>
      <c r="C47" s="35">
        <v>1367620340.29</v>
      </c>
      <c r="D47" s="36">
        <v>0</v>
      </c>
    </row>
    <row r="48" spans="1:4" ht="12.75" customHeight="1" x14ac:dyDescent="0.2">
      <c r="A48" s="33" t="s">
        <v>4</v>
      </c>
      <c r="B48" s="34" t="s">
        <v>48</v>
      </c>
      <c r="C48" s="35">
        <v>356378358.24000001</v>
      </c>
      <c r="D48" s="36">
        <v>0</v>
      </c>
    </row>
    <row r="49" spans="1:4" ht="12.75" customHeight="1" x14ac:dyDescent="0.2">
      <c r="A49" s="33" t="s">
        <v>4</v>
      </c>
      <c r="B49" s="34" t="s">
        <v>49</v>
      </c>
      <c r="C49" s="35">
        <v>926526573.05999994</v>
      </c>
      <c r="D49" s="36">
        <v>0</v>
      </c>
    </row>
    <row r="50" spans="1:4" ht="12.75" customHeight="1" x14ac:dyDescent="0.2">
      <c r="A50" s="33" t="s">
        <v>4</v>
      </c>
      <c r="B50" s="34" t="s">
        <v>50</v>
      </c>
      <c r="C50" s="35">
        <v>2757307168.3600001</v>
      </c>
      <c r="D50" s="36">
        <v>0</v>
      </c>
    </row>
    <row r="51" spans="1:4" ht="12.75" customHeight="1" x14ac:dyDescent="0.2">
      <c r="A51" s="33" t="s">
        <v>4</v>
      </c>
      <c r="B51" s="34" t="s">
        <v>51</v>
      </c>
      <c r="C51" s="35">
        <v>360113492.66000003</v>
      </c>
      <c r="D51" s="36">
        <v>0</v>
      </c>
    </row>
    <row r="52" spans="1:4" ht="12.75" customHeight="1" x14ac:dyDescent="0.2">
      <c r="A52" s="33" t="s">
        <v>4</v>
      </c>
      <c r="B52" s="34" t="s">
        <v>52</v>
      </c>
      <c r="C52" s="35">
        <v>60626.080000000002</v>
      </c>
      <c r="D52" s="36">
        <v>0</v>
      </c>
    </row>
    <row r="53" spans="1:4" ht="12.75" customHeight="1" x14ac:dyDescent="0.2">
      <c r="A53" s="33" t="s">
        <v>4</v>
      </c>
      <c r="B53" s="34" t="s">
        <v>53</v>
      </c>
      <c r="C53" s="35">
        <v>18688.71</v>
      </c>
      <c r="D53" s="36">
        <v>0</v>
      </c>
    </row>
    <row r="54" spans="1:4" ht="12.75" customHeight="1" x14ac:dyDescent="0.2">
      <c r="A54" s="33" t="s">
        <v>4</v>
      </c>
      <c r="B54" s="34" t="s">
        <v>54</v>
      </c>
      <c r="C54" s="35">
        <v>469.26</v>
      </c>
      <c r="D54" s="36">
        <v>0</v>
      </c>
    </row>
    <row r="55" spans="1:4" ht="12.75" customHeight="1" x14ac:dyDescent="0.2">
      <c r="A55" s="33" t="s">
        <v>4</v>
      </c>
      <c r="B55" s="34" t="s">
        <v>55</v>
      </c>
      <c r="C55" s="35">
        <v>-655</v>
      </c>
      <c r="D55" s="36">
        <v>0</v>
      </c>
    </row>
    <row r="56" spans="1:4" ht="12.75" customHeight="1" x14ac:dyDescent="0.2">
      <c r="A56" s="33" t="s">
        <v>4</v>
      </c>
      <c r="B56" s="34" t="s">
        <v>56</v>
      </c>
      <c r="C56" s="35">
        <v>938312.25</v>
      </c>
      <c r="D56" s="36">
        <v>0</v>
      </c>
    </row>
    <row r="57" spans="1:4" ht="12.75" customHeight="1" x14ac:dyDescent="0.2">
      <c r="A57" s="33" t="s">
        <v>4</v>
      </c>
      <c r="B57" s="34" t="s">
        <v>57</v>
      </c>
      <c r="C57" s="35">
        <v>1188.1600000000001</v>
      </c>
      <c r="D57" s="36">
        <v>0</v>
      </c>
    </row>
    <row r="58" spans="1:4" ht="12.75" customHeight="1" x14ac:dyDescent="0.2">
      <c r="A58" s="33" t="s">
        <v>4</v>
      </c>
      <c r="B58" s="34" t="s">
        <v>58</v>
      </c>
      <c r="C58" s="35">
        <v>7686.7</v>
      </c>
      <c r="D58" s="36">
        <v>0</v>
      </c>
    </row>
    <row r="59" spans="1:4" ht="12.75" customHeight="1" x14ac:dyDescent="0.2">
      <c r="A59" s="33" t="s">
        <v>4</v>
      </c>
      <c r="B59" s="34" t="s">
        <v>59</v>
      </c>
      <c r="C59" s="35">
        <v>1098.0999999999999</v>
      </c>
      <c r="D59" s="36">
        <v>0</v>
      </c>
    </row>
    <row r="60" spans="1:4" ht="12.75" customHeight="1" x14ac:dyDescent="0.2">
      <c r="A60" s="33" t="s">
        <v>4</v>
      </c>
      <c r="B60" s="34" t="s">
        <v>60</v>
      </c>
      <c r="C60" s="35">
        <v>58625.9</v>
      </c>
      <c r="D60" s="36">
        <v>0</v>
      </c>
    </row>
    <row r="61" spans="1:4" ht="12.75" customHeight="1" x14ac:dyDescent="0.2">
      <c r="A61" s="33" t="s">
        <v>4</v>
      </c>
      <c r="B61" s="34" t="s">
        <v>61</v>
      </c>
      <c r="C61" s="35">
        <v>116040.3</v>
      </c>
      <c r="D61" s="36">
        <v>0</v>
      </c>
    </row>
    <row r="62" spans="1:4" ht="12.75" customHeight="1" x14ac:dyDescent="0.2">
      <c r="A62" s="33" t="s">
        <v>4</v>
      </c>
      <c r="B62" s="34" t="s">
        <v>62</v>
      </c>
      <c r="C62" s="35">
        <v>7310.66</v>
      </c>
      <c r="D62" s="36">
        <v>0</v>
      </c>
    </row>
    <row r="63" spans="1:4" ht="12.75" customHeight="1" x14ac:dyDescent="0.2">
      <c r="A63" s="33" t="s">
        <v>4</v>
      </c>
      <c r="B63" s="34" t="s">
        <v>63</v>
      </c>
      <c r="C63" s="35">
        <v>15727.32</v>
      </c>
      <c r="D63" s="36">
        <v>0</v>
      </c>
    </row>
    <row r="64" spans="1:4" ht="12.75" customHeight="1" x14ac:dyDescent="0.2">
      <c r="A64" s="33" t="s">
        <v>4</v>
      </c>
      <c r="B64" s="34" t="s">
        <v>64</v>
      </c>
      <c r="C64" s="35">
        <v>11060</v>
      </c>
      <c r="D64" s="36">
        <v>0</v>
      </c>
    </row>
    <row r="65" spans="1:4" ht="12.75" customHeight="1" x14ac:dyDescent="0.2">
      <c r="A65" s="33" t="s">
        <v>4</v>
      </c>
      <c r="B65" s="34" t="s">
        <v>65</v>
      </c>
      <c r="C65" s="35">
        <v>16099.02</v>
      </c>
      <c r="D65" s="36">
        <v>0</v>
      </c>
    </row>
    <row r="66" spans="1:4" ht="12.75" customHeight="1" x14ac:dyDescent="0.2">
      <c r="A66" s="33" t="s">
        <v>4</v>
      </c>
      <c r="B66" s="34" t="s">
        <v>66</v>
      </c>
      <c r="C66" s="35">
        <v>693.62</v>
      </c>
      <c r="D66" s="36">
        <v>0</v>
      </c>
    </row>
    <row r="67" spans="1:4" ht="12.75" customHeight="1" x14ac:dyDescent="0.2">
      <c r="A67" s="33" t="s">
        <v>4</v>
      </c>
      <c r="B67" s="34" t="s">
        <v>67</v>
      </c>
      <c r="C67" s="35">
        <v>2135305.08</v>
      </c>
      <c r="D67" s="36">
        <v>0</v>
      </c>
    </row>
    <row r="68" spans="1:4" ht="12.75" customHeight="1" x14ac:dyDescent="0.2">
      <c r="A68" s="33" t="s">
        <v>4</v>
      </c>
      <c r="B68" s="34" t="s">
        <v>70</v>
      </c>
      <c r="C68" s="35">
        <v>10392.620000000001</v>
      </c>
      <c r="D68" s="36">
        <v>0</v>
      </c>
    </row>
    <row r="69" spans="1:4" ht="12.75" customHeight="1" x14ac:dyDescent="0.2">
      <c r="A69" s="33" t="s">
        <v>4</v>
      </c>
      <c r="B69" s="34" t="s">
        <v>68</v>
      </c>
      <c r="C69" s="35">
        <v>973</v>
      </c>
      <c r="D69" s="36">
        <v>0</v>
      </c>
    </row>
    <row r="70" spans="1:4" ht="12.75" customHeight="1" x14ac:dyDescent="0.2">
      <c r="A70" s="33" t="s">
        <v>4</v>
      </c>
      <c r="B70" s="34" t="s">
        <v>69</v>
      </c>
      <c r="C70" s="35">
        <v>1196</v>
      </c>
      <c r="D70" s="36">
        <v>0</v>
      </c>
    </row>
    <row r="71" spans="1:4" ht="12.75" customHeight="1" x14ac:dyDescent="0.2">
      <c r="A71" s="33" t="s">
        <v>4</v>
      </c>
      <c r="B71" s="34" t="s">
        <v>71</v>
      </c>
      <c r="C71" s="35">
        <v>4007.18</v>
      </c>
      <c r="D71" s="36">
        <v>0</v>
      </c>
    </row>
    <row r="72" spans="1:4" ht="12.75" customHeight="1" x14ac:dyDescent="0.2">
      <c r="A72" s="33" t="s">
        <v>4</v>
      </c>
      <c r="B72" s="34" t="s">
        <v>73</v>
      </c>
      <c r="C72" s="35">
        <v>2009.18</v>
      </c>
      <c r="D72" s="36">
        <v>0</v>
      </c>
    </row>
    <row r="73" spans="1:4" ht="12.75" customHeight="1" thickBot="1" x14ac:dyDescent="0.25">
      <c r="A73" s="37" t="s">
        <v>4</v>
      </c>
      <c r="B73" s="38" t="s">
        <v>72</v>
      </c>
      <c r="C73" s="39">
        <v>2758.68</v>
      </c>
      <c r="D73" s="40">
        <v>0</v>
      </c>
    </row>
    <row r="74" spans="1:4" ht="12.75" customHeight="1" thickBot="1" x14ac:dyDescent="0.25">
      <c r="A74" s="41"/>
      <c r="B74" s="42"/>
      <c r="C74" s="43">
        <f>SUM(C5:C73)</f>
        <v>9923412026.7000008</v>
      </c>
      <c r="D74" s="44">
        <f>SUM(D5:D73)</f>
        <v>0</v>
      </c>
    </row>
    <row r="75" spans="1:4" ht="12.75" customHeight="1" x14ac:dyDescent="0.2">
      <c r="A75" s="29" t="s">
        <v>74</v>
      </c>
      <c r="B75" s="30" t="s">
        <v>5</v>
      </c>
      <c r="C75" s="31">
        <v>291986.65000000002</v>
      </c>
      <c r="D75" s="32">
        <v>0</v>
      </c>
    </row>
    <row r="76" spans="1:4" ht="12.75" customHeight="1" thickBot="1" x14ac:dyDescent="0.25">
      <c r="A76" s="37" t="s">
        <v>74</v>
      </c>
      <c r="B76" s="38" t="s">
        <v>75</v>
      </c>
      <c r="C76" s="39">
        <v>728.01</v>
      </c>
      <c r="D76" s="40">
        <v>0</v>
      </c>
    </row>
    <row r="77" spans="1:4" ht="12.75" customHeight="1" thickBot="1" x14ac:dyDescent="0.25">
      <c r="A77" s="41"/>
      <c r="B77" s="42"/>
      <c r="C77" s="43">
        <f>SUM(C75:C76)</f>
        <v>292714.66000000003</v>
      </c>
      <c r="D77" s="44">
        <f>SUM(D75:D76)</f>
        <v>0</v>
      </c>
    </row>
    <row r="78" spans="1:4" ht="12.75" customHeight="1" thickBot="1" x14ac:dyDescent="0.25">
      <c r="A78" s="45" t="s">
        <v>76</v>
      </c>
      <c r="B78" s="46" t="s">
        <v>5</v>
      </c>
      <c r="C78" s="47">
        <v>1325058</v>
      </c>
      <c r="D78" s="48">
        <v>0</v>
      </c>
    </row>
    <row r="79" spans="1:4" ht="12.75" customHeight="1" thickBot="1" x14ac:dyDescent="0.25">
      <c r="A79" s="41"/>
      <c r="B79" s="42"/>
      <c r="C79" s="43">
        <f>SUM(C78)</f>
        <v>1325058</v>
      </c>
      <c r="D79" s="44">
        <f>SUM(D78)</f>
        <v>0</v>
      </c>
    </row>
    <row r="80" spans="1:4" ht="12.75" customHeight="1" x14ac:dyDescent="0.2">
      <c r="A80" s="29" t="s">
        <v>77</v>
      </c>
      <c r="B80" s="30" t="s">
        <v>5</v>
      </c>
      <c r="C80" s="31">
        <v>26699380.760000002</v>
      </c>
      <c r="D80" s="32">
        <v>0</v>
      </c>
    </row>
    <row r="81" spans="1:4" ht="12.75" customHeight="1" x14ac:dyDescent="0.2">
      <c r="A81" s="33" t="s">
        <v>77</v>
      </c>
      <c r="B81" s="34" t="s">
        <v>80</v>
      </c>
      <c r="C81" s="35">
        <v>2272.7199999999998</v>
      </c>
      <c r="D81" s="36">
        <v>0</v>
      </c>
    </row>
    <row r="82" spans="1:4" ht="12.75" customHeight="1" x14ac:dyDescent="0.2">
      <c r="A82" s="33" t="s">
        <v>77</v>
      </c>
      <c r="B82" s="34" t="s">
        <v>79</v>
      </c>
      <c r="C82" s="35">
        <v>3272.73</v>
      </c>
      <c r="D82" s="36">
        <v>0</v>
      </c>
    </row>
    <row r="83" spans="1:4" ht="12.75" customHeight="1" x14ac:dyDescent="0.2">
      <c r="A83" s="33" t="s">
        <v>77</v>
      </c>
      <c r="B83" s="34" t="s">
        <v>78</v>
      </c>
      <c r="C83" s="35">
        <v>3772.73</v>
      </c>
      <c r="D83" s="36">
        <v>0</v>
      </c>
    </row>
    <row r="84" spans="1:4" ht="12.75" customHeight="1" x14ac:dyDescent="0.2">
      <c r="A84" s="33" t="s">
        <v>77</v>
      </c>
      <c r="B84" s="34" t="s">
        <v>82</v>
      </c>
      <c r="C84" s="35">
        <v>1227.27</v>
      </c>
      <c r="D84" s="36">
        <v>0</v>
      </c>
    </row>
    <row r="85" spans="1:4" ht="12.75" customHeight="1" x14ac:dyDescent="0.2">
      <c r="A85" s="33" t="s">
        <v>77</v>
      </c>
      <c r="B85" s="34" t="s">
        <v>83</v>
      </c>
      <c r="C85" s="35">
        <v>36810.32</v>
      </c>
      <c r="D85" s="36">
        <v>0</v>
      </c>
    </row>
    <row r="86" spans="1:4" ht="12.75" customHeight="1" x14ac:dyDescent="0.2">
      <c r="A86" s="33" t="s">
        <v>77</v>
      </c>
      <c r="B86" s="34" t="s">
        <v>81</v>
      </c>
      <c r="C86" s="35">
        <v>6545.45</v>
      </c>
      <c r="D86" s="36">
        <v>0</v>
      </c>
    </row>
    <row r="87" spans="1:4" ht="12.75" customHeight="1" x14ac:dyDescent="0.2">
      <c r="A87" s="33" t="s">
        <v>77</v>
      </c>
      <c r="B87" s="34" t="s">
        <v>84</v>
      </c>
      <c r="C87" s="35">
        <v>2272.7199999999998</v>
      </c>
      <c r="D87" s="36">
        <v>0</v>
      </c>
    </row>
    <row r="88" spans="1:4" ht="12.75" customHeight="1" x14ac:dyDescent="0.2">
      <c r="A88" s="33" t="s">
        <v>77</v>
      </c>
      <c r="B88" s="34" t="s">
        <v>15</v>
      </c>
      <c r="C88" s="35">
        <v>818.18</v>
      </c>
      <c r="D88" s="36">
        <v>0</v>
      </c>
    </row>
    <row r="89" spans="1:4" ht="12.75" customHeight="1" x14ac:dyDescent="0.2">
      <c r="A89" s="33" t="s">
        <v>77</v>
      </c>
      <c r="B89" s="34" t="s">
        <v>86</v>
      </c>
      <c r="C89" s="35">
        <v>454.55</v>
      </c>
      <c r="D89" s="36">
        <v>0</v>
      </c>
    </row>
    <row r="90" spans="1:4" ht="12.75" customHeight="1" x14ac:dyDescent="0.2">
      <c r="A90" s="33" t="s">
        <v>77</v>
      </c>
      <c r="B90" s="34" t="s">
        <v>20</v>
      </c>
      <c r="C90" s="35">
        <v>7772.73</v>
      </c>
      <c r="D90" s="36">
        <v>0</v>
      </c>
    </row>
    <row r="91" spans="1:4" ht="12.75" customHeight="1" x14ac:dyDescent="0.2">
      <c r="A91" s="33" t="s">
        <v>77</v>
      </c>
      <c r="B91" s="34" t="s">
        <v>22</v>
      </c>
      <c r="C91" s="35">
        <v>23727.279999999999</v>
      </c>
      <c r="D91" s="36">
        <v>0</v>
      </c>
    </row>
    <row r="92" spans="1:4" ht="12.75" customHeight="1" x14ac:dyDescent="0.2">
      <c r="A92" s="33" t="s">
        <v>77</v>
      </c>
      <c r="B92" s="34" t="s">
        <v>23</v>
      </c>
      <c r="C92" s="35">
        <v>3272.73</v>
      </c>
      <c r="D92" s="36">
        <v>0</v>
      </c>
    </row>
    <row r="93" spans="1:4" ht="12.75" customHeight="1" x14ac:dyDescent="0.2">
      <c r="A93" s="33" t="s">
        <v>77</v>
      </c>
      <c r="B93" s="34" t="s">
        <v>29</v>
      </c>
      <c r="C93" s="35">
        <v>1636.36</v>
      </c>
      <c r="D93" s="36">
        <v>0</v>
      </c>
    </row>
    <row r="94" spans="1:4" ht="12.75" customHeight="1" x14ac:dyDescent="0.2">
      <c r="A94" s="33" t="s">
        <v>77</v>
      </c>
      <c r="B94" s="34" t="s">
        <v>85</v>
      </c>
      <c r="C94" s="35">
        <v>19863.61</v>
      </c>
      <c r="D94" s="36">
        <v>0</v>
      </c>
    </row>
    <row r="95" spans="1:4" ht="12.75" customHeight="1" x14ac:dyDescent="0.2">
      <c r="A95" s="33" t="s">
        <v>77</v>
      </c>
      <c r="B95" s="34" t="s">
        <v>34</v>
      </c>
      <c r="C95" s="35">
        <v>11045.46</v>
      </c>
      <c r="D95" s="36">
        <v>0</v>
      </c>
    </row>
    <row r="96" spans="1:4" ht="12.75" customHeight="1" x14ac:dyDescent="0.2">
      <c r="A96" s="33" t="s">
        <v>77</v>
      </c>
      <c r="B96" s="34" t="s">
        <v>35</v>
      </c>
      <c r="C96" s="35">
        <v>4909.09</v>
      </c>
      <c r="D96" s="36">
        <v>0</v>
      </c>
    </row>
    <row r="97" spans="1:4" ht="12.75" customHeight="1" x14ac:dyDescent="0.2">
      <c r="A97" s="33" t="s">
        <v>77</v>
      </c>
      <c r="B97" s="34" t="s">
        <v>91</v>
      </c>
      <c r="C97" s="35">
        <v>409.09</v>
      </c>
      <c r="D97" s="36">
        <v>0</v>
      </c>
    </row>
    <row r="98" spans="1:4" ht="12.75" customHeight="1" x14ac:dyDescent="0.2">
      <c r="A98" s="33" t="s">
        <v>77</v>
      </c>
      <c r="B98" s="34" t="s">
        <v>90</v>
      </c>
      <c r="C98" s="35">
        <v>1636.36</v>
      </c>
      <c r="D98" s="36">
        <v>0</v>
      </c>
    </row>
    <row r="99" spans="1:4" ht="12.75" customHeight="1" x14ac:dyDescent="0.2">
      <c r="A99" s="33" t="s">
        <v>77</v>
      </c>
      <c r="B99" s="34" t="s">
        <v>89</v>
      </c>
      <c r="C99" s="35">
        <v>13851.05</v>
      </c>
      <c r="D99" s="36">
        <v>0</v>
      </c>
    </row>
    <row r="100" spans="1:4" ht="12.75" customHeight="1" x14ac:dyDescent="0.2">
      <c r="A100" s="33" t="s">
        <v>77</v>
      </c>
      <c r="B100" s="34" t="s">
        <v>75</v>
      </c>
      <c r="C100" s="35">
        <v>46078.3</v>
      </c>
      <c r="D100" s="36">
        <v>0</v>
      </c>
    </row>
    <row r="101" spans="1:4" ht="12.75" customHeight="1" x14ac:dyDescent="0.2">
      <c r="A101" s="33" t="s">
        <v>77</v>
      </c>
      <c r="B101" s="34" t="s">
        <v>87</v>
      </c>
      <c r="C101" s="35">
        <v>3681.82</v>
      </c>
      <c r="D101" s="36">
        <v>0</v>
      </c>
    </row>
    <row r="102" spans="1:4" ht="12.75" customHeight="1" x14ac:dyDescent="0.2">
      <c r="A102" s="33" t="s">
        <v>77</v>
      </c>
      <c r="B102" s="34" t="s">
        <v>88</v>
      </c>
      <c r="C102" s="35">
        <v>2045.45</v>
      </c>
      <c r="D102" s="36">
        <v>0</v>
      </c>
    </row>
    <row r="103" spans="1:4" ht="12.75" customHeight="1" x14ac:dyDescent="0.2">
      <c r="A103" s="33" t="s">
        <v>77</v>
      </c>
      <c r="B103" s="34" t="s">
        <v>42</v>
      </c>
      <c r="C103" s="35">
        <v>54500.02</v>
      </c>
      <c r="D103" s="36">
        <v>0</v>
      </c>
    </row>
    <row r="104" spans="1:4" ht="12.75" customHeight="1" x14ac:dyDescent="0.2">
      <c r="A104" s="33" t="s">
        <v>77</v>
      </c>
      <c r="B104" s="34" t="s">
        <v>93</v>
      </c>
      <c r="C104" s="35">
        <v>60750</v>
      </c>
      <c r="D104" s="36">
        <v>0</v>
      </c>
    </row>
    <row r="105" spans="1:4" ht="12.75" customHeight="1" x14ac:dyDescent="0.2">
      <c r="A105" s="33" t="s">
        <v>77</v>
      </c>
      <c r="B105" s="34" t="s">
        <v>92</v>
      </c>
      <c r="C105" s="35">
        <v>43530</v>
      </c>
      <c r="D105" s="36">
        <v>0</v>
      </c>
    </row>
    <row r="106" spans="1:4" ht="12.75" customHeight="1" x14ac:dyDescent="0.2">
      <c r="A106" s="33" t="s">
        <v>77</v>
      </c>
      <c r="B106" s="34" t="s">
        <v>96</v>
      </c>
      <c r="C106" s="35">
        <v>12681.81</v>
      </c>
      <c r="D106" s="36">
        <v>0</v>
      </c>
    </row>
    <row r="107" spans="1:4" ht="12.75" customHeight="1" x14ac:dyDescent="0.2">
      <c r="A107" s="33" t="s">
        <v>77</v>
      </c>
      <c r="B107" s="34" t="s">
        <v>95</v>
      </c>
      <c r="C107" s="35">
        <v>2045.45</v>
      </c>
      <c r="D107" s="36">
        <v>0</v>
      </c>
    </row>
    <row r="108" spans="1:4" ht="12.75" customHeight="1" thickBot="1" x14ac:dyDescent="0.25">
      <c r="A108" s="37" t="s">
        <v>77</v>
      </c>
      <c r="B108" s="38" t="s">
        <v>94</v>
      </c>
      <c r="C108" s="39">
        <v>6545.45</v>
      </c>
      <c r="D108" s="40">
        <v>0</v>
      </c>
    </row>
    <row r="109" spans="1:4" ht="12.75" customHeight="1" thickBot="1" x14ac:dyDescent="0.25">
      <c r="A109" s="41"/>
      <c r="B109" s="42"/>
      <c r="C109" s="43">
        <f>SUM(C80:C108)</f>
        <v>27076809.489999998</v>
      </c>
      <c r="D109" s="44">
        <f>SUM(D80:D108)</f>
        <v>0</v>
      </c>
    </row>
    <row r="110" spans="1:4" ht="12.75" customHeight="1" x14ac:dyDescent="0.2">
      <c r="A110" s="29" t="s">
        <v>97</v>
      </c>
      <c r="B110" s="30" t="s">
        <v>5</v>
      </c>
      <c r="C110" s="31">
        <v>77198734.430000007</v>
      </c>
      <c r="D110" s="32">
        <v>21795289.289999999</v>
      </c>
    </row>
    <row r="111" spans="1:4" ht="12.75" customHeight="1" x14ac:dyDescent="0.2">
      <c r="A111" s="33" t="s">
        <v>97</v>
      </c>
      <c r="B111" s="34" t="s">
        <v>79</v>
      </c>
      <c r="C111" s="35">
        <v>13353.82</v>
      </c>
      <c r="D111" s="36">
        <v>0</v>
      </c>
    </row>
    <row r="112" spans="1:4" ht="12.75" customHeight="1" x14ac:dyDescent="0.2">
      <c r="A112" s="33" t="s">
        <v>97</v>
      </c>
      <c r="B112" s="34" t="s">
        <v>100</v>
      </c>
      <c r="C112" s="35">
        <v>18695.349999999999</v>
      </c>
      <c r="D112" s="36">
        <v>0</v>
      </c>
    </row>
    <row r="113" spans="1:4" ht="12.75" customHeight="1" x14ac:dyDescent="0.2">
      <c r="A113" s="33" t="s">
        <v>97</v>
      </c>
      <c r="B113" s="34" t="s">
        <v>84</v>
      </c>
      <c r="C113" s="35">
        <v>211700.8</v>
      </c>
      <c r="D113" s="36">
        <v>0</v>
      </c>
    </row>
    <row r="114" spans="1:4" ht="12.75" customHeight="1" x14ac:dyDescent="0.2">
      <c r="A114" s="33" t="s">
        <v>97</v>
      </c>
      <c r="B114" s="34" t="s">
        <v>14</v>
      </c>
      <c r="C114" s="35">
        <v>647.1</v>
      </c>
      <c r="D114" s="36">
        <v>0</v>
      </c>
    </row>
    <row r="115" spans="1:4" ht="12.75" customHeight="1" x14ac:dyDescent="0.2">
      <c r="A115" s="33" t="s">
        <v>97</v>
      </c>
      <c r="B115" s="34" t="s">
        <v>29</v>
      </c>
      <c r="C115" s="35">
        <v>4866.7299999999996</v>
      </c>
      <c r="D115" s="36">
        <v>0</v>
      </c>
    </row>
    <row r="116" spans="1:4" ht="12.75" customHeight="1" x14ac:dyDescent="0.2">
      <c r="A116" s="33" t="s">
        <v>97</v>
      </c>
      <c r="B116" s="34" t="s">
        <v>99</v>
      </c>
      <c r="C116" s="35">
        <v>27031.82</v>
      </c>
      <c r="D116" s="36">
        <v>0</v>
      </c>
    </row>
    <row r="117" spans="1:4" ht="12.75" customHeight="1" x14ac:dyDescent="0.2">
      <c r="A117" s="33" t="s">
        <v>97</v>
      </c>
      <c r="B117" s="34" t="s">
        <v>33</v>
      </c>
      <c r="C117" s="35">
        <v>68569.91</v>
      </c>
      <c r="D117" s="36">
        <v>0</v>
      </c>
    </row>
    <row r="118" spans="1:4" ht="12.75" customHeight="1" x14ac:dyDescent="0.2">
      <c r="A118" s="33" t="s">
        <v>97</v>
      </c>
      <c r="B118" s="34" t="s">
        <v>34</v>
      </c>
      <c r="C118" s="35">
        <v>1321.37</v>
      </c>
      <c r="D118" s="36">
        <v>0</v>
      </c>
    </row>
    <row r="119" spans="1:4" ht="12.75" customHeight="1" x14ac:dyDescent="0.2">
      <c r="A119" s="33" t="s">
        <v>97</v>
      </c>
      <c r="B119" s="34" t="s">
        <v>36</v>
      </c>
      <c r="C119" s="35">
        <v>2712.55</v>
      </c>
      <c r="D119" s="36">
        <v>0</v>
      </c>
    </row>
    <row r="120" spans="1:4" ht="12.75" customHeight="1" x14ac:dyDescent="0.2">
      <c r="A120" s="33" t="s">
        <v>97</v>
      </c>
      <c r="B120" s="34" t="s">
        <v>41</v>
      </c>
      <c r="C120" s="35">
        <v>1568.51</v>
      </c>
      <c r="D120" s="36">
        <v>0</v>
      </c>
    </row>
    <row r="121" spans="1:4" ht="12.75" customHeight="1" x14ac:dyDescent="0.2">
      <c r="A121" s="33" t="s">
        <v>97</v>
      </c>
      <c r="B121" s="34" t="s">
        <v>42</v>
      </c>
      <c r="C121" s="35">
        <v>86087.7</v>
      </c>
      <c r="D121" s="36">
        <v>0</v>
      </c>
    </row>
    <row r="122" spans="1:4" ht="12.75" customHeight="1" x14ac:dyDescent="0.2">
      <c r="A122" s="33" t="s">
        <v>97</v>
      </c>
      <c r="B122" s="34" t="s">
        <v>44</v>
      </c>
      <c r="C122" s="35">
        <v>158482743.34999999</v>
      </c>
      <c r="D122" s="36">
        <v>0</v>
      </c>
    </row>
    <row r="123" spans="1:4" ht="12.75" customHeight="1" x14ac:dyDescent="0.2">
      <c r="A123" s="33" t="s">
        <v>97</v>
      </c>
      <c r="B123" s="34" t="s">
        <v>46</v>
      </c>
      <c r="C123" s="35">
        <v>24708</v>
      </c>
      <c r="D123" s="36">
        <v>0</v>
      </c>
    </row>
    <row r="124" spans="1:4" ht="12.75" customHeight="1" x14ac:dyDescent="0.2">
      <c r="A124" s="33" t="s">
        <v>97</v>
      </c>
      <c r="B124" s="34" t="s">
        <v>47</v>
      </c>
      <c r="C124" s="35">
        <v>55888228.390000001</v>
      </c>
      <c r="D124" s="36">
        <v>0</v>
      </c>
    </row>
    <row r="125" spans="1:4" ht="12.75" customHeight="1" x14ac:dyDescent="0.2">
      <c r="A125" s="33" t="s">
        <v>97</v>
      </c>
      <c r="B125" s="34" t="s">
        <v>48</v>
      </c>
      <c r="C125" s="35">
        <v>13519615.960000001</v>
      </c>
      <c r="D125" s="36">
        <v>0</v>
      </c>
    </row>
    <row r="126" spans="1:4" ht="12.75" customHeight="1" x14ac:dyDescent="0.2">
      <c r="A126" s="33" t="s">
        <v>97</v>
      </c>
      <c r="B126" s="34" t="s">
        <v>49</v>
      </c>
      <c r="C126" s="35">
        <v>44020986.490000002</v>
      </c>
      <c r="D126" s="36">
        <v>0</v>
      </c>
    </row>
    <row r="127" spans="1:4" ht="12.75" customHeight="1" x14ac:dyDescent="0.2">
      <c r="A127" s="33" t="s">
        <v>97</v>
      </c>
      <c r="B127" s="34" t="s">
        <v>50</v>
      </c>
      <c r="C127" s="35">
        <v>123331853.89</v>
      </c>
      <c r="D127" s="36">
        <v>0</v>
      </c>
    </row>
    <row r="128" spans="1:4" ht="12.75" customHeight="1" x14ac:dyDescent="0.2">
      <c r="A128" s="33" t="s">
        <v>97</v>
      </c>
      <c r="B128" s="34" t="s">
        <v>51</v>
      </c>
      <c r="C128" s="35">
        <v>10713054.310000001</v>
      </c>
      <c r="D128" s="36">
        <v>0</v>
      </c>
    </row>
    <row r="129" spans="1:4" ht="12.75" customHeight="1" x14ac:dyDescent="0.2">
      <c r="A129" s="33" t="s">
        <v>97</v>
      </c>
      <c r="B129" s="34" t="s">
        <v>52</v>
      </c>
      <c r="C129" s="35">
        <v>195311.55</v>
      </c>
      <c r="D129" s="36">
        <v>0</v>
      </c>
    </row>
    <row r="130" spans="1:4" ht="12.75" customHeight="1" x14ac:dyDescent="0.2">
      <c r="A130" s="33" t="s">
        <v>97</v>
      </c>
      <c r="B130" s="34" t="s">
        <v>56</v>
      </c>
      <c r="C130" s="35">
        <v>343554.41</v>
      </c>
      <c r="D130" s="36">
        <v>0</v>
      </c>
    </row>
    <row r="131" spans="1:4" ht="12.75" customHeight="1" x14ac:dyDescent="0.2">
      <c r="A131" s="33" t="s">
        <v>97</v>
      </c>
      <c r="B131" s="34" t="s">
        <v>94</v>
      </c>
      <c r="C131" s="35">
        <v>216969.64</v>
      </c>
      <c r="D131" s="36">
        <v>0</v>
      </c>
    </row>
    <row r="132" spans="1:4" ht="12.75" customHeight="1" thickBot="1" x14ac:dyDescent="0.25">
      <c r="A132" s="37" t="s">
        <v>97</v>
      </c>
      <c r="B132" s="38" t="s">
        <v>98</v>
      </c>
      <c r="C132" s="39">
        <v>2132.23</v>
      </c>
      <c r="D132" s="40">
        <v>0</v>
      </c>
    </row>
    <row r="133" spans="1:4" ht="12.75" customHeight="1" thickBot="1" x14ac:dyDescent="0.25">
      <c r="A133" s="41"/>
      <c r="B133" s="42"/>
      <c r="C133" s="43">
        <f>SUM(C110:C132)</f>
        <v>484374448.31</v>
      </c>
      <c r="D133" s="44">
        <f>SUM(D110:D132)</f>
        <v>21795289.289999999</v>
      </c>
    </row>
    <row r="134" spans="1:4" ht="12.75" customHeight="1" thickBot="1" x14ac:dyDescent="0.25">
      <c r="A134" s="45" t="s">
        <v>101</v>
      </c>
      <c r="B134" s="46" t="s">
        <v>5</v>
      </c>
      <c r="C134" s="47">
        <v>5239077</v>
      </c>
      <c r="D134" s="48">
        <v>0</v>
      </c>
    </row>
    <row r="135" spans="1:4" ht="12.75" customHeight="1" thickBot="1" x14ac:dyDescent="0.25">
      <c r="A135" s="41"/>
      <c r="B135" s="42"/>
      <c r="C135" s="43">
        <f>SUM(C134)</f>
        <v>5239077</v>
      </c>
      <c r="D135" s="44">
        <f>SUM(D134)</f>
        <v>0</v>
      </c>
    </row>
    <row r="136" spans="1:4" ht="12.75" customHeight="1" thickBot="1" x14ac:dyDescent="0.25">
      <c r="A136" s="45" t="s">
        <v>102</v>
      </c>
      <c r="B136" s="46" t="s">
        <v>103</v>
      </c>
      <c r="C136" s="47">
        <v>7220</v>
      </c>
      <c r="D136" s="48">
        <v>0</v>
      </c>
    </row>
    <row r="137" spans="1:4" ht="12.75" customHeight="1" thickBot="1" x14ac:dyDescent="0.25">
      <c r="A137" s="41"/>
      <c r="B137" s="42"/>
      <c r="C137" s="43">
        <f>SUM(C136)</f>
        <v>7220</v>
      </c>
      <c r="D137" s="44">
        <f>SUM(D136)</f>
        <v>0</v>
      </c>
    </row>
    <row r="138" spans="1:4" ht="12.75" customHeight="1" thickBot="1" x14ac:dyDescent="0.25">
      <c r="A138" s="45" t="s">
        <v>104</v>
      </c>
      <c r="B138" s="46" t="s">
        <v>5</v>
      </c>
      <c r="C138" s="47">
        <v>2221507.2000000002</v>
      </c>
      <c r="D138" s="48">
        <v>0</v>
      </c>
    </row>
    <row r="139" spans="1:4" ht="12.75" customHeight="1" thickBot="1" x14ac:dyDescent="0.25">
      <c r="A139" s="41"/>
      <c r="B139" s="42"/>
      <c r="C139" s="43">
        <f>SUM(C138)</f>
        <v>2221507.2000000002</v>
      </c>
      <c r="D139" s="44">
        <f>SUM(D138)</f>
        <v>0</v>
      </c>
    </row>
    <row r="140" spans="1:4" ht="12.75" customHeight="1" x14ac:dyDescent="0.2">
      <c r="A140" s="29" t="s">
        <v>105</v>
      </c>
      <c r="B140" s="30" t="s">
        <v>5</v>
      </c>
      <c r="C140" s="31">
        <v>339992777.77999997</v>
      </c>
      <c r="D140" s="32">
        <v>6185792.0700000003</v>
      </c>
    </row>
    <row r="141" spans="1:4" ht="12.75" customHeight="1" x14ac:dyDescent="0.2">
      <c r="A141" s="33" t="s">
        <v>105</v>
      </c>
      <c r="B141" s="34" t="s">
        <v>6</v>
      </c>
      <c r="C141" s="35">
        <v>1.01</v>
      </c>
      <c r="D141" s="36">
        <v>0</v>
      </c>
    </row>
    <row r="142" spans="1:4" ht="12.75" customHeight="1" x14ac:dyDescent="0.2">
      <c r="A142" s="33" t="s">
        <v>105</v>
      </c>
      <c r="B142" s="34" t="s">
        <v>106</v>
      </c>
      <c r="C142" s="35">
        <v>11174.88</v>
      </c>
      <c r="D142" s="36">
        <v>0</v>
      </c>
    </row>
    <row r="143" spans="1:4" ht="12.75" customHeight="1" x14ac:dyDescent="0.2">
      <c r="A143" s="33" t="s">
        <v>105</v>
      </c>
      <c r="B143" s="34" t="s">
        <v>7</v>
      </c>
      <c r="C143" s="35">
        <v>830.9</v>
      </c>
      <c r="D143" s="36">
        <v>0</v>
      </c>
    </row>
    <row r="144" spans="1:4" ht="12.75" customHeight="1" x14ac:dyDescent="0.2">
      <c r="A144" s="33" t="s">
        <v>105</v>
      </c>
      <c r="B144" s="34" t="s">
        <v>8</v>
      </c>
      <c r="C144" s="35">
        <v>0.57999999999999996</v>
      </c>
      <c r="D144" s="36">
        <v>0</v>
      </c>
    </row>
    <row r="145" spans="1:4" ht="12.75" customHeight="1" x14ac:dyDescent="0.2">
      <c r="A145" s="33" t="s">
        <v>105</v>
      </c>
      <c r="B145" s="34" t="s">
        <v>80</v>
      </c>
      <c r="C145" s="35">
        <v>18115.71</v>
      </c>
      <c r="D145" s="36">
        <v>0</v>
      </c>
    </row>
    <row r="146" spans="1:4" ht="12.75" customHeight="1" x14ac:dyDescent="0.2">
      <c r="A146" s="33" t="s">
        <v>105</v>
      </c>
      <c r="B146" s="34" t="s">
        <v>107</v>
      </c>
      <c r="C146" s="35">
        <v>1800</v>
      </c>
      <c r="D146" s="36">
        <v>0</v>
      </c>
    </row>
    <row r="147" spans="1:4" ht="12.75" customHeight="1" x14ac:dyDescent="0.2">
      <c r="A147" s="33" t="s">
        <v>105</v>
      </c>
      <c r="B147" s="34" t="s">
        <v>108</v>
      </c>
      <c r="C147" s="35">
        <v>5400</v>
      </c>
      <c r="D147" s="36">
        <v>0</v>
      </c>
    </row>
    <row r="148" spans="1:4" ht="12.75" customHeight="1" x14ac:dyDescent="0.2">
      <c r="A148" s="33" t="s">
        <v>105</v>
      </c>
      <c r="B148" s="34" t="s">
        <v>109</v>
      </c>
      <c r="C148" s="35">
        <v>1363.64</v>
      </c>
      <c r="D148" s="36">
        <v>0</v>
      </c>
    </row>
    <row r="149" spans="1:4" ht="12.75" customHeight="1" x14ac:dyDescent="0.2">
      <c r="A149" s="33" t="s">
        <v>105</v>
      </c>
      <c r="B149" s="34" t="s">
        <v>110</v>
      </c>
      <c r="C149" s="35">
        <v>16200</v>
      </c>
      <c r="D149" s="36">
        <v>0</v>
      </c>
    </row>
    <row r="150" spans="1:4" ht="12.75" customHeight="1" x14ac:dyDescent="0.2">
      <c r="A150" s="33" t="s">
        <v>105</v>
      </c>
      <c r="B150" s="34" t="s">
        <v>111</v>
      </c>
      <c r="C150" s="35">
        <v>1800</v>
      </c>
      <c r="D150" s="36">
        <v>0</v>
      </c>
    </row>
    <row r="151" spans="1:4" ht="12.75" customHeight="1" x14ac:dyDescent="0.2">
      <c r="A151" s="33" t="s">
        <v>105</v>
      </c>
      <c r="B151" s="34" t="s">
        <v>114</v>
      </c>
      <c r="C151" s="35">
        <v>2700</v>
      </c>
      <c r="D151" s="36">
        <v>0</v>
      </c>
    </row>
    <row r="152" spans="1:4" ht="12.75" customHeight="1" x14ac:dyDescent="0.2">
      <c r="A152" s="33" t="s">
        <v>105</v>
      </c>
      <c r="B152" s="34" t="s">
        <v>10</v>
      </c>
      <c r="C152" s="35">
        <v>-0.02</v>
      </c>
      <c r="D152" s="36">
        <v>0</v>
      </c>
    </row>
    <row r="153" spans="1:4" ht="12.75" customHeight="1" x14ac:dyDescent="0.2">
      <c r="A153" s="33" t="s">
        <v>105</v>
      </c>
      <c r="B153" s="34" t="s">
        <v>79</v>
      </c>
      <c r="C153" s="35">
        <v>3500</v>
      </c>
      <c r="D153" s="36">
        <v>0</v>
      </c>
    </row>
    <row r="154" spans="1:4" ht="12.75" customHeight="1" x14ac:dyDescent="0.2">
      <c r="A154" s="33" t="s">
        <v>105</v>
      </c>
      <c r="B154" s="34" t="s">
        <v>78</v>
      </c>
      <c r="C154" s="35">
        <v>13793.4</v>
      </c>
      <c r="D154" s="36">
        <v>0</v>
      </c>
    </row>
    <row r="155" spans="1:4" ht="12.75" customHeight="1" x14ac:dyDescent="0.2">
      <c r="A155" s="33" t="s">
        <v>105</v>
      </c>
      <c r="B155" s="34" t="s">
        <v>82</v>
      </c>
      <c r="C155" s="35">
        <v>6926.97</v>
      </c>
      <c r="D155" s="36">
        <v>0</v>
      </c>
    </row>
    <row r="156" spans="1:4" ht="12.75" customHeight="1" x14ac:dyDescent="0.2">
      <c r="A156" s="33" t="s">
        <v>105</v>
      </c>
      <c r="B156" s="34" t="s">
        <v>117</v>
      </c>
      <c r="C156" s="35">
        <v>9000</v>
      </c>
      <c r="D156" s="36">
        <v>0</v>
      </c>
    </row>
    <row r="157" spans="1:4" ht="12.75" customHeight="1" x14ac:dyDescent="0.2">
      <c r="A157" s="33" t="s">
        <v>105</v>
      </c>
      <c r="B157" s="34" t="s">
        <v>118</v>
      </c>
      <c r="C157" s="35">
        <v>9596.7000000000007</v>
      </c>
      <c r="D157" s="36">
        <v>0</v>
      </c>
    </row>
    <row r="158" spans="1:4" ht="12.75" customHeight="1" x14ac:dyDescent="0.2">
      <c r="A158" s="33" t="s">
        <v>105</v>
      </c>
      <c r="B158" s="34" t="s">
        <v>119</v>
      </c>
      <c r="C158" s="35">
        <v>6600</v>
      </c>
      <c r="D158" s="36">
        <v>0</v>
      </c>
    </row>
    <row r="159" spans="1:4" ht="12.75" customHeight="1" x14ac:dyDescent="0.2">
      <c r="A159" s="33" t="s">
        <v>105</v>
      </c>
      <c r="B159" s="34" t="s">
        <v>120</v>
      </c>
      <c r="C159" s="35">
        <v>11024.73</v>
      </c>
      <c r="D159" s="36">
        <v>0</v>
      </c>
    </row>
    <row r="160" spans="1:4" ht="12.75" customHeight="1" x14ac:dyDescent="0.2">
      <c r="A160" s="33" t="s">
        <v>105</v>
      </c>
      <c r="B160" s="34" t="s">
        <v>121</v>
      </c>
      <c r="C160" s="35">
        <v>21330.57</v>
      </c>
      <c r="D160" s="36">
        <v>0</v>
      </c>
    </row>
    <row r="161" spans="1:4" ht="12.75" customHeight="1" x14ac:dyDescent="0.2">
      <c r="A161" s="33" t="s">
        <v>105</v>
      </c>
      <c r="B161" s="34" t="s">
        <v>11</v>
      </c>
      <c r="C161" s="35">
        <v>0.18</v>
      </c>
      <c r="D161" s="36">
        <v>0</v>
      </c>
    </row>
    <row r="162" spans="1:4" ht="12.75" customHeight="1" x14ac:dyDescent="0.2">
      <c r="A162" s="33" t="s">
        <v>105</v>
      </c>
      <c r="B162" s="34" t="s">
        <v>12</v>
      </c>
      <c r="C162" s="35">
        <v>0.41</v>
      </c>
      <c r="D162" s="36">
        <v>0</v>
      </c>
    </row>
    <row r="163" spans="1:4" ht="12.75" customHeight="1" x14ac:dyDescent="0.2">
      <c r="A163" s="33" t="s">
        <v>105</v>
      </c>
      <c r="B163" s="34" t="s">
        <v>100</v>
      </c>
      <c r="C163" s="35">
        <v>38868.129999999997</v>
      </c>
      <c r="D163" s="36">
        <v>0</v>
      </c>
    </row>
    <row r="164" spans="1:4" ht="12.75" customHeight="1" x14ac:dyDescent="0.2">
      <c r="A164" s="33" t="s">
        <v>105</v>
      </c>
      <c r="B164" s="34" t="s">
        <v>83</v>
      </c>
      <c r="C164" s="35">
        <v>880.28</v>
      </c>
      <c r="D164" s="36">
        <v>0</v>
      </c>
    </row>
    <row r="165" spans="1:4" ht="12.75" customHeight="1" x14ac:dyDescent="0.2">
      <c r="A165" s="33" t="s">
        <v>105</v>
      </c>
      <c r="B165" s="34" t="s">
        <v>81</v>
      </c>
      <c r="C165" s="35">
        <v>4132.2299999999996</v>
      </c>
      <c r="D165" s="36">
        <v>0</v>
      </c>
    </row>
    <row r="166" spans="1:4" ht="12.75" customHeight="1" x14ac:dyDescent="0.2">
      <c r="A166" s="33" t="s">
        <v>105</v>
      </c>
      <c r="B166" s="34" t="s">
        <v>84</v>
      </c>
      <c r="C166" s="35">
        <v>44333.93</v>
      </c>
      <c r="D166" s="36">
        <v>0</v>
      </c>
    </row>
    <row r="167" spans="1:4" ht="12.75" customHeight="1" x14ac:dyDescent="0.2">
      <c r="A167" s="33" t="s">
        <v>105</v>
      </c>
      <c r="B167" s="34" t="s">
        <v>116</v>
      </c>
      <c r="C167" s="35">
        <v>1735.54</v>
      </c>
      <c r="D167" s="36">
        <v>0</v>
      </c>
    </row>
    <row r="168" spans="1:4" ht="12.75" customHeight="1" x14ac:dyDescent="0.2">
      <c r="A168" s="33" t="s">
        <v>105</v>
      </c>
      <c r="B168" s="34" t="s">
        <v>13</v>
      </c>
      <c r="C168" s="35">
        <v>4510.8100000000004</v>
      </c>
      <c r="D168" s="36">
        <v>0</v>
      </c>
    </row>
    <row r="169" spans="1:4" ht="12.75" customHeight="1" x14ac:dyDescent="0.2">
      <c r="A169" s="33" t="s">
        <v>105</v>
      </c>
      <c r="B169" s="34" t="s">
        <v>112</v>
      </c>
      <c r="C169" s="35">
        <v>3300</v>
      </c>
      <c r="D169" s="36">
        <v>0</v>
      </c>
    </row>
    <row r="170" spans="1:4" ht="12.75" customHeight="1" x14ac:dyDescent="0.2">
      <c r="A170" s="33" t="s">
        <v>105</v>
      </c>
      <c r="B170" s="34" t="s">
        <v>113</v>
      </c>
      <c r="C170" s="35">
        <v>12900</v>
      </c>
      <c r="D170" s="36">
        <v>0</v>
      </c>
    </row>
    <row r="171" spans="1:4" ht="12.75" customHeight="1" x14ac:dyDescent="0.2">
      <c r="A171" s="33" t="s">
        <v>105</v>
      </c>
      <c r="B171" s="34" t="s">
        <v>115</v>
      </c>
      <c r="C171" s="35">
        <v>4500</v>
      </c>
      <c r="D171" s="36">
        <v>0</v>
      </c>
    </row>
    <row r="172" spans="1:4" ht="12.75" customHeight="1" x14ac:dyDescent="0.2">
      <c r="A172" s="33" t="s">
        <v>105</v>
      </c>
      <c r="B172" s="34" t="s">
        <v>15</v>
      </c>
      <c r="C172" s="35">
        <v>21675.81</v>
      </c>
      <c r="D172" s="36">
        <v>0</v>
      </c>
    </row>
    <row r="173" spans="1:4" ht="12.75" customHeight="1" x14ac:dyDescent="0.2">
      <c r="A173" s="33" t="s">
        <v>105</v>
      </c>
      <c r="B173" s="34" t="s">
        <v>16</v>
      </c>
      <c r="C173" s="35">
        <v>0.4</v>
      </c>
      <c r="D173" s="36">
        <v>0</v>
      </c>
    </row>
    <row r="174" spans="1:4" ht="12.75" customHeight="1" x14ac:dyDescent="0.2">
      <c r="A174" s="33" t="s">
        <v>105</v>
      </c>
      <c r="B174" s="34" t="s">
        <v>17</v>
      </c>
      <c r="C174" s="35">
        <v>-0.46</v>
      </c>
      <c r="D174" s="36">
        <v>0</v>
      </c>
    </row>
    <row r="175" spans="1:4" ht="12.75" customHeight="1" x14ac:dyDescent="0.2">
      <c r="A175" s="33" t="s">
        <v>105</v>
      </c>
      <c r="B175" s="34" t="s">
        <v>18</v>
      </c>
      <c r="C175" s="35">
        <v>-0.02</v>
      </c>
      <c r="D175" s="36">
        <v>0</v>
      </c>
    </row>
    <row r="176" spans="1:4" ht="12.75" customHeight="1" x14ac:dyDescent="0.2">
      <c r="A176" s="33" t="s">
        <v>105</v>
      </c>
      <c r="B176" s="34" t="s">
        <v>19</v>
      </c>
      <c r="C176" s="35">
        <v>300</v>
      </c>
      <c r="D176" s="36">
        <v>0</v>
      </c>
    </row>
    <row r="177" spans="1:4" ht="12.75" customHeight="1" x14ac:dyDescent="0.2">
      <c r="A177" s="33" t="s">
        <v>105</v>
      </c>
      <c r="B177" s="34" t="s">
        <v>86</v>
      </c>
      <c r="C177" s="35">
        <v>892.56</v>
      </c>
      <c r="D177" s="36">
        <v>0</v>
      </c>
    </row>
    <row r="178" spans="1:4" ht="12.75" customHeight="1" x14ac:dyDescent="0.2">
      <c r="A178" s="33" t="s">
        <v>105</v>
      </c>
      <c r="B178" s="34" t="s">
        <v>20</v>
      </c>
      <c r="C178" s="35">
        <v>1750</v>
      </c>
      <c r="D178" s="36">
        <v>0</v>
      </c>
    </row>
    <row r="179" spans="1:4" ht="12.75" customHeight="1" x14ac:dyDescent="0.2">
      <c r="A179" s="33" t="s">
        <v>105</v>
      </c>
      <c r="B179" s="34" t="s">
        <v>130</v>
      </c>
      <c r="C179" s="35">
        <v>1239.67</v>
      </c>
      <c r="D179" s="36">
        <v>0</v>
      </c>
    </row>
    <row r="180" spans="1:4" ht="12.75" customHeight="1" x14ac:dyDescent="0.2">
      <c r="A180" s="33" t="s">
        <v>105</v>
      </c>
      <c r="B180" s="34" t="s">
        <v>21</v>
      </c>
      <c r="C180" s="35">
        <v>306.43</v>
      </c>
      <c r="D180" s="36">
        <v>0</v>
      </c>
    </row>
    <row r="181" spans="1:4" ht="12.75" customHeight="1" x14ac:dyDescent="0.2">
      <c r="A181" s="33" t="s">
        <v>105</v>
      </c>
      <c r="B181" s="34" t="s">
        <v>124</v>
      </c>
      <c r="C181" s="35">
        <v>989.26</v>
      </c>
      <c r="D181" s="36">
        <v>0</v>
      </c>
    </row>
    <row r="182" spans="1:4" ht="12.75" customHeight="1" x14ac:dyDescent="0.2">
      <c r="A182" s="33" t="s">
        <v>105</v>
      </c>
      <c r="B182" s="34" t="s">
        <v>22</v>
      </c>
      <c r="C182" s="35">
        <v>17350.990000000002</v>
      </c>
      <c r="D182" s="36">
        <v>0</v>
      </c>
    </row>
    <row r="183" spans="1:4" ht="12.75" customHeight="1" x14ac:dyDescent="0.2">
      <c r="A183" s="33" t="s">
        <v>105</v>
      </c>
      <c r="B183" s="34" t="s">
        <v>23</v>
      </c>
      <c r="C183" s="35">
        <v>31549.01</v>
      </c>
      <c r="D183" s="36">
        <v>0</v>
      </c>
    </row>
    <row r="184" spans="1:4" ht="12.75" customHeight="1" x14ac:dyDescent="0.2">
      <c r="A184" s="33" t="s">
        <v>105</v>
      </c>
      <c r="B184" s="34" t="s">
        <v>24</v>
      </c>
      <c r="C184" s="35">
        <v>-0.12</v>
      </c>
      <c r="D184" s="36">
        <v>0</v>
      </c>
    </row>
    <row r="185" spans="1:4" ht="12.75" customHeight="1" x14ac:dyDescent="0.2">
      <c r="A185" s="33" t="s">
        <v>105</v>
      </c>
      <c r="B185" s="34" t="s">
        <v>25</v>
      </c>
      <c r="C185" s="35">
        <v>231.7</v>
      </c>
      <c r="D185" s="36">
        <v>0</v>
      </c>
    </row>
    <row r="186" spans="1:4" ht="12.75" customHeight="1" x14ac:dyDescent="0.2">
      <c r="A186" s="33" t="s">
        <v>105</v>
      </c>
      <c r="B186" s="34" t="s">
        <v>129</v>
      </c>
      <c r="C186" s="35">
        <v>5100</v>
      </c>
      <c r="D186" s="36">
        <v>0</v>
      </c>
    </row>
    <row r="187" spans="1:4" ht="12.75" customHeight="1" x14ac:dyDescent="0.2">
      <c r="A187" s="33" t="s">
        <v>105</v>
      </c>
      <c r="B187" s="34" t="s">
        <v>26</v>
      </c>
      <c r="C187" s="35">
        <v>-0.3</v>
      </c>
      <c r="D187" s="36">
        <v>0</v>
      </c>
    </row>
    <row r="188" spans="1:4" ht="12.75" customHeight="1" x14ac:dyDescent="0.2">
      <c r="A188" s="33" t="s">
        <v>105</v>
      </c>
      <c r="B188" s="34" t="s">
        <v>27</v>
      </c>
      <c r="C188" s="35">
        <v>-0.2</v>
      </c>
      <c r="D188" s="36">
        <v>0</v>
      </c>
    </row>
    <row r="189" spans="1:4" ht="12.75" customHeight="1" x14ac:dyDescent="0.2">
      <c r="A189" s="33" t="s">
        <v>105</v>
      </c>
      <c r="B189" s="34" t="s">
        <v>128</v>
      </c>
      <c r="C189" s="35">
        <v>18202.93</v>
      </c>
      <c r="D189" s="36">
        <v>0</v>
      </c>
    </row>
    <row r="190" spans="1:4" ht="12.75" customHeight="1" x14ac:dyDescent="0.2">
      <c r="A190" s="33" t="s">
        <v>105</v>
      </c>
      <c r="B190" s="34" t="s">
        <v>29</v>
      </c>
      <c r="C190" s="35">
        <v>56817.48</v>
      </c>
      <c r="D190" s="36">
        <v>0</v>
      </c>
    </row>
    <row r="191" spans="1:4" ht="12.75" customHeight="1" x14ac:dyDescent="0.2">
      <c r="A191" s="33" t="s">
        <v>105</v>
      </c>
      <c r="B191" s="34" t="s">
        <v>30</v>
      </c>
      <c r="C191" s="35">
        <v>0.5</v>
      </c>
      <c r="D191" s="36">
        <v>0</v>
      </c>
    </row>
    <row r="192" spans="1:4" ht="12.75" customHeight="1" x14ac:dyDescent="0.2">
      <c r="A192" s="33" t="s">
        <v>105</v>
      </c>
      <c r="B192" s="34" t="s">
        <v>99</v>
      </c>
      <c r="C192" s="35">
        <v>10500</v>
      </c>
      <c r="D192" s="36">
        <v>0</v>
      </c>
    </row>
    <row r="193" spans="1:4" ht="12.75" customHeight="1" x14ac:dyDescent="0.2">
      <c r="A193" s="33" t="s">
        <v>105</v>
      </c>
      <c r="B193" s="34" t="s">
        <v>85</v>
      </c>
      <c r="C193" s="35">
        <v>24517.360000000001</v>
      </c>
      <c r="D193" s="36">
        <v>0</v>
      </c>
    </row>
    <row r="194" spans="1:4" ht="12.75" customHeight="1" x14ac:dyDescent="0.2">
      <c r="A194" s="33" t="s">
        <v>105</v>
      </c>
      <c r="B194" s="34" t="s">
        <v>31</v>
      </c>
      <c r="C194" s="35">
        <v>48650.77</v>
      </c>
      <c r="D194" s="36">
        <v>0</v>
      </c>
    </row>
    <row r="195" spans="1:4" ht="12.75" customHeight="1" x14ac:dyDescent="0.2">
      <c r="A195" s="33" t="s">
        <v>105</v>
      </c>
      <c r="B195" s="34" t="s">
        <v>126</v>
      </c>
      <c r="C195" s="35">
        <v>21500</v>
      </c>
      <c r="D195" s="36">
        <v>0</v>
      </c>
    </row>
    <row r="196" spans="1:4" ht="12.75" customHeight="1" x14ac:dyDescent="0.2">
      <c r="A196" s="33" t="s">
        <v>105</v>
      </c>
      <c r="B196" s="34" t="s">
        <v>127</v>
      </c>
      <c r="C196" s="35">
        <v>17161.169999999998</v>
      </c>
      <c r="D196" s="36">
        <v>0</v>
      </c>
    </row>
    <row r="197" spans="1:4" ht="12.75" customHeight="1" x14ac:dyDescent="0.2">
      <c r="A197" s="33" t="s">
        <v>105</v>
      </c>
      <c r="B197" s="34" t="s">
        <v>32</v>
      </c>
      <c r="C197" s="35">
        <v>31918.16</v>
      </c>
      <c r="D197" s="36">
        <v>0</v>
      </c>
    </row>
    <row r="198" spans="1:4" ht="12.75" customHeight="1" x14ac:dyDescent="0.2">
      <c r="A198" s="33" t="s">
        <v>105</v>
      </c>
      <c r="B198" s="34" t="s">
        <v>33</v>
      </c>
      <c r="C198" s="35">
        <v>64005.21</v>
      </c>
      <c r="D198" s="36">
        <v>0</v>
      </c>
    </row>
    <row r="199" spans="1:4" ht="12.75" customHeight="1" x14ac:dyDescent="0.2">
      <c r="A199" s="33" t="s">
        <v>105</v>
      </c>
      <c r="B199" s="34" t="s">
        <v>125</v>
      </c>
      <c r="C199" s="35">
        <v>3040.11</v>
      </c>
      <c r="D199" s="36">
        <v>0</v>
      </c>
    </row>
    <row r="200" spans="1:4" ht="12.75" customHeight="1" x14ac:dyDescent="0.2">
      <c r="A200" s="33" t="s">
        <v>105</v>
      </c>
      <c r="B200" s="34" t="s">
        <v>34</v>
      </c>
      <c r="C200" s="35">
        <v>48656.09</v>
      </c>
      <c r="D200" s="36">
        <v>0</v>
      </c>
    </row>
    <row r="201" spans="1:4" ht="12.75" customHeight="1" x14ac:dyDescent="0.2">
      <c r="A201" s="33" t="s">
        <v>105</v>
      </c>
      <c r="B201" s="34" t="s">
        <v>35</v>
      </c>
      <c r="C201" s="35">
        <v>3498.96</v>
      </c>
      <c r="D201" s="36">
        <v>0</v>
      </c>
    </row>
    <row r="202" spans="1:4" ht="12.75" customHeight="1" x14ac:dyDescent="0.2">
      <c r="A202" s="33" t="s">
        <v>105</v>
      </c>
      <c r="B202" s="34" t="s">
        <v>37</v>
      </c>
      <c r="C202" s="35">
        <v>13174.37</v>
      </c>
      <c r="D202" s="36">
        <v>0</v>
      </c>
    </row>
    <row r="203" spans="1:4" ht="12.75" customHeight="1" x14ac:dyDescent="0.2">
      <c r="A203" s="33" t="s">
        <v>105</v>
      </c>
      <c r="B203" s="34" t="s">
        <v>36</v>
      </c>
      <c r="C203" s="35">
        <v>25438.02</v>
      </c>
      <c r="D203" s="36">
        <v>0</v>
      </c>
    </row>
    <row r="204" spans="1:4" ht="12.75" customHeight="1" x14ac:dyDescent="0.2">
      <c r="A204" s="33" t="s">
        <v>105</v>
      </c>
      <c r="B204" s="34" t="s">
        <v>122</v>
      </c>
      <c r="C204" s="35">
        <v>5053</v>
      </c>
      <c r="D204" s="36">
        <v>8.26</v>
      </c>
    </row>
    <row r="205" spans="1:4" ht="12.75" customHeight="1" x14ac:dyDescent="0.2">
      <c r="A205" s="33" t="s">
        <v>105</v>
      </c>
      <c r="B205" s="34" t="s">
        <v>123</v>
      </c>
      <c r="C205" s="35">
        <v>4671.09</v>
      </c>
      <c r="D205" s="36">
        <v>0</v>
      </c>
    </row>
    <row r="206" spans="1:4" ht="12.75" customHeight="1" x14ac:dyDescent="0.2">
      <c r="A206" s="33" t="s">
        <v>105</v>
      </c>
      <c r="B206" s="34" t="s">
        <v>151</v>
      </c>
      <c r="C206" s="35">
        <v>21709.52</v>
      </c>
      <c r="D206" s="36">
        <v>0</v>
      </c>
    </row>
    <row r="207" spans="1:4" ht="12.75" customHeight="1" x14ac:dyDescent="0.2">
      <c r="A207" s="33" t="s">
        <v>105</v>
      </c>
      <c r="B207" s="34" t="s">
        <v>152</v>
      </c>
      <c r="C207" s="35">
        <v>3000</v>
      </c>
      <c r="D207" s="36">
        <v>0</v>
      </c>
    </row>
    <row r="208" spans="1:4" ht="12.75" customHeight="1" x14ac:dyDescent="0.2">
      <c r="A208" s="33" t="s">
        <v>105</v>
      </c>
      <c r="B208" s="34" t="s">
        <v>153</v>
      </c>
      <c r="C208" s="35">
        <v>4500</v>
      </c>
      <c r="D208" s="36">
        <v>0</v>
      </c>
    </row>
    <row r="209" spans="1:4" ht="12.75" customHeight="1" x14ac:dyDescent="0.2">
      <c r="A209" s="33" t="s">
        <v>105</v>
      </c>
      <c r="B209" s="34" t="s">
        <v>154</v>
      </c>
      <c r="C209" s="35">
        <v>10000</v>
      </c>
      <c r="D209" s="36">
        <v>0</v>
      </c>
    </row>
    <row r="210" spans="1:4" ht="12.75" customHeight="1" x14ac:dyDescent="0.2">
      <c r="A210" s="33" t="s">
        <v>105</v>
      </c>
      <c r="B210" s="34" t="s">
        <v>91</v>
      </c>
      <c r="C210" s="35">
        <v>7503.72</v>
      </c>
      <c r="D210" s="36">
        <v>0</v>
      </c>
    </row>
    <row r="211" spans="1:4" ht="12.75" customHeight="1" x14ac:dyDescent="0.2">
      <c r="A211" s="33" t="s">
        <v>105</v>
      </c>
      <c r="B211" s="34" t="s">
        <v>147</v>
      </c>
      <c r="C211" s="35">
        <v>1652.9</v>
      </c>
      <c r="D211" s="36">
        <v>0</v>
      </c>
    </row>
    <row r="212" spans="1:4" ht="12.75" customHeight="1" x14ac:dyDescent="0.2">
      <c r="A212" s="33" t="s">
        <v>105</v>
      </c>
      <c r="B212" s="34" t="s">
        <v>148</v>
      </c>
      <c r="C212" s="35">
        <v>5100</v>
      </c>
      <c r="D212" s="36">
        <v>0</v>
      </c>
    </row>
    <row r="213" spans="1:4" ht="12.75" customHeight="1" x14ac:dyDescent="0.2">
      <c r="A213" s="33" t="s">
        <v>105</v>
      </c>
      <c r="B213" s="34" t="s">
        <v>149</v>
      </c>
      <c r="C213" s="35">
        <v>1500</v>
      </c>
      <c r="D213" s="36">
        <v>0</v>
      </c>
    </row>
    <row r="214" spans="1:4" ht="12.75" customHeight="1" x14ac:dyDescent="0.2">
      <c r="A214" s="33" t="s">
        <v>105</v>
      </c>
      <c r="B214" s="34" t="s">
        <v>150</v>
      </c>
      <c r="C214" s="35">
        <v>867.77</v>
      </c>
      <c r="D214" s="36">
        <v>0</v>
      </c>
    </row>
    <row r="215" spans="1:4" ht="12.75" customHeight="1" x14ac:dyDescent="0.2">
      <c r="A215" s="33" t="s">
        <v>105</v>
      </c>
      <c r="B215" s="34" t="s">
        <v>90</v>
      </c>
      <c r="C215" s="35">
        <v>1239.67</v>
      </c>
      <c r="D215" s="36">
        <v>0</v>
      </c>
    </row>
    <row r="216" spans="1:4" ht="12.75" customHeight="1" x14ac:dyDescent="0.2">
      <c r="A216" s="33" t="s">
        <v>105</v>
      </c>
      <c r="B216" s="34" t="s">
        <v>155</v>
      </c>
      <c r="C216" s="35">
        <v>73712.37</v>
      </c>
      <c r="D216" s="36">
        <v>0</v>
      </c>
    </row>
    <row r="217" spans="1:4" ht="12.75" customHeight="1" x14ac:dyDescent="0.2">
      <c r="A217" s="33" t="s">
        <v>105</v>
      </c>
      <c r="B217" s="34" t="s">
        <v>38</v>
      </c>
      <c r="C217" s="35">
        <v>39281.839999999997</v>
      </c>
      <c r="D217" s="36">
        <v>0</v>
      </c>
    </row>
    <row r="218" spans="1:4" ht="12.75" customHeight="1" x14ac:dyDescent="0.2">
      <c r="A218" s="33" t="s">
        <v>105</v>
      </c>
      <c r="B218" s="34" t="s">
        <v>89</v>
      </c>
      <c r="C218" s="35">
        <v>-0.05</v>
      </c>
      <c r="D218" s="36">
        <v>0</v>
      </c>
    </row>
    <row r="219" spans="1:4" ht="12.75" customHeight="1" x14ac:dyDescent="0.2">
      <c r="A219" s="33" t="s">
        <v>105</v>
      </c>
      <c r="B219" s="34" t="s">
        <v>39</v>
      </c>
      <c r="C219" s="35">
        <v>-0.06</v>
      </c>
      <c r="D219" s="36">
        <v>0</v>
      </c>
    </row>
    <row r="220" spans="1:4" ht="12.75" customHeight="1" x14ac:dyDescent="0.2">
      <c r="A220" s="33" t="s">
        <v>105</v>
      </c>
      <c r="B220" s="34" t="s">
        <v>75</v>
      </c>
      <c r="C220" s="35">
        <v>14497.46</v>
      </c>
      <c r="D220" s="36">
        <v>0</v>
      </c>
    </row>
    <row r="221" spans="1:4" ht="12.75" customHeight="1" x14ac:dyDescent="0.2">
      <c r="A221" s="33" t="s">
        <v>105</v>
      </c>
      <c r="B221" s="34" t="s">
        <v>144</v>
      </c>
      <c r="C221" s="35">
        <v>4500</v>
      </c>
      <c r="D221" s="36">
        <v>0</v>
      </c>
    </row>
    <row r="222" spans="1:4" ht="12.75" customHeight="1" x14ac:dyDescent="0.2">
      <c r="A222" s="33" t="s">
        <v>105</v>
      </c>
      <c r="B222" s="34" t="s">
        <v>145</v>
      </c>
      <c r="C222" s="35">
        <v>0.5</v>
      </c>
      <c r="D222" s="36">
        <v>0</v>
      </c>
    </row>
    <row r="223" spans="1:4" ht="12.75" customHeight="1" x14ac:dyDescent="0.2">
      <c r="A223" s="33" t="s">
        <v>105</v>
      </c>
      <c r="B223" s="34" t="s">
        <v>146</v>
      </c>
      <c r="C223" s="35">
        <v>3000</v>
      </c>
      <c r="D223" s="36">
        <v>0</v>
      </c>
    </row>
    <row r="224" spans="1:4" ht="12.75" customHeight="1" x14ac:dyDescent="0.2">
      <c r="A224" s="33" t="s">
        <v>105</v>
      </c>
      <c r="B224" s="34" t="s">
        <v>87</v>
      </c>
      <c r="C224" s="35">
        <v>5000</v>
      </c>
      <c r="D224" s="36">
        <v>0</v>
      </c>
    </row>
    <row r="225" spans="1:4" ht="12.75" customHeight="1" x14ac:dyDescent="0.2">
      <c r="A225" s="33" t="s">
        <v>105</v>
      </c>
      <c r="B225" s="34" t="s">
        <v>140</v>
      </c>
      <c r="C225" s="35">
        <v>9000</v>
      </c>
      <c r="D225" s="36">
        <v>0</v>
      </c>
    </row>
    <row r="226" spans="1:4" ht="12.75" customHeight="1" x14ac:dyDescent="0.2">
      <c r="A226" s="33" t="s">
        <v>105</v>
      </c>
      <c r="B226" s="34" t="s">
        <v>141</v>
      </c>
      <c r="C226" s="35">
        <v>84518.18</v>
      </c>
      <c r="D226" s="36">
        <v>0</v>
      </c>
    </row>
    <row r="227" spans="1:4" ht="12.75" customHeight="1" x14ac:dyDescent="0.2">
      <c r="A227" s="33" t="s">
        <v>105</v>
      </c>
      <c r="B227" s="34" t="s">
        <v>142</v>
      </c>
      <c r="C227" s="35">
        <v>3000</v>
      </c>
      <c r="D227" s="36">
        <v>0</v>
      </c>
    </row>
    <row r="228" spans="1:4" ht="12.75" customHeight="1" x14ac:dyDescent="0.2">
      <c r="A228" s="33" t="s">
        <v>105</v>
      </c>
      <c r="B228" s="34" t="s">
        <v>143</v>
      </c>
      <c r="C228" s="35">
        <v>3444.22</v>
      </c>
      <c r="D228" s="36">
        <v>0</v>
      </c>
    </row>
    <row r="229" spans="1:4" ht="12.75" customHeight="1" x14ac:dyDescent="0.2">
      <c r="A229" s="33" t="s">
        <v>105</v>
      </c>
      <c r="B229" s="34" t="s">
        <v>88</v>
      </c>
      <c r="C229" s="35">
        <v>30095.33</v>
      </c>
      <c r="D229" s="36">
        <v>2066.12</v>
      </c>
    </row>
    <row r="230" spans="1:4" ht="12.75" customHeight="1" x14ac:dyDescent="0.2">
      <c r="A230" s="33" t="s">
        <v>105</v>
      </c>
      <c r="B230" s="34" t="s">
        <v>139</v>
      </c>
      <c r="C230" s="35">
        <v>1500</v>
      </c>
      <c r="D230" s="36">
        <v>0</v>
      </c>
    </row>
    <row r="231" spans="1:4" ht="12.75" customHeight="1" x14ac:dyDescent="0.2">
      <c r="A231" s="33" t="s">
        <v>105</v>
      </c>
      <c r="B231" s="34" t="s">
        <v>40</v>
      </c>
      <c r="C231" s="35">
        <v>100471.22</v>
      </c>
      <c r="D231" s="36">
        <v>0</v>
      </c>
    </row>
    <row r="232" spans="1:4" ht="12.75" customHeight="1" x14ac:dyDescent="0.2">
      <c r="A232" s="33" t="s">
        <v>105</v>
      </c>
      <c r="B232" s="34" t="s">
        <v>41</v>
      </c>
      <c r="C232" s="35">
        <v>107170.58</v>
      </c>
      <c r="D232" s="36">
        <v>0</v>
      </c>
    </row>
    <row r="233" spans="1:4" ht="12.75" customHeight="1" x14ac:dyDescent="0.2">
      <c r="A233" s="33" t="s">
        <v>105</v>
      </c>
      <c r="B233" s="34" t="s">
        <v>42</v>
      </c>
      <c r="C233" s="35">
        <v>230065.61</v>
      </c>
      <c r="D233" s="36">
        <v>0</v>
      </c>
    </row>
    <row r="234" spans="1:4" ht="12.75" customHeight="1" x14ac:dyDescent="0.2">
      <c r="A234" s="33" t="s">
        <v>105</v>
      </c>
      <c r="B234" s="34" t="s">
        <v>43</v>
      </c>
      <c r="C234" s="35">
        <v>-0.46</v>
      </c>
      <c r="D234" s="36">
        <v>0</v>
      </c>
    </row>
    <row r="235" spans="1:4" ht="12.75" customHeight="1" x14ac:dyDescent="0.2">
      <c r="A235" s="33" t="s">
        <v>105</v>
      </c>
      <c r="B235" s="34" t="s">
        <v>93</v>
      </c>
      <c r="C235" s="35">
        <v>5623.09</v>
      </c>
      <c r="D235" s="36">
        <v>661.16</v>
      </c>
    </row>
    <row r="236" spans="1:4" ht="12.75" customHeight="1" x14ac:dyDescent="0.2">
      <c r="A236" s="33" t="s">
        <v>105</v>
      </c>
      <c r="B236" s="34" t="s">
        <v>45</v>
      </c>
      <c r="C236" s="35">
        <v>0.16</v>
      </c>
      <c r="D236" s="36">
        <v>0</v>
      </c>
    </row>
    <row r="237" spans="1:4" ht="12.75" customHeight="1" x14ac:dyDescent="0.2">
      <c r="A237" s="33" t="s">
        <v>105</v>
      </c>
      <c r="B237" s="34" t="s">
        <v>157</v>
      </c>
      <c r="C237" s="35">
        <v>3000</v>
      </c>
      <c r="D237" s="36">
        <v>0</v>
      </c>
    </row>
    <row r="238" spans="1:4" ht="12.75" customHeight="1" x14ac:dyDescent="0.2">
      <c r="A238" s="33" t="s">
        <v>105</v>
      </c>
      <c r="B238" s="34" t="s">
        <v>44</v>
      </c>
      <c r="C238" s="35">
        <v>18028.79</v>
      </c>
      <c r="D238" s="36">
        <v>0</v>
      </c>
    </row>
    <row r="239" spans="1:4" ht="12.75" customHeight="1" x14ac:dyDescent="0.2">
      <c r="A239" s="33" t="s">
        <v>105</v>
      </c>
      <c r="B239" s="34" t="s">
        <v>158</v>
      </c>
      <c r="C239" s="35">
        <v>4628.1000000000004</v>
      </c>
      <c r="D239" s="36">
        <v>0</v>
      </c>
    </row>
    <row r="240" spans="1:4" ht="12.75" customHeight="1" x14ac:dyDescent="0.2">
      <c r="A240" s="33" t="s">
        <v>105</v>
      </c>
      <c r="B240" s="34" t="s">
        <v>47</v>
      </c>
      <c r="C240" s="35">
        <v>-4.1500000000000004</v>
      </c>
      <c r="D240" s="36">
        <v>0</v>
      </c>
    </row>
    <row r="241" spans="1:4" ht="12.75" customHeight="1" x14ac:dyDescent="0.2">
      <c r="A241" s="33" t="s">
        <v>105</v>
      </c>
      <c r="B241" s="34" t="s">
        <v>48</v>
      </c>
      <c r="C241" s="35">
        <v>3996.89</v>
      </c>
      <c r="D241" s="36">
        <v>0</v>
      </c>
    </row>
    <row r="242" spans="1:4" ht="12.75" customHeight="1" x14ac:dyDescent="0.2">
      <c r="A242" s="33" t="s">
        <v>105</v>
      </c>
      <c r="B242" s="34" t="s">
        <v>49</v>
      </c>
      <c r="C242" s="35">
        <v>-0.39</v>
      </c>
      <c r="D242" s="36">
        <v>0</v>
      </c>
    </row>
    <row r="243" spans="1:4" ht="12.75" customHeight="1" x14ac:dyDescent="0.2">
      <c r="A243" s="33" t="s">
        <v>105</v>
      </c>
      <c r="B243" s="34" t="s">
        <v>92</v>
      </c>
      <c r="C243" s="35">
        <v>11858.17</v>
      </c>
      <c r="D243" s="36">
        <v>0</v>
      </c>
    </row>
    <row r="244" spans="1:4" ht="12.75" customHeight="1" x14ac:dyDescent="0.2">
      <c r="A244" s="33" t="s">
        <v>105</v>
      </c>
      <c r="B244" s="34" t="s">
        <v>50</v>
      </c>
      <c r="C244" s="35">
        <v>1998.85</v>
      </c>
      <c r="D244" s="36">
        <v>0</v>
      </c>
    </row>
    <row r="245" spans="1:4" ht="12.75" customHeight="1" x14ac:dyDescent="0.2">
      <c r="A245" s="33" t="s">
        <v>105</v>
      </c>
      <c r="B245" s="34" t="s">
        <v>51</v>
      </c>
      <c r="C245" s="35">
        <v>-0.13</v>
      </c>
      <c r="D245" s="36">
        <v>0</v>
      </c>
    </row>
    <row r="246" spans="1:4" ht="12.75" customHeight="1" x14ac:dyDescent="0.2">
      <c r="A246" s="33" t="s">
        <v>105</v>
      </c>
      <c r="B246" s="34" t="s">
        <v>156</v>
      </c>
      <c r="C246" s="35">
        <v>1239.67</v>
      </c>
      <c r="D246" s="36">
        <v>0</v>
      </c>
    </row>
    <row r="247" spans="1:4" ht="12.75" customHeight="1" x14ac:dyDescent="0.2">
      <c r="A247" s="33" t="s">
        <v>105</v>
      </c>
      <c r="B247" s="34" t="s">
        <v>52</v>
      </c>
      <c r="C247" s="35">
        <v>265099.24</v>
      </c>
      <c r="D247" s="36">
        <v>0</v>
      </c>
    </row>
    <row r="248" spans="1:4" ht="12.75" customHeight="1" x14ac:dyDescent="0.2">
      <c r="A248" s="33" t="s">
        <v>105</v>
      </c>
      <c r="B248" s="34" t="s">
        <v>96</v>
      </c>
      <c r="C248" s="35">
        <v>31275.200000000001</v>
      </c>
      <c r="D248" s="36">
        <v>0</v>
      </c>
    </row>
    <row r="249" spans="1:4" ht="12.75" customHeight="1" x14ac:dyDescent="0.2">
      <c r="A249" s="33" t="s">
        <v>105</v>
      </c>
      <c r="B249" s="34" t="s">
        <v>54</v>
      </c>
      <c r="C249" s="35">
        <v>7970.82</v>
      </c>
      <c r="D249" s="36">
        <v>0</v>
      </c>
    </row>
    <row r="250" spans="1:4" ht="12.75" customHeight="1" x14ac:dyDescent="0.2">
      <c r="A250" s="33" t="s">
        <v>105</v>
      </c>
      <c r="B250" s="34" t="s">
        <v>137</v>
      </c>
      <c r="C250" s="35">
        <v>8100</v>
      </c>
      <c r="D250" s="36">
        <v>0</v>
      </c>
    </row>
    <row r="251" spans="1:4" ht="12.75" customHeight="1" x14ac:dyDescent="0.2">
      <c r="A251" s="33" t="s">
        <v>105</v>
      </c>
      <c r="B251" s="34" t="s">
        <v>138</v>
      </c>
      <c r="C251" s="35">
        <v>8599797.3499999996</v>
      </c>
      <c r="D251" s="36">
        <v>0</v>
      </c>
    </row>
    <row r="252" spans="1:4" ht="12.75" customHeight="1" x14ac:dyDescent="0.2">
      <c r="A252" s="33" t="s">
        <v>105</v>
      </c>
      <c r="B252" s="34" t="s">
        <v>56</v>
      </c>
      <c r="C252" s="35">
        <v>236905.5</v>
      </c>
      <c r="D252" s="36">
        <v>0</v>
      </c>
    </row>
    <row r="253" spans="1:4" ht="12.75" customHeight="1" x14ac:dyDescent="0.2">
      <c r="A253" s="33" t="s">
        <v>105</v>
      </c>
      <c r="B253" s="34" t="s">
        <v>95</v>
      </c>
      <c r="C253" s="35">
        <v>27682.06</v>
      </c>
      <c r="D253" s="36">
        <v>0</v>
      </c>
    </row>
    <row r="254" spans="1:4" ht="12.75" customHeight="1" x14ac:dyDescent="0.2">
      <c r="A254" s="33" t="s">
        <v>105</v>
      </c>
      <c r="B254" s="34" t="s">
        <v>57</v>
      </c>
      <c r="C254" s="35">
        <v>-0.16</v>
      </c>
      <c r="D254" s="36">
        <v>0</v>
      </c>
    </row>
    <row r="255" spans="1:4" ht="12.75" customHeight="1" x14ac:dyDescent="0.2">
      <c r="A255" s="33" t="s">
        <v>105</v>
      </c>
      <c r="B255" s="34" t="s">
        <v>58</v>
      </c>
      <c r="C255" s="35">
        <v>0.43</v>
      </c>
      <c r="D255" s="36">
        <v>0</v>
      </c>
    </row>
    <row r="256" spans="1:4" ht="12.75" customHeight="1" x14ac:dyDescent="0.2">
      <c r="A256" s="33" t="s">
        <v>105</v>
      </c>
      <c r="B256" s="34" t="s">
        <v>136</v>
      </c>
      <c r="C256" s="35">
        <v>16153.7</v>
      </c>
      <c r="D256" s="36">
        <v>0</v>
      </c>
    </row>
    <row r="257" spans="1:6" ht="12.75" customHeight="1" x14ac:dyDescent="0.2">
      <c r="A257" s="33" t="s">
        <v>105</v>
      </c>
      <c r="B257" s="34" t="s">
        <v>59</v>
      </c>
      <c r="C257" s="35">
        <v>0.18</v>
      </c>
      <c r="D257" s="36">
        <v>0</v>
      </c>
    </row>
    <row r="258" spans="1:6" ht="12.75" customHeight="1" x14ac:dyDescent="0.2">
      <c r="A258" s="33" t="s">
        <v>105</v>
      </c>
      <c r="B258" s="34" t="s">
        <v>94</v>
      </c>
      <c r="C258" s="35">
        <v>64719.77</v>
      </c>
      <c r="D258" s="36">
        <v>0</v>
      </c>
    </row>
    <row r="259" spans="1:6" ht="12.75" customHeight="1" x14ac:dyDescent="0.2">
      <c r="A259" s="33" t="s">
        <v>105</v>
      </c>
      <c r="B259" s="34" t="s">
        <v>60</v>
      </c>
      <c r="C259" s="35">
        <v>-0.03</v>
      </c>
      <c r="D259" s="36">
        <v>0</v>
      </c>
    </row>
    <row r="260" spans="1:6" ht="12.75" customHeight="1" x14ac:dyDescent="0.2">
      <c r="A260" s="33" t="s">
        <v>105</v>
      </c>
      <c r="B260" s="34" t="s">
        <v>135</v>
      </c>
      <c r="C260" s="35">
        <v>12865.29</v>
      </c>
      <c r="D260" s="36">
        <v>0</v>
      </c>
    </row>
    <row r="261" spans="1:6" ht="12.75" customHeight="1" x14ac:dyDescent="0.2">
      <c r="A261" s="33" t="s">
        <v>105</v>
      </c>
      <c r="B261" s="34" t="s">
        <v>61</v>
      </c>
      <c r="C261" s="35">
        <v>-0.52</v>
      </c>
      <c r="D261" s="36">
        <v>0</v>
      </c>
    </row>
    <row r="262" spans="1:6" ht="12.75" customHeight="1" x14ac:dyDescent="0.2">
      <c r="A262" s="33" t="s">
        <v>105</v>
      </c>
      <c r="B262" s="34" t="s">
        <v>132</v>
      </c>
      <c r="C262" s="35">
        <v>4500</v>
      </c>
      <c r="D262" s="36">
        <v>0</v>
      </c>
    </row>
    <row r="263" spans="1:6" ht="12.75" customHeight="1" x14ac:dyDescent="0.2">
      <c r="A263" s="33" t="s">
        <v>105</v>
      </c>
      <c r="B263" s="34" t="s">
        <v>131</v>
      </c>
      <c r="C263" s="35">
        <v>12175.83</v>
      </c>
      <c r="D263" s="36">
        <v>0</v>
      </c>
    </row>
    <row r="264" spans="1:6" ht="12.75" customHeight="1" x14ac:dyDescent="0.2">
      <c r="A264" s="33" t="s">
        <v>105</v>
      </c>
      <c r="B264" s="34" t="s">
        <v>63</v>
      </c>
      <c r="C264" s="35">
        <v>-0.32</v>
      </c>
      <c r="D264" s="36">
        <v>0</v>
      </c>
    </row>
    <row r="265" spans="1:6" ht="12.75" customHeight="1" x14ac:dyDescent="0.2">
      <c r="A265" s="33" t="s">
        <v>105</v>
      </c>
      <c r="B265" s="34" t="s">
        <v>64</v>
      </c>
      <c r="C265" s="35">
        <v>-0.56999999999999995</v>
      </c>
      <c r="D265" s="36">
        <v>0</v>
      </c>
    </row>
    <row r="266" spans="1:6" ht="12.75" customHeight="1" x14ac:dyDescent="0.2">
      <c r="A266" s="33" t="s">
        <v>105</v>
      </c>
      <c r="B266" s="34" t="s">
        <v>65</v>
      </c>
      <c r="C266" s="35">
        <v>114</v>
      </c>
      <c r="D266" s="36">
        <v>0</v>
      </c>
    </row>
    <row r="267" spans="1:6" ht="12.75" customHeight="1" x14ac:dyDescent="0.2">
      <c r="A267" s="33" t="s">
        <v>105</v>
      </c>
      <c r="B267" s="34" t="s">
        <v>67</v>
      </c>
      <c r="C267" s="35">
        <v>4131.51</v>
      </c>
      <c r="D267" s="36">
        <v>0</v>
      </c>
    </row>
    <row r="268" spans="1:6" ht="12.75" customHeight="1" x14ac:dyDescent="0.2">
      <c r="A268" s="33" t="s">
        <v>105</v>
      </c>
      <c r="B268" s="34" t="s">
        <v>70</v>
      </c>
      <c r="C268" s="35">
        <v>2472.6999999999998</v>
      </c>
      <c r="D268" s="36">
        <v>0</v>
      </c>
      <c r="F268" s="49">
        <v>1718193</v>
      </c>
    </row>
    <row r="269" spans="1:6" ht="12.75" customHeight="1" x14ac:dyDescent="0.2">
      <c r="A269" s="33" t="s">
        <v>105</v>
      </c>
      <c r="B269" s="34" t="s">
        <v>133</v>
      </c>
      <c r="C269" s="35">
        <v>1239.67</v>
      </c>
      <c r="D269" s="36">
        <v>0</v>
      </c>
      <c r="F269" s="49">
        <v>4658875.99</v>
      </c>
    </row>
    <row r="270" spans="1:6" ht="12.75" customHeight="1" x14ac:dyDescent="0.2">
      <c r="A270" s="33" t="s">
        <v>105</v>
      </c>
      <c r="B270" s="34" t="s">
        <v>134</v>
      </c>
      <c r="C270" s="35">
        <v>22314.04</v>
      </c>
      <c r="D270" s="36">
        <v>0</v>
      </c>
      <c r="F270" s="49">
        <v>341729.94</v>
      </c>
    </row>
    <row r="271" spans="1:6" ht="12.75" customHeight="1" x14ac:dyDescent="0.2">
      <c r="A271" s="33" t="s">
        <v>105</v>
      </c>
      <c r="B271" s="34" t="s">
        <v>71</v>
      </c>
      <c r="C271" s="35">
        <v>2434.6999999999998</v>
      </c>
      <c r="D271" s="36">
        <v>0</v>
      </c>
      <c r="F271" s="49"/>
    </row>
    <row r="272" spans="1:6" ht="12.75" customHeight="1" x14ac:dyDescent="0.2">
      <c r="A272" s="33" t="s">
        <v>105</v>
      </c>
      <c r="B272" s="34" t="s">
        <v>73</v>
      </c>
      <c r="C272" s="35">
        <v>38</v>
      </c>
      <c r="D272" s="36">
        <v>0</v>
      </c>
      <c r="F272" s="49"/>
    </row>
    <row r="273" spans="1:6" ht="12.75" customHeight="1" thickBot="1" x14ac:dyDescent="0.25">
      <c r="A273" s="37" t="s">
        <v>105</v>
      </c>
      <c r="B273" s="38" t="s">
        <v>72</v>
      </c>
      <c r="C273" s="39">
        <v>-0.87</v>
      </c>
      <c r="D273" s="40">
        <v>0</v>
      </c>
      <c r="F273" s="49"/>
    </row>
    <row r="274" spans="1:6" ht="12.75" customHeight="1" thickBot="1" x14ac:dyDescent="0.25">
      <c r="A274" s="41"/>
      <c r="B274" s="42"/>
      <c r="C274" s="43">
        <f>SUM(C140:C273)</f>
        <v>350863975.20000011</v>
      </c>
      <c r="D274" s="44">
        <f>SUM(D140:D273)</f>
        <v>6188527.6100000003</v>
      </c>
      <c r="F274" s="49">
        <f>SUM(F268:F273)</f>
        <v>6718798.9300000006</v>
      </c>
    </row>
    <row r="275" spans="1:6" ht="12.75" customHeight="1" thickBot="1" x14ac:dyDescent="0.25">
      <c r="A275" s="45" t="s">
        <v>159</v>
      </c>
      <c r="B275" s="46" t="s">
        <v>5</v>
      </c>
      <c r="C275" s="47">
        <v>4929</v>
      </c>
      <c r="D275" s="48">
        <v>0</v>
      </c>
    </row>
    <row r="276" spans="1:6" ht="12.75" customHeight="1" thickBot="1" x14ac:dyDescent="0.25">
      <c r="A276" s="41"/>
      <c r="B276" s="42"/>
      <c r="C276" s="43">
        <f>SUM(C275)</f>
        <v>4929</v>
      </c>
      <c r="D276" s="44">
        <f>SUM(D275)</f>
        <v>0</v>
      </c>
    </row>
    <row r="277" spans="1:6" ht="12.75" customHeight="1" x14ac:dyDescent="0.2">
      <c r="A277" s="29" t="s">
        <v>160</v>
      </c>
      <c r="B277" s="30" t="s">
        <v>161</v>
      </c>
      <c r="C277" s="31">
        <v>0</v>
      </c>
      <c r="D277" s="32">
        <v>0</v>
      </c>
    </row>
    <row r="278" spans="1:6" ht="12.75" customHeight="1" x14ac:dyDescent="0.2">
      <c r="A278" s="33" t="s">
        <v>160</v>
      </c>
      <c r="B278" s="34" t="s">
        <v>162</v>
      </c>
      <c r="C278" s="35">
        <v>1045249</v>
      </c>
      <c r="D278" s="36">
        <v>0</v>
      </c>
    </row>
    <row r="279" spans="1:6" ht="12.75" customHeight="1" x14ac:dyDescent="0.2">
      <c r="A279" s="33" t="s">
        <v>160</v>
      </c>
      <c r="B279" s="34" t="s">
        <v>163</v>
      </c>
      <c r="C279" s="35">
        <v>34073088.130000003</v>
      </c>
      <c r="D279" s="36">
        <v>0</v>
      </c>
    </row>
    <row r="280" spans="1:6" ht="12.75" customHeight="1" x14ac:dyDescent="0.2">
      <c r="A280" s="33" t="s">
        <v>160</v>
      </c>
      <c r="B280" s="34" t="s">
        <v>79</v>
      </c>
      <c r="C280" s="35">
        <v>719764.12</v>
      </c>
      <c r="D280" s="36">
        <v>0</v>
      </c>
    </row>
    <row r="281" spans="1:6" ht="12.75" customHeight="1" x14ac:dyDescent="0.2">
      <c r="A281" s="33" t="s">
        <v>160</v>
      </c>
      <c r="B281" s="34" t="s">
        <v>78</v>
      </c>
      <c r="C281" s="35">
        <v>713224.26</v>
      </c>
      <c r="D281" s="36">
        <v>0</v>
      </c>
    </row>
    <row r="282" spans="1:6" ht="12.75" customHeight="1" x14ac:dyDescent="0.2">
      <c r="A282" s="33" t="s">
        <v>160</v>
      </c>
      <c r="B282" s="34" t="s">
        <v>100</v>
      </c>
      <c r="C282" s="35">
        <v>5933563.9699999997</v>
      </c>
      <c r="D282" s="36">
        <v>0</v>
      </c>
    </row>
    <row r="283" spans="1:6" ht="12.75" customHeight="1" x14ac:dyDescent="0.2">
      <c r="A283" s="33" t="s">
        <v>160</v>
      </c>
      <c r="B283" s="34" t="s">
        <v>164</v>
      </c>
      <c r="C283" s="35">
        <v>974968.81</v>
      </c>
      <c r="D283" s="36">
        <v>0</v>
      </c>
    </row>
    <row r="284" spans="1:6" ht="12.75" customHeight="1" x14ac:dyDescent="0.2">
      <c r="A284" s="33" t="s">
        <v>160</v>
      </c>
      <c r="B284" s="34" t="s">
        <v>165</v>
      </c>
      <c r="C284" s="35">
        <v>384507.88</v>
      </c>
      <c r="D284" s="36">
        <v>0</v>
      </c>
    </row>
    <row r="285" spans="1:6" ht="12.75" customHeight="1" x14ac:dyDescent="0.2">
      <c r="A285" s="33" t="s">
        <v>160</v>
      </c>
      <c r="B285" s="34" t="s">
        <v>33</v>
      </c>
      <c r="C285" s="35">
        <v>1173135.49</v>
      </c>
      <c r="D285" s="36">
        <v>0</v>
      </c>
    </row>
    <row r="286" spans="1:6" ht="12.75" customHeight="1" x14ac:dyDescent="0.2">
      <c r="A286" s="33" t="s">
        <v>160</v>
      </c>
      <c r="B286" s="34" t="s">
        <v>166</v>
      </c>
      <c r="C286" s="35">
        <v>54947.8</v>
      </c>
      <c r="D286" s="36">
        <v>0</v>
      </c>
    </row>
    <row r="287" spans="1:6" ht="12.75" customHeight="1" x14ac:dyDescent="0.2">
      <c r="A287" s="33" t="s">
        <v>160</v>
      </c>
      <c r="B287" s="34" t="s">
        <v>167</v>
      </c>
      <c r="C287" s="35">
        <v>2564844.42</v>
      </c>
      <c r="D287" s="36">
        <v>0</v>
      </c>
    </row>
    <row r="288" spans="1:6" ht="12.75" customHeight="1" x14ac:dyDescent="0.2">
      <c r="A288" s="33" t="s">
        <v>160</v>
      </c>
      <c r="B288" s="34" t="s">
        <v>94</v>
      </c>
      <c r="C288" s="35">
        <v>1279683.49</v>
      </c>
      <c r="D288" s="36">
        <v>0</v>
      </c>
    </row>
    <row r="289" spans="1:4" ht="12.75" customHeight="1" x14ac:dyDescent="0.2">
      <c r="A289" s="33" t="s">
        <v>160</v>
      </c>
      <c r="B289" s="34" t="s">
        <v>175</v>
      </c>
      <c r="C289" s="35">
        <v>1113024.49</v>
      </c>
      <c r="D289" s="36">
        <v>0</v>
      </c>
    </row>
    <row r="290" spans="1:4" ht="12.75" customHeight="1" x14ac:dyDescent="0.2">
      <c r="A290" s="33" t="s">
        <v>160</v>
      </c>
      <c r="B290" s="34" t="s">
        <v>176</v>
      </c>
      <c r="C290" s="35">
        <v>448000</v>
      </c>
      <c r="D290" s="36">
        <v>0</v>
      </c>
    </row>
    <row r="291" spans="1:4" ht="12.75" customHeight="1" x14ac:dyDescent="0.2">
      <c r="A291" s="33" t="s">
        <v>160</v>
      </c>
      <c r="B291" s="34" t="s">
        <v>168</v>
      </c>
      <c r="C291" s="35">
        <v>976551.51</v>
      </c>
      <c r="D291" s="36">
        <v>0</v>
      </c>
    </row>
    <row r="292" spans="1:4" ht="12.75" customHeight="1" x14ac:dyDescent="0.2">
      <c r="A292" s="33" t="s">
        <v>160</v>
      </c>
      <c r="B292" s="34" t="s">
        <v>169</v>
      </c>
      <c r="C292" s="35">
        <v>1546297.02</v>
      </c>
      <c r="D292" s="36">
        <v>0</v>
      </c>
    </row>
    <row r="293" spans="1:4" ht="12.75" customHeight="1" x14ac:dyDescent="0.2">
      <c r="A293" s="33" t="s">
        <v>160</v>
      </c>
      <c r="B293" s="34" t="s">
        <v>170</v>
      </c>
      <c r="C293" s="35">
        <v>78763.23</v>
      </c>
      <c r="D293" s="36">
        <v>0</v>
      </c>
    </row>
    <row r="294" spans="1:4" ht="12.75" customHeight="1" x14ac:dyDescent="0.2">
      <c r="A294" s="33" t="s">
        <v>160</v>
      </c>
      <c r="B294" s="34" t="s">
        <v>171</v>
      </c>
      <c r="C294" s="35">
        <v>383017.9</v>
      </c>
      <c r="D294" s="36">
        <v>0</v>
      </c>
    </row>
    <row r="295" spans="1:4" ht="12.75" customHeight="1" x14ac:dyDescent="0.2">
      <c r="A295" s="33" t="s">
        <v>160</v>
      </c>
      <c r="B295" s="34" t="s">
        <v>172</v>
      </c>
      <c r="C295" s="35">
        <v>4161677.09</v>
      </c>
      <c r="D295" s="36">
        <v>0</v>
      </c>
    </row>
    <row r="296" spans="1:4" ht="12.75" customHeight="1" x14ac:dyDescent="0.2">
      <c r="A296" s="33" t="s">
        <v>160</v>
      </c>
      <c r="B296" s="34" t="s">
        <v>173</v>
      </c>
      <c r="C296" s="35">
        <v>461338.8</v>
      </c>
      <c r="D296" s="36">
        <v>0</v>
      </c>
    </row>
    <row r="297" spans="1:4" ht="12.75" customHeight="1" thickBot="1" x14ac:dyDescent="0.25">
      <c r="A297" s="37" t="s">
        <v>160</v>
      </c>
      <c r="B297" s="38" t="s">
        <v>174</v>
      </c>
      <c r="C297" s="39">
        <v>-19702.759999999998</v>
      </c>
      <c r="D297" s="40">
        <v>0</v>
      </c>
    </row>
    <row r="298" spans="1:4" ht="12.75" customHeight="1" thickBot="1" x14ac:dyDescent="0.25">
      <c r="A298" s="41"/>
      <c r="B298" s="42"/>
      <c r="C298" s="43">
        <f>SUM(C277:C297)</f>
        <v>58065944.649999999</v>
      </c>
      <c r="D298" s="44">
        <f>SUM(D277:D297)</f>
        <v>0</v>
      </c>
    </row>
    <row r="299" spans="1:4" ht="12.75" customHeight="1" x14ac:dyDescent="0.2">
      <c r="A299" s="29" t="s">
        <v>177</v>
      </c>
      <c r="B299" s="30" t="s">
        <v>161</v>
      </c>
      <c r="C299" s="31">
        <v>755473.82</v>
      </c>
      <c r="D299" s="32">
        <v>0</v>
      </c>
    </row>
    <row r="300" spans="1:4" ht="12.75" customHeight="1" x14ac:dyDescent="0.2">
      <c r="A300" s="33" t="s">
        <v>177</v>
      </c>
      <c r="B300" s="34" t="s">
        <v>195</v>
      </c>
      <c r="C300" s="35">
        <v>124779</v>
      </c>
      <c r="D300" s="36">
        <v>0</v>
      </c>
    </row>
    <row r="301" spans="1:4" ht="12.75" customHeight="1" x14ac:dyDescent="0.2">
      <c r="A301" s="33" t="s">
        <v>177</v>
      </c>
      <c r="B301" s="34" t="s">
        <v>194</v>
      </c>
      <c r="C301" s="35">
        <v>60668.22</v>
      </c>
      <c r="D301" s="36">
        <v>0</v>
      </c>
    </row>
    <row r="302" spans="1:4" ht="12.75" customHeight="1" x14ac:dyDescent="0.2">
      <c r="A302" s="33" t="s">
        <v>177</v>
      </c>
      <c r="B302" s="34" t="s">
        <v>188</v>
      </c>
      <c r="C302" s="35">
        <v>27993.23</v>
      </c>
      <c r="D302" s="36">
        <v>0</v>
      </c>
    </row>
    <row r="303" spans="1:4" ht="12.75" customHeight="1" x14ac:dyDescent="0.2">
      <c r="A303" s="33" t="s">
        <v>177</v>
      </c>
      <c r="B303" s="34" t="s">
        <v>189</v>
      </c>
      <c r="C303" s="35">
        <v>3300.04</v>
      </c>
      <c r="D303" s="36">
        <v>0</v>
      </c>
    </row>
    <row r="304" spans="1:4" ht="12.75" customHeight="1" x14ac:dyDescent="0.2">
      <c r="A304" s="33" t="s">
        <v>177</v>
      </c>
      <c r="B304" s="34" t="s">
        <v>190</v>
      </c>
      <c r="C304" s="35">
        <v>29991</v>
      </c>
      <c r="D304" s="36">
        <v>0</v>
      </c>
    </row>
    <row r="305" spans="1:4" ht="12.75" customHeight="1" x14ac:dyDescent="0.2">
      <c r="A305" s="33" t="s">
        <v>177</v>
      </c>
      <c r="B305" s="34" t="s">
        <v>191</v>
      </c>
      <c r="C305" s="35">
        <v>10304</v>
      </c>
      <c r="D305" s="36">
        <v>0</v>
      </c>
    </row>
    <row r="306" spans="1:4" ht="12.75" customHeight="1" x14ac:dyDescent="0.2">
      <c r="A306" s="33" t="s">
        <v>177</v>
      </c>
      <c r="B306" s="34" t="s">
        <v>192</v>
      </c>
      <c r="C306" s="35">
        <v>54911.82</v>
      </c>
      <c r="D306" s="36">
        <v>0</v>
      </c>
    </row>
    <row r="307" spans="1:4" ht="12.75" customHeight="1" x14ac:dyDescent="0.2">
      <c r="A307" s="33" t="s">
        <v>177</v>
      </c>
      <c r="B307" s="34" t="s">
        <v>193</v>
      </c>
      <c r="C307" s="35">
        <v>4949.1899999999996</v>
      </c>
      <c r="D307" s="36">
        <v>0</v>
      </c>
    </row>
    <row r="308" spans="1:4" ht="12.75" customHeight="1" x14ac:dyDescent="0.2">
      <c r="A308" s="33" t="s">
        <v>177</v>
      </c>
      <c r="B308" s="34" t="s">
        <v>187</v>
      </c>
      <c r="C308" s="35">
        <v>18561.23</v>
      </c>
      <c r="D308" s="36">
        <v>0</v>
      </c>
    </row>
    <row r="309" spans="1:4" ht="12.75" customHeight="1" x14ac:dyDescent="0.2">
      <c r="A309" s="33" t="s">
        <v>177</v>
      </c>
      <c r="B309" s="34" t="s">
        <v>182</v>
      </c>
      <c r="C309" s="35">
        <v>91156</v>
      </c>
      <c r="D309" s="36">
        <v>0</v>
      </c>
    </row>
    <row r="310" spans="1:4" ht="12.75" customHeight="1" x14ac:dyDescent="0.2">
      <c r="A310" s="33" t="s">
        <v>177</v>
      </c>
      <c r="B310" s="34" t="s">
        <v>184</v>
      </c>
      <c r="C310" s="35">
        <v>64628.52</v>
      </c>
      <c r="D310" s="36">
        <v>0</v>
      </c>
    </row>
    <row r="311" spans="1:4" ht="12.75" customHeight="1" x14ac:dyDescent="0.2">
      <c r="A311" s="33" t="s">
        <v>177</v>
      </c>
      <c r="B311" s="34" t="s">
        <v>185</v>
      </c>
      <c r="C311" s="35">
        <v>110636.68</v>
      </c>
      <c r="D311" s="36">
        <v>0</v>
      </c>
    </row>
    <row r="312" spans="1:4" ht="12.75" customHeight="1" x14ac:dyDescent="0.2">
      <c r="A312" s="33" t="s">
        <v>177</v>
      </c>
      <c r="B312" s="34" t="s">
        <v>183</v>
      </c>
      <c r="C312" s="35">
        <v>3093.84</v>
      </c>
      <c r="D312" s="36">
        <v>0</v>
      </c>
    </row>
    <row r="313" spans="1:4" ht="12.75" customHeight="1" x14ac:dyDescent="0.2">
      <c r="A313" s="33" t="s">
        <v>177</v>
      </c>
      <c r="B313" s="34" t="s">
        <v>186</v>
      </c>
      <c r="C313" s="35">
        <v>12374.94</v>
      </c>
      <c r="D313" s="36">
        <v>0</v>
      </c>
    </row>
    <row r="314" spans="1:4" ht="12.75" customHeight="1" x14ac:dyDescent="0.2">
      <c r="A314" s="33" t="s">
        <v>177</v>
      </c>
      <c r="B314" s="34" t="s">
        <v>138</v>
      </c>
      <c r="C314" s="35">
        <v>25430</v>
      </c>
      <c r="D314" s="36">
        <v>0</v>
      </c>
    </row>
    <row r="315" spans="1:4" ht="12.75" customHeight="1" x14ac:dyDescent="0.2">
      <c r="A315" s="33" t="s">
        <v>177</v>
      </c>
      <c r="B315" s="34" t="s">
        <v>181</v>
      </c>
      <c r="C315" s="35">
        <v>3310.16</v>
      </c>
      <c r="D315" s="36">
        <v>0</v>
      </c>
    </row>
    <row r="316" spans="1:4" ht="12.75" customHeight="1" x14ac:dyDescent="0.2">
      <c r="A316" s="33" t="s">
        <v>177</v>
      </c>
      <c r="B316" s="34" t="s">
        <v>57</v>
      </c>
      <c r="C316" s="35">
        <v>32449.8</v>
      </c>
      <c r="D316" s="36">
        <v>0</v>
      </c>
    </row>
    <row r="317" spans="1:4" ht="12.75" customHeight="1" x14ac:dyDescent="0.2">
      <c r="A317" s="33" t="s">
        <v>177</v>
      </c>
      <c r="B317" s="34" t="s">
        <v>179</v>
      </c>
      <c r="C317" s="35">
        <v>2744</v>
      </c>
      <c r="D317" s="36">
        <v>0</v>
      </c>
    </row>
    <row r="318" spans="1:4" ht="12.75" customHeight="1" x14ac:dyDescent="0.2">
      <c r="A318" s="33" t="s">
        <v>177</v>
      </c>
      <c r="B318" s="34" t="s">
        <v>180</v>
      </c>
      <c r="C318" s="35">
        <v>9298</v>
      </c>
      <c r="D318" s="36">
        <v>0</v>
      </c>
    </row>
    <row r="319" spans="1:4" ht="12.75" customHeight="1" thickBot="1" x14ac:dyDescent="0.25">
      <c r="A319" s="37" t="s">
        <v>177</v>
      </c>
      <c r="B319" s="38" t="s">
        <v>178</v>
      </c>
      <c r="C319" s="39">
        <v>32652</v>
      </c>
      <c r="D319" s="40">
        <v>0</v>
      </c>
    </row>
    <row r="320" spans="1:4" ht="12.75" customHeight="1" thickBot="1" x14ac:dyDescent="0.25">
      <c r="A320" s="41"/>
      <c r="B320" s="42"/>
      <c r="C320" s="50">
        <f>SUM(C299:C319)</f>
        <v>1478705.4899999998</v>
      </c>
      <c r="D320" s="51">
        <f>SUM(D299:D319)</f>
        <v>0</v>
      </c>
    </row>
    <row r="322" spans="1:2" ht="12.75" customHeight="1" x14ac:dyDescent="0.2">
      <c r="A322" s="52" t="s">
        <v>198</v>
      </c>
      <c r="B322" s="52"/>
    </row>
    <row r="323" spans="1:2" ht="12.75" customHeight="1" x14ac:dyDescent="0.2">
      <c r="A323" s="52" t="s">
        <v>199</v>
      </c>
      <c r="B323" s="52"/>
    </row>
  </sheetData>
  <sortState ref="A5:D319">
    <sortCondition ref="A5:A319"/>
    <sortCondition ref="B5:B319"/>
  </sortState>
  <pageMargins left="0.78740157480314965" right="0.78740157480314965" top="0.39370078740157483" bottom="0.19685039370078741" header="0.39370078740157483" footer="0.3937007874015748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AA238-482A-4DE9-AEE9-4B7B159F523D}">
  <dimension ref="A1:D26"/>
  <sheetViews>
    <sheetView workbookViewId="0">
      <selection sqref="A1:D26"/>
    </sheetView>
  </sheetViews>
  <sheetFormatPr defaultRowHeight="12.75" x14ac:dyDescent="0.2"/>
  <sheetData>
    <row r="1" spans="1:4" x14ac:dyDescent="0.2">
      <c r="A1" s="5" t="s">
        <v>97</v>
      </c>
      <c r="B1" s="6" t="s">
        <v>5</v>
      </c>
      <c r="C1" s="7">
        <v>77198734.430000007</v>
      </c>
      <c r="D1" s="8">
        <v>21795289.289999999</v>
      </c>
    </row>
    <row r="2" spans="1:4" x14ac:dyDescent="0.2">
      <c r="A2" s="3" t="s">
        <v>97</v>
      </c>
      <c r="B2" s="1" t="s">
        <v>79</v>
      </c>
      <c r="C2" s="2">
        <v>13353.82</v>
      </c>
      <c r="D2" s="4">
        <v>0</v>
      </c>
    </row>
    <row r="3" spans="1:4" x14ac:dyDescent="0.2">
      <c r="A3" s="3" t="s">
        <v>97</v>
      </c>
      <c r="B3" s="1" t="s">
        <v>100</v>
      </c>
      <c r="C3" s="2">
        <v>18695.349999999999</v>
      </c>
      <c r="D3" s="4">
        <v>0</v>
      </c>
    </row>
    <row r="4" spans="1:4" x14ac:dyDescent="0.2">
      <c r="A4" s="3" t="s">
        <v>97</v>
      </c>
      <c r="B4" s="1" t="s">
        <v>84</v>
      </c>
      <c r="C4" s="2">
        <v>211700.8</v>
      </c>
      <c r="D4" s="4">
        <v>0</v>
      </c>
    </row>
    <row r="5" spans="1:4" x14ac:dyDescent="0.2">
      <c r="A5" s="3" t="s">
        <v>97</v>
      </c>
      <c r="B5" s="1" t="s">
        <v>14</v>
      </c>
      <c r="C5" s="2">
        <v>647.1</v>
      </c>
      <c r="D5" s="4">
        <v>0</v>
      </c>
    </row>
    <row r="6" spans="1:4" x14ac:dyDescent="0.2">
      <c r="A6" s="3" t="s">
        <v>97</v>
      </c>
      <c r="B6" s="1" t="s">
        <v>29</v>
      </c>
      <c r="C6" s="2">
        <v>4866.7299999999996</v>
      </c>
      <c r="D6" s="4">
        <v>0</v>
      </c>
    </row>
    <row r="7" spans="1:4" x14ac:dyDescent="0.2">
      <c r="A7" s="3" t="s">
        <v>97</v>
      </c>
      <c r="B7" s="1" t="s">
        <v>99</v>
      </c>
      <c r="C7" s="2">
        <v>27031.82</v>
      </c>
      <c r="D7" s="4">
        <v>0</v>
      </c>
    </row>
    <row r="8" spans="1:4" x14ac:dyDescent="0.2">
      <c r="A8" s="3" t="s">
        <v>97</v>
      </c>
      <c r="B8" s="1" t="s">
        <v>33</v>
      </c>
      <c r="C8" s="2">
        <v>68569.91</v>
      </c>
      <c r="D8" s="4">
        <v>0</v>
      </c>
    </row>
    <row r="9" spans="1:4" x14ac:dyDescent="0.2">
      <c r="A9" s="3" t="s">
        <v>97</v>
      </c>
      <c r="B9" s="1" t="s">
        <v>34</v>
      </c>
      <c r="C9" s="2">
        <v>1321.37</v>
      </c>
      <c r="D9" s="4">
        <v>0</v>
      </c>
    </row>
    <row r="10" spans="1:4" x14ac:dyDescent="0.2">
      <c r="A10" s="3" t="s">
        <v>97</v>
      </c>
      <c r="B10" s="1" t="s">
        <v>36</v>
      </c>
      <c r="C10" s="2">
        <v>2712.55</v>
      </c>
      <c r="D10" s="4">
        <v>0</v>
      </c>
    </row>
    <row r="11" spans="1:4" x14ac:dyDescent="0.2">
      <c r="A11" s="3" t="s">
        <v>97</v>
      </c>
      <c r="B11" s="1" t="s">
        <v>41</v>
      </c>
      <c r="C11" s="2">
        <v>1568.51</v>
      </c>
      <c r="D11" s="4">
        <v>0</v>
      </c>
    </row>
    <row r="12" spans="1:4" x14ac:dyDescent="0.2">
      <c r="A12" s="3" t="s">
        <v>97</v>
      </c>
      <c r="B12" s="1" t="s">
        <v>42</v>
      </c>
      <c r="C12" s="2">
        <v>86087.7</v>
      </c>
      <c r="D12" s="4">
        <v>0</v>
      </c>
    </row>
    <row r="13" spans="1:4" x14ac:dyDescent="0.2">
      <c r="A13" s="3" t="s">
        <v>97</v>
      </c>
      <c r="B13" s="1" t="s">
        <v>44</v>
      </c>
      <c r="C13" s="2">
        <v>158482743.34999999</v>
      </c>
      <c r="D13" s="4">
        <v>0</v>
      </c>
    </row>
    <row r="14" spans="1:4" x14ac:dyDescent="0.2">
      <c r="A14" s="3" t="s">
        <v>97</v>
      </c>
      <c r="B14" s="1" t="s">
        <v>46</v>
      </c>
      <c r="C14" s="2">
        <v>24708</v>
      </c>
      <c r="D14" s="4">
        <v>0</v>
      </c>
    </row>
    <row r="15" spans="1:4" x14ac:dyDescent="0.2">
      <c r="A15" s="3" t="s">
        <v>97</v>
      </c>
      <c r="B15" s="1" t="s">
        <v>47</v>
      </c>
      <c r="C15" s="2">
        <v>55888228.390000001</v>
      </c>
      <c r="D15" s="4">
        <v>0</v>
      </c>
    </row>
    <row r="16" spans="1:4" x14ac:dyDescent="0.2">
      <c r="A16" s="3" t="s">
        <v>97</v>
      </c>
      <c r="B16" s="1" t="s">
        <v>48</v>
      </c>
      <c r="C16" s="2">
        <v>13519615.960000001</v>
      </c>
      <c r="D16" s="4">
        <v>0</v>
      </c>
    </row>
    <row r="17" spans="1:4" x14ac:dyDescent="0.2">
      <c r="A17" s="3" t="s">
        <v>97</v>
      </c>
      <c r="B17" s="1" t="s">
        <v>49</v>
      </c>
      <c r="C17" s="2">
        <v>44020986.490000002</v>
      </c>
      <c r="D17" s="4">
        <v>0</v>
      </c>
    </row>
    <row r="18" spans="1:4" x14ac:dyDescent="0.2">
      <c r="A18" s="3" t="s">
        <v>97</v>
      </c>
      <c r="B18" s="1" t="s">
        <v>50</v>
      </c>
      <c r="C18" s="2">
        <v>123331853.89</v>
      </c>
      <c r="D18" s="4">
        <v>0</v>
      </c>
    </row>
    <row r="19" spans="1:4" x14ac:dyDescent="0.2">
      <c r="A19" s="3" t="s">
        <v>97</v>
      </c>
      <c r="B19" s="1" t="s">
        <v>51</v>
      </c>
      <c r="C19" s="2">
        <v>10713054.310000001</v>
      </c>
      <c r="D19" s="4">
        <v>0</v>
      </c>
    </row>
    <row r="20" spans="1:4" x14ac:dyDescent="0.2">
      <c r="A20" s="3" t="s">
        <v>97</v>
      </c>
      <c r="B20" s="1" t="s">
        <v>52</v>
      </c>
      <c r="C20" s="2">
        <v>195311.55</v>
      </c>
      <c r="D20" s="4">
        <v>0</v>
      </c>
    </row>
    <row r="21" spans="1:4" x14ac:dyDescent="0.2">
      <c r="A21" s="3" t="s">
        <v>97</v>
      </c>
      <c r="B21" s="1" t="s">
        <v>56</v>
      </c>
      <c r="C21" s="2">
        <v>343554.41</v>
      </c>
      <c r="D21" s="4">
        <v>0</v>
      </c>
    </row>
    <row r="22" spans="1:4" x14ac:dyDescent="0.2">
      <c r="A22" s="3" t="s">
        <v>97</v>
      </c>
      <c r="B22" s="1" t="s">
        <v>94</v>
      </c>
      <c r="C22" s="2">
        <v>216969.64</v>
      </c>
      <c r="D22" s="4">
        <v>0</v>
      </c>
    </row>
    <row r="23" spans="1:4" ht="13.5" thickBot="1" x14ac:dyDescent="0.25">
      <c r="A23" s="9" t="s">
        <v>97</v>
      </c>
      <c r="B23" s="10" t="s">
        <v>98</v>
      </c>
      <c r="C23" s="11">
        <v>2132.23</v>
      </c>
      <c r="D23" s="12">
        <v>0</v>
      </c>
    </row>
    <row r="24" spans="1:4" ht="13.5" thickBot="1" x14ac:dyDescent="0.25">
      <c r="A24" s="13"/>
      <c r="B24" s="14"/>
      <c r="C24" s="15">
        <f>SUM(C1:C23)</f>
        <v>484374448.31</v>
      </c>
      <c r="D24" s="16">
        <f>SUM(D1:D23)</f>
        <v>21795289.289999999</v>
      </c>
    </row>
    <row r="25" spans="1:4" ht="13.5" thickBot="1" x14ac:dyDescent="0.25">
      <c r="A25" s="17" t="s">
        <v>101</v>
      </c>
      <c r="B25" s="18" t="s">
        <v>5</v>
      </c>
      <c r="C25" s="19">
        <v>5239077</v>
      </c>
      <c r="D25" s="20">
        <v>0</v>
      </c>
    </row>
    <row r="26" spans="1:4" ht="13.5" thickBot="1" x14ac:dyDescent="0.25">
      <c r="A26" s="13"/>
      <c r="B26" s="14"/>
      <c r="C26" s="15">
        <f>SUM(C25)</f>
        <v>5239077</v>
      </c>
      <c r="D26" s="16">
        <f>SUM(D25)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Sheet1</vt:lpstr>
      <vt:lpstr>List1</vt:lpstr>
      <vt:lpstr>Sheet1!Oblast_tisku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2024-01-31T12:40:15Z</cp:lastPrinted>
  <dcterms:modified xsi:type="dcterms:W3CDTF">2024-01-31T12:40:25Z</dcterms:modified>
</cp:coreProperties>
</file>