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32" yWindow="516" windowWidth="22716" windowHeight="8940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C21" i="1"/>
  <c r="C14"/>
  <c r="C39"/>
  <c r="C33"/>
  <c r="C27"/>
  <c r="C45"/>
</calcChain>
</file>

<file path=xl/sharedStrings.xml><?xml version="1.0" encoding="utf-8"?>
<sst xmlns="http://schemas.openxmlformats.org/spreadsheetml/2006/main" count="124" uniqueCount="67">
  <si>
    <t>Č. aktiva / pasiva / výnosu / nákladu / podrozvahy</t>
  </si>
  <si>
    <t>IČ</t>
  </si>
  <si>
    <t>Název organizace</t>
  </si>
  <si>
    <t>Vysvětlení (text)</t>
  </si>
  <si>
    <t>Vysvětlovaná částka</t>
  </si>
  <si>
    <t>021</t>
  </si>
  <si>
    <t>OHL ŽS, a.s.</t>
  </si>
  <si>
    <t>022</t>
  </si>
  <si>
    <t>41197518</t>
  </si>
  <si>
    <t>321</t>
  </si>
  <si>
    <t>602</t>
  </si>
  <si>
    <t>47672234</t>
  </si>
  <si>
    <t>Vypracovala: Eva Buzková - vedoucí OUC</t>
  </si>
  <si>
    <t>Tab.17 k PAP - vysvětlení pěti významných částek k 31.12.2018</t>
  </si>
  <si>
    <t>10% hodnoty aktiv NETTO</t>
  </si>
  <si>
    <t>Electric Medical Service, s.r.o.</t>
  </si>
  <si>
    <t>Stavební práce - novostavba II.interní kliniky a geriatrie</t>
  </si>
  <si>
    <t xml:space="preserve">Dodávka 6 ks  Ultrazvukových přístrojů - IROP pol. č. 2.2.106,2.3.284 Por.gyn.klin </t>
  </si>
  <si>
    <t>04115490</t>
  </si>
  <si>
    <t>Z TECHNIK s.r.o.</t>
  </si>
  <si>
    <t xml:space="preserve">Endoskopické vybavení - II. Interní klinika </t>
  </si>
  <si>
    <t>00507814</t>
  </si>
  <si>
    <t>L I N E T spol. s r.o.</t>
  </si>
  <si>
    <t xml:space="preserve">Lůžka II - IROP </t>
  </si>
  <si>
    <t>NL</t>
  </si>
  <si>
    <t>Intuitive Surgical Sárl</t>
  </si>
  <si>
    <t>VŠEOBECNÁ ZDRAVOTNÍ POJIŠŤOVNA ČESKÉ REPUBLIKY</t>
  </si>
  <si>
    <t>Česká průmyslová zdravotní pojišťovna</t>
  </si>
  <si>
    <t>paušál za zdravotní výkony za 11.2018</t>
  </si>
  <si>
    <t>47114304</t>
  </si>
  <si>
    <t>Zdravotní pojišťovna ministerstva vnitra ČR</t>
  </si>
  <si>
    <t>47114975</t>
  </si>
  <si>
    <t>Vojenská ZP</t>
  </si>
  <si>
    <t>47673036</t>
  </si>
  <si>
    <t>Revírní bratrská pokladna, zdravotní pojišťovna</t>
  </si>
  <si>
    <t>24207519</t>
  </si>
  <si>
    <t>SoftwareONE Czech Republic s.r.o.</t>
  </si>
  <si>
    <t xml:space="preserve">Prodloužení licencí Microsoft </t>
  </si>
  <si>
    <t>STAPRO  s. r. o.</t>
  </si>
  <si>
    <t>13583531</t>
  </si>
  <si>
    <t>podpora provozu MEDEA- KIS</t>
  </si>
  <si>
    <t>25368907</t>
  </si>
  <si>
    <t>MW-DIAS, a.s.</t>
  </si>
  <si>
    <t>úklid</t>
  </si>
  <si>
    <t>63991306</t>
  </si>
  <si>
    <t>GE Medical Systems Česká republika,s.r.o.</t>
  </si>
  <si>
    <t>smluvní servis</t>
  </si>
  <si>
    <t>04179960</t>
  </si>
  <si>
    <t>Siemens Healthcare, s.r.o.</t>
  </si>
  <si>
    <t>V Olomouci dne 25.1.2019</t>
  </si>
  <si>
    <t>stavební práce za 5/2018 - novostavba 2IK a Geriatrie.Dod.</t>
  </si>
  <si>
    <t xml:space="preserve">stavební práce za 6/2018 - novostavba 2IK a Geriatrie.Dod. </t>
  </si>
  <si>
    <t>stavební práce novostavba II.IK a Geriatrie.</t>
  </si>
  <si>
    <t>stavební práce za 4/2018 - novostavba 2IK a Geriatrie.</t>
  </si>
  <si>
    <t>Dodat.č. 1 ke Smlouvě o dílo - prodlouž.termínu dokončení novostavby II.IK a Geriatrie</t>
  </si>
  <si>
    <t xml:space="preserve">novostavba II. IK a GERI </t>
  </si>
  <si>
    <t xml:space="preserve"> prodlouž.termínu dokončení novostavby II.IK a Geriatrie.</t>
  </si>
  <si>
    <t>prodloužení termínu dokončení novostavby II.IK a Geriatrie</t>
  </si>
  <si>
    <t>01647580</t>
  </si>
  <si>
    <t>EXRAY s.r.o.</t>
  </si>
  <si>
    <t xml:space="preserve">KS-Skiaskopicko-skiagrafický RTG a skiagrafický RTG přístro - část II. Skiagrafický RTG přístroj pro Radiologickou kliniku </t>
  </si>
  <si>
    <t>RADIX CZ s.r.o.</t>
  </si>
  <si>
    <t>Věž laparoskopická 3D</t>
  </si>
  <si>
    <t>Explorea s.r.o.</t>
  </si>
  <si>
    <t>KS: Genetický a epigenetický analyzátor nukleových kyselin</t>
  </si>
  <si>
    <t>KS: "RTG přístroj pro provádění ERCP - sklopná stěna"</t>
  </si>
  <si>
    <t>KS: Chirurgický telemanipulátor</t>
  </si>
</sst>
</file>

<file path=xl/styles.xml><?xml version="1.0" encoding="utf-8"?>
<styleSheet xmlns="http://schemas.openxmlformats.org/spreadsheetml/2006/main">
  <fonts count="7">
    <font>
      <sz val="10"/>
      <color rgb="FF000000"/>
      <name val="Arial"/>
    </font>
    <font>
      <sz val="9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9"/>
      <color rgb="FFFF000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 applyFill="1" applyAlignment="1">
      <alignment vertical="top"/>
    </xf>
    <xf numFmtId="4" fontId="1" fillId="0" borderId="0" xfId="0" applyNumberFormat="1" applyFont="1" applyFill="1" applyAlignment="1">
      <alignment vertical="top"/>
    </xf>
    <xf numFmtId="0" fontId="2" fillId="0" borderId="0" xfId="0" applyFont="1" applyFill="1" applyAlignment="1">
      <alignment vertical="top"/>
    </xf>
    <xf numFmtId="0" fontId="3" fillId="0" borderId="2" xfId="0" applyFont="1" applyFill="1" applyBorder="1" applyAlignment="1">
      <alignment vertical="top"/>
    </xf>
    <xf numFmtId="0" fontId="3" fillId="0" borderId="1" xfId="0" applyFont="1" applyFill="1" applyBorder="1" applyAlignment="1">
      <alignment vertical="top"/>
    </xf>
    <xf numFmtId="0" fontId="3" fillId="0" borderId="9" xfId="0" applyFont="1" applyFill="1" applyBorder="1" applyAlignment="1">
      <alignment vertical="top"/>
    </xf>
    <xf numFmtId="0" fontId="4" fillId="0" borderId="3" xfId="0" applyFont="1" applyFill="1" applyBorder="1" applyAlignment="1">
      <alignment vertical="top"/>
    </xf>
    <xf numFmtId="0" fontId="4" fillId="0" borderId="6" xfId="0" applyFont="1" applyFill="1" applyBorder="1" applyAlignment="1">
      <alignment vertical="top"/>
    </xf>
    <xf numFmtId="4" fontId="4" fillId="0" borderId="6" xfId="0" applyNumberFormat="1" applyFont="1" applyFill="1" applyBorder="1" applyAlignment="1">
      <alignment horizontal="right" vertical="top"/>
    </xf>
    <xf numFmtId="0" fontId="4" fillId="0" borderId="10" xfId="0" applyFont="1" applyFill="1" applyBorder="1" applyAlignment="1">
      <alignment vertical="top"/>
    </xf>
    <xf numFmtId="0" fontId="4" fillId="0" borderId="4" xfId="0" applyFont="1" applyFill="1" applyBorder="1" applyAlignment="1">
      <alignment vertical="top"/>
    </xf>
    <xf numFmtId="0" fontId="4" fillId="0" borderId="7" xfId="0" applyFont="1" applyFill="1" applyBorder="1" applyAlignment="1">
      <alignment vertical="top"/>
    </xf>
    <xf numFmtId="4" fontId="4" fillId="0" borderId="7" xfId="0" applyNumberFormat="1" applyFont="1" applyFill="1" applyBorder="1" applyAlignment="1">
      <alignment horizontal="right" vertical="top"/>
    </xf>
    <xf numFmtId="0" fontId="4" fillId="0" borderId="11" xfId="0" applyFont="1" applyFill="1" applyBorder="1" applyAlignment="1">
      <alignment vertical="top"/>
    </xf>
    <xf numFmtId="0" fontId="4" fillId="0" borderId="0" xfId="0" applyFont="1" applyFill="1" applyAlignment="1">
      <alignment vertical="top"/>
    </xf>
    <xf numFmtId="0" fontId="4" fillId="0" borderId="5" xfId="0" applyFont="1" applyFill="1" applyBorder="1" applyAlignment="1">
      <alignment vertical="top"/>
    </xf>
    <xf numFmtId="0" fontId="4" fillId="0" borderId="8" xfId="0" applyFont="1" applyFill="1" applyBorder="1" applyAlignment="1">
      <alignment vertical="top"/>
    </xf>
    <xf numFmtId="4" fontId="4" fillId="0" borderId="8" xfId="0" applyNumberFormat="1" applyFont="1" applyFill="1" applyBorder="1" applyAlignment="1">
      <alignment horizontal="right" vertical="top"/>
    </xf>
    <xf numFmtId="0" fontId="4" fillId="0" borderId="12" xfId="0" applyFont="1" applyFill="1" applyBorder="1" applyAlignment="1">
      <alignment vertical="top"/>
    </xf>
    <xf numFmtId="4" fontId="5" fillId="0" borderId="1" xfId="0" applyNumberFormat="1" applyFont="1" applyFill="1" applyBorder="1" applyAlignment="1">
      <alignment horizontal="right" vertical="top"/>
    </xf>
    <xf numFmtId="49" fontId="4" fillId="0" borderId="7" xfId="0" applyNumberFormat="1" applyFont="1" applyFill="1" applyBorder="1" applyAlignment="1">
      <alignment vertical="top"/>
    </xf>
    <xf numFmtId="0" fontId="5" fillId="0" borderId="2" xfId="0" applyFont="1" applyFill="1" applyBorder="1" applyAlignment="1">
      <alignment vertical="top"/>
    </xf>
    <xf numFmtId="0" fontId="5" fillId="0" borderId="1" xfId="0" applyFont="1" applyFill="1" applyBorder="1" applyAlignment="1">
      <alignment vertical="top"/>
    </xf>
    <xf numFmtId="0" fontId="5" fillId="0" borderId="9" xfId="0" applyFont="1" applyFill="1" applyBorder="1" applyAlignment="1">
      <alignment vertical="top"/>
    </xf>
    <xf numFmtId="4" fontId="0" fillId="0" borderId="0" xfId="0" applyNumberFormat="1"/>
    <xf numFmtId="4" fontId="4" fillId="0" borderId="0" xfId="0" applyNumberFormat="1" applyFont="1" applyFill="1" applyAlignment="1">
      <alignment vertical="top"/>
    </xf>
    <xf numFmtId="0" fontId="4" fillId="0" borderId="3" xfId="0" applyFont="1" applyFill="1" applyBorder="1" applyAlignment="1">
      <alignment horizontal="left" vertical="top"/>
    </xf>
    <xf numFmtId="0" fontId="4" fillId="0" borderId="4" xfId="0" applyFont="1" applyFill="1" applyBorder="1" applyAlignment="1">
      <alignment horizontal="left" vertical="top"/>
    </xf>
    <xf numFmtId="0" fontId="4" fillId="0" borderId="5" xfId="0" applyFont="1" applyFill="1" applyBorder="1" applyAlignment="1">
      <alignment horizontal="left" vertical="top"/>
    </xf>
    <xf numFmtId="49" fontId="1" fillId="0" borderId="0" xfId="0" applyNumberFormat="1" applyFont="1" applyFill="1" applyAlignment="1">
      <alignment vertical="top"/>
    </xf>
    <xf numFmtId="49" fontId="4" fillId="0" borderId="6" xfId="0" applyNumberFormat="1" applyFont="1" applyFill="1" applyBorder="1" applyAlignment="1">
      <alignment vertical="top"/>
    </xf>
    <xf numFmtId="49" fontId="3" fillId="0" borderId="1" xfId="0" applyNumberFormat="1" applyFont="1" applyFill="1" applyBorder="1" applyAlignment="1">
      <alignment vertical="top"/>
    </xf>
    <xf numFmtId="49" fontId="4" fillId="0" borderId="8" xfId="0" applyNumberFormat="1" applyFont="1" applyFill="1" applyBorder="1" applyAlignment="1">
      <alignment vertical="top"/>
    </xf>
    <xf numFmtId="49" fontId="5" fillId="0" borderId="1" xfId="0" applyNumberFormat="1" applyFont="1" applyFill="1" applyBorder="1" applyAlignment="1">
      <alignment vertical="top"/>
    </xf>
    <xf numFmtId="4" fontId="4" fillId="0" borderId="14" xfId="0" applyNumberFormat="1" applyFont="1" applyFill="1" applyBorder="1" applyAlignment="1">
      <alignment horizontal="right" vertical="top"/>
    </xf>
    <xf numFmtId="0" fontId="4" fillId="0" borderId="0" xfId="0" applyFont="1" applyFill="1" applyBorder="1" applyAlignment="1">
      <alignment vertical="top"/>
    </xf>
    <xf numFmtId="0" fontId="6" fillId="0" borderId="0" xfId="0" applyFont="1" applyFill="1" applyAlignment="1">
      <alignment vertical="top"/>
    </xf>
    <xf numFmtId="49" fontId="2" fillId="0" borderId="1" xfId="0" applyNumberFormat="1" applyFont="1" applyFill="1" applyBorder="1" applyAlignment="1">
      <alignment horizontal="center" vertical="top" wrapText="1"/>
    </xf>
    <xf numFmtId="4" fontId="2" fillId="0" borderId="1" xfId="0" applyNumberFormat="1" applyFont="1" applyFill="1" applyBorder="1" applyAlignment="1">
      <alignment horizontal="center" vertical="top" wrapText="1"/>
    </xf>
    <xf numFmtId="0" fontId="2" fillId="0" borderId="9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center" vertical="top" wrapText="1"/>
    </xf>
    <xf numFmtId="0" fontId="1" fillId="0" borderId="0" xfId="0" applyFont="1" applyFill="1" applyAlignment="1">
      <alignment horizontal="center" vertical="top" wrapText="1"/>
    </xf>
    <xf numFmtId="4" fontId="4" fillId="0" borderId="15" xfId="0" applyNumberFormat="1" applyFont="1" applyFill="1" applyBorder="1" applyAlignment="1">
      <alignment vertical="top"/>
    </xf>
    <xf numFmtId="4" fontId="4" fillId="0" borderId="14" xfId="0" applyNumberFormat="1" applyFont="1" applyFill="1" applyBorder="1" applyAlignment="1">
      <alignment vertical="top"/>
    </xf>
    <xf numFmtId="4" fontId="4" fillId="0" borderId="16" xfId="0" applyNumberFormat="1" applyFont="1" applyFill="1" applyBorder="1" applyAlignment="1">
      <alignment vertical="top"/>
    </xf>
    <xf numFmtId="4" fontId="1" fillId="0" borderId="15" xfId="0" applyNumberFormat="1" applyFont="1" applyFill="1" applyBorder="1" applyAlignment="1">
      <alignment vertical="top"/>
    </xf>
    <xf numFmtId="0" fontId="4" fillId="0" borderId="13" xfId="0" applyFont="1" applyFill="1" applyBorder="1" applyAlignment="1">
      <alignment vertical="top"/>
    </xf>
    <xf numFmtId="49" fontId="4" fillId="0" borderId="7" xfId="0" applyNumberFormat="1" applyFont="1" applyFill="1" applyBorder="1" applyAlignment="1">
      <alignment horizontal="right" vertical="top"/>
    </xf>
    <xf numFmtId="0" fontId="4" fillId="0" borderId="14" xfId="0" applyFont="1" applyFill="1" applyBorder="1" applyAlignment="1">
      <alignment horizontal="left" vertical="top"/>
    </xf>
    <xf numFmtId="4" fontId="5" fillId="0" borderId="1" xfId="0" applyNumberFormat="1" applyFont="1" applyFill="1" applyBorder="1" applyAlignment="1">
      <alignment vertical="top"/>
    </xf>
    <xf numFmtId="4" fontId="2" fillId="0" borderId="15" xfId="0" applyNumberFormat="1" applyFont="1" applyFill="1" applyBorder="1" applyAlignment="1">
      <alignment horizontal="center" vertical="top" wrapText="1"/>
    </xf>
    <xf numFmtId="0" fontId="4" fillId="0" borderId="3" xfId="0" applyFont="1" applyFill="1" applyBorder="1" applyAlignment="1">
      <alignment vertical="top" wrapText="1"/>
    </xf>
    <xf numFmtId="49" fontId="4" fillId="0" borderId="6" xfId="0" applyNumberFormat="1" applyFont="1" applyFill="1" applyBorder="1" applyAlignment="1">
      <alignment horizontal="right" vertical="top" wrapText="1"/>
    </xf>
    <xf numFmtId="4" fontId="4" fillId="0" borderId="6" xfId="0" applyNumberFormat="1" applyFont="1" applyFill="1" applyBorder="1" applyAlignment="1">
      <alignment horizontal="right" vertical="top" wrapText="1"/>
    </xf>
    <xf numFmtId="0" fontId="4" fillId="0" borderId="10" xfId="0" applyFont="1" applyFill="1" applyBorder="1" applyAlignment="1">
      <alignment vertical="top" wrapText="1"/>
    </xf>
    <xf numFmtId="4" fontId="4" fillId="0" borderId="14" xfId="0" applyNumberFormat="1" applyFont="1" applyFill="1" applyBorder="1" applyAlignment="1">
      <alignment vertical="top" wrapText="1"/>
    </xf>
    <xf numFmtId="0" fontId="4" fillId="0" borderId="0" xfId="0" applyFont="1" applyFill="1" applyAlignment="1">
      <alignment vertical="top" wrapText="1"/>
    </xf>
    <xf numFmtId="0" fontId="4" fillId="0" borderId="4" xfId="0" applyFont="1" applyFill="1" applyBorder="1" applyAlignment="1">
      <alignment vertical="top" wrapText="1"/>
    </xf>
    <xf numFmtId="0" fontId="4" fillId="0" borderId="7" xfId="0" applyFont="1" applyFill="1" applyBorder="1" applyAlignment="1">
      <alignment vertical="top" wrapText="1"/>
    </xf>
    <xf numFmtId="0" fontId="4" fillId="0" borderId="11" xfId="0" applyFont="1" applyFill="1" applyBorder="1" applyAlignment="1">
      <alignment vertical="top" wrapText="1"/>
    </xf>
    <xf numFmtId="0" fontId="4" fillId="0" borderId="5" xfId="0" applyFont="1" applyFill="1" applyBorder="1" applyAlignment="1">
      <alignment vertical="top" wrapText="1"/>
    </xf>
    <xf numFmtId="4" fontId="4" fillId="0" borderId="7" xfId="0" applyNumberFormat="1" applyFont="1" applyFill="1" applyBorder="1" applyAlignment="1">
      <alignment horizontal="right" vertical="top" wrapText="1"/>
    </xf>
    <xf numFmtId="0" fontId="4" fillId="0" borderId="17" xfId="0" applyFont="1" applyFill="1" applyBorder="1" applyAlignment="1">
      <alignment vertical="top"/>
    </xf>
    <xf numFmtId="49" fontId="4" fillId="0" borderId="18" xfId="0" applyNumberFormat="1" applyFont="1" applyFill="1" applyBorder="1" applyAlignment="1">
      <alignment vertical="top"/>
    </xf>
    <xf numFmtId="4" fontId="4" fillId="0" borderId="18" xfId="0" applyNumberFormat="1" applyFont="1" applyFill="1" applyBorder="1" applyAlignment="1">
      <alignment horizontal="right" vertical="top"/>
    </xf>
    <xf numFmtId="0" fontId="4" fillId="0" borderId="19" xfId="0" applyFont="1" applyFill="1" applyBorder="1" applyAlignment="1">
      <alignment vertical="top"/>
    </xf>
    <xf numFmtId="0" fontId="4" fillId="0" borderId="18" xfId="0" applyFont="1" applyFill="1" applyBorder="1" applyAlignment="1">
      <alignment vertical="top"/>
    </xf>
    <xf numFmtId="0" fontId="4" fillId="0" borderId="20" xfId="0" applyFont="1" applyFill="1" applyBorder="1" applyAlignment="1">
      <alignment vertical="top"/>
    </xf>
    <xf numFmtId="49" fontId="4" fillId="0" borderId="21" xfId="0" applyNumberFormat="1" applyFont="1" applyFill="1" applyBorder="1" applyAlignment="1">
      <alignment vertical="top"/>
    </xf>
    <xf numFmtId="4" fontId="4" fillId="0" borderId="21" xfId="0" applyNumberFormat="1" applyFont="1" applyFill="1" applyBorder="1" applyAlignment="1">
      <alignment horizontal="right" vertical="top"/>
    </xf>
    <xf numFmtId="0" fontId="4" fillId="0" borderId="22" xfId="0" applyFont="1" applyFill="1" applyBorder="1" applyAlignment="1">
      <alignment vertical="top"/>
    </xf>
    <xf numFmtId="0" fontId="4" fillId="0" borderId="21" xfId="0" applyFont="1" applyFill="1" applyBorder="1" applyAlignment="1">
      <alignment vertical="top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48"/>
  <sheetViews>
    <sheetView tabSelected="1" topLeftCell="A16" zoomScaleNormal="100" workbookViewId="0">
      <selection activeCell="E38" sqref="E38"/>
    </sheetView>
  </sheetViews>
  <sheetFormatPr defaultColWidth="8.88671875" defaultRowHeight="12.75" customHeight="1"/>
  <cols>
    <col min="1" max="1" width="14.44140625" style="1" customWidth="1"/>
    <col min="2" max="2" width="8.6640625" style="30" bestFit="1" customWidth="1"/>
    <col min="3" max="3" width="15.6640625" style="2" bestFit="1" customWidth="1"/>
    <col min="4" max="4" width="47.5546875" style="1" bestFit="1" customWidth="1"/>
    <col min="5" max="5" width="50.88671875" style="1" customWidth="1"/>
    <col min="6" max="6" width="16.77734375" style="25" customWidth="1"/>
    <col min="7" max="16384" width="8.88671875" style="1"/>
  </cols>
  <sheetData>
    <row r="1" spans="1:6" ht="12.75" customHeight="1">
      <c r="A1" s="3" t="s">
        <v>13</v>
      </c>
    </row>
    <row r="2" spans="1:6" ht="12.75" customHeight="1" thickBot="1"/>
    <row r="3" spans="1:6" s="43" customFormat="1" ht="48.6" thickBot="1">
      <c r="A3" s="42" t="s">
        <v>0</v>
      </c>
      <c r="B3" s="38" t="s">
        <v>1</v>
      </c>
      <c r="C3" s="39" t="s">
        <v>4</v>
      </c>
      <c r="D3" s="40" t="s">
        <v>2</v>
      </c>
      <c r="E3" s="41" t="s">
        <v>3</v>
      </c>
      <c r="F3" s="52" t="s">
        <v>14</v>
      </c>
    </row>
    <row r="4" spans="1:6" s="15" customFormat="1" ht="12.75" customHeight="1">
      <c r="A4" s="11" t="s">
        <v>5</v>
      </c>
      <c r="B4" s="12">
        <v>46342796</v>
      </c>
      <c r="C4" s="13">
        <v>19963360.32</v>
      </c>
      <c r="D4" s="14" t="s">
        <v>6</v>
      </c>
      <c r="E4" s="11" t="s">
        <v>57</v>
      </c>
      <c r="F4" s="44"/>
    </row>
    <row r="5" spans="1:6" s="15" customFormat="1" ht="12.75" customHeight="1">
      <c r="A5" s="11" t="s">
        <v>5</v>
      </c>
      <c r="B5" s="12">
        <v>46342796</v>
      </c>
      <c r="C5" s="13">
        <v>20137067.390000001</v>
      </c>
      <c r="D5" s="14" t="s">
        <v>6</v>
      </c>
      <c r="E5" s="11" t="s">
        <v>56</v>
      </c>
      <c r="F5" s="45">
        <v>280221108.80000001</v>
      </c>
    </row>
    <row r="6" spans="1:6" s="15" customFormat="1" ht="12.75" customHeight="1">
      <c r="A6" s="11" t="s">
        <v>5</v>
      </c>
      <c r="B6" s="12">
        <v>46342796</v>
      </c>
      <c r="C6" s="13">
        <v>20137067.390000001</v>
      </c>
      <c r="D6" s="14" t="s">
        <v>6</v>
      </c>
      <c r="E6" s="16" t="s">
        <v>56</v>
      </c>
      <c r="F6" s="45"/>
    </row>
    <row r="7" spans="1:6" s="15" customFormat="1" ht="12.75" customHeight="1">
      <c r="A7" s="11" t="s">
        <v>5</v>
      </c>
      <c r="B7" s="12">
        <v>46342796</v>
      </c>
      <c r="C7" s="9">
        <v>23269871.420000002</v>
      </c>
      <c r="D7" s="14" t="s">
        <v>6</v>
      </c>
      <c r="E7" s="16" t="s">
        <v>56</v>
      </c>
      <c r="F7" s="45"/>
    </row>
    <row r="8" spans="1:6" s="15" customFormat="1" ht="12.75" customHeight="1">
      <c r="A8" s="11" t="s">
        <v>5</v>
      </c>
      <c r="B8" s="12">
        <v>46342796</v>
      </c>
      <c r="C8" s="9">
        <v>23935217.899999999</v>
      </c>
      <c r="D8" s="14" t="s">
        <v>6</v>
      </c>
      <c r="E8" s="16" t="s">
        <v>55</v>
      </c>
      <c r="F8" s="45"/>
    </row>
    <row r="9" spans="1:6" s="58" customFormat="1" ht="22.8">
      <c r="A9" s="59" t="s">
        <v>5</v>
      </c>
      <c r="B9" s="60">
        <v>46342796</v>
      </c>
      <c r="C9" s="55">
        <v>27567923.359999999</v>
      </c>
      <c r="D9" s="61" t="s">
        <v>6</v>
      </c>
      <c r="E9" s="62" t="s">
        <v>54</v>
      </c>
      <c r="F9" s="57"/>
    </row>
    <row r="10" spans="1:6" s="15" customFormat="1" ht="12.75" customHeight="1">
      <c r="A10" s="11" t="s">
        <v>5</v>
      </c>
      <c r="B10" s="12">
        <v>46342796</v>
      </c>
      <c r="C10" s="9">
        <v>29085780.57</v>
      </c>
      <c r="D10" s="14" t="s">
        <v>6</v>
      </c>
      <c r="E10" s="16" t="s">
        <v>53</v>
      </c>
      <c r="F10" s="45"/>
    </row>
    <row r="11" spans="1:6" s="15" customFormat="1" ht="12.75" customHeight="1">
      <c r="A11" s="11" t="s">
        <v>5</v>
      </c>
      <c r="B11" s="12">
        <v>46342796</v>
      </c>
      <c r="C11" s="9">
        <v>32320566.920000002</v>
      </c>
      <c r="D11" s="14" t="s">
        <v>6</v>
      </c>
      <c r="E11" s="16" t="s">
        <v>52</v>
      </c>
      <c r="F11" s="45"/>
    </row>
    <row r="12" spans="1:6" s="15" customFormat="1" ht="12.75" customHeight="1">
      <c r="A12" s="7" t="s">
        <v>5</v>
      </c>
      <c r="B12" s="12">
        <v>46342796</v>
      </c>
      <c r="C12" s="9">
        <v>34276859.700000003</v>
      </c>
      <c r="D12" s="14" t="s">
        <v>6</v>
      </c>
      <c r="E12" s="11" t="s">
        <v>51</v>
      </c>
      <c r="F12" s="45"/>
    </row>
    <row r="13" spans="1:6" s="15" customFormat="1" ht="12.75" customHeight="1" thickBot="1">
      <c r="A13" s="11" t="s">
        <v>5</v>
      </c>
      <c r="B13" s="12">
        <v>46342796</v>
      </c>
      <c r="C13" s="13">
        <v>64958889.170000002</v>
      </c>
      <c r="D13" s="14" t="s">
        <v>6</v>
      </c>
      <c r="E13" s="11" t="s">
        <v>50</v>
      </c>
      <c r="F13" s="46"/>
    </row>
    <row r="14" spans="1:6" ht="12.75" customHeight="1" thickBot="1">
      <c r="A14" s="4"/>
      <c r="B14" s="32"/>
      <c r="C14" s="20">
        <f>SUM(C4:C13)</f>
        <v>295652604.14000005</v>
      </c>
      <c r="D14" s="6"/>
      <c r="E14" s="5"/>
      <c r="F14" s="2"/>
    </row>
    <row r="15" spans="1:6" s="15" customFormat="1" ht="12.75" customHeight="1">
      <c r="A15" s="11" t="s">
        <v>7</v>
      </c>
      <c r="B15" s="12">
        <v>27599876</v>
      </c>
      <c r="C15" s="13">
        <v>4198700</v>
      </c>
      <c r="D15" s="14" t="s">
        <v>63</v>
      </c>
      <c r="E15" s="11" t="s">
        <v>64</v>
      </c>
      <c r="F15" s="44"/>
    </row>
    <row r="16" spans="1:6" s="58" customFormat="1" ht="22.8">
      <c r="A16" s="53" t="s">
        <v>7</v>
      </c>
      <c r="B16" s="54" t="s">
        <v>58</v>
      </c>
      <c r="C16" s="55">
        <v>6444460</v>
      </c>
      <c r="D16" s="56" t="s">
        <v>59</v>
      </c>
      <c r="E16" s="53" t="s">
        <v>60</v>
      </c>
      <c r="F16" s="57"/>
    </row>
    <row r="17" spans="1:6" s="15" customFormat="1" ht="12.75" customHeight="1">
      <c r="A17" s="11" t="s">
        <v>7</v>
      </c>
      <c r="B17" s="12">
        <v>26774321</v>
      </c>
      <c r="C17" s="13">
        <v>9617706</v>
      </c>
      <c r="D17" s="14" t="s">
        <v>61</v>
      </c>
      <c r="E17" s="11" t="s">
        <v>62</v>
      </c>
      <c r="F17" s="45"/>
    </row>
    <row r="18" spans="1:6" s="15" customFormat="1" ht="12.75" customHeight="1">
      <c r="A18" s="11" t="s">
        <v>7</v>
      </c>
      <c r="B18" s="49" t="s">
        <v>47</v>
      </c>
      <c r="C18" s="13">
        <v>13068000</v>
      </c>
      <c r="D18" s="14" t="s">
        <v>48</v>
      </c>
      <c r="E18" s="11" t="s">
        <v>65</v>
      </c>
      <c r="F18" s="45">
        <v>99784873.099999994</v>
      </c>
    </row>
    <row r="19" spans="1:6" s="58" customFormat="1" ht="22.8">
      <c r="A19" s="59" t="s">
        <v>7</v>
      </c>
      <c r="B19" s="60">
        <v>49970267</v>
      </c>
      <c r="C19" s="63">
        <v>22596870</v>
      </c>
      <c r="D19" s="61" t="s">
        <v>15</v>
      </c>
      <c r="E19" s="59" t="s">
        <v>17</v>
      </c>
      <c r="F19" s="57"/>
    </row>
    <row r="20" spans="1:6" s="15" customFormat="1" ht="12.75" customHeight="1" thickBot="1">
      <c r="A20" s="11" t="s">
        <v>7</v>
      </c>
      <c r="B20" s="50" t="s">
        <v>24</v>
      </c>
      <c r="C20" s="35">
        <v>45682322.5</v>
      </c>
      <c r="D20" s="36" t="s">
        <v>25</v>
      </c>
      <c r="E20" s="48" t="s">
        <v>66</v>
      </c>
      <c r="F20" s="46"/>
    </row>
    <row r="21" spans="1:6" ht="12.75" customHeight="1" thickBot="1">
      <c r="A21" s="4"/>
      <c r="B21" s="32"/>
      <c r="C21" s="20">
        <f>SUM(C15:C20)</f>
        <v>101608058.5</v>
      </c>
      <c r="D21" s="6"/>
      <c r="E21" s="5"/>
      <c r="F21" s="2"/>
    </row>
    <row r="22" spans="1:6" ht="12.75" customHeight="1">
      <c r="A22" s="27">
        <v>311</v>
      </c>
      <c r="B22" s="31" t="s">
        <v>8</v>
      </c>
      <c r="C22" s="9">
        <v>218418791</v>
      </c>
      <c r="D22" s="10" t="s">
        <v>26</v>
      </c>
      <c r="E22" s="8" t="s">
        <v>28</v>
      </c>
      <c r="F22" s="47"/>
    </row>
    <row r="23" spans="1:6" ht="12.75" customHeight="1">
      <c r="A23" s="28">
        <v>311</v>
      </c>
      <c r="B23" s="21" t="s">
        <v>11</v>
      </c>
      <c r="C23" s="13">
        <v>120726467</v>
      </c>
      <c r="D23" s="14" t="s">
        <v>27</v>
      </c>
      <c r="E23" s="12" t="s">
        <v>28</v>
      </c>
      <c r="F23" s="45"/>
    </row>
    <row r="24" spans="1:6" ht="12.75" customHeight="1">
      <c r="A24" s="28">
        <v>311</v>
      </c>
      <c r="B24" s="21" t="s">
        <v>29</v>
      </c>
      <c r="C24" s="13">
        <v>53716400</v>
      </c>
      <c r="D24" s="14" t="s">
        <v>30</v>
      </c>
      <c r="E24" s="12" t="s">
        <v>28</v>
      </c>
      <c r="F24" s="45">
        <v>54051540.969999999</v>
      </c>
    </row>
    <row r="25" spans="1:6" ht="12.75" customHeight="1">
      <c r="A25" s="28">
        <v>311</v>
      </c>
      <c r="B25" s="21" t="s">
        <v>31</v>
      </c>
      <c r="C25" s="13">
        <v>50065843</v>
      </c>
      <c r="D25" s="14" t="s">
        <v>32</v>
      </c>
      <c r="E25" s="12" t="s">
        <v>28</v>
      </c>
      <c r="F25" s="45"/>
    </row>
    <row r="26" spans="1:6" ht="12.75" customHeight="1" thickBot="1">
      <c r="A26" s="29">
        <v>311</v>
      </c>
      <c r="B26" s="33" t="s">
        <v>33</v>
      </c>
      <c r="C26" s="18">
        <v>16434000</v>
      </c>
      <c r="D26" s="19" t="s">
        <v>34</v>
      </c>
      <c r="E26" s="17" t="s">
        <v>28</v>
      </c>
      <c r="F26" s="46"/>
    </row>
    <row r="27" spans="1:6" ht="12.75" customHeight="1" thickBot="1">
      <c r="A27" s="22"/>
      <c r="B27" s="34"/>
      <c r="C27" s="20">
        <f>SUM(C22:C26)</f>
        <v>459361501</v>
      </c>
      <c r="D27" s="24"/>
      <c r="E27" s="23"/>
      <c r="F27" s="26"/>
    </row>
    <row r="28" spans="1:6" s="37" customFormat="1" ht="12.75" customHeight="1">
      <c r="A28" s="28">
        <v>321</v>
      </c>
      <c r="B28" s="21" t="s">
        <v>21</v>
      </c>
      <c r="C28" s="13">
        <v>15996656.6</v>
      </c>
      <c r="D28" s="14" t="s">
        <v>22</v>
      </c>
      <c r="E28" s="12" t="s">
        <v>23</v>
      </c>
      <c r="F28" s="44"/>
    </row>
    <row r="29" spans="1:6" s="37" customFormat="1" ht="12.75" customHeight="1">
      <c r="A29" s="28">
        <v>321</v>
      </c>
      <c r="B29" s="21" t="s">
        <v>18</v>
      </c>
      <c r="C29" s="13">
        <v>17518226.390000001</v>
      </c>
      <c r="D29" s="14" t="s">
        <v>19</v>
      </c>
      <c r="E29" s="12" t="s">
        <v>20</v>
      </c>
      <c r="F29" s="45"/>
    </row>
    <row r="30" spans="1:6" s="37" customFormat="1" ht="12.75" customHeight="1">
      <c r="A30" s="28">
        <v>321</v>
      </c>
      <c r="B30" s="21">
        <v>49970267</v>
      </c>
      <c r="C30" s="13">
        <v>27229356</v>
      </c>
      <c r="D30" s="14" t="s">
        <v>15</v>
      </c>
      <c r="E30" s="12" t="s">
        <v>17</v>
      </c>
      <c r="F30" s="45">
        <v>63368848.5</v>
      </c>
    </row>
    <row r="31" spans="1:6" s="37" customFormat="1" ht="12.75" customHeight="1">
      <c r="A31" s="28">
        <v>321</v>
      </c>
      <c r="B31" s="21" t="s">
        <v>24</v>
      </c>
      <c r="C31" s="13">
        <v>45682322.5</v>
      </c>
      <c r="D31" s="36" t="s">
        <v>25</v>
      </c>
      <c r="E31" s="12" t="s">
        <v>66</v>
      </c>
      <c r="F31" s="45"/>
    </row>
    <row r="32" spans="1:6" s="37" customFormat="1" ht="12.75" customHeight="1" thickBot="1">
      <c r="A32" s="7" t="s">
        <v>9</v>
      </c>
      <c r="B32" s="31">
        <v>46342796</v>
      </c>
      <c r="C32" s="9">
        <v>64958889.170000002</v>
      </c>
      <c r="D32" s="19" t="s">
        <v>6</v>
      </c>
      <c r="E32" s="8" t="s">
        <v>16</v>
      </c>
      <c r="F32" s="46"/>
    </row>
    <row r="33" spans="1:6" s="37" customFormat="1" ht="12.75" customHeight="1" thickBot="1">
      <c r="A33" s="22"/>
      <c r="B33" s="34"/>
      <c r="C33" s="20">
        <f>SUM(C28:C32)</f>
        <v>171385450.66000003</v>
      </c>
      <c r="D33" s="24"/>
      <c r="E33" s="23"/>
      <c r="F33" s="26"/>
    </row>
    <row r="34" spans="1:6" s="37" customFormat="1" ht="12.75" customHeight="1">
      <c r="A34" s="28">
        <v>51899</v>
      </c>
      <c r="B34" s="21" t="s">
        <v>35</v>
      </c>
      <c r="C34" s="13">
        <v>6351639.5899999999</v>
      </c>
      <c r="D34" s="14" t="s">
        <v>36</v>
      </c>
      <c r="E34" s="11" t="s">
        <v>37</v>
      </c>
      <c r="F34" s="44"/>
    </row>
    <row r="35" spans="1:6" s="37" customFormat="1" ht="12.75" customHeight="1">
      <c r="A35" s="28">
        <v>51899</v>
      </c>
      <c r="B35" s="21" t="s">
        <v>39</v>
      </c>
      <c r="C35" s="13">
        <v>10719020.289999999</v>
      </c>
      <c r="D35" s="14" t="s">
        <v>38</v>
      </c>
      <c r="E35" s="11" t="s">
        <v>40</v>
      </c>
      <c r="F35" s="45"/>
    </row>
    <row r="36" spans="1:6" s="37" customFormat="1" ht="12.75" customHeight="1">
      <c r="A36" s="27">
        <v>51899</v>
      </c>
      <c r="B36" s="31" t="s">
        <v>41</v>
      </c>
      <c r="C36" s="9">
        <v>23303264</v>
      </c>
      <c r="D36" s="10" t="s">
        <v>42</v>
      </c>
      <c r="E36" s="7" t="s">
        <v>43</v>
      </c>
      <c r="F36" s="45">
        <v>17350429.07</v>
      </c>
    </row>
    <row r="37" spans="1:6" s="37" customFormat="1" ht="12.75" customHeight="1">
      <c r="A37" s="28">
        <v>51899</v>
      </c>
      <c r="B37" s="21" t="s">
        <v>44</v>
      </c>
      <c r="C37" s="13">
        <v>6888743</v>
      </c>
      <c r="D37" s="14" t="s">
        <v>45</v>
      </c>
      <c r="E37" s="11" t="s">
        <v>46</v>
      </c>
      <c r="F37" s="45"/>
    </row>
    <row r="38" spans="1:6" s="37" customFormat="1" ht="12.75" customHeight="1" thickBot="1">
      <c r="A38" s="29">
        <v>51899</v>
      </c>
      <c r="B38" s="33" t="s">
        <v>47</v>
      </c>
      <c r="C38" s="18">
        <v>4103216.99</v>
      </c>
      <c r="D38" s="19" t="s">
        <v>48</v>
      </c>
      <c r="E38" s="16" t="s">
        <v>46</v>
      </c>
      <c r="F38" s="46"/>
    </row>
    <row r="39" spans="1:6" s="15" customFormat="1" ht="12.75" customHeight="1" thickBot="1">
      <c r="A39" s="22"/>
      <c r="B39" s="34"/>
      <c r="C39" s="51">
        <f>SUM(C34:C38)</f>
        <v>51365883.869999997</v>
      </c>
      <c r="D39" s="24"/>
      <c r="E39" s="23"/>
      <c r="F39" s="26"/>
    </row>
    <row r="40" spans="1:6" ht="12.75" customHeight="1">
      <c r="A40" s="64" t="s">
        <v>10</v>
      </c>
      <c r="B40" s="65" t="s">
        <v>8</v>
      </c>
      <c r="C40" s="66">
        <v>436837582</v>
      </c>
      <c r="D40" s="67" t="s">
        <v>26</v>
      </c>
      <c r="E40" s="68" t="s">
        <v>28</v>
      </c>
      <c r="F40" s="44"/>
    </row>
    <row r="41" spans="1:6" ht="12.75" customHeight="1">
      <c r="A41" s="11" t="s">
        <v>10</v>
      </c>
      <c r="B41" s="21" t="s">
        <v>11</v>
      </c>
      <c r="C41" s="13">
        <v>120726467</v>
      </c>
      <c r="D41" s="14" t="s">
        <v>27</v>
      </c>
      <c r="E41" s="12" t="s">
        <v>28</v>
      </c>
      <c r="F41" s="45">
        <v>583374928.25999999</v>
      </c>
    </row>
    <row r="42" spans="1:6" ht="12.75" customHeight="1">
      <c r="A42" s="7" t="s">
        <v>10</v>
      </c>
      <c r="B42" s="21" t="s">
        <v>29</v>
      </c>
      <c r="C42" s="13">
        <v>53716400</v>
      </c>
      <c r="D42" s="14" t="s">
        <v>30</v>
      </c>
      <c r="E42" s="12" t="s">
        <v>28</v>
      </c>
      <c r="F42" s="45"/>
    </row>
    <row r="43" spans="1:6" ht="12.75" customHeight="1">
      <c r="A43" s="11" t="s">
        <v>10</v>
      </c>
      <c r="B43" s="21" t="s">
        <v>31</v>
      </c>
      <c r="C43" s="13">
        <v>50065843</v>
      </c>
      <c r="D43" s="14" t="s">
        <v>32</v>
      </c>
      <c r="E43" s="12" t="s">
        <v>28</v>
      </c>
      <c r="F43" s="45"/>
    </row>
    <row r="44" spans="1:6" ht="12.75" customHeight="1" thickBot="1">
      <c r="A44" s="69" t="s">
        <v>10</v>
      </c>
      <c r="B44" s="70" t="s">
        <v>33</v>
      </c>
      <c r="C44" s="71">
        <v>16434000</v>
      </c>
      <c r="D44" s="72" t="s">
        <v>34</v>
      </c>
      <c r="E44" s="73" t="s">
        <v>28</v>
      </c>
      <c r="F44" s="46"/>
    </row>
    <row r="45" spans="1:6" ht="12.75" customHeight="1" thickBot="1">
      <c r="A45" s="22"/>
      <c r="B45" s="34"/>
      <c r="C45" s="51">
        <f>SUM(C40:C44)</f>
        <v>677780292</v>
      </c>
      <c r="D45" s="24"/>
      <c r="E45" s="23"/>
    </row>
    <row r="47" spans="1:6" ht="12.75" customHeight="1">
      <c r="A47" s="1" t="s">
        <v>49</v>
      </c>
    </row>
    <row r="48" spans="1:6" ht="12.75" customHeight="1">
      <c r="A48" s="1" t="s">
        <v>12</v>
      </c>
    </row>
  </sheetData>
  <sortState ref="B16:E20">
    <sortCondition ref="C16:C20"/>
  </sortState>
  <pageMargins left="0.19685039370078741" right="0" top="0.78740157480314965" bottom="0.78740157480314965" header="0.39370078740157483" footer="0.39370078740157483"/>
  <pageSetup paperSize="9" scale="91" fitToWidth="0" fitToHeight="0" orientation="landscape" r:id="rId1"/>
  <rowBreaks count="1" manualBreakCount="1">
    <brk id="3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01372</cp:lastModifiedBy>
  <cp:lastPrinted>2019-01-25T12:36:42Z</cp:lastPrinted>
  <dcterms:modified xsi:type="dcterms:W3CDTF">2019-01-25T12:37:17Z</dcterms:modified>
</cp:coreProperties>
</file>