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1" i="1"/>
  <c r="D91"/>
  <c r="C88"/>
  <c r="D88"/>
  <c r="C51"/>
  <c r="D51"/>
  <c r="C16"/>
  <c r="D16"/>
  <c r="C13"/>
  <c r="D13"/>
  <c r="C11"/>
  <c r="D11"/>
  <c r="F72" l="1"/>
  <c r="F82" s="1"/>
</calcChain>
</file>

<file path=xl/sharedStrings.xml><?xml version="1.0" encoding="utf-8"?>
<sst xmlns="http://schemas.openxmlformats.org/spreadsheetml/2006/main" count="170" uniqueCount="82">
  <si>
    <t>Č. nákladu / výnosu</t>
  </si>
  <si>
    <t>Partner transakce</t>
  </si>
  <si>
    <t>Hlavní činnost</t>
  </si>
  <si>
    <t>Hospodářská činnost</t>
  </si>
  <si>
    <t>502</t>
  </si>
  <si>
    <t>00024341</t>
  </si>
  <si>
    <t>00000444</t>
  </si>
  <si>
    <t>03592880</t>
  </si>
  <si>
    <t>27232433</t>
  </si>
  <si>
    <t>47677511</t>
  </si>
  <si>
    <t>60193492</t>
  </si>
  <si>
    <t>511</t>
  </si>
  <si>
    <t>51802</t>
  </si>
  <si>
    <t>60800691</t>
  </si>
  <si>
    <t>51899</t>
  </si>
  <si>
    <t>61389005</t>
  </si>
  <si>
    <t>65269705</t>
  </si>
  <si>
    <t>48136450</t>
  </si>
  <si>
    <t>27520536</t>
  </si>
  <si>
    <t>47114983</t>
  </si>
  <si>
    <t>27283933</t>
  </si>
  <si>
    <t>28177002</t>
  </si>
  <si>
    <t>45244782</t>
  </si>
  <si>
    <t>45317054</t>
  </si>
  <si>
    <t>06578705</t>
  </si>
  <si>
    <t>14615754</t>
  </si>
  <si>
    <t>25488627</t>
  </si>
  <si>
    <t>25826603</t>
  </si>
  <si>
    <t>26165031</t>
  </si>
  <si>
    <t>26871068</t>
  </si>
  <si>
    <t>67985823</t>
  </si>
  <si>
    <t>70106975</t>
  </si>
  <si>
    <t>71009396</t>
  </si>
  <si>
    <t>75010330</t>
  </si>
  <si>
    <t>00023817</t>
  </si>
  <si>
    <t>00064165</t>
  </si>
  <si>
    <t>00844896</t>
  </si>
  <si>
    <t>00844641</t>
  </si>
  <si>
    <t>00844853</t>
  </si>
  <si>
    <t>00600938</t>
  </si>
  <si>
    <t>00159816</t>
  </si>
  <si>
    <t>00844004</t>
  </si>
  <si>
    <t>00023736</t>
  </si>
  <si>
    <t>00064203</t>
  </si>
  <si>
    <t>00064211</t>
  </si>
  <si>
    <t>00177016</t>
  </si>
  <si>
    <t>00299308</t>
  </si>
  <si>
    <t>54999</t>
  </si>
  <si>
    <t>00179906</t>
  </si>
  <si>
    <t>00209805</t>
  </si>
  <si>
    <t>00215732</t>
  </si>
  <si>
    <t>00098892</t>
  </si>
  <si>
    <t>00023752</t>
  </si>
  <si>
    <t>00669806</t>
  </si>
  <si>
    <t>00843954</t>
  </si>
  <si>
    <t>00843989</t>
  </si>
  <si>
    <t>00849103</t>
  </si>
  <si>
    <t>00064173</t>
  </si>
  <si>
    <t>00064190</t>
  </si>
  <si>
    <t>00023841</t>
  </si>
  <si>
    <t>00023850</t>
  </si>
  <si>
    <t>00023001</t>
  </si>
  <si>
    <t>00024431</t>
  </si>
  <si>
    <t>00024457</t>
  </si>
  <si>
    <t>00024945</t>
  </si>
  <si>
    <t>00024988</t>
  </si>
  <si>
    <t>00025143</t>
  </si>
  <si>
    <t>00025208</t>
  </si>
  <si>
    <t>00025216</t>
  </si>
  <si>
    <t>00025224</t>
  </si>
  <si>
    <t>75151472</t>
  </si>
  <si>
    <t>AT</t>
  </si>
  <si>
    <t>00567914</t>
  </si>
  <si>
    <t>72050250</t>
  </si>
  <si>
    <t>48199931</t>
  </si>
  <si>
    <t>55702</t>
  </si>
  <si>
    <t>00000111</t>
  </si>
  <si>
    <t>00551023</t>
  </si>
  <si>
    <t>11 Náklady IČO</t>
  </si>
  <si>
    <t>k 30.9.2019</t>
  </si>
  <si>
    <t>Vypracovala: Bc. Jana Jakšová - referent OUC</t>
  </si>
  <si>
    <t>V Olomouci dne 15.10.2019</t>
  </si>
</sst>
</file>

<file path=xl/styles.xml><?xml version="1.0" encoding="utf-8"?>
<styleSheet xmlns="http://schemas.openxmlformats.org/spreadsheetml/2006/main">
  <numFmts count="1">
    <numFmt numFmtId="165" formatCode="#,##0.00\ &quot;Kč&quot;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topLeftCell="A70" workbookViewId="0">
      <selection activeCell="A94" sqref="A94"/>
    </sheetView>
  </sheetViews>
  <sheetFormatPr defaultColWidth="11.44140625" defaultRowHeight="12.75" customHeight="1"/>
  <cols>
    <col min="1" max="1" width="12.109375" style="2" customWidth="1"/>
    <col min="2" max="2" width="8.44140625" style="2" bestFit="1" customWidth="1"/>
    <col min="3" max="3" width="14.5546875" style="17" bestFit="1" customWidth="1"/>
    <col min="4" max="4" width="17.5546875" style="17" bestFit="1" customWidth="1"/>
    <col min="5" max="5" width="11.44140625" style="2"/>
    <col min="6" max="6" width="20.109375" style="3" customWidth="1"/>
    <col min="7" max="16384" width="11.44140625" style="2"/>
  </cols>
  <sheetData>
    <row r="1" spans="1:6" ht="17.25" customHeight="1">
      <c r="A1" s="1" t="s">
        <v>78</v>
      </c>
    </row>
    <row r="2" spans="1:6" ht="15" customHeight="1">
      <c r="A2" s="1" t="s">
        <v>79</v>
      </c>
    </row>
    <row r="3" spans="1:6" ht="12.75" customHeight="1" thickBot="1"/>
    <row r="4" spans="1:6" s="15" customFormat="1" ht="24.6" thickBot="1">
      <c r="A4" s="13" t="s">
        <v>0</v>
      </c>
      <c r="B4" s="14" t="s">
        <v>1</v>
      </c>
      <c r="C4" s="18" t="s">
        <v>2</v>
      </c>
      <c r="D4" s="19" t="s">
        <v>3</v>
      </c>
      <c r="F4" s="16"/>
    </row>
    <row r="5" spans="1:6" ht="12.75" customHeight="1">
      <c r="A5" s="6" t="s">
        <v>4</v>
      </c>
      <c r="B5" s="7" t="s">
        <v>6</v>
      </c>
      <c r="C5" s="22">
        <v>78259419.409999996</v>
      </c>
      <c r="D5" s="23">
        <v>286414.43</v>
      </c>
    </row>
    <row r="6" spans="1:6" ht="12.75" customHeight="1">
      <c r="A6" s="4" t="s">
        <v>4</v>
      </c>
      <c r="B6" s="5" t="s">
        <v>5</v>
      </c>
      <c r="C6" s="20">
        <v>30747.279999999999</v>
      </c>
      <c r="D6" s="21">
        <v>0</v>
      </c>
    </row>
    <row r="7" spans="1:6" ht="12.75" customHeight="1">
      <c r="A7" s="6" t="s">
        <v>4</v>
      </c>
      <c r="B7" s="7" t="s">
        <v>7</v>
      </c>
      <c r="C7" s="22">
        <v>-849</v>
      </c>
      <c r="D7" s="23">
        <v>0</v>
      </c>
    </row>
    <row r="8" spans="1:6" ht="12.75" customHeight="1">
      <c r="A8" s="6" t="s">
        <v>4</v>
      </c>
      <c r="B8" s="7" t="s">
        <v>8</v>
      </c>
      <c r="C8" s="22">
        <v>2222</v>
      </c>
      <c r="D8" s="23">
        <v>0</v>
      </c>
    </row>
    <row r="9" spans="1:6" ht="12.75" customHeight="1">
      <c r="A9" s="6" t="s">
        <v>4</v>
      </c>
      <c r="B9" s="7" t="s">
        <v>9</v>
      </c>
      <c r="C9" s="22">
        <v>268930.46999999997</v>
      </c>
      <c r="D9" s="23">
        <v>0</v>
      </c>
    </row>
    <row r="10" spans="1:6" ht="12.75" customHeight="1" thickBot="1">
      <c r="A10" s="8" t="s">
        <v>4</v>
      </c>
      <c r="B10" s="9" t="s">
        <v>10</v>
      </c>
      <c r="C10" s="24">
        <v>391604</v>
      </c>
      <c r="D10" s="25">
        <v>0</v>
      </c>
    </row>
    <row r="11" spans="1:6" ht="12.75" customHeight="1" thickBot="1">
      <c r="A11" s="10"/>
      <c r="B11" s="11"/>
      <c r="C11" s="26">
        <f>SUM(C5:C10)</f>
        <v>78952074.159999996</v>
      </c>
      <c r="D11" s="27">
        <f>SUM(D5:D10)</f>
        <v>286414.43</v>
      </c>
    </row>
    <row r="12" spans="1:6" ht="12.75" customHeight="1" thickBot="1">
      <c r="A12" s="8" t="s">
        <v>11</v>
      </c>
      <c r="B12" s="12" t="s">
        <v>6</v>
      </c>
      <c r="C12" s="24">
        <v>57754116.049999997</v>
      </c>
      <c r="D12" s="25">
        <v>77271.67</v>
      </c>
    </row>
    <row r="13" spans="1:6" ht="12.75" customHeight="1" thickBot="1">
      <c r="A13" s="10"/>
      <c r="B13" s="11"/>
      <c r="C13" s="26">
        <f>SUM(C12)</f>
        <v>57754116.049999997</v>
      </c>
      <c r="D13" s="27">
        <f>SUM(D12)</f>
        <v>77271.67</v>
      </c>
    </row>
    <row r="14" spans="1:6" ht="12.75" customHeight="1">
      <c r="A14" s="4" t="s">
        <v>12</v>
      </c>
      <c r="B14" s="5" t="s">
        <v>6</v>
      </c>
      <c r="C14" s="20">
        <v>3534579.68</v>
      </c>
      <c r="D14" s="21">
        <v>0</v>
      </c>
    </row>
    <row r="15" spans="1:6" ht="12.75" customHeight="1" thickBot="1">
      <c r="A15" s="8" t="s">
        <v>12</v>
      </c>
      <c r="B15" s="9" t="s">
        <v>13</v>
      </c>
      <c r="C15" s="24">
        <v>50000</v>
      </c>
      <c r="D15" s="25">
        <v>0</v>
      </c>
    </row>
    <row r="16" spans="1:6" ht="12.75" customHeight="1" thickBot="1">
      <c r="A16" s="10"/>
      <c r="B16" s="11"/>
      <c r="C16" s="26">
        <f>SUM(C14:C15)</f>
        <v>3584579.68</v>
      </c>
      <c r="D16" s="27">
        <f>SUM(D14:D15)</f>
        <v>0</v>
      </c>
    </row>
    <row r="17" spans="1:4" ht="12.75" customHeight="1">
      <c r="A17" s="6" t="s">
        <v>14</v>
      </c>
      <c r="B17" s="7" t="s">
        <v>6</v>
      </c>
      <c r="C17" s="22">
        <v>174421403.19</v>
      </c>
      <c r="D17" s="23">
        <v>35568.410000000003</v>
      </c>
    </row>
    <row r="18" spans="1:4" ht="12.75" customHeight="1">
      <c r="A18" s="6" t="s">
        <v>14</v>
      </c>
      <c r="B18" s="7" t="s">
        <v>42</v>
      </c>
      <c r="C18" s="22">
        <v>12537.3</v>
      </c>
      <c r="D18" s="23">
        <v>0</v>
      </c>
    </row>
    <row r="19" spans="1:4" ht="12.75" customHeight="1">
      <c r="A19" s="6" t="s">
        <v>14</v>
      </c>
      <c r="B19" s="7" t="s">
        <v>34</v>
      </c>
      <c r="C19" s="22">
        <v>11000</v>
      </c>
      <c r="D19" s="23">
        <v>0</v>
      </c>
    </row>
    <row r="20" spans="1:4" ht="12.75" customHeight="1">
      <c r="A20" s="6" t="s">
        <v>14</v>
      </c>
      <c r="B20" s="7" t="s">
        <v>35</v>
      </c>
      <c r="C20" s="22">
        <v>51</v>
      </c>
      <c r="D20" s="23">
        <v>0</v>
      </c>
    </row>
    <row r="21" spans="1:4" ht="12.75" customHeight="1">
      <c r="A21" s="6" t="s">
        <v>14</v>
      </c>
      <c r="B21" s="7" t="s">
        <v>43</v>
      </c>
      <c r="C21" s="22">
        <v>7282.57</v>
      </c>
      <c r="D21" s="23">
        <v>0</v>
      </c>
    </row>
    <row r="22" spans="1:4" ht="12.75" customHeight="1">
      <c r="A22" s="6" t="s">
        <v>14</v>
      </c>
      <c r="B22" s="7" t="s">
        <v>44</v>
      </c>
      <c r="C22" s="22">
        <v>2179.71</v>
      </c>
      <c r="D22" s="23">
        <v>0</v>
      </c>
    </row>
    <row r="23" spans="1:4" ht="12.75" customHeight="1">
      <c r="A23" s="6" t="s">
        <v>14</v>
      </c>
      <c r="B23" s="7" t="s">
        <v>40</v>
      </c>
      <c r="C23" s="22">
        <v>3297</v>
      </c>
      <c r="D23" s="23">
        <v>0</v>
      </c>
    </row>
    <row r="24" spans="1:4" ht="12.75" customHeight="1">
      <c r="A24" s="6" t="s">
        <v>14</v>
      </c>
      <c r="B24" s="7" t="s">
        <v>45</v>
      </c>
      <c r="C24" s="22">
        <v>163265.29999999999</v>
      </c>
      <c r="D24" s="23">
        <v>0</v>
      </c>
    </row>
    <row r="25" spans="1:4" ht="12.75" customHeight="1">
      <c r="A25" s="6" t="s">
        <v>14</v>
      </c>
      <c r="B25" s="7" t="s">
        <v>46</v>
      </c>
      <c r="C25" s="22">
        <v>115523</v>
      </c>
      <c r="D25" s="23">
        <v>0</v>
      </c>
    </row>
    <row r="26" spans="1:4" ht="12.75" customHeight="1">
      <c r="A26" s="6" t="s">
        <v>14</v>
      </c>
      <c r="B26" s="7" t="s">
        <v>39</v>
      </c>
      <c r="C26" s="22">
        <v>233261.75</v>
      </c>
      <c r="D26" s="23">
        <v>0</v>
      </c>
    </row>
    <row r="27" spans="1:4" ht="12.75" customHeight="1">
      <c r="A27" s="6" t="s">
        <v>14</v>
      </c>
      <c r="B27" s="7" t="s">
        <v>41</v>
      </c>
      <c r="C27" s="22">
        <v>406</v>
      </c>
      <c r="D27" s="23">
        <v>0</v>
      </c>
    </row>
    <row r="28" spans="1:4" ht="12.75" customHeight="1">
      <c r="A28" s="6" t="s">
        <v>14</v>
      </c>
      <c r="B28" s="7" t="s">
        <v>37</v>
      </c>
      <c r="C28" s="22">
        <v>200</v>
      </c>
      <c r="D28" s="23">
        <v>0</v>
      </c>
    </row>
    <row r="29" spans="1:4" ht="12.75" customHeight="1">
      <c r="A29" s="6" t="s">
        <v>14</v>
      </c>
      <c r="B29" s="7" t="s">
        <v>38</v>
      </c>
      <c r="C29" s="22">
        <v>164.8</v>
      </c>
      <c r="D29" s="23">
        <v>0</v>
      </c>
    </row>
    <row r="30" spans="1:4" ht="12.75" customHeight="1">
      <c r="A30" s="6" t="s">
        <v>14</v>
      </c>
      <c r="B30" s="7" t="s">
        <v>36</v>
      </c>
      <c r="C30" s="22">
        <v>1299.08</v>
      </c>
      <c r="D30" s="23">
        <v>0</v>
      </c>
    </row>
    <row r="31" spans="1:4" ht="12.75" customHeight="1">
      <c r="A31" s="6" t="s">
        <v>14</v>
      </c>
      <c r="B31" s="7" t="s">
        <v>24</v>
      </c>
      <c r="C31" s="22">
        <v>17500</v>
      </c>
      <c r="D31" s="23">
        <v>0</v>
      </c>
    </row>
    <row r="32" spans="1:4" ht="12.75" customHeight="1">
      <c r="A32" s="6" t="s">
        <v>14</v>
      </c>
      <c r="B32" s="7" t="s">
        <v>25</v>
      </c>
      <c r="C32" s="22">
        <v>195979.66</v>
      </c>
      <c r="D32" s="23">
        <v>0</v>
      </c>
    </row>
    <row r="33" spans="1:4" ht="12.75" customHeight="1">
      <c r="A33" s="6" t="s">
        <v>14</v>
      </c>
      <c r="B33" s="7" t="s">
        <v>26</v>
      </c>
      <c r="C33" s="22">
        <v>515</v>
      </c>
      <c r="D33" s="23">
        <v>0</v>
      </c>
    </row>
    <row r="34" spans="1:4" ht="12.75" customHeight="1">
      <c r="A34" s="6" t="s">
        <v>14</v>
      </c>
      <c r="B34" s="7" t="s">
        <v>27</v>
      </c>
      <c r="C34" s="22">
        <v>50670.9</v>
      </c>
      <c r="D34" s="23">
        <v>0</v>
      </c>
    </row>
    <row r="35" spans="1:4" ht="12.75" customHeight="1">
      <c r="A35" s="6" t="s">
        <v>14</v>
      </c>
      <c r="B35" s="7" t="s">
        <v>28</v>
      </c>
      <c r="C35" s="22">
        <v>158913.28</v>
      </c>
      <c r="D35" s="23">
        <v>0</v>
      </c>
    </row>
    <row r="36" spans="1:4" ht="12.75" customHeight="1">
      <c r="A36" s="6" t="s">
        <v>14</v>
      </c>
      <c r="B36" s="7" t="s">
        <v>29</v>
      </c>
      <c r="C36" s="22">
        <v>809</v>
      </c>
      <c r="D36" s="23">
        <v>0</v>
      </c>
    </row>
    <row r="37" spans="1:4" ht="12.75" customHeight="1">
      <c r="A37" s="6" t="s">
        <v>14</v>
      </c>
      <c r="B37" s="7" t="s">
        <v>20</v>
      </c>
      <c r="C37" s="22">
        <v>203</v>
      </c>
      <c r="D37" s="23">
        <v>0</v>
      </c>
    </row>
    <row r="38" spans="1:4" ht="12.75" customHeight="1">
      <c r="A38" s="6" t="s">
        <v>14</v>
      </c>
      <c r="B38" s="7" t="s">
        <v>18</v>
      </c>
      <c r="C38" s="22">
        <v>108</v>
      </c>
      <c r="D38" s="23">
        <v>0</v>
      </c>
    </row>
    <row r="39" spans="1:4" ht="12.75" customHeight="1">
      <c r="A39" s="6" t="s">
        <v>14</v>
      </c>
      <c r="B39" s="7" t="s">
        <v>21</v>
      </c>
      <c r="C39" s="22">
        <v>19720.97</v>
      </c>
      <c r="D39" s="23">
        <v>0</v>
      </c>
    </row>
    <row r="40" spans="1:4" ht="12.75" customHeight="1">
      <c r="A40" s="6" t="s">
        <v>14</v>
      </c>
      <c r="B40" s="7" t="s">
        <v>22</v>
      </c>
      <c r="C40" s="22">
        <v>97485.63</v>
      </c>
      <c r="D40" s="23">
        <v>0</v>
      </c>
    </row>
    <row r="41" spans="1:4" ht="12.75" customHeight="1">
      <c r="A41" s="6" t="s">
        <v>14</v>
      </c>
      <c r="B41" s="7" t="s">
        <v>23</v>
      </c>
      <c r="C41" s="22">
        <v>3847</v>
      </c>
      <c r="D41" s="23">
        <v>0</v>
      </c>
    </row>
    <row r="42" spans="1:4" ht="12.75" customHeight="1">
      <c r="A42" s="6" t="s">
        <v>14</v>
      </c>
      <c r="B42" s="7" t="s">
        <v>19</v>
      </c>
      <c r="C42" s="22">
        <v>1002215.7</v>
      </c>
      <c r="D42" s="23">
        <v>0</v>
      </c>
    </row>
    <row r="43" spans="1:4" ht="12.75" customHeight="1">
      <c r="A43" s="6" t="s">
        <v>14</v>
      </c>
      <c r="B43" s="7" t="s">
        <v>17</v>
      </c>
      <c r="C43" s="22">
        <v>11400.64</v>
      </c>
      <c r="D43" s="23">
        <v>0</v>
      </c>
    </row>
    <row r="44" spans="1:4" ht="12.75" customHeight="1">
      <c r="A44" s="4" t="s">
        <v>14</v>
      </c>
      <c r="B44" s="5" t="s">
        <v>13</v>
      </c>
      <c r="C44" s="20">
        <v>100</v>
      </c>
      <c r="D44" s="21">
        <v>0</v>
      </c>
    </row>
    <row r="45" spans="1:4" ht="12.75" customHeight="1">
      <c r="A45" s="6" t="s">
        <v>14</v>
      </c>
      <c r="B45" s="7" t="s">
        <v>15</v>
      </c>
      <c r="C45" s="22">
        <v>12000</v>
      </c>
      <c r="D45" s="23">
        <v>0</v>
      </c>
    </row>
    <row r="46" spans="1:4" ht="12.75" customHeight="1">
      <c r="A46" s="6" t="s">
        <v>14</v>
      </c>
      <c r="B46" s="7" t="s">
        <v>16</v>
      </c>
      <c r="C46" s="22">
        <v>3163.2</v>
      </c>
      <c r="D46" s="23">
        <v>0</v>
      </c>
    </row>
    <row r="47" spans="1:4" ht="12.75" customHeight="1">
      <c r="A47" s="6" t="s">
        <v>14</v>
      </c>
      <c r="B47" s="7" t="s">
        <v>30</v>
      </c>
      <c r="C47" s="22">
        <v>39200</v>
      </c>
      <c r="D47" s="23">
        <v>0</v>
      </c>
    </row>
    <row r="48" spans="1:4" ht="12.75" customHeight="1">
      <c r="A48" s="6" t="s">
        <v>14</v>
      </c>
      <c r="B48" s="7" t="s">
        <v>31</v>
      </c>
      <c r="C48" s="22">
        <v>13250</v>
      </c>
      <c r="D48" s="23">
        <v>0</v>
      </c>
    </row>
    <row r="49" spans="1:4" ht="12.75" customHeight="1">
      <c r="A49" s="6" t="s">
        <v>14</v>
      </c>
      <c r="B49" s="7" t="s">
        <v>32</v>
      </c>
      <c r="C49" s="22">
        <v>257759</v>
      </c>
      <c r="D49" s="23">
        <v>0</v>
      </c>
    </row>
    <row r="50" spans="1:4" ht="12.75" customHeight="1" thickBot="1">
      <c r="A50" s="8" t="s">
        <v>14</v>
      </c>
      <c r="B50" s="9" t="s">
        <v>33</v>
      </c>
      <c r="C50" s="24">
        <v>119813.8</v>
      </c>
      <c r="D50" s="25">
        <v>0</v>
      </c>
    </row>
    <row r="51" spans="1:4" ht="12.75" customHeight="1" thickBot="1">
      <c r="A51" s="10"/>
      <c r="B51" s="11"/>
      <c r="C51" s="26">
        <f>SUM(C17:C50)</f>
        <v>176976525.48000002</v>
      </c>
      <c r="D51" s="27">
        <f>SUM(D17:D50)</f>
        <v>35568.410000000003</v>
      </c>
    </row>
    <row r="52" spans="1:4" ht="12.75" customHeight="1">
      <c r="A52" s="6" t="s">
        <v>47</v>
      </c>
      <c r="B52" s="7" t="s">
        <v>6</v>
      </c>
      <c r="C52" s="22">
        <v>6055391.0800000001</v>
      </c>
      <c r="D52" s="23">
        <v>4573.01</v>
      </c>
    </row>
    <row r="53" spans="1:4" ht="12.75" customHeight="1">
      <c r="A53" s="6" t="s">
        <v>47</v>
      </c>
      <c r="B53" s="7" t="s">
        <v>61</v>
      </c>
      <c r="C53" s="22">
        <v>1750</v>
      </c>
      <c r="D53" s="23">
        <v>0</v>
      </c>
    </row>
    <row r="54" spans="1:4" ht="12.75" customHeight="1">
      <c r="A54" s="6" t="s">
        <v>47</v>
      </c>
      <c r="B54" s="7" t="s">
        <v>52</v>
      </c>
      <c r="C54" s="22">
        <v>1000</v>
      </c>
      <c r="D54" s="23">
        <v>0</v>
      </c>
    </row>
    <row r="55" spans="1:4" ht="12.75" customHeight="1">
      <c r="A55" s="6" t="s">
        <v>47</v>
      </c>
      <c r="B55" s="7" t="s">
        <v>59</v>
      </c>
      <c r="C55" s="22">
        <v>261300</v>
      </c>
      <c r="D55" s="23">
        <v>0</v>
      </c>
    </row>
    <row r="56" spans="1:4" ht="12.75" customHeight="1">
      <c r="A56" s="6" t="s">
        <v>47</v>
      </c>
      <c r="B56" s="7" t="s">
        <v>60</v>
      </c>
      <c r="C56" s="22">
        <v>382583</v>
      </c>
      <c r="D56" s="23">
        <v>0</v>
      </c>
    </row>
    <row r="57" spans="1:4" ht="12.75" customHeight="1">
      <c r="A57" s="6" t="s">
        <v>47</v>
      </c>
      <c r="B57" s="7" t="s">
        <v>5</v>
      </c>
      <c r="C57" s="22">
        <v>5169.2</v>
      </c>
      <c r="D57" s="23">
        <v>0</v>
      </c>
    </row>
    <row r="58" spans="1:4" ht="12.75" customHeight="1">
      <c r="A58" s="6" t="s">
        <v>47</v>
      </c>
      <c r="B58" s="7" t="s">
        <v>62</v>
      </c>
      <c r="C58" s="22">
        <v>-2288</v>
      </c>
      <c r="D58" s="23">
        <v>0</v>
      </c>
    </row>
    <row r="59" spans="1:4" ht="12.75" customHeight="1">
      <c r="A59" s="6" t="s">
        <v>47</v>
      </c>
      <c r="B59" s="7" t="s">
        <v>63</v>
      </c>
      <c r="C59" s="22">
        <v>-1828</v>
      </c>
      <c r="D59" s="23">
        <v>0</v>
      </c>
    </row>
    <row r="60" spans="1:4" ht="12.75" customHeight="1">
      <c r="A60" s="6" t="s">
        <v>47</v>
      </c>
      <c r="B60" s="7" t="s">
        <v>64</v>
      </c>
      <c r="C60" s="22">
        <v>-1299.08</v>
      </c>
      <c r="D60" s="23">
        <v>0</v>
      </c>
    </row>
    <row r="61" spans="1:4" ht="12.75" customHeight="1">
      <c r="A61" s="6" t="s">
        <v>47</v>
      </c>
      <c r="B61" s="7" t="s">
        <v>65</v>
      </c>
      <c r="C61" s="22">
        <v>-515</v>
      </c>
      <c r="D61" s="23">
        <v>0</v>
      </c>
    </row>
    <row r="62" spans="1:4" ht="12.75" customHeight="1">
      <c r="A62" s="6" t="s">
        <v>47</v>
      </c>
      <c r="B62" s="7" t="s">
        <v>66</v>
      </c>
      <c r="C62" s="22">
        <v>-410</v>
      </c>
      <c r="D62" s="23">
        <v>0</v>
      </c>
    </row>
    <row r="63" spans="1:4" ht="12.75" customHeight="1">
      <c r="A63" s="6" t="s">
        <v>47</v>
      </c>
      <c r="B63" s="7" t="s">
        <v>67</v>
      </c>
      <c r="C63" s="22">
        <v>-200</v>
      </c>
      <c r="D63" s="23">
        <v>0</v>
      </c>
    </row>
    <row r="64" spans="1:4" ht="12.75" customHeight="1">
      <c r="A64" s="6" t="s">
        <v>47</v>
      </c>
      <c r="B64" s="7" t="s">
        <v>68</v>
      </c>
      <c r="C64" s="22">
        <v>-164</v>
      </c>
      <c r="D64" s="23">
        <v>0</v>
      </c>
    </row>
    <row r="65" spans="1:6" ht="12.75" customHeight="1">
      <c r="A65" s="6" t="s">
        <v>47</v>
      </c>
      <c r="B65" s="7" t="s">
        <v>69</v>
      </c>
      <c r="C65" s="22">
        <v>-164.8</v>
      </c>
      <c r="D65" s="23">
        <v>0</v>
      </c>
    </row>
    <row r="66" spans="1:6" ht="12.75" customHeight="1">
      <c r="A66" s="6" t="s">
        <v>47</v>
      </c>
      <c r="B66" s="7" t="s">
        <v>35</v>
      </c>
      <c r="C66" s="22">
        <v>31544</v>
      </c>
      <c r="D66" s="23">
        <v>0</v>
      </c>
    </row>
    <row r="67" spans="1:6" ht="12.75" customHeight="1">
      <c r="A67" s="6" t="s">
        <v>47</v>
      </c>
      <c r="B67" s="7" t="s">
        <v>57</v>
      </c>
      <c r="C67" s="22">
        <v>6250</v>
      </c>
      <c r="D67" s="23">
        <v>0</v>
      </c>
    </row>
    <row r="68" spans="1:6" ht="12.75" customHeight="1">
      <c r="A68" s="6" t="s">
        <v>47</v>
      </c>
      <c r="B68" s="7" t="s">
        <v>58</v>
      </c>
      <c r="C68" s="22">
        <v>500</v>
      </c>
      <c r="D68" s="23">
        <v>0</v>
      </c>
    </row>
    <row r="69" spans="1:6" ht="12.75" customHeight="1">
      <c r="A69" s="6" t="s">
        <v>47</v>
      </c>
      <c r="B69" s="7" t="s">
        <v>43</v>
      </c>
      <c r="C69" s="22">
        <v>112110</v>
      </c>
      <c r="D69" s="23">
        <v>0</v>
      </c>
    </row>
    <row r="70" spans="1:6" ht="12.75" customHeight="1">
      <c r="A70" s="6" t="s">
        <v>47</v>
      </c>
      <c r="B70" s="7" t="s">
        <v>51</v>
      </c>
      <c r="C70" s="22">
        <v>581.1</v>
      </c>
      <c r="D70" s="23">
        <v>0</v>
      </c>
    </row>
    <row r="71" spans="1:6" ht="12.75" customHeight="1">
      <c r="A71" s="6" t="s">
        <v>47</v>
      </c>
      <c r="B71" s="7" t="s">
        <v>40</v>
      </c>
      <c r="C71" s="22">
        <v>13000</v>
      </c>
      <c r="D71" s="23">
        <v>0</v>
      </c>
    </row>
    <row r="72" spans="1:6" ht="12.75" customHeight="1">
      <c r="A72" s="6" t="s">
        <v>47</v>
      </c>
      <c r="B72" s="7" t="s">
        <v>48</v>
      </c>
      <c r="C72" s="22">
        <v>4573.8</v>
      </c>
      <c r="D72" s="23">
        <v>0</v>
      </c>
      <c r="F72" s="3">
        <f>C88+D88</f>
        <v>7057073.1999999993</v>
      </c>
    </row>
    <row r="73" spans="1:6" ht="12.75" customHeight="1">
      <c r="A73" s="6" t="s">
        <v>47</v>
      </c>
      <c r="B73" s="7" t="s">
        <v>49</v>
      </c>
      <c r="C73" s="22">
        <v>1850</v>
      </c>
      <c r="D73" s="23">
        <v>0</v>
      </c>
      <c r="F73" s="3">
        <v>1711884</v>
      </c>
    </row>
    <row r="74" spans="1:6" ht="12.75" customHeight="1">
      <c r="A74" s="6" t="s">
        <v>47</v>
      </c>
      <c r="B74" s="7" t="s">
        <v>50</v>
      </c>
      <c r="C74" s="22">
        <v>-181</v>
      </c>
      <c r="D74" s="23">
        <v>0</v>
      </c>
      <c r="F74" s="3">
        <v>4425000</v>
      </c>
    </row>
    <row r="75" spans="1:6" ht="12.75" customHeight="1">
      <c r="A75" s="6" t="s">
        <v>47</v>
      </c>
      <c r="B75" s="7" t="s">
        <v>72</v>
      </c>
      <c r="C75" s="22">
        <v>3000</v>
      </c>
      <c r="D75" s="23">
        <v>0</v>
      </c>
      <c r="F75" s="3">
        <v>583807</v>
      </c>
    </row>
    <row r="76" spans="1:6" ht="12.75" customHeight="1">
      <c r="A76" s="6" t="s">
        <v>47</v>
      </c>
      <c r="B76" s="7" t="s">
        <v>53</v>
      </c>
      <c r="C76" s="22">
        <v>12000</v>
      </c>
      <c r="D76" s="23">
        <v>0</v>
      </c>
      <c r="F76" s="3">
        <v>19840</v>
      </c>
    </row>
    <row r="77" spans="1:6" ht="12.75" customHeight="1">
      <c r="A77" s="6" t="s">
        <v>47</v>
      </c>
      <c r="B77" s="7" t="s">
        <v>54</v>
      </c>
      <c r="C77" s="22">
        <v>4800</v>
      </c>
      <c r="D77" s="23">
        <v>0</v>
      </c>
    </row>
    <row r="78" spans="1:6" ht="12.75" customHeight="1">
      <c r="A78" s="6" t="s">
        <v>47</v>
      </c>
      <c r="B78" s="7" t="s">
        <v>55</v>
      </c>
      <c r="C78" s="22">
        <v>10445</v>
      </c>
      <c r="D78" s="23">
        <v>0</v>
      </c>
    </row>
    <row r="79" spans="1:6" ht="12.75" customHeight="1">
      <c r="A79" s="6" t="s">
        <v>47</v>
      </c>
      <c r="B79" s="7" t="s">
        <v>41</v>
      </c>
      <c r="C79" s="22">
        <v>5000</v>
      </c>
      <c r="D79" s="23">
        <v>0</v>
      </c>
    </row>
    <row r="80" spans="1:6" ht="12.75" customHeight="1">
      <c r="A80" s="6" t="s">
        <v>47</v>
      </c>
      <c r="B80" s="7" t="s">
        <v>56</v>
      </c>
      <c r="C80" s="22">
        <v>6000</v>
      </c>
      <c r="D80" s="23">
        <v>0</v>
      </c>
    </row>
    <row r="81" spans="1:6" ht="12.75" customHeight="1">
      <c r="A81" s="6" t="s">
        <v>47</v>
      </c>
      <c r="B81" s="7" t="s">
        <v>20</v>
      </c>
      <c r="C81" s="22">
        <v>12200</v>
      </c>
      <c r="D81" s="23">
        <v>0</v>
      </c>
    </row>
    <row r="82" spans="1:6" ht="12.75" customHeight="1">
      <c r="A82" s="6" t="s">
        <v>47</v>
      </c>
      <c r="B82" s="7" t="s">
        <v>19</v>
      </c>
      <c r="C82" s="22">
        <v>1875.5</v>
      </c>
      <c r="D82" s="23">
        <v>0</v>
      </c>
      <c r="F82" s="3">
        <f>SUM(F72:F81)</f>
        <v>13797604.199999999</v>
      </c>
    </row>
    <row r="83" spans="1:6" ht="12.75" customHeight="1">
      <c r="A83" s="6" t="s">
        <v>47</v>
      </c>
      <c r="B83" s="7" t="s">
        <v>74</v>
      </c>
      <c r="C83" s="22">
        <v>13500</v>
      </c>
      <c r="D83" s="23">
        <v>0</v>
      </c>
    </row>
    <row r="84" spans="1:6" ht="12.75" customHeight="1">
      <c r="A84" s="6" t="s">
        <v>47</v>
      </c>
      <c r="B84" s="7" t="s">
        <v>16</v>
      </c>
      <c r="C84" s="22">
        <v>94770</v>
      </c>
      <c r="D84" s="23">
        <v>0</v>
      </c>
    </row>
    <row r="85" spans="1:6" ht="12.75" customHeight="1">
      <c r="A85" s="6" t="s">
        <v>47</v>
      </c>
      <c r="B85" s="7" t="s">
        <v>73</v>
      </c>
      <c r="C85" s="22">
        <v>-108</v>
      </c>
      <c r="D85" s="23">
        <v>0</v>
      </c>
    </row>
    <row r="86" spans="1:6" ht="12.75" customHeight="1">
      <c r="A86" s="6" t="s">
        <v>47</v>
      </c>
      <c r="B86" s="7" t="s">
        <v>70</v>
      </c>
      <c r="C86" s="22">
        <v>-450.45</v>
      </c>
      <c r="D86" s="23">
        <v>0</v>
      </c>
    </row>
    <row r="87" spans="1:6" ht="12.75" customHeight="1" thickBot="1">
      <c r="A87" s="8" t="s">
        <v>47</v>
      </c>
      <c r="B87" s="9" t="s">
        <v>71</v>
      </c>
      <c r="C87" s="24">
        <v>18915.84</v>
      </c>
      <c r="D87" s="25">
        <v>0</v>
      </c>
    </row>
    <row r="88" spans="1:6" ht="12.75" customHeight="1" thickBot="1">
      <c r="A88" s="10"/>
      <c r="B88" s="11"/>
      <c r="C88" s="26">
        <f>SUM(C52:C87)</f>
        <v>7052500.1899999995</v>
      </c>
      <c r="D88" s="27">
        <f>SUM(D52:D87)</f>
        <v>4573.01</v>
      </c>
    </row>
    <row r="89" spans="1:6" ht="12.75" customHeight="1">
      <c r="A89" s="4" t="s">
        <v>75</v>
      </c>
      <c r="B89" s="5" t="s">
        <v>76</v>
      </c>
      <c r="C89" s="20">
        <v>285772</v>
      </c>
      <c r="D89" s="21">
        <v>0</v>
      </c>
    </row>
    <row r="90" spans="1:6" ht="12.75" customHeight="1" thickBot="1">
      <c r="A90" s="8" t="s">
        <v>75</v>
      </c>
      <c r="B90" s="9" t="s">
        <v>77</v>
      </c>
      <c r="C90" s="24">
        <v>241.71</v>
      </c>
      <c r="D90" s="25">
        <v>0</v>
      </c>
    </row>
    <row r="91" spans="1:6" ht="12.75" customHeight="1" thickBot="1">
      <c r="A91" s="10"/>
      <c r="B91" s="11"/>
      <c r="C91" s="28">
        <f>SUM(C89:C90)</f>
        <v>286013.71000000002</v>
      </c>
      <c r="D91" s="29">
        <f>SUM(D89:D90)</f>
        <v>0</v>
      </c>
    </row>
    <row r="93" spans="1:6" ht="12.75" customHeight="1">
      <c r="A93" s="30" t="s">
        <v>81</v>
      </c>
      <c r="B93" s="30"/>
    </row>
    <row r="94" spans="1:6" ht="12.75" customHeight="1">
      <c r="A94" s="30" t="s">
        <v>80</v>
      </c>
      <c r="B94" s="30"/>
    </row>
  </sheetData>
  <sortState ref="A52:D88">
    <sortCondition ref="B52:B88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Jakšová Jana, Bc.</dc:creator>
  <cp:lastModifiedBy>01372</cp:lastModifiedBy>
  <cp:lastPrinted>2019-10-15T10:30:15Z</cp:lastPrinted>
  <dcterms:created xsi:type="dcterms:W3CDTF">2019-10-15T09:00:15Z</dcterms:created>
  <dcterms:modified xsi:type="dcterms:W3CDTF">2019-10-15T10:30:16Z</dcterms:modified>
</cp:coreProperties>
</file>