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6" yWindow="576" windowWidth="23256" windowHeight="11952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C313" i="1"/>
  <c r="D313"/>
  <c r="C299"/>
  <c r="D299"/>
  <c r="C284"/>
  <c r="D284"/>
  <c r="C282"/>
  <c r="D282"/>
  <c r="C134"/>
  <c r="D134"/>
  <c r="C132"/>
  <c r="D132"/>
  <c r="C130"/>
  <c r="D130"/>
  <c r="C108"/>
  <c r="D108"/>
  <c r="C74"/>
  <c r="D74"/>
  <c r="C72"/>
  <c r="D72"/>
  <c r="C70"/>
  <c r="D70"/>
  <c r="F272" l="1"/>
  <c r="F279" s="1"/>
</calcChain>
</file>

<file path=xl/sharedStrings.xml><?xml version="1.0" encoding="utf-8"?>
<sst xmlns="http://schemas.openxmlformats.org/spreadsheetml/2006/main" count="606" uniqueCount="203">
  <si>
    <t>Č. nákladu / výnosu</t>
  </si>
  <si>
    <t>Partner transakce</t>
  </si>
  <si>
    <t>Hlavní činnost</t>
  </si>
  <si>
    <t>Hospodářská činnost</t>
  </si>
  <si>
    <t>602</t>
  </si>
  <si>
    <t>00000444</t>
  </si>
  <si>
    <t>00000515</t>
  </si>
  <si>
    <t>00006963</t>
  </si>
  <si>
    <t>00018562</t>
  </si>
  <si>
    <t>00025135</t>
  </si>
  <si>
    <t>00025241</t>
  </si>
  <si>
    <t>00090638</t>
  </si>
  <si>
    <t>00092584</t>
  </si>
  <si>
    <t>00100617</t>
  </si>
  <si>
    <t>00212423</t>
  </si>
  <si>
    <t>00226912</t>
  </si>
  <si>
    <t>00288063</t>
  </si>
  <si>
    <t>00288497</t>
  </si>
  <si>
    <t>00298841</t>
  </si>
  <si>
    <t>00299197</t>
  </si>
  <si>
    <t>00304387</t>
  </si>
  <si>
    <t>00390780</t>
  </si>
  <si>
    <t>00299758</t>
  </si>
  <si>
    <t>00534943</t>
  </si>
  <si>
    <t>00551023</t>
  </si>
  <si>
    <t>00567914</t>
  </si>
  <si>
    <t>00577448</t>
  </si>
  <si>
    <t>00600938</t>
  </si>
  <si>
    <t>00635162</t>
  </si>
  <si>
    <t>00635651</t>
  </si>
  <si>
    <t>00635995</t>
  </si>
  <si>
    <t>00839205</t>
  </si>
  <si>
    <t>00842001</t>
  </si>
  <si>
    <t>00843989</t>
  </si>
  <si>
    <t>00843954</t>
  </si>
  <si>
    <t>00844641</t>
  </si>
  <si>
    <t>00844853</t>
  </si>
  <si>
    <t>00849081</t>
  </si>
  <si>
    <t>26224178</t>
  </si>
  <si>
    <t>27661989</t>
  </si>
  <si>
    <t>27660915</t>
  </si>
  <si>
    <t>27841090</t>
  </si>
  <si>
    <t>41197518</t>
  </si>
  <si>
    <t>28633032</t>
  </si>
  <si>
    <t>46354182</t>
  </si>
  <si>
    <t>47114304</t>
  </si>
  <si>
    <t>47114321</t>
  </si>
  <si>
    <t>47114975</t>
  </si>
  <si>
    <t>47673036</t>
  </si>
  <si>
    <t>47672234</t>
  </si>
  <si>
    <t>47677406</t>
  </si>
  <si>
    <t>48136450</t>
  </si>
  <si>
    <t>48512478</t>
  </si>
  <si>
    <t>60162694</t>
  </si>
  <si>
    <t>60800691</t>
  </si>
  <si>
    <t>61974919</t>
  </si>
  <si>
    <t>61985911</t>
  </si>
  <si>
    <t>65993390</t>
  </si>
  <si>
    <t>66935733</t>
  </si>
  <si>
    <t>70890013</t>
  </si>
  <si>
    <t>71240233</t>
  </si>
  <si>
    <t>72050250</t>
  </si>
  <si>
    <t>72051795</t>
  </si>
  <si>
    <t>72052767</t>
  </si>
  <si>
    <t>72496991</t>
  </si>
  <si>
    <t>75014149</t>
  </si>
  <si>
    <t>72554495</t>
  </si>
  <si>
    <t>75004372</t>
  </si>
  <si>
    <t>75151499</t>
  </si>
  <si>
    <t>75151502</t>
  </si>
  <si>
    <t>75151537</t>
  </si>
  <si>
    <t>60301</t>
  </si>
  <si>
    <t>60302</t>
  </si>
  <si>
    <t>60399</t>
  </si>
  <si>
    <t>00177016</t>
  </si>
  <si>
    <t>00179230</t>
  </si>
  <si>
    <t>00064211</t>
  </si>
  <si>
    <t>00064165</t>
  </si>
  <si>
    <t>00023884</t>
  </si>
  <si>
    <t>00839396</t>
  </si>
  <si>
    <t>00669806</t>
  </si>
  <si>
    <t>00534242</t>
  </si>
  <si>
    <t>00179540</t>
  </si>
  <si>
    <t>00179906</t>
  </si>
  <si>
    <t>71009396</t>
  </si>
  <si>
    <t>65269705</t>
  </si>
  <si>
    <t>47813750</t>
  </si>
  <si>
    <t>47114983</t>
  </si>
  <si>
    <t>28338766</t>
  </si>
  <si>
    <t>27256456</t>
  </si>
  <si>
    <t>27520536</t>
  </si>
  <si>
    <t>26000237</t>
  </si>
  <si>
    <t>26871068</t>
  </si>
  <si>
    <t>25488627</t>
  </si>
  <si>
    <t>26095165</t>
  </si>
  <si>
    <t>26095181</t>
  </si>
  <si>
    <t>26095203</t>
  </si>
  <si>
    <t>00844896</t>
  </si>
  <si>
    <t>45333009</t>
  </si>
  <si>
    <t>604</t>
  </si>
  <si>
    <t>27820378</t>
  </si>
  <si>
    <t>00209805</t>
  </si>
  <si>
    <t>00064203</t>
  </si>
  <si>
    <t>609</t>
  </si>
  <si>
    <t>64399</t>
  </si>
  <si>
    <t>64999</t>
  </si>
  <si>
    <t>00023001</t>
  </si>
  <si>
    <t>00023817</t>
  </si>
  <si>
    <t>00023841</t>
  </si>
  <si>
    <t>00023850</t>
  </si>
  <si>
    <t>00024384</t>
  </si>
  <si>
    <t>00024406</t>
  </si>
  <si>
    <t>00024414</t>
  </si>
  <si>
    <t>00024422</t>
  </si>
  <si>
    <t>00024431</t>
  </si>
  <si>
    <t>00024457</t>
  </si>
  <si>
    <t>00024503</t>
  </si>
  <si>
    <t>00024589</t>
  </si>
  <si>
    <t>00024627</t>
  </si>
  <si>
    <t>00024732</t>
  </si>
  <si>
    <t>00024775</t>
  </si>
  <si>
    <t>00024881</t>
  </si>
  <si>
    <t>00024945</t>
  </si>
  <si>
    <t>00024970</t>
  </si>
  <si>
    <t>00024988</t>
  </si>
  <si>
    <t>00025054</t>
  </si>
  <si>
    <t>00025062</t>
  </si>
  <si>
    <t>00025071</t>
  </si>
  <si>
    <t>00025101</t>
  </si>
  <si>
    <t>00160105</t>
  </si>
  <si>
    <t>00064190</t>
  </si>
  <si>
    <t>00025259</t>
  </si>
  <si>
    <t>00025283</t>
  </si>
  <si>
    <t>00025291</t>
  </si>
  <si>
    <t>00026026</t>
  </si>
  <si>
    <t>00027162</t>
  </si>
  <si>
    <t>00025143</t>
  </si>
  <si>
    <t>00025186</t>
  </si>
  <si>
    <t>00025208</t>
  </si>
  <si>
    <t>00025216</t>
  </si>
  <si>
    <t>00025224</t>
  </si>
  <si>
    <t>00844071</t>
  </si>
  <si>
    <t>00601683</t>
  </si>
  <si>
    <t>00215651</t>
  </si>
  <si>
    <t>00215660</t>
  </si>
  <si>
    <t>00215716</t>
  </si>
  <si>
    <t>00215732</t>
  </si>
  <si>
    <t>00534188</t>
  </si>
  <si>
    <t>00386634</t>
  </si>
  <si>
    <t>00387134</t>
  </si>
  <si>
    <t>00299308</t>
  </si>
  <si>
    <t>61383082</t>
  </si>
  <si>
    <t>61985872</t>
  </si>
  <si>
    <t>62182137</t>
  </si>
  <si>
    <t>64124533</t>
  </si>
  <si>
    <t>47676639</t>
  </si>
  <si>
    <t>60460580</t>
  </si>
  <si>
    <t>60555530</t>
  </si>
  <si>
    <t>72052147</t>
  </si>
  <si>
    <t>70890692</t>
  </si>
  <si>
    <t>71009248</t>
  </si>
  <si>
    <t>75151545</t>
  </si>
  <si>
    <t>75079950</t>
  </si>
  <si>
    <t>75151472</t>
  </si>
  <si>
    <t>00209813</t>
  </si>
  <si>
    <t>27660532</t>
  </si>
  <si>
    <t>26925974</t>
  </si>
  <si>
    <t>26068877</t>
  </si>
  <si>
    <t>26095157</t>
  </si>
  <si>
    <t>25997556</t>
  </si>
  <si>
    <t>26000202</t>
  </si>
  <si>
    <t>00849103</t>
  </si>
  <si>
    <t>13642103</t>
  </si>
  <si>
    <t>66299</t>
  </si>
  <si>
    <t>45244782</t>
  </si>
  <si>
    <t>67102</t>
  </si>
  <si>
    <t>68081707</t>
  </si>
  <si>
    <t>60076658</t>
  </si>
  <si>
    <t>61989592</t>
  </si>
  <si>
    <t>00216208</t>
  </si>
  <si>
    <t>00216224</t>
  </si>
  <si>
    <t>00216275</t>
  </si>
  <si>
    <t>00024341</t>
  </si>
  <si>
    <t>00064173</t>
  </si>
  <si>
    <t>00159816</t>
  </si>
  <si>
    <t>67103</t>
  </si>
  <si>
    <t>00000111</t>
  </si>
  <si>
    <t>00565474</t>
  </si>
  <si>
    <t>64575977</t>
  </si>
  <si>
    <t>63984482</t>
  </si>
  <si>
    <t>66935610</t>
  </si>
  <si>
    <t>28628101</t>
  </si>
  <si>
    <t>13642715</t>
  </si>
  <si>
    <t>24188581</t>
  </si>
  <si>
    <t>25097750</t>
  </si>
  <si>
    <t>04648447</t>
  </si>
  <si>
    <t>25928473</t>
  </si>
  <si>
    <t>26447461</t>
  </si>
  <si>
    <t>27117804</t>
  </si>
  <si>
    <t>03 Výnosy IČO</t>
  </si>
  <si>
    <t>k 30.9.2019</t>
  </si>
  <si>
    <t>Vypracovala: Bc. Jana Jakšová - referent OUC</t>
  </si>
  <si>
    <t>V Olomouci dne 15.10.2019</t>
  </si>
</sst>
</file>

<file path=xl/styles.xml><?xml version="1.0" encoding="utf-8"?>
<styleSheet xmlns="http://schemas.openxmlformats.org/spreadsheetml/2006/main">
  <numFmts count="1">
    <numFmt numFmtId="164" formatCode="#,##0.00\ _K_č"/>
  </numFmts>
  <fonts count="5">
    <font>
      <sz val="10"/>
      <color rgb="FF000000"/>
      <name val="Arial"/>
    </font>
    <font>
      <b/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b/>
      <u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4" fontId="1" fillId="2" borderId="8" xfId="0" applyNumberFormat="1" applyFont="1" applyFill="1" applyBorder="1" applyAlignment="1">
      <alignment horizontal="right" vertical="top"/>
    </xf>
    <xf numFmtId="4" fontId="1" fillId="2" borderId="8" xfId="0" applyNumberFormat="1" applyFont="1" applyFill="1" applyBorder="1" applyAlignment="1">
      <alignment vertical="top"/>
    </xf>
    <xf numFmtId="0" fontId="2" fillId="0" borderId="0" xfId="0" applyFont="1"/>
    <xf numFmtId="0" fontId="3" fillId="0" borderId="0" xfId="0" applyFont="1" applyFill="1" applyAlignment="1">
      <alignment vertical="top"/>
    </xf>
    <xf numFmtId="0" fontId="4" fillId="0" borderId="0" xfId="0" applyFont="1" applyFill="1" applyAlignment="1">
      <alignment vertical="top"/>
    </xf>
    <xf numFmtId="4" fontId="4" fillId="0" borderId="0" xfId="0" applyNumberFormat="1" applyFont="1" applyFill="1" applyAlignment="1">
      <alignment vertical="top"/>
    </xf>
    <xf numFmtId="164" fontId="4" fillId="0" borderId="0" xfId="0" applyNumberFormat="1" applyFont="1" applyFill="1" applyAlignment="1">
      <alignment vertical="top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4" fontId="1" fillId="0" borderId="8" xfId="0" applyNumberFormat="1" applyFont="1" applyFill="1" applyBorder="1" applyAlignment="1">
      <alignment horizontal="center" vertical="center" wrapText="1"/>
    </xf>
    <xf numFmtId="4" fontId="1" fillId="0" borderId="9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0" fontId="4" fillId="0" borderId="4" xfId="0" applyFont="1" applyFill="1" applyBorder="1" applyAlignment="1">
      <alignment vertical="top"/>
    </xf>
    <xf numFmtId="0" fontId="4" fillId="0" borderId="5" xfId="0" applyFont="1" applyFill="1" applyBorder="1" applyAlignment="1">
      <alignment vertical="top"/>
    </xf>
    <xf numFmtId="4" fontId="4" fillId="0" borderId="5" xfId="0" applyNumberFormat="1" applyFont="1" applyFill="1" applyBorder="1" applyAlignment="1">
      <alignment horizontal="right" vertical="top"/>
    </xf>
    <xf numFmtId="4" fontId="4" fillId="0" borderId="6" xfId="0" applyNumberFormat="1" applyFont="1" applyFill="1" applyBorder="1" applyAlignment="1">
      <alignment horizontal="right" vertical="top"/>
    </xf>
    <xf numFmtId="0" fontId="4" fillId="0" borderId="2" xfId="0" applyFont="1" applyFill="1" applyBorder="1" applyAlignment="1">
      <alignment vertical="top"/>
    </xf>
    <xf numFmtId="0" fontId="4" fillId="0" borderId="1" xfId="0" applyFont="1" applyFill="1" applyBorder="1" applyAlignment="1">
      <alignment vertical="top"/>
    </xf>
    <xf numFmtId="4" fontId="4" fillId="0" borderId="1" xfId="0" applyNumberFormat="1" applyFont="1" applyFill="1" applyBorder="1" applyAlignment="1">
      <alignment horizontal="right" vertical="top"/>
    </xf>
    <xf numFmtId="4" fontId="4" fillId="0" borderId="3" xfId="0" applyNumberFormat="1" applyFont="1" applyFill="1" applyBorder="1" applyAlignment="1">
      <alignment horizontal="right" vertical="top"/>
    </xf>
    <xf numFmtId="0" fontId="4" fillId="0" borderId="10" xfId="0" applyFont="1" applyFill="1" applyBorder="1" applyAlignment="1">
      <alignment vertical="top"/>
    </xf>
    <xf numFmtId="0" fontId="4" fillId="0" borderId="11" xfId="0" applyFont="1" applyFill="1" applyBorder="1" applyAlignment="1">
      <alignment vertical="top"/>
    </xf>
    <xf numFmtId="4" fontId="4" fillId="0" borderId="11" xfId="0" applyNumberFormat="1" applyFont="1" applyFill="1" applyBorder="1" applyAlignment="1">
      <alignment horizontal="right" vertical="top"/>
    </xf>
    <xf numFmtId="4" fontId="4" fillId="0" borderId="12" xfId="0" applyNumberFormat="1" applyFont="1" applyFill="1" applyBorder="1" applyAlignment="1">
      <alignment horizontal="right" vertical="top"/>
    </xf>
    <xf numFmtId="0" fontId="1" fillId="2" borderId="7" xfId="0" applyFont="1" applyFill="1" applyBorder="1" applyAlignment="1">
      <alignment vertical="top"/>
    </xf>
    <xf numFmtId="0" fontId="1" fillId="2" borderId="8" xfId="0" applyFont="1" applyFill="1" applyBorder="1" applyAlignment="1">
      <alignment vertical="top"/>
    </xf>
    <xf numFmtId="4" fontId="1" fillId="2" borderId="9" xfId="0" applyNumberFormat="1" applyFont="1" applyFill="1" applyBorder="1" applyAlignment="1">
      <alignment horizontal="right" vertical="top"/>
    </xf>
    <xf numFmtId="0" fontId="4" fillId="0" borderId="13" xfId="0" applyFont="1" applyFill="1" applyBorder="1" applyAlignment="1">
      <alignment vertical="top"/>
    </xf>
    <xf numFmtId="0" fontId="4" fillId="0" borderId="14" xfId="0" applyFont="1" applyFill="1" applyBorder="1" applyAlignment="1">
      <alignment vertical="top"/>
    </xf>
    <xf numFmtId="4" fontId="4" fillId="0" borderId="14" xfId="0" applyNumberFormat="1" applyFont="1" applyFill="1" applyBorder="1" applyAlignment="1">
      <alignment horizontal="right" vertical="top"/>
    </xf>
    <xf numFmtId="4" fontId="4" fillId="0" borderId="15" xfId="0" applyNumberFormat="1" applyFont="1" applyFill="1" applyBorder="1" applyAlignment="1">
      <alignment horizontal="right" vertical="top"/>
    </xf>
    <xf numFmtId="4" fontId="1" fillId="2" borderId="9" xfId="0" applyNumberFormat="1" applyFont="1" applyFill="1" applyBorder="1" applyAlignment="1">
      <alignment vertical="top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16"/>
  <sheetViews>
    <sheetView tabSelected="1" topLeftCell="A307" workbookViewId="0">
      <selection activeCell="A316" sqref="A316"/>
    </sheetView>
  </sheetViews>
  <sheetFormatPr defaultColWidth="11.44140625" defaultRowHeight="12.75" customHeight="1"/>
  <cols>
    <col min="1" max="1" width="11.44140625" style="5" customWidth="1"/>
    <col min="2" max="2" width="8.44140625" style="5" bestFit="1" customWidth="1"/>
    <col min="3" max="3" width="15" style="6" customWidth="1"/>
    <col min="4" max="4" width="13.77734375" style="6" customWidth="1"/>
    <col min="5" max="5" width="11.44140625" style="5"/>
    <col min="6" max="6" width="14.44140625" style="7" bestFit="1" customWidth="1"/>
    <col min="7" max="16384" width="11.44140625" style="5"/>
  </cols>
  <sheetData>
    <row r="1" spans="1:6" ht="12.75" customHeight="1">
      <c r="A1" s="4" t="s">
        <v>199</v>
      </c>
    </row>
    <row r="2" spans="1:6" ht="30.75" customHeight="1" thickBot="1">
      <c r="A2" s="4" t="s">
        <v>200</v>
      </c>
    </row>
    <row r="3" spans="1:6" s="12" customFormat="1" ht="24.6" thickBot="1">
      <c r="A3" s="8" t="s">
        <v>0</v>
      </c>
      <c r="B3" s="9" t="s">
        <v>1</v>
      </c>
      <c r="C3" s="10" t="s">
        <v>2</v>
      </c>
      <c r="D3" s="11" t="s">
        <v>3</v>
      </c>
      <c r="F3" s="13"/>
    </row>
    <row r="4" spans="1:6" ht="12.75" customHeight="1">
      <c r="A4" s="14" t="s">
        <v>4</v>
      </c>
      <c r="B4" s="15" t="s">
        <v>5</v>
      </c>
      <c r="C4" s="16">
        <v>34529017.460000001</v>
      </c>
      <c r="D4" s="17">
        <v>0</v>
      </c>
    </row>
    <row r="5" spans="1:6" ht="12.75" customHeight="1">
      <c r="A5" s="18" t="s">
        <v>4</v>
      </c>
      <c r="B5" s="19" t="s">
        <v>6</v>
      </c>
      <c r="C5" s="20">
        <v>9705.09</v>
      </c>
      <c r="D5" s="21">
        <v>0</v>
      </c>
    </row>
    <row r="6" spans="1:6" ht="12.75" customHeight="1">
      <c r="A6" s="18" t="s">
        <v>4</v>
      </c>
      <c r="B6" s="19" t="s">
        <v>7</v>
      </c>
      <c r="C6" s="20">
        <v>148377.28</v>
      </c>
      <c r="D6" s="21">
        <v>0</v>
      </c>
    </row>
    <row r="7" spans="1:6" ht="12.75" customHeight="1">
      <c r="A7" s="18" t="s">
        <v>4</v>
      </c>
      <c r="B7" s="19" t="s">
        <v>8</v>
      </c>
      <c r="C7" s="20">
        <v>17355.21</v>
      </c>
      <c r="D7" s="21">
        <v>0</v>
      </c>
    </row>
    <row r="8" spans="1:6" ht="12.75" customHeight="1">
      <c r="A8" s="18" t="s">
        <v>4</v>
      </c>
      <c r="B8" s="19" t="s">
        <v>9</v>
      </c>
      <c r="C8" s="20">
        <v>0</v>
      </c>
      <c r="D8" s="21">
        <v>0</v>
      </c>
    </row>
    <row r="9" spans="1:6" ht="12.75" customHeight="1">
      <c r="A9" s="18" t="s">
        <v>4</v>
      </c>
      <c r="B9" s="19" t="s">
        <v>10</v>
      </c>
      <c r="C9" s="20">
        <v>275</v>
      </c>
      <c r="D9" s="21">
        <v>0</v>
      </c>
    </row>
    <row r="10" spans="1:6" ht="12.75" customHeight="1">
      <c r="A10" s="18" t="s">
        <v>4</v>
      </c>
      <c r="B10" s="19" t="s">
        <v>11</v>
      </c>
      <c r="C10" s="20">
        <v>145.49</v>
      </c>
      <c r="D10" s="21">
        <v>0</v>
      </c>
    </row>
    <row r="11" spans="1:6" ht="12.75" customHeight="1">
      <c r="A11" s="18" t="s">
        <v>4</v>
      </c>
      <c r="B11" s="19" t="s">
        <v>12</v>
      </c>
      <c r="C11" s="20">
        <v>229.36</v>
      </c>
      <c r="D11" s="21">
        <v>0</v>
      </c>
    </row>
    <row r="12" spans="1:6" ht="12.75" customHeight="1">
      <c r="A12" s="18" t="s">
        <v>4</v>
      </c>
      <c r="B12" s="19" t="s">
        <v>13</v>
      </c>
      <c r="C12" s="20">
        <v>41172.949999999997</v>
      </c>
      <c r="D12" s="21">
        <v>0</v>
      </c>
    </row>
    <row r="13" spans="1:6" ht="12.75" customHeight="1">
      <c r="A13" s="18" t="s">
        <v>4</v>
      </c>
      <c r="B13" s="19" t="s">
        <v>14</v>
      </c>
      <c r="C13" s="20">
        <v>40160.160000000003</v>
      </c>
      <c r="D13" s="21">
        <v>0</v>
      </c>
    </row>
    <row r="14" spans="1:6" ht="12.75" customHeight="1">
      <c r="A14" s="18" t="s">
        <v>4</v>
      </c>
      <c r="B14" s="19" t="s">
        <v>15</v>
      </c>
      <c r="C14" s="20">
        <v>4128.4799999999996</v>
      </c>
      <c r="D14" s="21">
        <v>0</v>
      </c>
    </row>
    <row r="15" spans="1:6" ht="12.75" customHeight="1">
      <c r="A15" s="18" t="s">
        <v>4</v>
      </c>
      <c r="B15" s="19" t="s">
        <v>16</v>
      </c>
      <c r="C15" s="20">
        <v>724.68</v>
      </c>
      <c r="D15" s="21">
        <v>0</v>
      </c>
    </row>
    <row r="16" spans="1:6" ht="12.75" customHeight="1">
      <c r="A16" s="18" t="s">
        <v>4</v>
      </c>
      <c r="B16" s="19" t="s">
        <v>17</v>
      </c>
      <c r="C16" s="20">
        <v>3623.4</v>
      </c>
      <c r="D16" s="21">
        <v>0</v>
      </c>
    </row>
    <row r="17" spans="1:4" ht="12.75" customHeight="1">
      <c r="A17" s="18" t="s">
        <v>4</v>
      </c>
      <c r="B17" s="19" t="s">
        <v>18</v>
      </c>
      <c r="C17" s="20">
        <v>6649</v>
      </c>
      <c r="D17" s="21">
        <v>0</v>
      </c>
    </row>
    <row r="18" spans="1:4" ht="12.75" customHeight="1">
      <c r="A18" s="18" t="s">
        <v>4</v>
      </c>
      <c r="B18" s="19" t="s">
        <v>19</v>
      </c>
      <c r="C18" s="20">
        <v>2174.04</v>
      </c>
      <c r="D18" s="21">
        <v>0</v>
      </c>
    </row>
    <row r="19" spans="1:4" ht="12.75" customHeight="1">
      <c r="A19" s="18" t="s">
        <v>4</v>
      </c>
      <c r="B19" s="19" t="s">
        <v>20</v>
      </c>
      <c r="C19" s="20">
        <v>3252</v>
      </c>
      <c r="D19" s="21">
        <v>0</v>
      </c>
    </row>
    <row r="20" spans="1:4" ht="12.75" customHeight="1">
      <c r="A20" s="18" t="s">
        <v>4</v>
      </c>
      <c r="B20" s="19" t="s">
        <v>21</v>
      </c>
      <c r="C20" s="20">
        <v>25458.959999999999</v>
      </c>
      <c r="D20" s="21">
        <v>0</v>
      </c>
    </row>
    <row r="21" spans="1:4" ht="12.75" customHeight="1">
      <c r="A21" s="18" t="s">
        <v>4</v>
      </c>
      <c r="B21" s="19" t="s">
        <v>22</v>
      </c>
      <c r="C21" s="20">
        <v>2036.18</v>
      </c>
      <c r="D21" s="21">
        <v>0</v>
      </c>
    </row>
    <row r="22" spans="1:4" ht="12.75" customHeight="1">
      <c r="A22" s="18" t="s">
        <v>4</v>
      </c>
      <c r="B22" s="19" t="s">
        <v>23</v>
      </c>
      <c r="C22" s="20">
        <v>2469.2800000000002</v>
      </c>
      <c r="D22" s="21">
        <v>0</v>
      </c>
    </row>
    <row r="23" spans="1:4" ht="12.75" customHeight="1">
      <c r="A23" s="18" t="s">
        <v>4</v>
      </c>
      <c r="B23" s="19" t="s">
        <v>24</v>
      </c>
      <c r="C23" s="20">
        <v>6719.16</v>
      </c>
      <c r="D23" s="21">
        <v>0</v>
      </c>
    </row>
    <row r="24" spans="1:4" ht="12.75" customHeight="1">
      <c r="A24" s="18" t="s">
        <v>4</v>
      </c>
      <c r="B24" s="19" t="s">
        <v>25</v>
      </c>
      <c r="C24" s="20">
        <v>234</v>
      </c>
      <c r="D24" s="21">
        <v>0</v>
      </c>
    </row>
    <row r="25" spans="1:4" ht="12.75" customHeight="1">
      <c r="A25" s="18" t="s">
        <v>4</v>
      </c>
      <c r="B25" s="19" t="s">
        <v>26</v>
      </c>
      <c r="C25" s="20">
        <v>26718</v>
      </c>
      <c r="D25" s="21">
        <v>0</v>
      </c>
    </row>
    <row r="26" spans="1:4" ht="12.75" customHeight="1">
      <c r="A26" s="18" t="s">
        <v>4</v>
      </c>
      <c r="B26" s="19" t="s">
        <v>27</v>
      </c>
      <c r="C26" s="20">
        <v>89766.38</v>
      </c>
      <c r="D26" s="21">
        <v>0</v>
      </c>
    </row>
    <row r="27" spans="1:4" ht="12.75" customHeight="1">
      <c r="A27" s="18" t="s">
        <v>4</v>
      </c>
      <c r="B27" s="19" t="s">
        <v>28</v>
      </c>
      <c r="C27" s="20">
        <v>5.36</v>
      </c>
      <c r="D27" s="21">
        <v>0</v>
      </c>
    </row>
    <row r="28" spans="1:4" ht="12.75" customHeight="1">
      <c r="A28" s="18" t="s">
        <v>4</v>
      </c>
      <c r="B28" s="19" t="s">
        <v>29</v>
      </c>
      <c r="C28" s="20">
        <v>1357.86</v>
      </c>
      <c r="D28" s="21">
        <v>0</v>
      </c>
    </row>
    <row r="29" spans="1:4" ht="12.75" customHeight="1">
      <c r="A29" s="18" t="s">
        <v>4</v>
      </c>
      <c r="B29" s="19" t="s">
        <v>30</v>
      </c>
      <c r="C29" s="20">
        <v>1039.44</v>
      </c>
      <c r="D29" s="21">
        <v>0</v>
      </c>
    </row>
    <row r="30" spans="1:4" ht="12.75" customHeight="1">
      <c r="A30" s="18" t="s">
        <v>4</v>
      </c>
      <c r="B30" s="19" t="s">
        <v>31</v>
      </c>
      <c r="C30" s="20">
        <v>917.52</v>
      </c>
      <c r="D30" s="21">
        <v>0</v>
      </c>
    </row>
    <row r="31" spans="1:4" ht="12.75" customHeight="1">
      <c r="A31" s="18" t="s">
        <v>4</v>
      </c>
      <c r="B31" s="19" t="s">
        <v>32</v>
      </c>
      <c r="C31" s="20">
        <v>229.36</v>
      </c>
      <c r="D31" s="21">
        <v>0</v>
      </c>
    </row>
    <row r="32" spans="1:4" ht="12.75" customHeight="1">
      <c r="A32" s="18" t="s">
        <v>4</v>
      </c>
      <c r="B32" s="19" t="s">
        <v>33</v>
      </c>
      <c r="C32" s="20">
        <v>1376.16</v>
      </c>
      <c r="D32" s="21">
        <v>0</v>
      </c>
    </row>
    <row r="33" spans="1:4" ht="12.75" customHeight="1">
      <c r="A33" s="18" t="s">
        <v>4</v>
      </c>
      <c r="B33" s="19" t="s">
        <v>34</v>
      </c>
      <c r="C33" s="20">
        <v>378.9</v>
      </c>
      <c r="D33" s="21">
        <v>0</v>
      </c>
    </row>
    <row r="34" spans="1:4" ht="12.75" customHeight="1">
      <c r="A34" s="18" t="s">
        <v>4</v>
      </c>
      <c r="B34" s="19" t="s">
        <v>35</v>
      </c>
      <c r="C34" s="20">
        <v>917.44</v>
      </c>
      <c r="D34" s="21">
        <v>0</v>
      </c>
    </row>
    <row r="35" spans="1:4" ht="12.75" customHeight="1">
      <c r="A35" s="18" t="s">
        <v>4</v>
      </c>
      <c r="B35" s="19" t="s">
        <v>36</v>
      </c>
      <c r="C35" s="20">
        <v>917.44</v>
      </c>
      <c r="D35" s="21">
        <v>0</v>
      </c>
    </row>
    <row r="36" spans="1:4" ht="12.75" customHeight="1">
      <c r="A36" s="18" t="s">
        <v>4</v>
      </c>
      <c r="B36" s="19" t="s">
        <v>37</v>
      </c>
      <c r="C36" s="20">
        <v>2854.8</v>
      </c>
      <c r="D36" s="21">
        <v>0</v>
      </c>
    </row>
    <row r="37" spans="1:4" ht="12.75" customHeight="1">
      <c r="A37" s="18" t="s">
        <v>4</v>
      </c>
      <c r="B37" s="19" t="s">
        <v>38</v>
      </c>
      <c r="C37" s="20">
        <v>7246.8</v>
      </c>
      <c r="D37" s="21">
        <v>0</v>
      </c>
    </row>
    <row r="38" spans="1:4" ht="12.75" customHeight="1">
      <c r="A38" s="18" t="s">
        <v>4</v>
      </c>
      <c r="B38" s="19" t="s">
        <v>39</v>
      </c>
      <c r="C38" s="20">
        <v>1629.56</v>
      </c>
      <c r="D38" s="21">
        <v>0</v>
      </c>
    </row>
    <row r="39" spans="1:4" ht="12.75" customHeight="1">
      <c r="A39" s="18" t="s">
        <v>4</v>
      </c>
      <c r="B39" s="19" t="s">
        <v>40</v>
      </c>
      <c r="C39" s="20">
        <v>229.36</v>
      </c>
      <c r="D39" s="21">
        <v>0</v>
      </c>
    </row>
    <row r="40" spans="1:4" ht="12.75" customHeight="1">
      <c r="A40" s="18" t="s">
        <v>4</v>
      </c>
      <c r="B40" s="19" t="s">
        <v>41</v>
      </c>
      <c r="C40" s="20">
        <v>36618.300000000003</v>
      </c>
      <c r="D40" s="21">
        <v>0</v>
      </c>
    </row>
    <row r="41" spans="1:4" ht="12.75" customHeight="1">
      <c r="A41" s="18" t="s">
        <v>4</v>
      </c>
      <c r="B41" s="19" t="s">
        <v>42</v>
      </c>
      <c r="C41" s="20">
        <v>2099784477.0599999</v>
      </c>
      <c r="D41" s="21">
        <v>0</v>
      </c>
    </row>
    <row r="42" spans="1:4" ht="12.75" customHeight="1">
      <c r="A42" s="18" t="s">
        <v>4</v>
      </c>
      <c r="B42" s="19" t="s">
        <v>43</v>
      </c>
      <c r="C42" s="20">
        <v>15557.73</v>
      </c>
      <c r="D42" s="21">
        <v>0</v>
      </c>
    </row>
    <row r="43" spans="1:4" ht="12.75" customHeight="1">
      <c r="A43" s="18" t="s">
        <v>4</v>
      </c>
      <c r="B43" s="19" t="s">
        <v>44</v>
      </c>
      <c r="C43" s="20">
        <v>1173063.8500000001</v>
      </c>
      <c r="D43" s="21">
        <v>0</v>
      </c>
    </row>
    <row r="44" spans="1:4" ht="12.75" customHeight="1">
      <c r="A44" s="18" t="s">
        <v>4</v>
      </c>
      <c r="B44" s="19" t="s">
        <v>45</v>
      </c>
      <c r="C44" s="20">
        <v>575500635.78999996</v>
      </c>
      <c r="D44" s="21">
        <v>0</v>
      </c>
    </row>
    <row r="45" spans="1:4" ht="12.75" customHeight="1">
      <c r="A45" s="18" t="s">
        <v>4</v>
      </c>
      <c r="B45" s="19" t="s">
        <v>46</v>
      </c>
      <c r="C45" s="20">
        <v>167784945.15000001</v>
      </c>
      <c r="D45" s="21">
        <v>0</v>
      </c>
    </row>
    <row r="46" spans="1:4" ht="12.75" customHeight="1">
      <c r="A46" s="18" t="s">
        <v>4</v>
      </c>
      <c r="B46" s="19" t="s">
        <v>47</v>
      </c>
      <c r="C46" s="20">
        <v>454716134</v>
      </c>
      <c r="D46" s="21">
        <v>0</v>
      </c>
    </row>
    <row r="47" spans="1:4" ht="12.75" customHeight="1">
      <c r="A47" s="18" t="s">
        <v>4</v>
      </c>
      <c r="B47" s="19" t="s">
        <v>48</v>
      </c>
      <c r="C47" s="20">
        <v>179563926.91999999</v>
      </c>
      <c r="D47" s="21">
        <v>0</v>
      </c>
    </row>
    <row r="48" spans="1:4" ht="12.75" customHeight="1">
      <c r="A48" s="18" t="s">
        <v>4</v>
      </c>
      <c r="B48" s="19" t="s">
        <v>49</v>
      </c>
      <c r="C48" s="20">
        <v>1215905022.6400001</v>
      </c>
      <c r="D48" s="21">
        <v>0</v>
      </c>
    </row>
    <row r="49" spans="1:4" ht="12.75" customHeight="1">
      <c r="A49" s="18" t="s">
        <v>4</v>
      </c>
      <c r="B49" s="19" t="s">
        <v>50</v>
      </c>
      <c r="C49" s="20">
        <v>9717.41</v>
      </c>
      <c r="D49" s="21">
        <v>0</v>
      </c>
    </row>
    <row r="50" spans="1:4" ht="12.75" customHeight="1">
      <c r="A50" s="18" t="s">
        <v>4</v>
      </c>
      <c r="B50" s="19" t="s">
        <v>51</v>
      </c>
      <c r="C50" s="20">
        <v>7236.13</v>
      </c>
      <c r="D50" s="21">
        <v>0</v>
      </c>
    </row>
    <row r="51" spans="1:4" ht="12.75" customHeight="1">
      <c r="A51" s="18" t="s">
        <v>4</v>
      </c>
      <c r="B51" s="19" t="s">
        <v>52</v>
      </c>
      <c r="C51" s="20">
        <v>688.08</v>
      </c>
      <c r="D51" s="21">
        <v>0</v>
      </c>
    </row>
    <row r="52" spans="1:4" ht="12.75" customHeight="1">
      <c r="A52" s="18" t="s">
        <v>4</v>
      </c>
      <c r="B52" s="19" t="s">
        <v>53</v>
      </c>
      <c r="C52" s="20">
        <v>1745.82</v>
      </c>
      <c r="D52" s="21">
        <v>0</v>
      </c>
    </row>
    <row r="53" spans="1:4" ht="12.75" customHeight="1">
      <c r="A53" s="18" t="s">
        <v>4</v>
      </c>
      <c r="B53" s="19" t="s">
        <v>54</v>
      </c>
      <c r="C53" s="20">
        <v>795678.22</v>
      </c>
      <c r="D53" s="21">
        <v>0</v>
      </c>
    </row>
    <row r="54" spans="1:4" ht="12.75" customHeight="1">
      <c r="A54" s="18" t="s">
        <v>4</v>
      </c>
      <c r="B54" s="19" t="s">
        <v>55</v>
      </c>
      <c r="C54" s="20">
        <v>5072.76</v>
      </c>
      <c r="D54" s="21">
        <v>0</v>
      </c>
    </row>
    <row r="55" spans="1:4" ht="12.75" customHeight="1">
      <c r="A55" s="18" t="s">
        <v>4</v>
      </c>
      <c r="B55" s="19" t="s">
        <v>56</v>
      </c>
      <c r="C55" s="20">
        <v>724.68</v>
      </c>
      <c r="D55" s="21">
        <v>0</v>
      </c>
    </row>
    <row r="56" spans="1:4" ht="12.75" customHeight="1">
      <c r="A56" s="18" t="s">
        <v>4</v>
      </c>
      <c r="B56" s="19" t="s">
        <v>57</v>
      </c>
      <c r="C56" s="20">
        <v>59123.64</v>
      </c>
      <c r="D56" s="21">
        <v>0</v>
      </c>
    </row>
    <row r="57" spans="1:4" ht="12.75" customHeight="1">
      <c r="A57" s="18" t="s">
        <v>4</v>
      </c>
      <c r="B57" s="19" t="s">
        <v>58</v>
      </c>
      <c r="C57" s="20">
        <v>873.52</v>
      </c>
      <c r="D57" s="21">
        <v>0</v>
      </c>
    </row>
    <row r="58" spans="1:4" ht="12.75" customHeight="1">
      <c r="A58" s="18" t="s">
        <v>4</v>
      </c>
      <c r="B58" s="19" t="s">
        <v>59</v>
      </c>
      <c r="C58" s="20">
        <v>76386.039999999994</v>
      </c>
      <c r="D58" s="21">
        <v>0</v>
      </c>
    </row>
    <row r="59" spans="1:4" ht="12.75" customHeight="1">
      <c r="A59" s="18" t="s">
        <v>4</v>
      </c>
      <c r="B59" s="19" t="s">
        <v>60</v>
      </c>
      <c r="C59" s="20">
        <v>6331.8</v>
      </c>
      <c r="D59" s="21">
        <v>0</v>
      </c>
    </row>
    <row r="60" spans="1:4" ht="12.75" customHeight="1">
      <c r="A60" s="18" t="s">
        <v>4</v>
      </c>
      <c r="B60" s="19" t="s">
        <v>61</v>
      </c>
      <c r="C60" s="20">
        <v>3204</v>
      </c>
      <c r="D60" s="21">
        <v>0</v>
      </c>
    </row>
    <row r="61" spans="1:4" ht="12.75" customHeight="1">
      <c r="A61" s="18" t="s">
        <v>4</v>
      </c>
      <c r="B61" s="19" t="s">
        <v>62</v>
      </c>
      <c r="C61" s="20">
        <v>642229.12</v>
      </c>
      <c r="D61" s="21">
        <v>0</v>
      </c>
    </row>
    <row r="62" spans="1:4" ht="12.75" customHeight="1">
      <c r="A62" s="18" t="s">
        <v>4</v>
      </c>
      <c r="B62" s="19" t="s">
        <v>63</v>
      </c>
      <c r="C62" s="20">
        <v>4344.8</v>
      </c>
      <c r="D62" s="21">
        <v>0</v>
      </c>
    </row>
    <row r="63" spans="1:4" ht="12.75" customHeight="1">
      <c r="A63" s="18" t="s">
        <v>4</v>
      </c>
      <c r="B63" s="19" t="s">
        <v>64</v>
      </c>
      <c r="C63" s="20">
        <v>1380</v>
      </c>
      <c r="D63" s="21">
        <v>0</v>
      </c>
    </row>
    <row r="64" spans="1:4" ht="12.75" customHeight="1">
      <c r="A64" s="18" t="s">
        <v>4</v>
      </c>
      <c r="B64" s="19" t="s">
        <v>65</v>
      </c>
      <c r="C64" s="20">
        <v>3864.96</v>
      </c>
      <c r="D64" s="21">
        <v>0</v>
      </c>
    </row>
    <row r="65" spans="1:4" ht="12.75" customHeight="1">
      <c r="A65" s="18" t="s">
        <v>4</v>
      </c>
      <c r="B65" s="19" t="s">
        <v>66</v>
      </c>
      <c r="C65" s="20">
        <v>1258</v>
      </c>
      <c r="D65" s="21">
        <v>0</v>
      </c>
    </row>
    <row r="66" spans="1:4" ht="12.75" customHeight="1">
      <c r="A66" s="18" t="s">
        <v>4</v>
      </c>
      <c r="B66" s="19" t="s">
        <v>67</v>
      </c>
      <c r="C66" s="20">
        <v>12622.12</v>
      </c>
      <c r="D66" s="21">
        <v>0</v>
      </c>
    </row>
    <row r="67" spans="1:4" ht="12.75" customHeight="1">
      <c r="A67" s="18" t="s">
        <v>4</v>
      </c>
      <c r="B67" s="19" t="s">
        <v>68</v>
      </c>
      <c r="C67" s="20">
        <v>13639.6</v>
      </c>
      <c r="D67" s="21">
        <v>0</v>
      </c>
    </row>
    <row r="68" spans="1:4" ht="12.75" customHeight="1">
      <c r="A68" s="18" t="s">
        <v>4</v>
      </c>
      <c r="B68" s="19" t="s">
        <v>69</v>
      </c>
      <c r="C68" s="20">
        <v>1100</v>
      </c>
      <c r="D68" s="21">
        <v>0</v>
      </c>
    </row>
    <row r="69" spans="1:4" ht="12.75" customHeight="1" thickBot="1">
      <c r="A69" s="22" t="s">
        <v>4</v>
      </c>
      <c r="B69" s="23" t="s">
        <v>70</v>
      </c>
      <c r="C69" s="24">
        <v>275</v>
      </c>
      <c r="D69" s="25">
        <v>0</v>
      </c>
    </row>
    <row r="70" spans="1:4" ht="12.75" customHeight="1" thickBot="1">
      <c r="A70" s="26"/>
      <c r="B70" s="27"/>
      <c r="C70" s="1">
        <f>SUM(C4:C69)</f>
        <v>4731107368.7000017</v>
      </c>
      <c r="D70" s="28">
        <f>SUM(D4:D69)</f>
        <v>0</v>
      </c>
    </row>
    <row r="71" spans="1:4" ht="12.75" customHeight="1" thickBot="1">
      <c r="A71" s="29" t="s">
        <v>71</v>
      </c>
      <c r="B71" s="30" t="s">
        <v>5</v>
      </c>
      <c r="C71" s="31">
        <v>226210</v>
      </c>
      <c r="D71" s="32">
        <v>0</v>
      </c>
    </row>
    <row r="72" spans="1:4" ht="12.75" customHeight="1" thickBot="1">
      <c r="A72" s="26"/>
      <c r="B72" s="27"/>
      <c r="C72" s="1">
        <f>SUM(C71)</f>
        <v>226210</v>
      </c>
      <c r="D72" s="28">
        <f>SUM(D71)</f>
        <v>0</v>
      </c>
    </row>
    <row r="73" spans="1:4" ht="12.75" customHeight="1" thickBot="1">
      <c r="A73" s="29" t="s">
        <v>72</v>
      </c>
      <c r="B73" s="30" t="s">
        <v>5</v>
      </c>
      <c r="C73" s="31">
        <v>728242</v>
      </c>
      <c r="D73" s="32">
        <v>0</v>
      </c>
    </row>
    <row r="74" spans="1:4" ht="12.75" customHeight="1" thickBot="1">
      <c r="A74" s="26"/>
      <c r="B74" s="27"/>
      <c r="C74" s="1">
        <f>SUM(C73)</f>
        <v>728242</v>
      </c>
      <c r="D74" s="28">
        <f>SUM(D73)</f>
        <v>0</v>
      </c>
    </row>
    <row r="75" spans="1:4" ht="12.75" customHeight="1">
      <c r="A75" s="14" t="s">
        <v>73</v>
      </c>
      <c r="B75" s="15" t="s">
        <v>5</v>
      </c>
      <c r="C75" s="16">
        <v>15188224.689999999</v>
      </c>
      <c r="D75" s="17">
        <v>0</v>
      </c>
    </row>
    <row r="76" spans="1:4" ht="12.75" customHeight="1">
      <c r="A76" s="18" t="s">
        <v>73</v>
      </c>
      <c r="B76" s="19" t="s">
        <v>74</v>
      </c>
      <c r="C76" s="20">
        <v>67434.48</v>
      </c>
      <c r="D76" s="21">
        <v>0</v>
      </c>
    </row>
    <row r="77" spans="1:4" ht="12.75" customHeight="1">
      <c r="A77" s="18" t="s">
        <v>73</v>
      </c>
      <c r="B77" s="19" t="s">
        <v>75</v>
      </c>
      <c r="C77" s="20">
        <v>521.74</v>
      </c>
      <c r="D77" s="21">
        <v>0</v>
      </c>
    </row>
    <row r="78" spans="1:4" ht="12.75" customHeight="1">
      <c r="A78" s="18" t="s">
        <v>73</v>
      </c>
      <c r="B78" s="19" t="s">
        <v>12</v>
      </c>
      <c r="C78" s="20">
        <v>6261.12</v>
      </c>
      <c r="D78" s="21">
        <v>0</v>
      </c>
    </row>
    <row r="79" spans="1:4" ht="12.75" customHeight="1">
      <c r="A79" s="18" t="s">
        <v>73</v>
      </c>
      <c r="B79" s="19" t="s">
        <v>11</v>
      </c>
      <c r="C79" s="20">
        <v>14217.96</v>
      </c>
      <c r="D79" s="21">
        <v>0</v>
      </c>
    </row>
    <row r="80" spans="1:4" ht="12.75" customHeight="1">
      <c r="A80" s="18" t="s">
        <v>73</v>
      </c>
      <c r="B80" s="19" t="s">
        <v>76</v>
      </c>
      <c r="C80" s="20">
        <v>1304.4000000000001</v>
      </c>
      <c r="D80" s="21">
        <v>0</v>
      </c>
    </row>
    <row r="81" spans="1:4" ht="12.75" customHeight="1">
      <c r="A81" s="18" t="s">
        <v>73</v>
      </c>
      <c r="B81" s="19" t="s">
        <v>77</v>
      </c>
      <c r="C81" s="20">
        <v>4695.84</v>
      </c>
      <c r="D81" s="21">
        <v>0</v>
      </c>
    </row>
    <row r="82" spans="1:4" ht="12.75" customHeight="1">
      <c r="A82" s="18" t="s">
        <v>73</v>
      </c>
      <c r="B82" s="19" t="s">
        <v>78</v>
      </c>
      <c r="C82" s="20">
        <v>1173.9100000000001</v>
      </c>
      <c r="D82" s="21">
        <v>0</v>
      </c>
    </row>
    <row r="83" spans="1:4" ht="12.75" customHeight="1">
      <c r="A83" s="18" t="s">
        <v>73</v>
      </c>
      <c r="B83" s="19" t="s">
        <v>33</v>
      </c>
      <c r="C83" s="20">
        <v>11608.99</v>
      </c>
      <c r="D83" s="21">
        <v>0</v>
      </c>
    </row>
    <row r="84" spans="1:4" ht="12.75" customHeight="1">
      <c r="A84" s="18" t="s">
        <v>73</v>
      </c>
      <c r="B84" s="19" t="s">
        <v>79</v>
      </c>
      <c r="C84" s="20">
        <v>15391.74</v>
      </c>
      <c r="D84" s="21">
        <v>0</v>
      </c>
    </row>
    <row r="85" spans="1:4" ht="12.75" customHeight="1">
      <c r="A85" s="18" t="s">
        <v>73</v>
      </c>
      <c r="B85" s="19" t="s">
        <v>80</v>
      </c>
      <c r="C85" s="20">
        <v>521.74</v>
      </c>
      <c r="D85" s="21">
        <v>0</v>
      </c>
    </row>
    <row r="86" spans="1:4" ht="12.75" customHeight="1">
      <c r="A86" s="18" t="s">
        <v>73</v>
      </c>
      <c r="B86" s="19" t="s">
        <v>81</v>
      </c>
      <c r="C86" s="20">
        <v>2608.8000000000002</v>
      </c>
      <c r="D86" s="21">
        <v>0</v>
      </c>
    </row>
    <row r="87" spans="1:4" ht="12.75" customHeight="1">
      <c r="A87" s="18" t="s">
        <v>73</v>
      </c>
      <c r="B87" s="19" t="s">
        <v>21</v>
      </c>
      <c r="C87" s="20">
        <v>3652.32</v>
      </c>
      <c r="D87" s="21">
        <v>0</v>
      </c>
    </row>
    <row r="88" spans="1:4" ht="12.75" customHeight="1">
      <c r="A88" s="18" t="s">
        <v>73</v>
      </c>
      <c r="B88" s="19" t="s">
        <v>15</v>
      </c>
      <c r="C88" s="20">
        <v>1043.52</v>
      </c>
      <c r="D88" s="21">
        <v>0</v>
      </c>
    </row>
    <row r="89" spans="1:4" ht="12.75" customHeight="1">
      <c r="A89" s="18" t="s">
        <v>73</v>
      </c>
      <c r="B89" s="19" t="s">
        <v>82</v>
      </c>
      <c r="C89" s="20">
        <v>1043.52</v>
      </c>
      <c r="D89" s="21">
        <v>0</v>
      </c>
    </row>
    <row r="90" spans="1:4" ht="12.75" customHeight="1">
      <c r="A90" s="18" t="s">
        <v>73</v>
      </c>
      <c r="B90" s="19" t="s">
        <v>83</v>
      </c>
      <c r="C90" s="20">
        <v>2869.68</v>
      </c>
      <c r="D90" s="21">
        <v>0</v>
      </c>
    </row>
    <row r="91" spans="1:4" ht="12.75" customHeight="1">
      <c r="A91" s="18" t="s">
        <v>73</v>
      </c>
      <c r="B91" s="19" t="s">
        <v>84</v>
      </c>
      <c r="C91" s="20">
        <v>9391.68</v>
      </c>
      <c r="D91" s="21">
        <v>0</v>
      </c>
    </row>
    <row r="92" spans="1:4" ht="12.75" customHeight="1">
      <c r="A92" s="18" t="s">
        <v>73</v>
      </c>
      <c r="B92" s="19" t="s">
        <v>85</v>
      </c>
      <c r="C92" s="20">
        <v>9391.51</v>
      </c>
      <c r="D92" s="21">
        <v>0</v>
      </c>
    </row>
    <row r="93" spans="1:4" ht="12.75" customHeight="1">
      <c r="A93" s="18" t="s">
        <v>73</v>
      </c>
      <c r="B93" s="19" t="s">
        <v>86</v>
      </c>
      <c r="C93" s="20">
        <v>40566.639999999999</v>
      </c>
      <c r="D93" s="21">
        <v>0</v>
      </c>
    </row>
    <row r="94" spans="1:4" ht="12.75" customHeight="1">
      <c r="A94" s="18" t="s">
        <v>73</v>
      </c>
      <c r="B94" s="19" t="s">
        <v>87</v>
      </c>
      <c r="C94" s="20">
        <v>48971.25</v>
      </c>
      <c r="D94" s="21">
        <v>0</v>
      </c>
    </row>
    <row r="95" spans="1:4" ht="12.75" customHeight="1">
      <c r="A95" s="18" t="s">
        <v>73</v>
      </c>
      <c r="B95" s="19" t="s">
        <v>88</v>
      </c>
      <c r="C95" s="20">
        <v>63900</v>
      </c>
      <c r="D95" s="21">
        <v>0</v>
      </c>
    </row>
    <row r="96" spans="1:4" ht="12.75" customHeight="1">
      <c r="A96" s="18" t="s">
        <v>73</v>
      </c>
      <c r="B96" s="19" t="s">
        <v>39</v>
      </c>
      <c r="C96" s="20">
        <v>40566.639999999999</v>
      </c>
      <c r="D96" s="21">
        <v>0</v>
      </c>
    </row>
    <row r="97" spans="1:4" ht="12.75" customHeight="1">
      <c r="A97" s="18" t="s">
        <v>73</v>
      </c>
      <c r="B97" s="19" t="s">
        <v>89</v>
      </c>
      <c r="C97" s="20">
        <v>1043.52</v>
      </c>
      <c r="D97" s="21">
        <v>0</v>
      </c>
    </row>
    <row r="98" spans="1:4" ht="12.75" customHeight="1">
      <c r="A98" s="18" t="s">
        <v>73</v>
      </c>
      <c r="B98" s="19" t="s">
        <v>90</v>
      </c>
      <c r="C98" s="20">
        <v>9391.68</v>
      </c>
      <c r="D98" s="21">
        <v>0</v>
      </c>
    </row>
    <row r="99" spans="1:4" ht="12.75" customHeight="1">
      <c r="A99" s="18" t="s">
        <v>73</v>
      </c>
      <c r="B99" s="19" t="s">
        <v>91</v>
      </c>
      <c r="C99" s="20">
        <v>1956.52</v>
      </c>
      <c r="D99" s="21">
        <v>0</v>
      </c>
    </row>
    <row r="100" spans="1:4" ht="12.75" customHeight="1">
      <c r="A100" s="18" t="s">
        <v>73</v>
      </c>
      <c r="B100" s="19" t="s">
        <v>92</v>
      </c>
      <c r="C100" s="20">
        <v>4695.84</v>
      </c>
      <c r="D100" s="21">
        <v>0</v>
      </c>
    </row>
    <row r="101" spans="1:4" ht="12.75" customHeight="1">
      <c r="A101" s="18" t="s">
        <v>73</v>
      </c>
      <c r="B101" s="19" t="s">
        <v>93</v>
      </c>
      <c r="C101" s="20">
        <v>3652.32</v>
      </c>
      <c r="D101" s="21">
        <v>0</v>
      </c>
    </row>
    <row r="102" spans="1:4" ht="12.75" customHeight="1">
      <c r="A102" s="18" t="s">
        <v>73</v>
      </c>
      <c r="B102" s="19" t="s">
        <v>94</v>
      </c>
      <c r="C102" s="20">
        <v>521.76</v>
      </c>
      <c r="D102" s="21">
        <v>0</v>
      </c>
    </row>
    <row r="103" spans="1:4" ht="12.75" customHeight="1">
      <c r="A103" s="18" t="s">
        <v>73</v>
      </c>
      <c r="B103" s="19" t="s">
        <v>95</v>
      </c>
      <c r="C103" s="20">
        <v>6522</v>
      </c>
      <c r="D103" s="21">
        <v>0</v>
      </c>
    </row>
    <row r="104" spans="1:4" ht="12.75" customHeight="1">
      <c r="A104" s="18" t="s">
        <v>73</v>
      </c>
      <c r="B104" s="19" t="s">
        <v>96</v>
      </c>
      <c r="C104" s="20">
        <v>3130.56</v>
      </c>
      <c r="D104" s="21">
        <v>0</v>
      </c>
    </row>
    <row r="105" spans="1:4" ht="12.75" customHeight="1">
      <c r="A105" s="18" t="s">
        <v>73</v>
      </c>
      <c r="B105" s="19" t="s">
        <v>36</v>
      </c>
      <c r="C105" s="20">
        <v>3130.56</v>
      </c>
      <c r="D105" s="21">
        <v>0</v>
      </c>
    </row>
    <row r="106" spans="1:4" ht="12.75" customHeight="1">
      <c r="A106" s="18" t="s">
        <v>73</v>
      </c>
      <c r="B106" s="19" t="s">
        <v>97</v>
      </c>
      <c r="C106" s="20">
        <v>9913.44</v>
      </c>
      <c r="D106" s="21">
        <v>0</v>
      </c>
    </row>
    <row r="107" spans="1:4" ht="12.75" customHeight="1" thickBot="1">
      <c r="A107" s="22" t="s">
        <v>73</v>
      </c>
      <c r="B107" s="23" t="s">
        <v>98</v>
      </c>
      <c r="C107" s="24">
        <v>13174.29</v>
      </c>
      <c r="D107" s="25">
        <v>0</v>
      </c>
    </row>
    <row r="108" spans="1:4" ht="12.75" customHeight="1" thickBot="1">
      <c r="A108" s="26"/>
      <c r="B108" s="27"/>
      <c r="C108" s="1">
        <f>SUM(C75:C107)</f>
        <v>15592494.66</v>
      </c>
      <c r="D108" s="28">
        <f>SUM(D75:D107)</f>
        <v>0</v>
      </c>
    </row>
    <row r="109" spans="1:4" ht="12.75" customHeight="1">
      <c r="A109" s="18" t="s">
        <v>99</v>
      </c>
      <c r="B109" s="19" t="s">
        <v>5</v>
      </c>
      <c r="C109" s="20">
        <v>39948533.390000001</v>
      </c>
      <c r="D109" s="21">
        <v>9492085.4499999993</v>
      </c>
    </row>
    <row r="110" spans="1:4" ht="12.75" customHeight="1">
      <c r="A110" s="18" t="s">
        <v>99</v>
      </c>
      <c r="B110" s="19" t="s">
        <v>77</v>
      </c>
      <c r="C110" s="20">
        <v>289363.92</v>
      </c>
      <c r="D110" s="21">
        <v>0</v>
      </c>
    </row>
    <row r="111" spans="1:4" ht="12.75" customHeight="1">
      <c r="A111" s="18" t="s">
        <v>99</v>
      </c>
      <c r="B111" s="19" t="s">
        <v>102</v>
      </c>
      <c r="C111" s="20">
        <v>2941.03</v>
      </c>
      <c r="D111" s="21">
        <v>0</v>
      </c>
    </row>
    <row r="112" spans="1:4" ht="12.75" customHeight="1">
      <c r="A112" s="18" t="s">
        <v>99</v>
      </c>
      <c r="B112" s="19" t="s">
        <v>83</v>
      </c>
      <c r="C112" s="20">
        <v>16543.61</v>
      </c>
      <c r="D112" s="21">
        <v>0</v>
      </c>
    </row>
    <row r="113" spans="1:4" ht="12.75" customHeight="1">
      <c r="A113" s="18" t="s">
        <v>99</v>
      </c>
      <c r="B113" s="19" t="s">
        <v>101</v>
      </c>
      <c r="C113" s="20">
        <v>21149.07</v>
      </c>
      <c r="D113" s="21">
        <v>0</v>
      </c>
    </row>
    <row r="114" spans="1:4" ht="12.75" customHeight="1">
      <c r="A114" s="18" t="s">
        <v>99</v>
      </c>
      <c r="B114" s="19" t="s">
        <v>28</v>
      </c>
      <c r="C114" s="20">
        <v>452.51</v>
      </c>
      <c r="D114" s="21">
        <v>0</v>
      </c>
    </row>
    <row r="115" spans="1:4" ht="12.75" customHeight="1">
      <c r="A115" s="18" t="s">
        <v>99</v>
      </c>
      <c r="B115" s="19" t="s">
        <v>80</v>
      </c>
      <c r="C115" s="20">
        <v>43395</v>
      </c>
      <c r="D115" s="21">
        <v>0</v>
      </c>
    </row>
    <row r="116" spans="1:4" ht="12.75" customHeight="1">
      <c r="A116" s="18" t="s">
        <v>99</v>
      </c>
      <c r="B116" s="19" t="s">
        <v>33</v>
      </c>
      <c r="C116" s="20">
        <v>94403.56</v>
      </c>
      <c r="D116" s="21">
        <v>0</v>
      </c>
    </row>
    <row r="117" spans="1:4" ht="12.75" customHeight="1">
      <c r="A117" s="14" t="s">
        <v>99</v>
      </c>
      <c r="B117" s="15" t="s">
        <v>92</v>
      </c>
      <c r="C117" s="16">
        <v>33464.18</v>
      </c>
      <c r="D117" s="17">
        <v>0</v>
      </c>
    </row>
    <row r="118" spans="1:4" ht="12.75" customHeight="1">
      <c r="A118" s="18" t="s">
        <v>99</v>
      </c>
      <c r="B118" s="19" t="s">
        <v>39</v>
      </c>
      <c r="C118" s="20">
        <v>14861.46</v>
      </c>
      <c r="D118" s="21">
        <v>0</v>
      </c>
    </row>
    <row r="119" spans="1:4" ht="12.75" customHeight="1">
      <c r="A119" s="18" t="s">
        <v>99</v>
      </c>
      <c r="B119" s="19" t="s">
        <v>100</v>
      </c>
      <c r="C119" s="20">
        <v>11094.86</v>
      </c>
      <c r="D119" s="21">
        <v>0</v>
      </c>
    </row>
    <row r="120" spans="1:4" ht="12.75" customHeight="1">
      <c r="A120" s="18" t="s">
        <v>99</v>
      </c>
      <c r="B120" s="19" t="s">
        <v>42</v>
      </c>
      <c r="C120" s="20">
        <v>109352727.88</v>
      </c>
      <c r="D120" s="21">
        <v>0</v>
      </c>
    </row>
    <row r="121" spans="1:4" ht="12.75" customHeight="1">
      <c r="A121" s="18" t="s">
        <v>99</v>
      </c>
      <c r="B121" s="19" t="s">
        <v>44</v>
      </c>
      <c r="C121" s="20">
        <v>21822.78</v>
      </c>
      <c r="D121" s="21">
        <v>0</v>
      </c>
    </row>
    <row r="122" spans="1:4" ht="12.75" customHeight="1">
      <c r="A122" s="18" t="s">
        <v>99</v>
      </c>
      <c r="B122" s="19" t="s">
        <v>45</v>
      </c>
      <c r="C122" s="20">
        <v>37308063.57</v>
      </c>
      <c r="D122" s="21">
        <v>0</v>
      </c>
    </row>
    <row r="123" spans="1:4" ht="12.75" customHeight="1">
      <c r="A123" s="18" t="s">
        <v>99</v>
      </c>
      <c r="B123" s="19" t="s">
        <v>46</v>
      </c>
      <c r="C123" s="20">
        <v>9909116.6600000001</v>
      </c>
      <c r="D123" s="21">
        <v>0</v>
      </c>
    </row>
    <row r="124" spans="1:4" ht="12.75" customHeight="1">
      <c r="A124" s="18" t="s">
        <v>99</v>
      </c>
      <c r="B124" s="19" t="s">
        <v>47</v>
      </c>
      <c r="C124" s="20">
        <v>28386595.050000001</v>
      </c>
      <c r="D124" s="21">
        <v>0</v>
      </c>
    </row>
    <row r="125" spans="1:4" ht="12.75" customHeight="1">
      <c r="A125" s="18" t="s">
        <v>99</v>
      </c>
      <c r="B125" s="19" t="s">
        <v>49</v>
      </c>
      <c r="C125" s="20">
        <v>78977267.159999996</v>
      </c>
      <c r="D125" s="21">
        <v>0</v>
      </c>
    </row>
    <row r="126" spans="1:4" ht="12.75" customHeight="1">
      <c r="A126" s="18" t="s">
        <v>99</v>
      </c>
      <c r="B126" s="19" t="s">
        <v>48</v>
      </c>
      <c r="C126" s="20">
        <v>7788275.6299999999</v>
      </c>
      <c r="D126" s="21">
        <v>0</v>
      </c>
    </row>
    <row r="127" spans="1:4" ht="12.75" customHeight="1">
      <c r="A127" s="18" t="s">
        <v>99</v>
      </c>
      <c r="B127" s="19" t="s">
        <v>50</v>
      </c>
      <c r="C127" s="20">
        <v>76397.740000000005</v>
      </c>
      <c r="D127" s="21">
        <v>0</v>
      </c>
    </row>
    <row r="128" spans="1:4" ht="12.75" customHeight="1">
      <c r="A128" s="18" t="s">
        <v>99</v>
      </c>
      <c r="B128" s="19" t="s">
        <v>54</v>
      </c>
      <c r="C128" s="20">
        <v>190478.11</v>
      </c>
      <c r="D128" s="21">
        <v>0</v>
      </c>
    </row>
    <row r="129" spans="1:4" ht="12.75" customHeight="1" thickBot="1">
      <c r="A129" s="22" t="s">
        <v>99</v>
      </c>
      <c r="B129" s="23" t="s">
        <v>85</v>
      </c>
      <c r="C129" s="24">
        <v>32866.06</v>
      </c>
      <c r="D129" s="25">
        <v>0</v>
      </c>
    </row>
    <row r="130" spans="1:4" ht="12.75" customHeight="1" thickBot="1">
      <c r="A130" s="26"/>
      <c r="B130" s="27"/>
      <c r="C130" s="1">
        <f>SUM(C109:C129)</f>
        <v>312519813.23000002</v>
      </c>
      <c r="D130" s="28">
        <f>SUM(D109:D129)</f>
        <v>9492085.4499999993</v>
      </c>
    </row>
    <row r="131" spans="1:4" ht="12.75" customHeight="1" thickBot="1">
      <c r="A131" s="29" t="s">
        <v>103</v>
      </c>
      <c r="B131" s="30" t="s">
        <v>5</v>
      </c>
      <c r="C131" s="31">
        <v>4480220</v>
      </c>
      <c r="D131" s="32">
        <v>0</v>
      </c>
    </row>
    <row r="132" spans="1:4" ht="12.75" customHeight="1" thickBot="1">
      <c r="A132" s="26"/>
      <c r="B132" s="27"/>
      <c r="C132" s="1">
        <f>SUM(C131)</f>
        <v>4480220</v>
      </c>
      <c r="D132" s="28">
        <f>SUM(D131)</f>
        <v>0</v>
      </c>
    </row>
    <row r="133" spans="1:4" ht="12.75" customHeight="1" thickBot="1">
      <c r="A133" s="29" t="s">
        <v>104</v>
      </c>
      <c r="B133" s="30" t="s">
        <v>5</v>
      </c>
      <c r="C133" s="31">
        <v>90</v>
      </c>
      <c r="D133" s="32">
        <v>0</v>
      </c>
    </row>
    <row r="134" spans="1:4" ht="12.75" customHeight="1" thickBot="1">
      <c r="A134" s="26"/>
      <c r="B134" s="27"/>
      <c r="C134" s="1">
        <f>SUM(C133)</f>
        <v>90</v>
      </c>
      <c r="D134" s="28">
        <f>SUM(D133)</f>
        <v>0</v>
      </c>
    </row>
    <row r="135" spans="1:4" ht="12.75" customHeight="1">
      <c r="A135" s="14" t="s">
        <v>105</v>
      </c>
      <c r="B135" s="15" t="s">
        <v>5</v>
      </c>
      <c r="C135" s="16">
        <v>164943935.81999999</v>
      </c>
      <c r="D135" s="17">
        <v>3558732.77</v>
      </c>
    </row>
    <row r="136" spans="1:4" ht="12.75" customHeight="1">
      <c r="A136" s="18" t="s">
        <v>105</v>
      </c>
      <c r="B136" s="19" t="s">
        <v>6</v>
      </c>
      <c r="C136" s="20">
        <v>0.32</v>
      </c>
      <c r="D136" s="21">
        <v>0</v>
      </c>
    </row>
    <row r="137" spans="1:4" ht="12.75" customHeight="1">
      <c r="A137" s="18" t="s">
        <v>105</v>
      </c>
      <c r="B137" s="19" t="s">
        <v>7</v>
      </c>
      <c r="C137" s="20">
        <v>631.29999999999995</v>
      </c>
      <c r="D137" s="21">
        <v>0</v>
      </c>
    </row>
    <row r="138" spans="1:4" ht="12.75" customHeight="1">
      <c r="A138" s="18" t="s">
        <v>105</v>
      </c>
      <c r="B138" s="19" t="s">
        <v>8</v>
      </c>
      <c r="C138" s="20">
        <v>-0.89</v>
      </c>
      <c r="D138" s="21">
        <v>0</v>
      </c>
    </row>
    <row r="139" spans="1:4" ht="12.75" customHeight="1">
      <c r="A139" s="18" t="s">
        <v>105</v>
      </c>
      <c r="B139" s="19" t="s">
        <v>106</v>
      </c>
      <c r="C139" s="20">
        <v>10094.23</v>
      </c>
      <c r="D139" s="21">
        <v>0</v>
      </c>
    </row>
    <row r="140" spans="1:4" ht="12.75" customHeight="1">
      <c r="A140" s="18" t="s">
        <v>105</v>
      </c>
      <c r="B140" s="19" t="s">
        <v>107</v>
      </c>
      <c r="C140" s="20">
        <v>2809.92</v>
      </c>
      <c r="D140" s="21">
        <v>0</v>
      </c>
    </row>
    <row r="141" spans="1:4" ht="12.75" customHeight="1">
      <c r="A141" s="18" t="s">
        <v>105</v>
      </c>
      <c r="B141" s="19" t="s">
        <v>108</v>
      </c>
      <c r="C141" s="20">
        <v>81739</v>
      </c>
      <c r="D141" s="21">
        <v>0</v>
      </c>
    </row>
    <row r="142" spans="1:4" ht="12.75" customHeight="1">
      <c r="A142" s="18" t="s">
        <v>105</v>
      </c>
      <c r="B142" s="19" t="s">
        <v>109</v>
      </c>
      <c r="C142" s="20">
        <v>826.4</v>
      </c>
      <c r="D142" s="21">
        <v>0</v>
      </c>
    </row>
    <row r="143" spans="1:4" ht="12.75" customHeight="1">
      <c r="A143" s="18" t="s">
        <v>105</v>
      </c>
      <c r="B143" s="19" t="s">
        <v>78</v>
      </c>
      <c r="C143" s="20">
        <v>5732.23</v>
      </c>
      <c r="D143" s="21">
        <v>0</v>
      </c>
    </row>
    <row r="144" spans="1:4" ht="12.75" customHeight="1">
      <c r="A144" s="18" t="s">
        <v>105</v>
      </c>
      <c r="B144" s="19" t="s">
        <v>110</v>
      </c>
      <c r="C144" s="20">
        <v>-22500</v>
      </c>
      <c r="D144" s="21">
        <v>0</v>
      </c>
    </row>
    <row r="145" spans="1:4" ht="12.75" customHeight="1">
      <c r="A145" s="18" t="s">
        <v>105</v>
      </c>
      <c r="B145" s="19" t="s">
        <v>111</v>
      </c>
      <c r="C145" s="20">
        <v>0</v>
      </c>
      <c r="D145" s="21">
        <v>0</v>
      </c>
    </row>
    <row r="146" spans="1:4" ht="12.75" customHeight="1">
      <c r="A146" s="18" t="s">
        <v>105</v>
      </c>
      <c r="B146" s="19" t="s">
        <v>112</v>
      </c>
      <c r="C146" s="20">
        <v>12400</v>
      </c>
      <c r="D146" s="21">
        <v>0</v>
      </c>
    </row>
    <row r="147" spans="1:4" ht="12.75" customHeight="1">
      <c r="A147" s="18" t="s">
        <v>105</v>
      </c>
      <c r="B147" s="19" t="s">
        <v>113</v>
      </c>
      <c r="C147" s="20">
        <v>41750</v>
      </c>
      <c r="D147" s="21">
        <v>0</v>
      </c>
    </row>
    <row r="148" spans="1:4" ht="12.75" customHeight="1">
      <c r="A148" s="18" t="s">
        <v>105</v>
      </c>
      <c r="B148" s="19" t="s">
        <v>114</v>
      </c>
      <c r="C148" s="20">
        <v>43350</v>
      </c>
      <c r="D148" s="21">
        <v>0</v>
      </c>
    </row>
    <row r="149" spans="1:4" ht="12.75" customHeight="1">
      <c r="A149" s="18" t="s">
        <v>105</v>
      </c>
      <c r="B149" s="19" t="s">
        <v>115</v>
      </c>
      <c r="C149" s="20">
        <v>89250.39</v>
      </c>
      <c r="D149" s="21">
        <v>0</v>
      </c>
    </row>
    <row r="150" spans="1:4" ht="12.75" customHeight="1">
      <c r="A150" s="18" t="s">
        <v>105</v>
      </c>
      <c r="B150" s="19" t="s">
        <v>116</v>
      </c>
      <c r="C150" s="20">
        <v>34050</v>
      </c>
      <c r="D150" s="21">
        <v>0</v>
      </c>
    </row>
    <row r="151" spans="1:4" ht="12.75" customHeight="1">
      <c r="A151" s="18" t="s">
        <v>105</v>
      </c>
      <c r="B151" s="19" t="s">
        <v>117</v>
      </c>
      <c r="C151" s="20">
        <v>27950</v>
      </c>
      <c r="D151" s="21">
        <v>0</v>
      </c>
    </row>
    <row r="152" spans="1:4" ht="12.75" customHeight="1">
      <c r="A152" s="18" t="s">
        <v>105</v>
      </c>
      <c r="B152" s="19" t="s">
        <v>118</v>
      </c>
      <c r="C152" s="20">
        <v>19000</v>
      </c>
      <c r="D152" s="21">
        <v>0</v>
      </c>
    </row>
    <row r="153" spans="1:4" ht="12.75" customHeight="1">
      <c r="A153" s="18" t="s">
        <v>105</v>
      </c>
      <c r="B153" s="19" t="s">
        <v>119</v>
      </c>
      <c r="C153" s="20">
        <v>2100</v>
      </c>
      <c r="D153" s="21">
        <v>0</v>
      </c>
    </row>
    <row r="154" spans="1:4" ht="12.75" customHeight="1">
      <c r="A154" s="18" t="s">
        <v>105</v>
      </c>
      <c r="B154" s="19" t="s">
        <v>120</v>
      </c>
      <c r="C154" s="20">
        <v>3500</v>
      </c>
      <c r="D154" s="21">
        <v>0</v>
      </c>
    </row>
    <row r="155" spans="1:4" ht="12.75" customHeight="1">
      <c r="A155" s="18" t="s">
        <v>105</v>
      </c>
      <c r="B155" s="19" t="s">
        <v>121</v>
      </c>
      <c r="C155" s="20">
        <v>350</v>
      </c>
      <c r="D155" s="21">
        <v>0</v>
      </c>
    </row>
    <row r="156" spans="1:4" ht="12.75" customHeight="1">
      <c r="A156" s="18" t="s">
        <v>105</v>
      </c>
      <c r="B156" s="19" t="s">
        <v>122</v>
      </c>
      <c r="C156" s="20">
        <v>20050</v>
      </c>
      <c r="D156" s="21">
        <v>0</v>
      </c>
    </row>
    <row r="157" spans="1:4" ht="12.75" customHeight="1">
      <c r="A157" s="18" t="s">
        <v>105</v>
      </c>
      <c r="B157" s="19" t="s">
        <v>123</v>
      </c>
      <c r="C157" s="20">
        <v>33000</v>
      </c>
      <c r="D157" s="21">
        <v>0</v>
      </c>
    </row>
    <row r="158" spans="1:4" ht="12.75" customHeight="1">
      <c r="A158" s="18" t="s">
        <v>105</v>
      </c>
      <c r="B158" s="19" t="s">
        <v>124</v>
      </c>
      <c r="C158" s="20">
        <v>15500</v>
      </c>
      <c r="D158" s="21">
        <v>0</v>
      </c>
    </row>
    <row r="159" spans="1:4" ht="12.75" customHeight="1">
      <c r="A159" s="18" t="s">
        <v>105</v>
      </c>
      <c r="B159" s="19" t="s">
        <v>125</v>
      </c>
      <c r="C159" s="20">
        <v>15500</v>
      </c>
      <c r="D159" s="21">
        <v>0</v>
      </c>
    </row>
    <row r="160" spans="1:4" ht="12.75" customHeight="1">
      <c r="A160" s="18" t="s">
        <v>105</v>
      </c>
      <c r="B160" s="19" t="s">
        <v>126</v>
      </c>
      <c r="C160" s="20">
        <v>45700</v>
      </c>
      <c r="D160" s="21">
        <v>0</v>
      </c>
    </row>
    <row r="161" spans="1:4" ht="12.75" customHeight="1">
      <c r="A161" s="18" t="s">
        <v>105</v>
      </c>
      <c r="B161" s="19" t="s">
        <v>127</v>
      </c>
      <c r="C161" s="20">
        <v>22900</v>
      </c>
      <c r="D161" s="21">
        <v>0</v>
      </c>
    </row>
    <row r="162" spans="1:4" ht="12.75" customHeight="1">
      <c r="A162" s="18" t="s">
        <v>105</v>
      </c>
      <c r="B162" s="19" t="s">
        <v>128</v>
      </c>
      <c r="C162" s="20">
        <v>22500</v>
      </c>
      <c r="D162" s="21">
        <v>0</v>
      </c>
    </row>
    <row r="163" spans="1:4" ht="12.75" customHeight="1">
      <c r="A163" s="18" t="s">
        <v>105</v>
      </c>
      <c r="B163" s="19" t="s">
        <v>136</v>
      </c>
      <c r="C163" s="20">
        <v>38350</v>
      </c>
      <c r="D163" s="21">
        <v>0</v>
      </c>
    </row>
    <row r="164" spans="1:4" ht="12.75" customHeight="1">
      <c r="A164" s="18" t="s">
        <v>105</v>
      </c>
      <c r="B164" s="19" t="s">
        <v>137</v>
      </c>
      <c r="C164" s="20">
        <v>19000</v>
      </c>
      <c r="D164" s="21">
        <v>0</v>
      </c>
    </row>
    <row r="165" spans="1:4" ht="12.75" customHeight="1">
      <c r="A165" s="18" t="s">
        <v>105</v>
      </c>
      <c r="B165" s="19" t="s">
        <v>138</v>
      </c>
      <c r="C165" s="20">
        <v>57250</v>
      </c>
      <c r="D165" s="21">
        <v>0</v>
      </c>
    </row>
    <row r="166" spans="1:4" ht="12.75" customHeight="1">
      <c r="A166" s="18" t="s">
        <v>105</v>
      </c>
      <c r="B166" s="19" t="s">
        <v>139</v>
      </c>
      <c r="C166" s="20">
        <v>57950</v>
      </c>
      <c r="D166" s="21">
        <v>0</v>
      </c>
    </row>
    <row r="167" spans="1:4" ht="12.75" customHeight="1">
      <c r="A167" s="18" t="s">
        <v>105</v>
      </c>
      <c r="B167" s="19" t="s">
        <v>140</v>
      </c>
      <c r="C167" s="20">
        <v>14800</v>
      </c>
      <c r="D167" s="21">
        <v>0</v>
      </c>
    </row>
    <row r="168" spans="1:4" ht="12.75" customHeight="1">
      <c r="A168" s="18" t="s">
        <v>105</v>
      </c>
      <c r="B168" s="19" t="s">
        <v>131</v>
      </c>
      <c r="C168" s="20">
        <v>36250</v>
      </c>
      <c r="D168" s="21">
        <v>0</v>
      </c>
    </row>
    <row r="169" spans="1:4" ht="12.75" customHeight="1">
      <c r="A169" s="18" t="s">
        <v>105</v>
      </c>
      <c r="B169" s="19" t="s">
        <v>132</v>
      </c>
      <c r="C169" s="20">
        <v>15500</v>
      </c>
      <c r="D169" s="21">
        <v>0</v>
      </c>
    </row>
    <row r="170" spans="1:4" ht="12.75" customHeight="1">
      <c r="A170" s="18" t="s">
        <v>105</v>
      </c>
      <c r="B170" s="19" t="s">
        <v>133</v>
      </c>
      <c r="C170" s="20">
        <v>45950</v>
      </c>
      <c r="D170" s="21">
        <v>0</v>
      </c>
    </row>
    <row r="171" spans="1:4" ht="12.75" customHeight="1">
      <c r="A171" s="18" t="s">
        <v>105</v>
      </c>
      <c r="B171" s="19" t="s">
        <v>134</v>
      </c>
      <c r="C171" s="20">
        <v>19000</v>
      </c>
      <c r="D171" s="21">
        <v>0</v>
      </c>
    </row>
    <row r="172" spans="1:4" ht="12.75" customHeight="1">
      <c r="A172" s="18" t="s">
        <v>105</v>
      </c>
      <c r="B172" s="19" t="s">
        <v>135</v>
      </c>
      <c r="C172" s="20">
        <v>5784.8</v>
      </c>
      <c r="D172" s="21">
        <v>0</v>
      </c>
    </row>
    <row r="173" spans="1:4" ht="12.75" customHeight="1">
      <c r="A173" s="18" t="s">
        <v>105</v>
      </c>
      <c r="B173" s="19" t="s">
        <v>77</v>
      </c>
      <c r="C173" s="20">
        <v>23606.400000000001</v>
      </c>
      <c r="D173" s="21">
        <v>0</v>
      </c>
    </row>
    <row r="174" spans="1:4" ht="12.75" customHeight="1">
      <c r="A174" s="18" t="s">
        <v>105</v>
      </c>
      <c r="B174" s="19" t="s">
        <v>130</v>
      </c>
      <c r="C174" s="20">
        <v>1001</v>
      </c>
      <c r="D174" s="21">
        <v>0</v>
      </c>
    </row>
    <row r="175" spans="1:4" ht="12.75" customHeight="1">
      <c r="A175" s="18" t="s">
        <v>105</v>
      </c>
      <c r="B175" s="19" t="s">
        <v>102</v>
      </c>
      <c r="C175" s="20">
        <v>2000</v>
      </c>
      <c r="D175" s="21">
        <v>0</v>
      </c>
    </row>
    <row r="176" spans="1:4" ht="12.75" customHeight="1">
      <c r="A176" s="18" t="s">
        <v>105</v>
      </c>
      <c r="B176" s="19" t="s">
        <v>76</v>
      </c>
      <c r="C176" s="20">
        <v>2000</v>
      </c>
      <c r="D176" s="21">
        <v>0</v>
      </c>
    </row>
    <row r="177" spans="1:4" ht="12.75" customHeight="1">
      <c r="A177" s="18" t="s">
        <v>105</v>
      </c>
      <c r="B177" s="19" t="s">
        <v>11</v>
      </c>
      <c r="C177" s="20">
        <v>20877.419999999998</v>
      </c>
      <c r="D177" s="21">
        <v>0</v>
      </c>
    </row>
    <row r="178" spans="1:4" ht="12.75" customHeight="1">
      <c r="A178" s="18" t="s">
        <v>105</v>
      </c>
      <c r="B178" s="19" t="s">
        <v>12</v>
      </c>
      <c r="C178" s="20">
        <v>-0.36</v>
      </c>
      <c r="D178" s="21">
        <v>0</v>
      </c>
    </row>
    <row r="179" spans="1:4" ht="12.75" customHeight="1">
      <c r="A179" s="18" t="s">
        <v>105</v>
      </c>
      <c r="B179" s="19" t="s">
        <v>13</v>
      </c>
      <c r="C179" s="20">
        <v>0.83</v>
      </c>
      <c r="D179" s="21">
        <v>0</v>
      </c>
    </row>
    <row r="180" spans="1:4" ht="12.75" customHeight="1">
      <c r="A180" s="18" t="s">
        <v>105</v>
      </c>
      <c r="B180" s="19" t="s">
        <v>129</v>
      </c>
      <c r="C180" s="20">
        <v>800</v>
      </c>
      <c r="D180" s="21">
        <v>0</v>
      </c>
    </row>
    <row r="181" spans="1:4" ht="12.75" customHeight="1">
      <c r="A181" s="18" t="s">
        <v>105</v>
      </c>
      <c r="B181" s="19" t="s">
        <v>74</v>
      </c>
      <c r="C181" s="20">
        <v>1086.6600000000001</v>
      </c>
      <c r="D181" s="21">
        <v>0</v>
      </c>
    </row>
    <row r="182" spans="1:4" ht="12.75" customHeight="1">
      <c r="A182" s="18" t="s">
        <v>105</v>
      </c>
      <c r="B182" s="19" t="s">
        <v>75</v>
      </c>
      <c r="C182" s="20">
        <v>446.28</v>
      </c>
      <c r="D182" s="21">
        <v>0</v>
      </c>
    </row>
    <row r="183" spans="1:4" ht="12.75" customHeight="1">
      <c r="A183" s="18" t="s">
        <v>105</v>
      </c>
      <c r="B183" s="19" t="s">
        <v>82</v>
      </c>
      <c r="C183" s="20">
        <v>2231.41</v>
      </c>
      <c r="D183" s="21">
        <v>0</v>
      </c>
    </row>
    <row r="184" spans="1:4" ht="12.75" customHeight="1">
      <c r="A184" s="18" t="s">
        <v>105</v>
      </c>
      <c r="B184" s="19" t="s">
        <v>83</v>
      </c>
      <c r="C184" s="20">
        <v>28962.82</v>
      </c>
      <c r="D184" s="21">
        <v>0</v>
      </c>
    </row>
    <row r="185" spans="1:4" ht="12.75" customHeight="1">
      <c r="A185" s="18" t="s">
        <v>105</v>
      </c>
      <c r="B185" s="19" t="s">
        <v>101</v>
      </c>
      <c r="C185" s="20">
        <v>800</v>
      </c>
      <c r="D185" s="21">
        <v>0</v>
      </c>
    </row>
    <row r="186" spans="1:4" ht="12.75" customHeight="1">
      <c r="A186" s="18" t="s">
        <v>105</v>
      </c>
      <c r="B186" s="19" t="s">
        <v>164</v>
      </c>
      <c r="C186" s="20">
        <v>3200</v>
      </c>
      <c r="D186" s="21">
        <v>0</v>
      </c>
    </row>
    <row r="187" spans="1:4" ht="12.75" customHeight="1">
      <c r="A187" s="18" t="s">
        <v>105</v>
      </c>
      <c r="B187" s="19" t="s">
        <v>143</v>
      </c>
      <c r="C187" s="20">
        <v>8450</v>
      </c>
      <c r="D187" s="21">
        <v>0</v>
      </c>
    </row>
    <row r="188" spans="1:4" ht="12.75" customHeight="1">
      <c r="A188" s="18" t="s">
        <v>105</v>
      </c>
      <c r="B188" s="19" t="s">
        <v>144</v>
      </c>
      <c r="C188" s="20">
        <v>6200</v>
      </c>
      <c r="D188" s="21">
        <v>0</v>
      </c>
    </row>
    <row r="189" spans="1:4" ht="12.75" customHeight="1">
      <c r="A189" s="18" t="s">
        <v>105</v>
      </c>
      <c r="B189" s="19" t="s">
        <v>145</v>
      </c>
      <c r="C189" s="20">
        <v>16500</v>
      </c>
      <c r="D189" s="21">
        <v>0</v>
      </c>
    </row>
    <row r="190" spans="1:4" ht="12.75" customHeight="1">
      <c r="A190" s="18" t="s">
        <v>105</v>
      </c>
      <c r="B190" s="19" t="s">
        <v>146</v>
      </c>
      <c r="C190" s="20">
        <v>22239.599999999999</v>
      </c>
      <c r="D190" s="21">
        <v>0</v>
      </c>
    </row>
    <row r="191" spans="1:4" ht="12.75" customHeight="1">
      <c r="A191" s="18" t="s">
        <v>105</v>
      </c>
      <c r="B191" s="19" t="s">
        <v>15</v>
      </c>
      <c r="C191" s="20">
        <v>2228.9299999999998</v>
      </c>
      <c r="D191" s="21">
        <v>0</v>
      </c>
    </row>
    <row r="192" spans="1:4" ht="12.75" customHeight="1">
      <c r="A192" s="18" t="s">
        <v>105</v>
      </c>
      <c r="B192" s="19" t="s">
        <v>16</v>
      </c>
      <c r="C192" s="20">
        <v>0.32</v>
      </c>
      <c r="D192" s="21">
        <v>0</v>
      </c>
    </row>
    <row r="193" spans="1:4" ht="12.75" customHeight="1">
      <c r="A193" s="18" t="s">
        <v>105</v>
      </c>
      <c r="B193" s="19" t="s">
        <v>17</v>
      </c>
      <c r="C193" s="20">
        <v>-0.4</v>
      </c>
      <c r="D193" s="21">
        <v>0</v>
      </c>
    </row>
    <row r="194" spans="1:4" ht="12.75" customHeight="1">
      <c r="A194" s="18" t="s">
        <v>105</v>
      </c>
      <c r="B194" s="19" t="s">
        <v>18</v>
      </c>
      <c r="C194" s="20">
        <v>0.65</v>
      </c>
      <c r="D194" s="21">
        <v>0</v>
      </c>
    </row>
    <row r="195" spans="1:4" ht="12.75" customHeight="1">
      <c r="A195" s="18" t="s">
        <v>105</v>
      </c>
      <c r="B195" s="19" t="s">
        <v>19</v>
      </c>
      <c r="C195" s="20">
        <v>-0.44</v>
      </c>
      <c r="D195" s="21">
        <v>0</v>
      </c>
    </row>
    <row r="196" spans="1:4" ht="12.75" customHeight="1">
      <c r="A196" s="18" t="s">
        <v>105</v>
      </c>
      <c r="B196" s="19" t="s">
        <v>150</v>
      </c>
      <c r="C196" s="20">
        <v>8264.4500000000007</v>
      </c>
      <c r="D196" s="21">
        <v>0</v>
      </c>
    </row>
    <row r="197" spans="1:4" ht="12.75" customHeight="1">
      <c r="A197" s="18" t="s">
        <v>105</v>
      </c>
      <c r="B197" s="19" t="s">
        <v>22</v>
      </c>
      <c r="C197" s="20">
        <v>-0.18</v>
      </c>
      <c r="D197" s="21">
        <v>0</v>
      </c>
    </row>
    <row r="198" spans="1:4" ht="12.75" customHeight="1">
      <c r="A198" s="18" t="s">
        <v>105</v>
      </c>
      <c r="B198" s="19" t="s">
        <v>20</v>
      </c>
      <c r="C198" s="20">
        <v>76</v>
      </c>
      <c r="D198" s="21">
        <v>0</v>
      </c>
    </row>
    <row r="199" spans="1:4" ht="12.75" customHeight="1">
      <c r="A199" s="18" t="s">
        <v>105</v>
      </c>
      <c r="B199" s="19" t="s">
        <v>148</v>
      </c>
      <c r="C199" s="20">
        <v>4462.82</v>
      </c>
      <c r="D199" s="21">
        <v>0</v>
      </c>
    </row>
    <row r="200" spans="1:4" ht="12.75" customHeight="1">
      <c r="A200" s="18" t="s">
        <v>105</v>
      </c>
      <c r="B200" s="19" t="s">
        <v>149</v>
      </c>
      <c r="C200" s="20">
        <v>1984</v>
      </c>
      <c r="D200" s="21">
        <v>0</v>
      </c>
    </row>
    <row r="201" spans="1:4" ht="12.75" customHeight="1">
      <c r="A201" s="18" t="s">
        <v>105</v>
      </c>
      <c r="B201" s="19" t="s">
        <v>21</v>
      </c>
      <c r="C201" s="20">
        <v>25122.639999999999</v>
      </c>
      <c r="D201" s="21">
        <v>0</v>
      </c>
    </row>
    <row r="202" spans="1:4" ht="12.75" customHeight="1">
      <c r="A202" s="18" t="s">
        <v>105</v>
      </c>
      <c r="B202" s="19" t="s">
        <v>147</v>
      </c>
      <c r="C202" s="20">
        <v>2677.69</v>
      </c>
      <c r="D202" s="21">
        <v>0</v>
      </c>
    </row>
    <row r="203" spans="1:4" ht="12.75" customHeight="1">
      <c r="A203" s="18" t="s">
        <v>105</v>
      </c>
      <c r="B203" s="19" t="s">
        <v>81</v>
      </c>
      <c r="C203" s="20">
        <v>17893.32</v>
      </c>
      <c r="D203" s="21">
        <v>0</v>
      </c>
    </row>
    <row r="204" spans="1:4" ht="12.75" customHeight="1">
      <c r="A204" s="18" t="s">
        <v>105</v>
      </c>
      <c r="B204" s="19" t="s">
        <v>23</v>
      </c>
      <c r="C204" s="20">
        <v>-0.68</v>
      </c>
      <c r="D204" s="21">
        <v>0</v>
      </c>
    </row>
    <row r="205" spans="1:4" ht="12.75" customHeight="1">
      <c r="A205" s="18" t="s">
        <v>105</v>
      </c>
      <c r="B205" s="19" t="s">
        <v>24</v>
      </c>
      <c r="C205" s="20">
        <v>309.2</v>
      </c>
      <c r="D205" s="21">
        <v>0</v>
      </c>
    </row>
    <row r="206" spans="1:4" ht="12.75" customHeight="1">
      <c r="A206" s="18" t="s">
        <v>105</v>
      </c>
      <c r="B206" s="19" t="s">
        <v>25</v>
      </c>
      <c r="C206" s="20">
        <v>414</v>
      </c>
      <c r="D206" s="21">
        <v>0</v>
      </c>
    </row>
    <row r="207" spans="1:4" ht="12.75" customHeight="1">
      <c r="A207" s="18" t="s">
        <v>105</v>
      </c>
      <c r="B207" s="19" t="s">
        <v>26</v>
      </c>
      <c r="C207" s="20">
        <v>-0.24</v>
      </c>
      <c r="D207" s="21">
        <v>0</v>
      </c>
    </row>
    <row r="208" spans="1:4" ht="12.75" customHeight="1">
      <c r="A208" s="18" t="s">
        <v>105</v>
      </c>
      <c r="B208" s="19" t="s">
        <v>27</v>
      </c>
      <c r="C208" s="20">
        <v>0.56000000000000005</v>
      </c>
      <c r="D208" s="21">
        <v>2553.8000000000002</v>
      </c>
    </row>
    <row r="209" spans="1:4" ht="12.75" customHeight="1">
      <c r="A209" s="18" t="s">
        <v>105</v>
      </c>
      <c r="B209" s="19" t="s">
        <v>142</v>
      </c>
      <c r="C209" s="20">
        <v>5689.58</v>
      </c>
      <c r="D209" s="21">
        <v>0</v>
      </c>
    </row>
    <row r="210" spans="1:4" ht="12.75" customHeight="1">
      <c r="A210" s="18" t="s">
        <v>105</v>
      </c>
      <c r="B210" s="19" t="s">
        <v>28</v>
      </c>
      <c r="C210" s="20">
        <v>30411.73</v>
      </c>
      <c r="D210" s="21">
        <v>0</v>
      </c>
    </row>
    <row r="211" spans="1:4" ht="12.75" customHeight="1">
      <c r="A211" s="18" t="s">
        <v>105</v>
      </c>
      <c r="B211" s="19" t="s">
        <v>29</v>
      </c>
      <c r="C211" s="20">
        <v>0.46</v>
      </c>
      <c r="D211" s="21">
        <v>0</v>
      </c>
    </row>
    <row r="212" spans="1:4" ht="12.75" customHeight="1">
      <c r="A212" s="18" t="s">
        <v>105</v>
      </c>
      <c r="B212" s="19" t="s">
        <v>30</v>
      </c>
      <c r="C212" s="20">
        <v>-0.36</v>
      </c>
      <c r="D212" s="21">
        <v>0</v>
      </c>
    </row>
    <row r="213" spans="1:4" ht="12.75" customHeight="1">
      <c r="A213" s="18" t="s">
        <v>105</v>
      </c>
      <c r="B213" s="19" t="s">
        <v>31</v>
      </c>
      <c r="C213" s="20">
        <v>10263.94</v>
      </c>
      <c r="D213" s="21">
        <v>0</v>
      </c>
    </row>
    <row r="214" spans="1:4" ht="12.75" customHeight="1">
      <c r="A214" s="18" t="s">
        <v>105</v>
      </c>
      <c r="B214" s="19" t="s">
        <v>79</v>
      </c>
      <c r="C214" s="20">
        <v>21983.47</v>
      </c>
      <c r="D214" s="21">
        <v>0</v>
      </c>
    </row>
    <row r="215" spans="1:4" ht="12.75" customHeight="1">
      <c r="A215" s="18" t="s">
        <v>105</v>
      </c>
      <c r="B215" s="19" t="s">
        <v>32</v>
      </c>
      <c r="C215" s="20">
        <v>413.64</v>
      </c>
      <c r="D215" s="21">
        <v>0</v>
      </c>
    </row>
    <row r="216" spans="1:4" ht="12.75" customHeight="1">
      <c r="A216" s="18" t="s">
        <v>105</v>
      </c>
      <c r="B216" s="19" t="s">
        <v>34</v>
      </c>
      <c r="C216" s="20">
        <v>1933.88</v>
      </c>
      <c r="D216" s="21">
        <v>0</v>
      </c>
    </row>
    <row r="217" spans="1:4" ht="12.75" customHeight="1">
      <c r="A217" s="18" t="s">
        <v>105</v>
      </c>
      <c r="B217" s="19" t="s">
        <v>33</v>
      </c>
      <c r="C217" s="20">
        <v>55163.14</v>
      </c>
      <c r="D217" s="21">
        <v>0</v>
      </c>
    </row>
    <row r="218" spans="1:4" ht="12.75" customHeight="1">
      <c r="A218" s="18" t="s">
        <v>105</v>
      </c>
      <c r="B218" s="19" t="s">
        <v>141</v>
      </c>
      <c r="C218" s="20">
        <v>0.04</v>
      </c>
      <c r="D218" s="21">
        <v>6123.1</v>
      </c>
    </row>
    <row r="219" spans="1:4" ht="12.75" customHeight="1">
      <c r="A219" s="18" t="s">
        <v>105</v>
      </c>
      <c r="B219" s="19" t="s">
        <v>35</v>
      </c>
      <c r="C219" s="20">
        <v>30164.85</v>
      </c>
      <c r="D219" s="21">
        <v>0</v>
      </c>
    </row>
    <row r="220" spans="1:4" ht="12.75" customHeight="1">
      <c r="A220" s="18" t="s">
        <v>105</v>
      </c>
      <c r="B220" s="19" t="s">
        <v>36</v>
      </c>
      <c r="C220" s="20">
        <v>8263.02</v>
      </c>
      <c r="D220" s="21">
        <v>0</v>
      </c>
    </row>
    <row r="221" spans="1:4" ht="12.75" customHeight="1">
      <c r="A221" s="18" t="s">
        <v>105</v>
      </c>
      <c r="B221" s="19" t="s">
        <v>97</v>
      </c>
      <c r="C221" s="20">
        <v>14518.8</v>
      </c>
      <c r="D221" s="21">
        <v>0</v>
      </c>
    </row>
    <row r="222" spans="1:4" ht="12.75" customHeight="1">
      <c r="A222" s="18" t="s">
        <v>105</v>
      </c>
      <c r="B222" s="19" t="s">
        <v>37</v>
      </c>
      <c r="C222" s="20">
        <v>9668.8799999999992</v>
      </c>
      <c r="D222" s="21">
        <v>0</v>
      </c>
    </row>
    <row r="223" spans="1:4" ht="12.75" customHeight="1">
      <c r="A223" s="18" t="s">
        <v>105</v>
      </c>
      <c r="B223" s="19" t="s">
        <v>171</v>
      </c>
      <c r="C223" s="20">
        <v>15359.04</v>
      </c>
      <c r="D223" s="21">
        <v>0</v>
      </c>
    </row>
    <row r="224" spans="1:4" ht="12.75" customHeight="1">
      <c r="A224" s="18" t="s">
        <v>105</v>
      </c>
      <c r="B224" s="19" t="s">
        <v>172</v>
      </c>
      <c r="C224" s="20">
        <v>960.38</v>
      </c>
      <c r="D224" s="21">
        <v>23625.9</v>
      </c>
    </row>
    <row r="225" spans="1:4" ht="12.75" customHeight="1">
      <c r="A225" s="18" t="s">
        <v>105</v>
      </c>
      <c r="B225" s="19" t="s">
        <v>169</v>
      </c>
      <c r="C225" s="20">
        <v>800</v>
      </c>
      <c r="D225" s="21">
        <v>0</v>
      </c>
    </row>
    <row r="226" spans="1:4" ht="12.75" customHeight="1">
      <c r="A226" s="18" t="s">
        <v>105</v>
      </c>
      <c r="B226" s="19" t="s">
        <v>170</v>
      </c>
      <c r="C226" s="20">
        <v>2400</v>
      </c>
      <c r="D226" s="21">
        <v>0</v>
      </c>
    </row>
    <row r="227" spans="1:4" ht="12.75" customHeight="1">
      <c r="A227" s="18" t="s">
        <v>105</v>
      </c>
      <c r="B227" s="19" t="s">
        <v>167</v>
      </c>
      <c r="C227" s="20">
        <v>3471.41</v>
      </c>
      <c r="D227" s="21">
        <v>0</v>
      </c>
    </row>
    <row r="228" spans="1:4" ht="12.75" customHeight="1">
      <c r="A228" s="18" t="s">
        <v>105</v>
      </c>
      <c r="B228" s="19" t="s">
        <v>168</v>
      </c>
      <c r="C228" s="20">
        <v>3719.45</v>
      </c>
      <c r="D228" s="21">
        <v>0</v>
      </c>
    </row>
    <row r="229" spans="1:4" ht="12.75" customHeight="1">
      <c r="A229" s="18" t="s">
        <v>105</v>
      </c>
      <c r="B229" s="19" t="s">
        <v>96</v>
      </c>
      <c r="C229" s="20">
        <v>5292.55</v>
      </c>
      <c r="D229" s="21">
        <v>0</v>
      </c>
    </row>
    <row r="230" spans="1:4" ht="12.75" customHeight="1">
      <c r="A230" s="18" t="s">
        <v>105</v>
      </c>
      <c r="B230" s="19" t="s">
        <v>38</v>
      </c>
      <c r="C230" s="20">
        <v>0.2</v>
      </c>
      <c r="D230" s="21">
        <v>0</v>
      </c>
    </row>
    <row r="231" spans="1:4" ht="12.75" customHeight="1">
      <c r="A231" s="18" t="s">
        <v>105</v>
      </c>
      <c r="B231" s="19" t="s">
        <v>92</v>
      </c>
      <c r="C231" s="20">
        <v>42323.74</v>
      </c>
      <c r="D231" s="21">
        <v>0</v>
      </c>
    </row>
    <row r="232" spans="1:4" ht="12.75" customHeight="1">
      <c r="A232" s="18" t="s">
        <v>105</v>
      </c>
      <c r="B232" s="19" t="s">
        <v>166</v>
      </c>
      <c r="C232" s="20">
        <v>19735.53</v>
      </c>
      <c r="D232" s="21">
        <v>0</v>
      </c>
    </row>
    <row r="233" spans="1:4" ht="12.75" customHeight="1">
      <c r="A233" s="18" t="s">
        <v>105</v>
      </c>
      <c r="B233" s="19" t="s">
        <v>90</v>
      </c>
      <c r="C233" s="20">
        <v>21297.27</v>
      </c>
      <c r="D233" s="21">
        <v>0</v>
      </c>
    </row>
    <row r="234" spans="1:4" ht="12.75" customHeight="1">
      <c r="A234" s="18" t="s">
        <v>105</v>
      </c>
      <c r="B234" s="19" t="s">
        <v>165</v>
      </c>
      <c r="C234" s="20">
        <v>57025.7</v>
      </c>
      <c r="D234" s="21">
        <v>0</v>
      </c>
    </row>
    <row r="235" spans="1:4" ht="12.75" customHeight="1">
      <c r="A235" s="18" t="s">
        <v>105</v>
      </c>
      <c r="B235" s="19" t="s">
        <v>40</v>
      </c>
      <c r="C235" s="20">
        <v>77850.87</v>
      </c>
      <c r="D235" s="21">
        <v>0</v>
      </c>
    </row>
    <row r="236" spans="1:4" ht="12.75" customHeight="1">
      <c r="A236" s="18" t="s">
        <v>105</v>
      </c>
      <c r="B236" s="19" t="s">
        <v>39</v>
      </c>
      <c r="C236" s="20">
        <v>79139.88</v>
      </c>
      <c r="D236" s="21">
        <v>0</v>
      </c>
    </row>
    <row r="237" spans="1:4" ht="12.75" customHeight="1">
      <c r="A237" s="18" t="s">
        <v>105</v>
      </c>
      <c r="B237" s="19" t="s">
        <v>41</v>
      </c>
      <c r="C237" s="20">
        <v>0.67</v>
      </c>
      <c r="D237" s="21">
        <v>0</v>
      </c>
    </row>
    <row r="238" spans="1:4" ht="12.75" customHeight="1">
      <c r="A238" s="18" t="s">
        <v>105</v>
      </c>
      <c r="B238" s="19" t="s">
        <v>88</v>
      </c>
      <c r="C238" s="20">
        <v>663.35</v>
      </c>
      <c r="D238" s="21">
        <v>0</v>
      </c>
    </row>
    <row r="239" spans="1:4" ht="12.75" customHeight="1">
      <c r="A239" s="18" t="s">
        <v>105</v>
      </c>
      <c r="B239" s="19" t="s">
        <v>43</v>
      </c>
      <c r="C239" s="20">
        <v>0.06</v>
      </c>
      <c r="D239" s="21">
        <v>0</v>
      </c>
    </row>
    <row r="240" spans="1:4" ht="12.75" customHeight="1">
      <c r="A240" s="18" t="s">
        <v>105</v>
      </c>
      <c r="B240" s="19" t="s">
        <v>42</v>
      </c>
      <c r="C240" s="20">
        <v>1599.72</v>
      </c>
      <c r="D240" s="21">
        <v>0</v>
      </c>
    </row>
    <row r="241" spans="1:4" ht="12.75" customHeight="1">
      <c r="A241" s="18" t="s">
        <v>105</v>
      </c>
      <c r="B241" s="19" t="s">
        <v>44</v>
      </c>
      <c r="C241" s="20">
        <v>1599.99</v>
      </c>
      <c r="D241" s="21">
        <v>0</v>
      </c>
    </row>
    <row r="242" spans="1:4" ht="12.75" customHeight="1">
      <c r="A242" s="18" t="s">
        <v>105</v>
      </c>
      <c r="B242" s="19" t="s">
        <v>45</v>
      </c>
      <c r="C242" s="20">
        <v>0.16</v>
      </c>
      <c r="D242" s="21">
        <v>0</v>
      </c>
    </row>
    <row r="243" spans="1:4" ht="12.75" customHeight="1">
      <c r="A243" s="18" t="s">
        <v>105</v>
      </c>
      <c r="B243" s="19" t="s">
        <v>46</v>
      </c>
      <c r="C243" s="20">
        <v>-0.02</v>
      </c>
      <c r="D243" s="21">
        <v>0</v>
      </c>
    </row>
    <row r="244" spans="1:4" ht="12.75" customHeight="1">
      <c r="A244" s="18" t="s">
        <v>105</v>
      </c>
      <c r="B244" s="19" t="s">
        <v>47</v>
      </c>
      <c r="C244" s="20">
        <v>0.28000000000000003</v>
      </c>
      <c r="D244" s="21">
        <v>0</v>
      </c>
    </row>
    <row r="245" spans="1:4" ht="12.75" customHeight="1">
      <c r="A245" s="18" t="s">
        <v>105</v>
      </c>
      <c r="B245" s="19" t="s">
        <v>87</v>
      </c>
      <c r="C245" s="20">
        <v>12960.47</v>
      </c>
      <c r="D245" s="21">
        <v>0</v>
      </c>
    </row>
    <row r="246" spans="1:4" ht="12.75" customHeight="1">
      <c r="A246" s="18" t="s">
        <v>105</v>
      </c>
      <c r="B246" s="19" t="s">
        <v>49</v>
      </c>
      <c r="C246" s="20">
        <v>3.17</v>
      </c>
      <c r="D246" s="21">
        <v>0</v>
      </c>
    </row>
    <row r="247" spans="1:4" ht="12.75" customHeight="1">
      <c r="A247" s="18" t="s">
        <v>105</v>
      </c>
      <c r="B247" s="19" t="s">
        <v>48</v>
      </c>
      <c r="C247" s="20">
        <v>660</v>
      </c>
      <c r="D247" s="21">
        <v>0</v>
      </c>
    </row>
    <row r="248" spans="1:4" ht="12.75" customHeight="1">
      <c r="A248" s="18" t="s">
        <v>105</v>
      </c>
      <c r="B248" s="19" t="s">
        <v>155</v>
      </c>
      <c r="C248" s="20">
        <v>1241</v>
      </c>
      <c r="D248" s="21">
        <v>0</v>
      </c>
    </row>
    <row r="249" spans="1:4" ht="12.75" customHeight="1">
      <c r="A249" s="18" t="s">
        <v>105</v>
      </c>
      <c r="B249" s="19" t="s">
        <v>50</v>
      </c>
      <c r="C249" s="20">
        <v>224235.88</v>
      </c>
      <c r="D249" s="21">
        <v>0</v>
      </c>
    </row>
    <row r="250" spans="1:4" ht="12.75" customHeight="1">
      <c r="A250" s="18" t="s">
        <v>105</v>
      </c>
      <c r="B250" s="19" t="s">
        <v>86</v>
      </c>
      <c r="C250" s="20">
        <v>84255.85</v>
      </c>
      <c r="D250" s="21">
        <v>0</v>
      </c>
    </row>
    <row r="251" spans="1:4" ht="12.75" customHeight="1">
      <c r="A251" s="18" t="s">
        <v>105</v>
      </c>
      <c r="B251" s="19" t="s">
        <v>52</v>
      </c>
      <c r="C251" s="20">
        <v>-1.08</v>
      </c>
      <c r="D251" s="21">
        <v>0</v>
      </c>
    </row>
    <row r="252" spans="1:4" ht="12.75" customHeight="1">
      <c r="A252" s="18" t="s">
        <v>105</v>
      </c>
      <c r="B252" s="19" t="s">
        <v>156</v>
      </c>
      <c r="C252" s="20">
        <v>153607.14000000001</v>
      </c>
      <c r="D252" s="21">
        <v>0</v>
      </c>
    </row>
    <row r="253" spans="1:4" ht="12.75" customHeight="1">
      <c r="A253" s="18" t="s">
        <v>105</v>
      </c>
      <c r="B253" s="19" t="s">
        <v>157</v>
      </c>
      <c r="C253" s="20">
        <v>3600</v>
      </c>
      <c r="D253" s="21">
        <v>0</v>
      </c>
    </row>
    <row r="254" spans="1:4" ht="12.75" customHeight="1">
      <c r="A254" s="18" t="s">
        <v>105</v>
      </c>
      <c r="B254" s="19" t="s">
        <v>54</v>
      </c>
      <c r="C254" s="20">
        <v>111792.11</v>
      </c>
      <c r="D254" s="21">
        <v>0</v>
      </c>
    </row>
    <row r="255" spans="1:4" ht="12.75" customHeight="1">
      <c r="A255" s="18" t="s">
        <v>105</v>
      </c>
      <c r="B255" s="19" t="s">
        <v>151</v>
      </c>
      <c r="C255" s="20">
        <v>7206.28</v>
      </c>
      <c r="D255" s="21">
        <v>0</v>
      </c>
    </row>
    <row r="256" spans="1:4" ht="12.75" customHeight="1">
      <c r="A256" s="18" t="s">
        <v>105</v>
      </c>
      <c r="B256" s="19" t="s">
        <v>55</v>
      </c>
      <c r="C256" s="20">
        <v>-0.16</v>
      </c>
      <c r="D256" s="21">
        <v>0</v>
      </c>
    </row>
    <row r="257" spans="1:6" ht="12.75" customHeight="1">
      <c r="A257" s="18" t="s">
        <v>105</v>
      </c>
      <c r="B257" s="19" t="s">
        <v>152</v>
      </c>
      <c r="C257" s="20">
        <v>1239.67</v>
      </c>
      <c r="D257" s="21">
        <v>0</v>
      </c>
    </row>
    <row r="258" spans="1:6" ht="12.75" customHeight="1">
      <c r="A258" s="18" t="s">
        <v>105</v>
      </c>
      <c r="B258" s="19" t="s">
        <v>56</v>
      </c>
      <c r="C258" s="20">
        <v>0.32</v>
      </c>
      <c r="D258" s="21">
        <v>0</v>
      </c>
    </row>
    <row r="259" spans="1:6" ht="12.75" customHeight="1">
      <c r="A259" s="18" t="s">
        <v>105</v>
      </c>
      <c r="B259" s="19" t="s">
        <v>153</v>
      </c>
      <c r="C259" s="20">
        <v>2677.68</v>
      </c>
      <c r="D259" s="21">
        <v>0</v>
      </c>
    </row>
    <row r="260" spans="1:6" ht="12.75" customHeight="1">
      <c r="A260" s="18" t="s">
        <v>105</v>
      </c>
      <c r="B260" s="19" t="s">
        <v>154</v>
      </c>
      <c r="C260" s="20">
        <v>38000</v>
      </c>
      <c r="D260" s="21">
        <v>0</v>
      </c>
    </row>
    <row r="261" spans="1:6" ht="12.75" customHeight="1">
      <c r="A261" s="18" t="s">
        <v>105</v>
      </c>
      <c r="B261" s="19" t="s">
        <v>85</v>
      </c>
      <c r="C261" s="20">
        <v>17672.05</v>
      </c>
      <c r="D261" s="21">
        <v>0</v>
      </c>
    </row>
    <row r="262" spans="1:6" ht="12.75" customHeight="1">
      <c r="A262" s="18" t="s">
        <v>105</v>
      </c>
      <c r="B262" s="19" t="s">
        <v>57</v>
      </c>
      <c r="C262" s="20">
        <v>-0.59</v>
      </c>
      <c r="D262" s="21">
        <v>0</v>
      </c>
    </row>
    <row r="263" spans="1:6" ht="12.75" customHeight="1">
      <c r="A263" s="18" t="s">
        <v>105</v>
      </c>
      <c r="B263" s="19" t="s">
        <v>58</v>
      </c>
      <c r="C263" s="20">
        <v>0.48</v>
      </c>
      <c r="D263" s="21">
        <v>0</v>
      </c>
    </row>
    <row r="264" spans="1:6" ht="12.75" customHeight="1">
      <c r="A264" s="18" t="s">
        <v>105</v>
      </c>
      <c r="B264" s="19" t="s">
        <v>59</v>
      </c>
      <c r="C264" s="20">
        <v>0.06</v>
      </c>
      <c r="D264" s="21">
        <v>0</v>
      </c>
    </row>
    <row r="265" spans="1:6" ht="12.75" customHeight="1">
      <c r="A265" s="18" t="s">
        <v>105</v>
      </c>
      <c r="B265" s="19" t="s">
        <v>159</v>
      </c>
      <c r="C265" s="20">
        <v>2000</v>
      </c>
      <c r="D265" s="21">
        <v>0</v>
      </c>
    </row>
    <row r="266" spans="1:6" ht="12.75" customHeight="1">
      <c r="A266" s="18" t="s">
        <v>105</v>
      </c>
      <c r="B266" s="19" t="s">
        <v>160</v>
      </c>
      <c r="C266" s="20">
        <v>0.17</v>
      </c>
      <c r="D266" s="21">
        <v>619.70000000000005</v>
      </c>
    </row>
    <row r="267" spans="1:6" ht="12.75" customHeight="1">
      <c r="A267" s="18" t="s">
        <v>105</v>
      </c>
      <c r="B267" s="19" t="s">
        <v>84</v>
      </c>
      <c r="C267" s="20">
        <v>49587.65</v>
      </c>
      <c r="D267" s="21">
        <v>4737.3</v>
      </c>
    </row>
    <row r="268" spans="1:6" ht="12.75" customHeight="1">
      <c r="A268" s="18" t="s">
        <v>105</v>
      </c>
      <c r="B268" s="19" t="s">
        <v>60</v>
      </c>
      <c r="C268" s="20">
        <v>-0.47</v>
      </c>
      <c r="D268" s="21">
        <v>0</v>
      </c>
    </row>
    <row r="269" spans="1:6" ht="12.75" customHeight="1">
      <c r="A269" s="18" t="s">
        <v>105</v>
      </c>
      <c r="B269" s="19" t="s">
        <v>61</v>
      </c>
      <c r="C269" s="20">
        <v>34614</v>
      </c>
      <c r="D269" s="21">
        <v>0</v>
      </c>
    </row>
    <row r="270" spans="1:6" ht="12.75" customHeight="1">
      <c r="A270" s="18" t="s">
        <v>105</v>
      </c>
      <c r="B270" s="19" t="s">
        <v>62</v>
      </c>
      <c r="C270" s="20">
        <v>11157.14</v>
      </c>
      <c r="D270" s="21">
        <v>0</v>
      </c>
    </row>
    <row r="271" spans="1:6" ht="12.75" customHeight="1">
      <c r="A271" s="18" t="s">
        <v>105</v>
      </c>
      <c r="B271" s="19" t="s">
        <v>158</v>
      </c>
      <c r="C271" s="20">
        <v>33000</v>
      </c>
      <c r="D271" s="21">
        <v>0</v>
      </c>
    </row>
    <row r="272" spans="1:6" ht="12.75" customHeight="1">
      <c r="A272" s="18" t="s">
        <v>105</v>
      </c>
      <c r="B272" s="19" t="s">
        <v>63</v>
      </c>
      <c r="C272" s="20">
        <v>120.1</v>
      </c>
      <c r="D272" s="21">
        <v>0</v>
      </c>
      <c r="F272" s="7">
        <f>C282+D282</f>
        <v>171038149.33999971</v>
      </c>
    </row>
    <row r="273" spans="1:6" ht="12.75" customHeight="1">
      <c r="A273" s="18" t="s">
        <v>105</v>
      </c>
      <c r="B273" s="19" t="s">
        <v>64</v>
      </c>
      <c r="C273" s="20">
        <v>1685</v>
      </c>
      <c r="D273" s="21">
        <v>0</v>
      </c>
      <c r="F273" s="7">
        <v>2545618</v>
      </c>
    </row>
    <row r="274" spans="1:6" ht="12.75" customHeight="1">
      <c r="A274" s="18" t="s">
        <v>105</v>
      </c>
      <c r="B274" s="19" t="s">
        <v>67</v>
      </c>
      <c r="C274" s="20">
        <v>1.54</v>
      </c>
      <c r="D274" s="21">
        <v>0</v>
      </c>
      <c r="F274" s="7">
        <v>508642</v>
      </c>
    </row>
    <row r="275" spans="1:6" ht="12.75" customHeight="1">
      <c r="A275" s="18" t="s">
        <v>105</v>
      </c>
      <c r="B275" s="19" t="s">
        <v>65</v>
      </c>
      <c r="C275" s="20">
        <v>-0.43</v>
      </c>
      <c r="D275" s="21">
        <v>0</v>
      </c>
      <c r="F275" s="7">
        <v>43404</v>
      </c>
    </row>
    <row r="276" spans="1:6" ht="12.75" customHeight="1">
      <c r="A276" s="18" t="s">
        <v>105</v>
      </c>
      <c r="B276" s="19" t="s">
        <v>162</v>
      </c>
      <c r="C276" s="20">
        <v>-0.36</v>
      </c>
      <c r="D276" s="21">
        <v>516</v>
      </c>
    </row>
    <row r="277" spans="1:6" ht="12.75" customHeight="1">
      <c r="A277" s="18" t="s">
        <v>105</v>
      </c>
      <c r="B277" s="19" t="s">
        <v>163</v>
      </c>
      <c r="C277" s="20">
        <v>67499.960000000006</v>
      </c>
      <c r="D277" s="21">
        <v>0</v>
      </c>
    </row>
    <row r="278" spans="1:6" ht="12.75" customHeight="1">
      <c r="A278" s="18" t="s">
        <v>105</v>
      </c>
      <c r="B278" s="19" t="s">
        <v>68</v>
      </c>
      <c r="C278" s="20">
        <v>273.10000000000002</v>
      </c>
      <c r="D278" s="21">
        <v>0</v>
      </c>
    </row>
    <row r="279" spans="1:6" ht="12.75" customHeight="1">
      <c r="A279" s="18" t="s">
        <v>105</v>
      </c>
      <c r="B279" s="19" t="s">
        <v>69</v>
      </c>
      <c r="C279" s="20">
        <v>35500</v>
      </c>
      <c r="D279" s="21">
        <v>0</v>
      </c>
      <c r="F279" s="7">
        <f>SUM(F272:F278)</f>
        <v>174135813.33999971</v>
      </c>
    </row>
    <row r="280" spans="1:6" ht="12.75" customHeight="1">
      <c r="A280" s="18" t="s">
        <v>105</v>
      </c>
      <c r="B280" s="19" t="s">
        <v>70</v>
      </c>
      <c r="C280" s="20">
        <v>11400</v>
      </c>
      <c r="D280" s="21">
        <v>0</v>
      </c>
    </row>
    <row r="281" spans="1:6" ht="12.75" customHeight="1" thickBot="1">
      <c r="A281" s="22" t="s">
        <v>105</v>
      </c>
      <c r="B281" s="23" t="s">
        <v>161</v>
      </c>
      <c r="C281" s="24">
        <v>27749.52</v>
      </c>
      <c r="D281" s="25">
        <v>0</v>
      </c>
    </row>
    <row r="282" spans="1:6" ht="12.75" customHeight="1" thickBot="1">
      <c r="A282" s="26"/>
      <c r="B282" s="27"/>
      <c r="C282" s="1">
        <f>SUM(C135:C281)</f>
        <v>167441240.76999971</v>
      </c>
      <c r="D282" s="28">
        <f>SUM(D135:D281)</f>
        <v>3596908.57</v>
      </c>
    </row>
    <row r="283" spans="1:6" ht="12.75" customHeight="1" thickBot="1">
      <c r="A283" s="29" t="s">
        <v>173</v>
      </c>
      <c r="B283" s="30" t="s">
        <v>174</v>
      </c>
      <c r="C283" s="31">
        <v>386.05</v>
      </c>
      <c r="D283" s="32">
        <v>0</v>
      </c>
    </row>
    <row r="284" spans="1:6" ht="12.75" customHeight="1" thickBot="1">
      <c r="A284" s="26"/>
      <c r="B284" s="27"/>
      <c r="C284" s="1">
        <f>SUM(C283)</f>
        <v>386.05</v>
      </c>
      <c r="D284" s="28">
        <f>SUM(D283)</f>
        <v>0</v>
      </c>
    </row>
    <row r="285" spans="1:6" ht="12.75" customHeight="1">
      <c r="A285" s="14" t="s">
        <v>175</v>
      </c>
      <c r="B285" s="15" t="s">
        <v>176</v>
      </c>
      <c r="C285" s="16">
        <v>200000</v>
      </c>
      <c r="D285" s="17">
        <v>0</v>
      </c>
    </row>
    <row r="286" spans="1:6" ht="12.75" customHeight="1">
      <c r="A286" s="18" t="s">
        <v>175</v>
      </c>
      <c r="B286" s="19" t="s">
        <v>182</v>
      </c>
      <c r="C286" s="20">
        <v>27700836.82</v>
      </c>
      <c r="D286" s="21">
        <v>0</v>
      </c>
    </row>
    <row r="287" spans="1:6" ht="12.75" customHeight="1">
      <c r="A287" s="18" t="s">
        <v>175</v>
      </c>
      <c r="B287" s="19" t="s">
        <v>77</v>
      </c>
      <c r="C287" s="20">
        <v>1411368.85</v>
      </c>
      <c r="D287" s="21">
        <v>0</v>
      </c>
    </row>
    <row r="288" spans="1:6" ht="12.75" customHeight="1">
      <c r="A288" s="18" t="s">
        <v>175</v>
      </c>
      <c r="B288" s="19" t="s">
        <v>183</v>
      </c>
      <c r="C288" s="20">
        <v>161000</v>
      </c>
      <c r="D288" s="21">
        <v>0</v>
      </c>
    </row>
    <row r="289" spans="1:4" ht="12.75" customHeight="1">
      <c r="A289" s="18" t="s">
        <v>175</v>
      </c>
      <c r="B289" s="19" t="s">
        <v>130</v>
      </c>
      <c r="C289" s="20">
        <v>746000</v>
      </c>
      <c r="D289" s="21">
        <v>0</v>
      </c>
    </row>
    <row r="290" spans="1:4" ht="12.75" customHeight="1">
      <c r="A290" s="18" t="s">
        <v>175</v>
      </c>
      <c r="B290" s="19" t="s">
        <v>184</v>
      </c>
      <c r="C290" s="20">
        <v>4003707.17</v>
      </c>
      <c r="D290" s="21">
        <v>0</v>
      </c>
    </row>
    <row r="291" spans="1:4" ht="12.75" customHeight="1">
      <c r="A291" s="18" t="s">
        <v>175</v>
      </c>
      <c r="B291" s="19" t="s">
        <v>101</v>
      </c>
      <c r="C291" s="20">
        <v>689000</v>
      </c>
      <c r="D291" s="21">
        <v>0</v>
      </c>
    </row>
    <row r="292" spans="1:4" ht="12.75" customHeight="1">
      <c r="A292" s="18" t="s">
        <v>175</v>
      </c>
      <c r="B292" s="19" t="s">
        <v>179</v>
      </c>
      <c r="C292" s="20">
        <v>1460818.59</v>
      </c>
      <c r="D292" s="21">
        <v>0</v>
      </c>
    </row>
    <row r="293" spans="1:4" ht="12.75" customHeight="1">
      <c r="A293" s="18" t="s">
        <v>175</v>
      </c>
      <c r="B293" s="19" t="s">
        <v>180</v>
      </c>
      <c r="C293" s="20">
        <v>1210124.5900000001</v>
      </c>
      <c r="D293" s="21">
        <v>0</v>
      </c>
    </row>
    <row r="294" spans="1:4" ht="12.75" customHeight="1">
      <c r="A294" s="18" t="s">
        <v>175</v>
      </c>
      <c r="B294" s="19" t="s">
        <v>181</v>
      </c>
      <c r="C294" s="20">
        <v>771331.58</v>
      </c>
      <c r="D294" s="21">
        <v>0</v>
      </c>
    </row>
    <row r="295" spans="1:4" ht="12.75" customHeight="1">
      <c r="A295" s="18" t="s">
        <v>175</v>
      </c>
      <c r="B295" s="19" t="s">
        <v>177</v>
      </c>
      <c r="C295" s="20">
        <v>609000</v>
      </c>
      <c r="D295" s="21">
        <v>0</v>
      </c>
    </row>
    <row r="296" spans="1:4" ht="12.75" customHeight="1">
      <c r="A296" s="18" t="s">
        <v>175</v>
      </c>
      <c r="B296" s="19" t="s">
        <v>151</v>
      </c>
      <c r="C296" s="20">
        <v>940000</v>
      </c>
      <c r="D296" s="21">
        <v>0</v>
      </c>
    </row>
    <row r="297" spans="1:4" ht="12.75" customHeight="1">
      <c r="A297" s="18" t="s">
        <v>175</v>
      </c>
      <c r="B297" s="19" t="s">
        <v>178</v>
      </c>
      <c r="C297" s="20">
        <v>18184085.379999999</v>
      </c>
      <c r="D297" s="21">
        <v>0</v>
      </c>
    </row>
    <row r="298" spans="1:4" ht="12.75" customHeight="1" thickBot="1">
      <c r="A298" s="22" t="s">
        <v>175</v>
      </c>
      <c r="B298" s="23" t="s">
        <v>85</v>
      </c>
      <c r="C298" s="24">
        <v>447000</v>
      </c>
      <c r="D298" s="25">
        <v>0</v>
      </c>
    </row>
    <row r="299" spans="1:4" ht="12.75" customHeight="1" thickBot="1">
      <c r="A299" s="26"/>
      <c r="B299" s="27"/>
      <c r="C299" s="1">
        <f>SUM(C285:C298)</f>
        <v>58534272.980000004</v>
      </c>
      <c r="D299" s="28">
        <f>SUM(D285:D298)</f>
        <v>0</v>
      </c>
    </row>
    <row r="300" spans="1:4" ht="12.75" customHeight="1">
      <c r="A300" s="14" t="s">
        <v>185</v>
      </c>
      <c r="B300" s="15" t="s">
        <v>186</v>
      </c>
      <c r="C300" s="16">
        <v>205367.48</v>
      </c>
      <c r="D300" s="17">
        <v>0</v>
      </c>
    </row>
    <row r="301" spans="1:4" ht="12.75" customHeight="1">
      <c r="A301" s="18" t="s">
        <v>185</v>
      </c>
      <c r="B301" s="19" t="s">
        <v>187</v>
      </c>
      <c r="C301" s="20">
        <v>46408.59</v>
      </c>
      <c r="D301" s="21">
        <v>0</v>
      </c>
    </row>
    <row r="302" spans="1:4" ht="12.75" customHeight="1">
      <c r="A302" s="18" t="s">
        <v>185</v>
      </c>
      <c r="B302" s="19" t="s">
        <v>195</v>
      </c>
      <c r="C302" s="20">
        <v>21006.01</v>
      </c>
      <c r="D302" s="21">
        <v>0</v>
      </c>
    </row>
    <row r="303" spans="1:4" ht="12.75" customHeight="1">
      <c r="A303" s="18" t="s">
        <v>185</v>
      </c>
      <c r="B303" s="19" t="s">
        <v>192</v>
      </c>
      <c r="C303" s="20">
        <v>22500</v>
      </c>
      <c r="D303" s="21">
        <v>0</v>
      </c>
    </row>
    <row r="304" spans="1:4" ht="12.75" customHeight="1">
      <c r="A304" s="18" t="s">
        <v>185</v>
      </c>
      <c r="B304" s="19" t="s">
        <v>193</v>
      </c>
      <c r="C304" s="20">
        <v>46368</v>
      </c>
      <c r="D304" s="21">
        <v>0</v>
      </c>
    </row>
    <row r="305" spans="1:4" ht="12.75" customHeight="1">
      <c r="A305" s="18" t="s">
        <v>185</v>
      </c>
      <c r="B305" s="19" t="s">
        <v>194</v>
      </c>
      <c r="C305" s="20">
        <v>3712.5</v>
      </c>
      <c r="D305" s="21">
        <v>0</v>
      </c>
    </row>
    <row r="306" spans="1:4" ht="12.75" customHeight="1">
      <c r="A306" s="18" t="s">
        <v>185</v>
      </c>
      <c r="B306" s="19" t="s">
        <v>196</v>
      </c>
      <c r="C306" s="20">
        <v>9427</v>
      </c>
      <c r="D306" s="21">
        <v>0</v>
      </c>
    </row>
    <row r="307" spans="1:4" ht="12.75" customHeight="1">
      <c r="A307" s="18" t="s">
        <v>185</v>
      </c>
      <c r="B307" s="19" t="s">
        <v>197</v>
      </c>
      <c r="C307" s="20">
        <v>13923.01</v>
      </c>
      <c r="D307" s="21">
        <v>0</v>
      </c>
    </row>
    <row r="308" spans="1:4" ht="12.75" customHeight="1">
      <c r="A308" s="18" t="s">
        <v>185</v>
      </c>
      <c r="B308" s="19" t="s">
        <v>198</v>
      </c>
      <c r="C308" s="20">
        <v>9283.59</v>
      </c>
      <c r="D308" s="21">
        <v>0</v>
      </c>
    </row>
    <row r="309" spans="1:4" ht="12.75" customHeight="1">
      <c r="A309" s="18" t="s">
        <v>185</v>
      </c>
      <c r="B309" s="19" t="s">
        <v>191</v>
      </c>
      <c r="C309" s="20">
        <v>31860</v>
      </c>
      <c r="D309" s="21">
        <v>0</v>
      </c>
    </row>
    <row r="310" spans="1:4" ht="12.75" customHeight="1">
      <c r="A310" s="18" t="s">
        <v>185</v>
      </c>
      <c r="B310" s="19" t="s">
        <v>189</v>
      </c>
      <c r="C310" s="20">
        <v>22240</v>
      </c>
      <c r="D310" s="21">
        <v>0</v>
      </c>
    </row>
    <row r="311" spans="1:4" ht="12.75" customHeight="1">
      <c r="A311" s="18" t="s">
        <v>185</v>
      </c>
      <c r="B311" s="19" t="s">
        <v>188</v>
      </c>
      <c r="C311" s="20">
        <v>57385</v>
      </c>
      <c r="D311" s="21">
        <v>0</v>
      </c>
    </row>
    <row r="312" spans="1:4" ht="12.75" customHeight="1" thickBot="1">
      <c r="A312" s="22" t="s">
        <v>185</v>
      </c>
      <c r="B312" s="23" t="s">
        <v>190</v>
      </c>
      <c r="C312" s="24">
        <v>24490</v>
      </c>
      <c r="D312" s="25">
        <v>0</v>
      </c>
    </row>
    <row r="313" spans="1:4" ht="12.75" customHeight="1" thickBot="1">
      <c r="A313" s="26"/>
      <c r="B313" s="27"/>
      <c r="C313" s="2">
        <f>SUM(C300:C312)</f>
        <v>513971.18000000005</v>
      </c>
      <c r="D313" s="33">
        <f>SUM(D300:D312)</f>
        <v>0</v>
      </c>
    </row>
    <row r="315" spans="1:4" ht="12.75" customHeight="1">
      <c r="A315" s="3" t="s">
        <v>202</v>
      </c>
      <c r="B315" s="3"/>
    </row>
    <row r="316" spans="1:4" ht="12.75" customHeight="1">
      <c r="A316" s="3" t="s">
        <v>201</v>
      </c>
      <c r="B316" s="3"/>
    </row>
  </sheetData>
  <sortState ref="A301:D312">
    <sortCondition ref="B301:B312"/>
  </sortState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01372</cp:lastModifiedBy>
  <dcterms:modified xsi:type="dcterms:W3CDTF">2019-10-15T10:39:55Z</dcterms:modified>
</cp:coreProperties>
</file>