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56" yWindow="576" windowWidth="23256" windowHeight="11952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C185" i="1"/>
  <c r="D185"/>
  <c r="C171"/>
  <c r="D171"/>
  <c r="C160"/>
  <c r="D160"/>
  <c r="C157"/>
  <c r="F145" s="1"/>
  <c r="F154" s="1"/>
  <c r="D157"/>
  <c r="C83"/>
  <c r="D83"/>
  <c r="C81"/>
  <c r="D81"/>
  <c r="C79"/>
  <c r="D79"/>
  <c r="C62"/>
  <c r="D62"/>
  <c r="C51"/>
  <c r="D51"/>
  <c r="C49"/>
  <c r="D49"/>
  <c r="C47"/>
  <c r="D47"/>
</calcChain>
</file>

<file path=xl/sharedStrings.xml><?xml version="1.0" encoding="utf-8"?>
<sst xmlns="http://schemas.openxmlformats.org/spreadsheetml/2006/main" count="347" uniqueCount="126">
  <si>
    <t>Č. nákladu / výnosu</t>
  </si>
  <si>
    <t>Partner transakce</t>
  </si>
  <si>
    <t>Hlavní činnost</t>
  </si>
  <si>
    <t>Hospodářská činnost</t>
  </si>
  <si>
    <t>602</t>
  </si>
  <si>
    <t>00000444</t>
  </si>
  <si>
    <t>00006963</t>
  </si>
  <si>
    <t>00018562</t>
  </si>
  <si>
    <t>00100617</t>
  </si>
  <si>
    <t>00212423</t>
  </si>
  <si>
    <t>00226912</t>
  </si>
  <si>
    <t>00390780</t>
  </si>
  <si>
    <t>00534943</t>
  </si>
  <si>
    <t>00551023</t>
  </si>
  <si>
    <t>00577448</t>
  </si>
  <si>
    <t>00600938</t>
  </si>
  <si>
    <t>00635162</t>
  </si>
  <si>
    <t>00839205</t>
  </si>
  <si>
    <t>00842001</t>
  </si>
  <si>
    <t>00843989</t>
  </si>
  <si>
    <t>00844641</t>
  </si>
  <si>
    <t>00844853</t>
  </si>
  <si>
    <t>00844896</t>
  </si>
  <si>
    <t>00849081</t>
  </si>
  <si>
    <t>26224178</t>
  </si>
  <si>
    <t>27660915</t>
  </si>
  <si>
    <t>41197518</t>
  </si>
  <si>
    <t>28633032</t>
  </si>
  <si>
    <t>46354182</t>
  </si>
  <si>
    <t>47114304</t>
  </si>
  <si>
    <t>47114321</t>
  </si>
  <si>
    <t>47114975</t>
  </si>
  <si>
    <t>47672234</t>
  </si>
  <si>
    <t>47673036</t>
  </si>
  <si>
    <t>47677406</t>
  </si>
  <si>
    <t>48136450</t>
  </si>
  <si>
    <t>60162694</t>
  </si>
  <si>
    <t>60800691</t>
  </si>
  <si>
    <t>65993390</t>
  </si>
  <si>
    <t>70890013</t>
  </si>
  <si>
    <t>71240233</t>
  </si>
  <si>
    <t>72050250</t>
  </si>
  <si>
    <t>72051795</t>
  </si>
  <si>
    <t>72052767</t>
  </si>
  <si>
    <t>72496991</t>
  </si>
  <si>
    <t>75014149</t>
  </si>
  <si>
    <t>75151499</t>
  </si>
  <si>
    <t>60301</t>
  </si>
  <si>
    <t>60302</t>
  </si>
  <si>
    <t>60399</t>
  </si>
  <si>
    <t>00177016</t>
  </si>
  <si>
    <t>00179906</t>
  </si>
  <si>
    <t>00839396</t>
  </si>
  <si>
    <t>00511951</t>
  </si>
  <si>
    <t>00534242</t>
  </si>
  <si>
    <t>47114983</t>
  </si>
  <si>
    <t>28338766</t>
  </si>
  <si>
    <t>26871068</t>
  </si>
  <si>
    <t>604</t>
  </si>
  <si>
    <t>00299308</t>
  </si>
  <si>
    <t>27661989</t>
  </si>
  <si>
    <t>27820378</t>
  </si>
  <si>
    <t>65269705</t>
  </si>
  <si>
    <t>00159816</t>
  </si>
  <si>
    <t>609</t>
  </si>
  <si>
    <t>64904</t>
  </si>
  <si>
    <t>60609460</t>
  </si>
  <si>
    <t>64999</t>
  </si>
  <si>
    <t>60460580</t>
  </si>
  <si>
    <t>61383082</t>
  </si>
  <si>
    <t>62182137</t>
  </si>
  <si>
    <t>64124533</t>
  </si>
  <si>
    <t>47813750</t>
  </si>
  <si>
    <t>27520536</t>
  </si>
  <si>
    <t>27660532</t>
  </si>
  <si>
    <t>26068877</t>
  </si>
  <si>
    <t>26925974</t>
  </si>
  <si>
    <t>00849103</t>
  </si>
  <si>
    <t>00849197</t>
  </si>
  <si>
    <t>00023841</t>
  </si>
  <si>
    <t>00023884</t>
  </si>
  <si>
    <t>00024422</t>
  </si>
  <si>
    <t>00024457</t>
  </si>
  <si>
    <t>00024520</t>
  </si>
  <si>
    <t>00024945</t>
  </si>
  <si>
    <t>00025071</t>
  </si>
  <si>
    <t>00025143</t>
  </si>
  <si>
    <t>00025208</t>
  </si>
  <si>
    <t>00025291</t>
  </si>
  <si>
    <t>00090638</t>
  </si>
  <si>
    <t>00092584</t>
  </si>
  <si>
    <t>00215732</t>
  </si>
  <si>
    <t>00534188</t>
  </si>
  <si>
    <t>00843954</t>
  </si>
  <si>
    <t>00669806</t>
  </si>
  <si>
    <t>75151502</t>
  </si>
  <si>
    <t>75151537</t>
  </si>
  <si>
    <t>72050501</t>
  </si>
  <si>
    <t>66299</t>
  </si>
  <si>
    <t>00000111</t>
  </si>
  <si>
    <t>45244782</t>
  </si>
  <si>
    <t>67102</t>
  </si>
  <si>
    <t>61989592</t>
  </si>
  <si>
    <t>00216208</t>
  </si>
  <si>
    <t>00216224</t>
  </si>
  <si>
    <t>00216275</t>
  </si>
  <si>
    <t>00064165</t>
  </si>
  <si>
    <t>00064190</t>
  </si>
  <si>
    <t>00024341</t>
  </si>
  <si>
    <t>IE</t>
  </si>
  <si>
    <t>67103</t>
  </si>
  <si>
    <t>00565474</t>
  </si>
  <si>
    <t>64575977</t>
  </si>
  <si>
    <t>63984482</t>
  </si>
  <si>
    <t>66935610</t>
  </si>
  <si>
    <t>28628101</t>
  </si>
  <si>
    <t>04648447</t>
  </si>
  <si>
    <t>13642715</t>
  </si>
  <si>
    <t>24188581</t>
  </si>
  <si>
    <t>25097750</t>
  </si>
  <si>
    <t>25928473</t>
  </si>
  <si>
    <t>27117804</t>
  </si>
  <si>
    <t>26447461</t>
  </si>
  <si>
    <t xml:space="preserve">11 Výnosy </t>
  </si>
  <si>
    <t>V Olomouci dne 20.4.2020</t>
  </si>
  <si>
    <t>Vypracovala: Bc. Jakšová - OUC</t>
  </si>
</sst>
</file>

<file path=xl/styles.xml><?xml version="1.0" encoding="utf-8"?>
<styleSheet xmlns="http://schemas.openxmlformats.org/spreadsheetml/2006/main">
  <numFmts count="1">
    <numFmt numFmtId="164" formatCode="#,##0.00\ _K_č"/>
  </numFmts>
  <fonts count="5">
    <font>
      <sz val="10"/>
      <color rgb="FF000000"/>
      <name val="Arial"/>
    </font>
    <font>
      <b/>
      <u/>
      <sz val="9"/>
      <color rgb="FF000000"/>
      <name val="Arial"/>
      <family val="2"/>
      <charset val="238"/>
    </font>
    <font>
      <sz val="9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9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Fill="1" applyAlignment="1">
      <alignment horizontal="left" vertical="top"/>
    </xf>
    <xf numFmtId="0" fontId="2" fillId="0" borderId="0" xfId="0" applyFont="1" applyFill="1" applyAlignment="1">
      <alignment vertical="top"/>
    </xf>
    <xf numFmtId="164" fontId="2" fillId="0" borderId="0" xfId="0" applyNumberFormat="1" applyFont="1" applyFill="1" applyAlignment="1">
      <alignment horizontal="right" vertical="top"/>
    </xf>
    <xf numFmtId="14" fontId="1" fillId="0" borderId="0" xfId="0" applyNumberFormat="1" applyFont="1" applyFill="1" applyAlignment="1">
      <alignment horizontal="left" vertical="top"/>
    </xf>
    <xf numFmtId="0" fontId="2" fillId="0" borderId="4" xfId="0" applyFont="1" applyFill="1" applyBorder="1" applyAlignment="1">
      <alignment vertical="top"/>
    </xf>
    <xf numFmtId="0" fontId="2" fillId="0" borderId="5" xfId="0" applyFont="1" applyFill="1" applyBorder="1" applyAlignment="1">
      <alignment vertical="top"/>
    </xf>
    <xf numFmtId="0" fontId="2" fillId="0" borderId="2" xfId="0" applyFont="1" applyFill="1" applyBorder="1" applyAlignment="1">
      <alignment vertical="top"/>
    </xf>
    <xf numFmtId="0" fontId="2" fillId="0" borderId="1" xfId="0" applyFont="1" applyFill="1" applyBorder="1" applyAlignment="1">
      <alignment vertical="top"/>
    </xf>
    <xf numFmtId="0" fontId="2" fillId="0" borderId="10" xfId="0" applyFont="1" applyFill="1" applyBorder="1" applyAlignment="1">
      <alignment vertical="top"/>
    </xf>
    <xf numFmtId="0" fontId="2" fillId="0" borderId="11" xfId="0" applyFont="1" applyFill="1" applyBorder="1" applyAlignment="1">
      <alignment vertical="top"/>
    </xf>
    <xf numFmtId="0" fontId="3" fillId="2" borderId="7" xfId="0" applyFont="1" applyFill="1" applyBorder="1" applyAlignment="1">
      <alignment vertical="top"/>
    </xf>
    <xf numFmtId="0" fontId="3" fillId="2" borderId="8" xfId="0" applyFont="1" applyFill="1" applyBorder="1" applyAlignment="1">
      <alignment vertical="top"/>
    </xf>
    <xf numFmtId="0" fontId="2" fillId="0" borderId="13" xfId="0" applyFont="1" applyFill="1" applyBorder="1" applyAlignment="1">
      <alignment vertical="top"/>
    </xf>
    <xf numFmtId="0" fontId="2" fillId="0" borderId="14" xfId="0" applyFont="1" applyFill="1" applyBorder="1" applyAlignment="1">
      <alignment vertical="top"/>
    </xf>
    <xf numFmtId="164" fontId="2" fillId="0" borderId="14" xfId="0" applyNumberFormat="1" applyFont="1" applyFill="1" applyBorder="1" applyAlignment="1">
      <alignment horizontal="right" vertical="top"/>
    </xf>
    <xf numFmtId="0" fontId="2" fillId="2" borderId="7" xfId="0" applyFont="1" applyFill="1" applyBorder="1" applyAlignment="1">
      <alignment vertical="top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164" fontId="3" fillId="0" borderId="0" xfId="0" applyNumberFormat="1" applyFont="1" applyFill="1" applyAlignment="1">
      <alignment horizontal="center" vertical="center" wrapText="1"/>
    </xf>
    <xf numFmtId="4" fontId="2" fillId="0" borderId="0" xfId="0" applyNumberFormat="1" applyFont="1" applyFill="1" applyAlignment="1">
      <alignment vertical="top"/>
    </xf>
    <xf numFmtId="4" fontId="3" fillId="0" borderId="8" xfId="0" applyNumberFormat="1" applyFont="1" applyFill="1" applyBorder="1" applyAlignment="1">
      <alignment horizontal="center" vertical="center" wrapText="1"/>
    </xf>
    <xf numFmtId="4" fontId="3" fillId="0" borderId="9" xfId="0" applyNumberFormat="1" applyFont="1" applyFill="1" applyBorder="1" applyAlignment="1">
      <alignment horizontal="center" vertical="center" wrapText="1"/>
    </xf>
    <xf numFmtId="4" fontId="2" fillId="0" borderId="5" xfId="0" applyNumberFormat="1" applyFont="1" applyFill="1" applyBorder="1" applyAlignment="1">
      <alignment horizontal="right" vertical="top"/>
    </xf>
    <xf numFmtId="4" fontId="2" fillId="0" borderId="6" xfId="0" applyNumberFormat="1" applyFont="1" applyFill="1" applyBorder="1" applyAlignment="1">
      <alignment horizontal="right" vertical="top"/>
    </xf>
    <xf numFmtId="4" fontId="2" fillId="0" borderId="1" xfId="0" applyNumberFormat="1" applyFont="1" applyFill="1" applyBorder="1" applyAlignment="1">
      <alignment horizontal="right" vertical="top"/>
    </xf>
    <xf numFmtId="4" fontId="2" fillId="0" borderId="3" xfId="0" applyNumberFormat="1" applyFont="1" applyFill="1" applyBorder="1" applyAlignment="1">
      <alignment horizontal="right" vertical="top"/>
    </xf>
    <xf numFmtId="4" fontId="2" fillId="0" borderId="11" xfId="0" applyNumberFormat="1" applyFont="1" applyFill="1" applyBorder="1" applyAlignment="1">
      <alignment horizontal="right" vertical="top"/>
    </xf>
    <xf numFmtId="4" fontId="2" fillId="0" borderId="12" xfId="0" applyNumberFormat="1" applyFont="1" applyFill="1" applyBorder="1" applyAlignment="1">
      <alignment horizontal="right" vertical="top"/>
    </xf>
    <xf numFmtId="4" fontId="3" fillId="2" borderId="8" xfId="0" applyNumberFormat="1" applyFont="1" applyFill="1" applyBorder="1" applyAlignment="1">
      <alignment horizontal="right" vertical="top"/>
    </xf>
    <xf numFmtId="4" fontId="3" fillId="2" borderId="9" xfId="0" applyNumberFormat="1" applyFont="1" applyFill="1" applyBorder="1" applyAlignment="1">
      <alignment horizontal="right" vertical="top"/>
    </xf>
    <xf numFmtId="4" fontId="2" fillId="0" borderId="14" xfId="0" applyNumberFormat="1" applyFont="1" applyFill="1" applyBorder="1" applyAlignment="1">
      <alignment horizontal="right" vertical="top"/>
    </xf>
    <xf numFmtId="4" fontId="2" fillId="0" borderId="15" xfId="0" applyNumberFormat="1" applyFont="1" applyFill="1" applyBorder="1" applyAlignment="1">
      <alignment horizontal="right" vertical="top"/>
    </xf>
    <xf numFmtId="4" fontId="3" fillId="2" borderId="8" xfId="0" applyNumberFormat="1" applyFont="1" applyFill="1" applyBorder="1" applyAlignment="1">
      <alignment vertical="top"/>
    </xf>
    <xf numFmtId="4" fontId="3" fillId="2" borderId="9" xfId="0" applyNumberFormat="1" applyFont="1" applyFill="1" applyBorder="1" applyAlignment="1">
      <alignment vertical="top"/>
    </xf>
    <xf numFmtId="0" fontId="4" fillId="0" borderId="0" xfId="0" applyFont="1" applyAlignment="1">
      <alignment horizontal="left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88"/>
  <sheetViews>
    <sheetView tabSelected="1" topLeftCell="A172" workbookViewId="0">
      <selection activeCell="F195" sqref="F195"/>
    </sheetView>
  </sheetViews>
  <sheetFormatPr defaultColWidth="11.44140625" defaultRowHeight="12.75" customHeight="1"/>
  <cols>
    <col min="1" max="1" width="9.88671875" style="2" bestFit="1" customWidth="1"/>
    <col min="2" max="2" width="8.44140625" style="2" bestFit="1" customWidth="1"/>
    <col min="3" max="3" width="15.88671875" style="21" bestFit="1" customWidth="1"/>
    <col min="4" max="4" width="17.5546875" style="21" bestFit="1" customWidth="1"/>
    <col min="5" max="5" width="11.44140625" style="2"/>
    <col min="6" max="6" width="13.5546875" style="3" bestFit="1" customWidth="1"/>
    <col min="7" max="16384" width="11.44140625" style="2"/>
  </cols>
  <sheetData>
    <row r="1" spans="1:6" ht="12.75" customHeight="1">
      <c r="A1" s="1" t="s">
        <v>123</v>
      </c>
    </row>
    <row r="2" spans="1:6" ht="12.75" customHeight="1">
      <c r="A2" s="4">
        <v>43921</v>
      </c>
    </row>
    <row r="3" spans="1:6" ht="12.75" customHeight="1" thickBot="1"/>
    <row r="4" spans="1:6" s="19" customFormat="1" ht="33" customHeight="1" thickBot="1">
      <c r="A4" s="17" t="s">
        <v>0</v>
      </c>
      <c r="B4" s="18" t="s">
        <v>1</v>
      </c>
      <c r="C4" s="22" t="s">
        <v>2</v>
      </c>
      <c r="D4" s="23" t="s">
        <v>3</v>
      </c>
      <c r="F4" s="20"/>
    </row>
    <row r="5" spans="1:6" ht="12.75" customHeight="1">
      <c r="A5" s="5" t="s">
        <v>4</v>
      </c>
      <c r="B5" s="6" t="s">
        <v>5</v>
      </c>
      <c r="C5" s="24">
        <v>11924233.609999999</v>
      </c>
      <c r="D5" s="25">
        <v>0</v>
      </c>
    </row>
    <row r="6" spans="1:6" ht="12.75" customHeight="1">
      <c r="A6" s="7" t="s">
        <v>4</v>
      </c>
      <c r="B6" s="8" t="s">
        <v>6</v>
      </c>
      <c r="C6" s="26">
        <v>29117.84</v>
      </c>
      <c r="D6" s="27">
        <v>0</v>
      </c>
    </row>
    <row r="7" spans="1:6" ht="12.75" customHeight="1">
      <c r="A7" s="7" t="s">
        <v>4</v>
      </c>
      <c r="B7" s="8" t="s">
        <v>7</v>
      </c>
      <c r="C7" s="26">
        <v>1050.72</v>
      </c>
      <c r="D7" s="27">
        <v>0</v>
      </c>
    </row>
    <row r="8" spans="1:6" ht="12.75" customHeight="1">
      <c r="A8" s="7" t="s">
        <v>4</v>
      </c>
      <c r="B8" s="8" t="s">
        <v>8</v>
      </c>
      <c r="C8" s="26">
        <v>3439.92</v>
      </c>
      <c r="D8" s="27">
        <v>0</v>
      </c>
    </row>
    <row r="9" spans="1:6" ht="12.75" customHeight="1">
      <c r="A9" s="7" t="s">
        <v>4</v>
      </c>
      <c r="B9" s="8" t="s">
        <v>9</v>
      </c>
      <c r="C9" s="26">
        <v>6906.24</v>
      </c>
      <c r="D9" s="27">
        <v>0</v>
      </c>
    </row>
    <row r="10" spans="1:6" ht="12.75" customHeight="1">
      <c r="A10" s="7" t="s">
        <v>4</v>
      </c>
      <c r="B10" s="8" t="s">
        <v>10</v>
      </c>
      <c r="C10" s="26">
        <v>248.16</v>
      </c>
      <c r="D10" s="27">
        <v>0</v>
      </c>
    </row>
    <row r="11" spans="1:6" ht="12.75" customHeight="1">
      <c r="A11" s="7" t="s">
        <v>4</v>
      </c>
      <c r="B11" s="8" t="s">
        <v>11</v>
      </c>
      <c r="C11" s="26">
        <v>5955.84</v>
      </c>
      <c r="D11" s="27">
        <v>0</v>
      </c>
    </row>
    <row r="12" spans="1:6" ht="12.75" customHeight="1">
      <c r="A12" s="7" t="s">
        <v>4</v>
      </c>
      <c r="B12" s="8" t="s">
        <v>12</v>
      </c>
      <c r="C12" s="26">
        <v>4484.04</v>
      </c>
      <c r="D12" s="27">
        <v>0</v>
      </c>
    </row>
    <row r="13" spans="1:6" ht="12.75" customHeight="1">
      <c r="A13" s="7" t="s">
        <v>4</v>
      </c>
      <c r="B13" s="8" t="s">
        <v>13</v>
      </c>
      <c r="C13" s="26">
        <v>200</v>
      </c>
      <c r="D13" s="27">
        <v>0</v>
      </c>
    </row>
    <row r="14" spans="1:6" ht="12.75" customHeight="1">
      <c r="A14" s="7" t="s">
        <v>4</v>
      </c>
      <c r="B14" s="8" t="s">
        <v>14</v>
      </c>
      <c r="C14" s="26">
        <v>1940.4</v>
      </c>
      <c r="D14" s="27">
        <v>0</v>
      </c>
    </row>
    <row r="15" spans="1:6" ht="12.75" customHeight="1">
      <c r="A15" s="7" t="s">
        <v>4</v>
      </c>
      <c r="B15" s="8" t="s">
        <v>15</v>
      </c>
      <c r="C15" s="26">
        <v>625.67999999999995</v>
      </c>
      <c r="D15" s="27">
        <v>0</v>
      </c>
    </row>
    <row r="16" spans="1:6" ht="12.75" customHeight="1">
      <c r="A16" s="7" t="s">
        <v>4</v>
      </c>
      <c r="B16" s="8" t="s">
        <v>16</v>
      </c>
      <c r="C16" s="26">
        <v>19.16</v>
      </c>
      <c r="D16" s="27">
        <v>0</v>
      </c>
    </row>
    <row r="17" spans="1:4" ht="12.75" customHeight="1">
      <c r="A17" s="7" t="s">
        <v>4</v>
      </c>
      <c r="B17" s="8" t="s">
        <v>17</v>
      </c>
      <c r="C17" s="26">
        <v>992.64</v>
      </c>
      <c r="D17" s="27">
        <v>0</v>
      </c>
    </row>
    <row r="18" spans="1:4" ht="12.75" customHeight="1">
      <c r="A18" s="7" t="s">
        <v>4</v>
      </c>
      <c r="B18" s="8" t="s">
        <v>18</v>
      </c>
      <c r="C18" s="26">
        <v>-229</v>
      </c>
      <c r="D18" s="27">
        <v>0</v>
      </c>
    </row>
    <row r="19" spans="1:4" ht="12.75" customHeight="1">
      <c r="A19" s="7" t="s">
        <v>4</v>
      </c>
      <c r="B19" s="8" t="s">
        <v>19</v>
      </c>
      <c r="C19" s="26">
        <v>-38.65</v>
      </c>
      <c r="D19" s="27">
        <v>0</v>
      </c>
    </row>
    <row r="20" spans="1:4" ht="12.75" customHeight="1">
      <c r="A20" s="7" t="s">
        <v>4</v>
      </c>
      <c r="B20" s="8" t="s">
        <v>20</v>
      </c>
      <c r="C20" s="26">
        <v>744.48</v>
      </c>
      <c r="D20" s="27">
        <v>0</v>
      </c>
    </row>
    <row r="21" spans="1:4" ht="12.75" customHeight="1">
      <c r="A21" s="7" t="s">
        <v>4</v>
      </c>
      <c r="B21" s="8" t="s">
        <v>21</v>
      </c>
      <c r="C21" s="26">
        <v>248.16</v>
      </c>
      <c r="D21" s="27">
        <v>0</v>
      </c>
    </row>
    <row r="22" spans="1:4" ht="12.75" customHeight="1">
      <c r="A22" s="7" t="s">
        <v>4</v>
      </c>
      <c r="B22" s="8" t="s">
        <v>22</v>
      </c>
      <c r="C22" s="26">
        <v>266.95999999999998</v>
      </c>
      <c r="D22" s="27">
        <v>0</v>
      </c>
    </row>
    <row r="23" spans="1:4" ht="12.75" customHeight="1">
      <c r="A23" s="7" t="s">
        <v>4</v>
      </c>
      <c r="B23" s="8" t="s">
        <v>23</v>
      </c>
      <c r="C23" s="26">
        <v>1370.7</v>
      </c>
      <c r="D23" s="27">
        <v>0</v>
      </c>
    </row>
    <row r="24" spans="1:4" ht="12.75" customHeight="1">
      <c r="A24" s="7" t="s">
        <v>4</v>
      </c>
      <c r="B24" s="8" t="s">
        <v>24</v>
      </c>
      <c r="C24" s="26">
        <v>790.68</v>
      </c>
      <c r="D24" s="27">
        <v>0</v>
      </c>
    </row>
    <row r="25" spans="1:4" ht="12.75" customHeight="1">
      <c r="A25" s="7" t="s">
        <v>4</v>
      </c>
      <c r="B25" s="8" t="s">
        <v>25</v>
      </c>
      <c r="C25" s="26">
        <v>992.64</v>
      </c>
      <c r="D25" s="27">
        <v>0</v>
      </c>
    </row>
    <row r="26" spans="1:4" ht="12.75" customHeight="1">
      <c r="A26" s="7" t="s">
        <v>4</v>
      </c>
      <c r="B26" s="8" t="s">
        <v>26</v>
      </c>
      <c r="C26" s="26">
        <v>753109849.38999999</v>
      </c>
      <c r="D26" s="27">
        <v>0</v>
      </c>
    </row>
    <row r="27" spans="1:4" ht="12.75" customHeight="1">
      <c r="A27" s="7" t="s">
        <v>4</v>
      </c>
      <c r="B27" s="8" t="s">
        <v>27</v>
      </c>
      <c r="C27" s="26">
        <v>42387.839999999997</v>
      </c>
      <c r="D27" s="27">
        <v>0</v>
      </c>
    </row>
    <row r="28" spans="1:4" ht="12.75" customHeight="1">
      <c r="A28" s="7" t="s">
        <v>4</v>
      </c>
      <c r="B28" s="8" t="s">
        <v>28</v>
      </c>
      <c r="C28" s="26">
        <v>506304.94</v>
      </c>
      <c r="D28" s="27">
        <v>0</v>
      </c>
    </row>
    <row r="29" spans="1:4" ht="12.75" customHeight="1">
      <c r="A29" s="7" t="s">
        <v>4</v>
      </c>
      <c r="B29" s="8" t="s">
        <v>29</v>
      </c>
      <c r="C29" s="26">
        <v>210660858.00999999</v>
      </c>
      <c r="D29" s="27">
        <v>0</v>
      </c>
    </row>
    <row r="30" spans="1:4" ht="12.75" customHeight="1">
      <c r="A30" s="7" t="s">
        <v>4</v>
      </c>
      <c r="B30" s="8" t="s">
        <v>30</v>
      </c>
      <c r="C30" s="26">
        <v>60900619.869999997</v>
      </c>
      <c r="D30" s="27">
        <v>0</v>
      </c>
    </row>
    <row r="31" spans="1:4" ht="12.75" customHeight="1">
      <c r="A31" s="7" t="s">
        <v>4</v>
      </c>
      <c r="B31" s="8" t="s">
        <v>31</v>
      </c>
      <c r="C31" s="26">
        <v>161630284</v>
      </c>
      <c r="D31" s="27">
        <v>0</v>
      </c>
    </row>
    <row r="32" spans="1:4" ht="12.75" customHeight="1">
      <c r="A32" s="7" t="s">
        <v>4</v>
      </c>
      <c r="B32" s="8" t="s">
        <v>32</v>
      </c>
      <c r="C32" s="26">
        <v>432400728.52999997</v>
      </c>
      <c r="D32" s="27">
        <v>0</v>
      </c>
    </row>
    <row r="33" spans="1:4" ht="12.75" customHeight="1">
      <c r="A33" s="7" t="s">
        <v>4</v>
      </c>
      <c r="B33" s="8" t="s">
        <v>33</v>
      </c>
      <c r="C33" s="26">
        <v>59715805.039999999</v>
      </c>
      <c r="D33" s="27">
        <v>0</v>
      </c>
    </row>
    <row r="34" spans="1:4" ht="12.75" customHeight="1">
      <c r="A34" s="7" t="s">
        <v>4</v>
      </c>
      <c r="B34" s="8" t="s">
        <v>34</v>
      </c>
      <c r="C34" s="26">
        <v>9168.65</v>
      </c>
      <c r="D34" s="27">
        <v>0</v>
      </c>
    </row>
    <row r="35" spans="1:4" ht="12.75" customHeight="1">
      <c r="A35" s="7" t="s">
        <v>4</v>
      </c>
      <c r="B35" s="8" t="s">
        <v>35</v>
      </c>
      <c r="C35" s="26">
        <v>9097.91</v>
      </c>
      <c r="D35" s="27">
        <v>0</v>
      </c>
    </row>
    <row r="36" spans="1:4" ht="12.75" customHeight="1">
      <c r="A36" s="7" t="s">
        <v>4</v>
      </c>
      <c r="B36" s="8" t="s">
        <v>36</v>
      </c>
      <c r="C36" s="26">
        <v>1364</v>
      </c>
      <c r="D36" s="27">
        <v>0</v>
      </c>
    </row>
    <row r="37" spans="1:4" ht="12.75" customHeight="1">
      <c r="A37" s="7" t="s">
        <v>4</v>
      </c>
      <c r="B37" s="8" t="s">
        <v>37</v>
      </c>
      <c r="C37" s="26">
        <v>233595</v>
      </c>
      <c r="D37" s="27">
        <v>0</v>
      </c>
    </row>
    <row r="38" spans="1:4" ht="12.75" customHeight="1">
      <c r="A38" s="7" t="s">
        <v>4</v>
      </c>
      <c r="B38" s="8" t="s">
        <v>38</v>
      </c>
      <c r="C38" s="26">
        <v>1133.8800000000001</v>
      </c>
      <c r="D38" s="27">
        <v>0</v>
      </c>
    </row>
    <row r="39" spans="1:4" ht="12.75" customHeight="1">
      <c r="A39" s="7" t="s">
        <v>4</v>
      </c>
      <c r="B39" s="8" t="s">
        <v>39</v>
      </c>
      <c r="C39" s="26">
        <v>16470.52</v>
      </c>
      <c r="D39" s="27">
        <v>0</v>
      </c>
    </row>
    <row r="40" spans="1:4" ht="12.75" customHeight="1">
      <c r="A40" s="7" t="s">
        <v>4</v>
      </c>
      <c r="B40" s="8" t="s">
        <v>40</v>
      </c>
      <c r="C40" s="26">
        <v>9488.16</v>
      </c>
      <c r="D40" s="27">
        <v>0</v>
      </c>
    </row>
    <row r="41" spans="1:4" ht="12.75" customHeight="1">
      <c r="A41" s="7" t="s">
        <v>4</v>
      </c>
      <c r="B41" s="8" t="s">
        <v>41</v>
      </c>
      <c r="C41" s="26">
        <v>1007</v>
      </c>
      <c r="D41" s="27">
        <v>0</v>
      </c>
    </row>
    <row r="42" spans="1:4" ht="12.75" customHeight="1">
      <c r="A42" s="7" t="s">
        <v>4</v>
      </c>
      <c r="B42" s="8" t="s">
        <v>42</v>
      </c>
      <c r="C42" s="26">
        <v>223084.44</v>
      </c>
      <c r="D42" s="27">
        <v>0</v>
      </c>
    </row>
    <row r="43" spans="1:4" ht="12.75" customHeight="1">
      <c r="A43" s="7" t="s">
        <v>4</v>
      </c>
      <c r="B43" s="8" t="s">
        <v>43</v>
      </c>
      <c r="C43" s="26">
        <v>301</v>
      </c>
      <c r="D43" s="27">
        <v>0</v>
      </c>
    </row>
    <row r="44" spans="1:4" ht="12.75" customHeight="1">
      <c r="A44" s="7" t="s">
        <v>4</v>
      </c>
      <c r="B44" s="8" t="s">
        <v>44</v>
      </c>
      <c r="C44" s="26">
        <v>284</v>
      </c>
      <c r="D44" s="27">
        <v>0</v>
      </c>
    </row>
    <row r="45" spans="1:4" ht="12.75" customHeight="1">
      <c r="A45" s="7" t="s">
        <v>4</v>
      </c>
      <c r="B45" s="8" t="s">
        <v>45</v>
      </c>
      <c r="C45" s="26">
        <v>3677.52</v>
      </c>
      <c r="D45" s="27">
        <v>0</v>
      </c>
    </row>
    <row r="46" spans="1:4" ht="12.75" customHeight="1" thickBot="1">
      <c r="A46" s="9" t="s">
        <v>4</v>
      </c>
      <c r="B46" s="10" t="s">
        <v>46</v>
      </c>
      <c r="C46" s="28">
        <v>15362.2</v>
      </c>
      <c r="D46" s="29">
        <v>0</v>
      </c>
    </row>
    <row r="47" spans="1:4" ht="12.75" customHeight="1" thickBot="1">
      <c r="A47" s="11"/>
      <c r="B47" s="12"/>
      <c r="C47" s="30">
        <f>SUM(C5:C46)</f>
        <v>1691474232.1200004</v>
      </c>
      <c r="D47" s="31">
        <f>SUM(D5:D46)</f>
        <v>0</v>
      </c>
    </row>
    <row r="48" spans="1:4" ht="12.75" customHeight="1" thickBot="1">
      <c r="A48" s="13" t="s">
        <v>47</v>
      </c>
      <c r="B48" s="14" t="s">
        <v>5</v>
      </c>
      <c r="C48" s="32">
        <v>78550.240000000005</v>
      </c>
      <c r="D48" s="33">
        <v>0</v>
      </c>
    </row>
    <row r="49" spans="1:4" ht="12.75" customHeight="1" thickBot="1">
      <c r="A49" s="11"/>
      <c r="B49" s="12"/>
      <c r="C49" s="30">
        <f>SUM(C48)</f>
        <v>78550.240000000005</v>
      </c>
      <c r="D49" s="31">
        <f>SUM(D48)</f>
        <v>0</v>
      </c>
    </row>
    <row r="50" spans="1:4" ht="12.75" customHeight="1" thickBot="1">
      <c r="A50" s="13" t="s">
        <v>48</v>
      </c>
      <c r="B50" s="14" t="s">
        <v>5</v>
      </c>
      <c r="C50" s="32">
        <v>216770</v>
      </c>
      <c r="D50" s="33">
        <v>0</v>
      </c>
    </row>
    <row r="51" spans="1:4" ht="12.75" customHeight="1" thickBot="1">
      <c r="A51" s="11"/>
      <c r="B51" s="12"/>
      <c r="C51" s="30">
        <f>SUM(C50)</f>
        <v>216770</v>
      </c>
      <c r="D51" s="31">
        <f>SUM(D50)</f>
        <v>0</v>
      </c>
    </row>
    <row r="52" spans="1:4" ht="12.75" customHeight="1">
      <c r="A52" s="5" t="s">
        <v>49</v>
      </c>
      <c r="B52" s="6" t="s">
        <v>5</v>
      </c>
      <c r="C52" s="24">
        <v>5899379.9000000004</v>
      </c>
      <c r="D52" s="25">
        <v>0</v>
      </c>
    </row>
    <row r="53" spans="1:4" ht="12.75" customHeight="1">
      <c r="A53" s="7" t="s">
        <v>49</v>
      </c>
      <c r="B53" s="8" t="s">
        <v>50</v>
      </c>
      <c r="C53" s="26">
        <v>23107.83</v>
      </c>
      <c r="D53" s="27">
        <v>0</v>
      </c>
    </row>
    <row r="54" spans="1:4" ht="12.75" customHeight="1">
      <c r="A54" s="7" t="s">
        <v>49</v>
      </c>
      <c r="B54" s="8" t="s">
        <v>51</v>
      </c>
      <c r="C54" s="26">
        <v>3521.74</v>
      </c>
      <c r="D54" s="27">
        <v>0</v>
      </c>
    </row>
    <row r="55" spans="1:4" ht="12.75" customHeight="1">
      <c r="A55" s="7" t="s">
        <v>49</v>
      </c>
      <c r="B55" s="8" t="s">
        <v>21</v>
      </c>
      <c r="C55" s="26">
        <v>13695.66</v>
      </c>
      <c r="D55" s="27">
        <v>0</v>
      </c>
    </row>
    <row r="56" spans="1:4" ht="12.75" customHeight="1">
      <c r="A56" s="7" t="s">
        <v>49</v>
      </c>
      <c r="B56" s="8" t="s">
        <v>52</v>
      </c>
      <c r="C56" s="26">
        <v>391.3</v>
      </c>
      <c r="D56" s="27">
        <v>0</v>
      </c>
    </row>
    <row r="57" spans="1:4" ht="12.75" customHeight="1">
      <c r="A57" s="7" t="s">
        <v>49</v>
      </c>
      <c r="B57" s="8" t="s">
        <v>53</v>
      </c>
      <c r="C57" s="26">
        <v>521.74</v>
      </c>
      <c r="D57" s="27">
        <v>0</v>
      </c>
    </row>
    <row r="58" spans="1:4" ht="12.75" customHeight="1">
      <c r="A58" s="7" t="s">
        <v>49</v>
      </c>
      <c r="B58" s="8" t="s">
        <v>54</v>
      </c>
      <c r="C58" s="26">
        <v>16434.78</v>
      </c>
      <c r="D58" s="27">
        <v>0</v>
      </c>
    </row>
    <row r="59" spans="1:4" ht="12.75" customHeight="1">
      <c r="A59" s="7" t="s">
        <v>49</v>
      </c>
      <c r="B59" s="8" t="s">
        <v>55</v>
      </c>
      <c r="C59" s="26">
        <v>16323.75</v>
      </c>
      <c r="D59" s="27">
        <v>0</v>
      </c>
    </row>
    <row r="60" spans="1:4" ht="12.75" customHeight="1">
      <c r="A60" s="7" t="s">
        <v>49</v>
      </c>
      <c r="B60" s="8" t="s">
        <v>56</v>
      </c>
      <c r="C60" s="26">
        <v>10800</v>
      </c>
      <c r="D60" s="27">
        <v>0</v>
      </c>
    </row>
    <row r="61" spans="1:4" ht="12.75" customHeight="1" thickBot="1">
      <c r="A61" s="9" t="s">
        <v>49</v>
      </c>
      <c r="B61" s="10" t="s">
        <v>57</v>
      </c>
      <c r="C61" s="28">
        <v>8543.48</v>
      </c>
      <c r="D61" s="29">
        <v>0</v>
      </c>
    </row>
    <row r="62" spans="1:4" ht="12.75" customHeight="1" thickBot="1">
      <c r="A62" s="11"/>
      <c r="B62" s="12"/>
      <c r="C62" s="30">
        <f>SUM(C52:C61)</f>
        <v>5992720.1800000016</v>
      </c>
      <c r="D62" s="31">
        <f>SUM(D52:D61)</f>
        <v>0</v>
      </c>
    </row>
    <row r="63" spans="1:4" ht="12.75" customHeight="1">
      <c r="A63" s="7" t="s">
        <v>58</v>
      </c>
      <c r="B63" s="8" t="s">
        <v>5</v>
      </c>
      <c r="C63" s="26">
        <v>15223966.27</v>
      </c>
      <c r="D63" s="27">
        <v>3644638.34</v>
      </c>
    </row>
    <row r="64" spans="1:4" ht="12.75" customHeight="1">
      <c r="A64" s="7" t="s">
        <v>58</v>
      </c>
      <c r="B64" s="8" t="s">
        <v>63</v>
      </c>
      <c r="C64" s="26">
        <v>259935.45</v>
      </c>
      <c r="D64" s="27">
        <v>0</v>
      </c>
    </row>
    <row r="65" spans="1:4" ht="12.75" customHeight="1">
      <c r="A65" s="5" t="s">
        <v>58</v>
      </c>
      <c r="B65" s="6" t="s">
        <v>59</v>
      </c>
      <c r="C65" s="24">
        <v>24401.57</v>
      </c>
      <c r="D65" s="25">
        <v>0</v>
      </c>
    </row>
    <row r="66" spans="1:4" ht="12.75" customHeight="1">
      <c r="A66" s="7" t="s">
        <v>58</v>
      </c>
      <c r="B66" s="8" t="s">
        <v>15</v>
      </c>
      <c r="C66" s="26">
        <v>2832.73</v>
      </c>
      <c r="D66" s="27">
        <v>0</v>
      </c>
    </row>
    <row r="67" spans="1:4" ht="12.75" customHeight="1">
      <c r="A67" s="7" t="s">
        <v>58</v>
      </c>
      <c r="B67" s="8" t="s">
        <v>60</v>
      </c>
      <c r="C67" s="26">
        <v>3663.64</v>
      </c>
      <c r="D67" s="27">
        <v>0</v>
      </c>
    </row>
    <row r="68" spans="1:4" ht="12.75" customHeight="1">
      <c r="A68" s="7" t="s">
        <v>58</v>
      </c>
      <c r="B68" s="8" t="s">
        <v>61</v>
      </c>
      <c r="C68" s="26">
        <v>3185.99</v>
      </c>
      <c r="D68" s="27">
        <v>0</v>
      </c>
    </row>
    <row r="69" spans="1:4" ht="12.75" customHeight="1">
      <c r="A69" s="7" t="s">
        <v>58</v>
      </c>
      <c r="B69" s="8" t="s">
        <v>26</v>
      </c>
      <c r="C69" s="26">
        <v>36131080.960000001</v>
      </c>
      <c r="D69" s="27">
        <v>0</v>
      </c>
    </row>
    <row r="70" spans="1:4" ht="12.75" customHeight="1">
      <c r="A70" s="7" t="s">
        <v>58</v>
      </c>
      <c r="B70" s="8" t="s">
        <v>28</v>
      </c>
      <c r="C70" s="26">
        <v>7396.41</v>
      </c>
      <c r="D70" s="27">
        <v>0</v>
      </c>
    </row>
    <row r="71" spans="1:4" ht="12.75" customHeight="1">
      <c r="A71" s="7" t="s">
        <v>58</v>
      </c>
      <c r="B71" s="8" t="s">
        <v>29</v>
      </c>
      <c r="C71" s="26">
        <v>11942220.300000001</v>
      </c>
      <c r="D71" s="27">
        <v>0</v>
      </c>
    </row>
    <row r="72" spans="1:4" ht="12.75" customHeight="1">
      <c r="A72" s="7" t="s">
        <v>58</v>
      </c>
      <c r="B72" s="8" t="s">
        <v>30</v>
      </c>
      <c r="C72" s="26">
        <v>3113136.07</v>
      </c>
      <c r="D72" s="27">
        <v>0</v>
      </c>
    </row>
    <row r="73" spans="1:4" ht="12.75" customHeight="1">
      <c r="A73" s="7" t="s">
        <v>58</v>
      </c>
      <c r="B73" s="8" t="s">
        <v>31</v>
      </c>
      <c r="C73" s="26">
        <v>9170598.2699999996</v>
      </c>
      <c r="D73" s="27">
        <v>0</v>
      </c>
    </row>
    <row r="74" spans="1:4" ht="12.75" customHeight="1">
      <c r="A74" s="7" t="s">
        <v>58</v>
      </c>
      <c r="B74" s="8" t="s">
        <v>32</v>
      </c>
      <c r="C74" s="26">
        <v>25909892.539999999</v>
      </c>
      <c r="D74" s="27">
        <v>0</v>
      </c>
    </row>
    <row r="75" spans="1:4" ht="12.75" customHeight="1">
      <c r="A75" s="7" t="s">
        <v>58</v>
      </c>
      <c r="B75" s="8" t="s">
        <v>33</v>
      </c>
      <c r="C75" s="26">
        <v>2592068.69</v>
      </c>
      <c r="D75" s="27">
        <v>0</v>
      </c>
    </row>
    <row r="76" spans="1:4" ht="12.75" customHeight="1">
      <c r="A76" s="7" t="s">
        <v>58</v>
      </c>
      <c r="B76" s="8" t="s">
        <v>34</v>
      </c>
      <c r="C76" s="26">
        <v>29365.11</v>
      </c>
      <c r="D76" s="27">
        <v>0</v>
      </c>
    </row>
    <row r="77" spans="1:4" ht="12.75" customHeight="1">
      <c r="A77" s="7" t="s">
        <v>58</v>
      </c>
      <c r="B77" s="8" t="s">
        <v>37</v>
      </c>
      <c r="C77" s="26">
        <v>19911.38</v>
      </c>
      <c r="D77" s="27">
        <v>0</v>
      </c>
    </row>
    <row r="78" spans="1:4" ht="12.75" customHeight="1" thickBot="1">
      <c r="A78" s="9" t="s">
        <v>58</v>
      </c>
      <c r="B78" s="10" t="s">
        <v>62</v>
      </c>
      <c r="C78" s="28">
        <v>16787.830000000002</v>
      </c>
      <c r="D78" s="29">
        <v>0</v>
      </c>
    </row>
    <row r="79" spans="1:4" ht="12.75" customHeight="1" thickBot="1">
      <c r="A79" s="16"/>
      <c r="B79" s="12"/>
      <c r="C79" s="30">
        <f>SUM(C63:C78)</f>
        <v>104450443.20999998</v>
      </c>
      <c r="D79" s="31">
        <f>SUM(D63:D78)</f>
        <v>3644638.34</v>
      </c>
    </row>
    <row r="80" spans="1:4" ht="12.75" customHeight="1" thickBot="1">
      <c r="A80" s="13" t="s">
        <v>64</v>
      </c>
      <c r="B80" s="14" t="s">
        <v>5</v>
      </c>
      <c r="C80" s="32">
        <v>1248081.01</v>
      </c>
      <c r="D80" s="33">
        <v>0</v>
      </c>
    </row>
    <row r="81" spans="1:4" ht="12.75" customHeight="1" thickBot="1">
      <c r="A81" s="11"/>
      <c r="B81" s="12"/>
      <c r="C81" s="30">
        <f>SUM(C80)</f>
        <v>1248081.01</v>
      </c>
      <c r="D81" s="31">
        <f>SUM(D80)</f>
        <v>0</v>
      </c>
    </row>
    <row r="82" spans="1:4" ht="12.75" customHeight="1" thickBot="1">
      <c r="A82" s="13" t="s">
        <v>65</v>
      </c>
      <c r="B82" s="14" t="s">
        <v>66</v>
      </c>
      <c r="C82" s="32">
        <v>5710598.2000000002</v>
      </c>
      <c r="D82" s="33">
        <v>0</v>
      </c>
    </row>
    <row r="83" spans="1:4" ht="12.75" customHeight="1" thickBot="1">
      <c r="A83" s="11"/>
      <c r="B83" s="12"/>
      <c r="C83" s="30">
        <f>SUM(C82)</f>
        <v>5710598.2000000002</v>
      </c>
      <c r="D83" s="31">
        <f>SUM(D82)</f>
        <v>0</v>
      </c>
    </row>
    <row r="84" spans="1:4" ht="12.75" customHeight="1">
      <c r="A84" s="7" t="s">
        <v>67</v>
      </c>
      <c r="B84" s="8" t="s">
        <v>5</v>
      </c>
      <c r="C84" s="26">
        <v>72329912.549999997</v>
      </c>
      <c r="D84" s="27">
        <v>1077173.48</v>
      </c>
    </row>
    <row r="85" spans="1:4" ht="12.75" customHeight="1">
      <c r="A85" s="7" t="s">
        <v>67</v>
      </c>
      <c r="B85" s="8" t="s">
        <v>7</v>
      </c>
      <c r="C85" s="26">
        <v>-0.72</v>
      </c>
      <c r="D85" s="27">
        <v>0</v>
      </c>
    </row>
    <row r="86" spans="1:4" ht="12.75" customHeight="1">
      <c r="A86" s="7" t="s">
        <v>67</v>
      </c>
      <c r="B86" s="8" t="s">
        <v>79</v>
      </c>
      <c r="C86" s="26">
        <v>45255</v>
      </c>
      <c r="D86" s="27">
        <v>0</v>
      </c>
    </row>
    <row r="87" spans="1:4" ht="12.75" customHeight="1">
      <c r="A87" s="7" t="s">
        <v>67</v>
      </c>
      <c r="B87" s="8" t="s">
        <v>80</v>
      </c>
      <c r="C87" s="26">
        <v>800</v>
      </c>
      <c r="D87" s="27">
        <v>0</v>
      </c>
    </row>
    <row r="88" spans="1:4" ht="12.75" customHeight="1">
      <c r="A88" s="7" t="s">
        <v>67</v>
      </c>
      <c r="B88" s="8" t="s">
        <v>81</v>
      </c>
      <c r="C88" s="26">
        <v>25125</v>
      </c>
      <c r="D88" s="27">
        <v>0</v>
      </c>
    </row>
    <row r="89" spans="1:4" ht="12.75" customHeight="1">
      <c r="A89" s="7" t="s">
        <v>67</v>
      </c>
      <c r="B89" s="8" t="s">
        <v>82</v>
      </c>
      <c r="C89" s="26">
        <v>51060</v>
      </c>
      <c r="D89" s="27">
        <v>0</v>
      </c>
    </row>
    <row r="90" spans="1:4" ht="12.75" customHeight="1">
      <c r="A90" s="7" t="s">
        <v>67</v>
      </c>
      <c r="B90" s="8" t="s">
        <v>83</v>
      </c>
      <c r="C90" s="26">
        <v>8625</v>
      </c>
      <c r="D90" s="27">
        <v>0</v>
      </c>
    </row>
    <row r="91" spans="1:4" ht="12.75" customHeight="1">
      <c r="A91" s="7" t="s">
        <v>67</v>
      </c>
      <c r="B91" s="8" t="s">
        <v>84</v>
      </c>
      <c r="C91" s="26">
        <v>40875</v>
      </c>
      <c r="D91" s="27">
        <v>0</v>
      </c>
    </row>
    <row r="92" spans="1:4" ht="12.75" customHeight="1">
      <c r="A92" s="7" t="s">
        <v>67</v>
      </c>
      <c r="B92" s="8" t="s">
        <v>85</v>
      </c>
      <c r="C92" s="26">
        <v>2024.79</v>
      </c>
      <c r="D92" s="27">
        <v>0</v>
      </c>
    </row>
    <row r="93" spans="1:4" ht="12.75" customHeight="1">
      <c r="A93" s="7" t="s">
        <v>67</v>
      </c>
      <c r="B93" s="8" t="s">
        <v>86</v>
      </c>
      <c r="C93" s="26">
        <v>19000</v>
      </c>
      <c r="D93" s="27">
        <v>0</v>
      </c>
    </row>
    <row r="94" spans="1:4" ht="12.75" customHeight="1">
      <c r="A94" s="7" t="s">
        <v>67</v>
      </c>
      <c r="B94" s="8" t="s">
        <v>87</v>
      </c>
      <c r="C94" s="26">
        <v>44100</v>
      </c>
      <c r="D94" s="27">
        <v>0</v>
      </c>
    </row>
    <row r="95" spans="1:4" ht="12.75" customHeight="1">
      <c r="A95" s="7" t="s">
        <v>67</v>
      </c>
      <c r="B95" s="8" t="s">
        <v>88</v>
      </c>
      <c r="C95" s="26">
        <v>29500</v>
      </c>
      <c r="D95" s="27">
        <v>0</v>
      </c>
    </row>
    <row r="96" spans="1:4" ht="12.75" customHeight="1">
      <c r="A96" s="7" t="s">
        <v>67</v>
      </c>
      <c r="B96" s="8" t="s">
        <v>89</v>
      </c>
      <c r="C96" s="26">
        <v>4132.2299999999996</v>
      </c>
      <c r="D96" s="27">
        <v>0</v>
      </c>
    </row>
    <row r="97" spans="1:4" ht="12.75" customHeight="1">
      <c r="A97" s="7" t="s">
        <v>67</v>
      </c>
      <c r="B97" s="8" t="s">
        <v>90</v>
      </c>
      <c r="C97" s="26">
        <v>12396.7</v>
      </c>
      <c r="D97" s="27">
        <v>0</v>
      </c>
    </row>
    <row r="98" spans="1:4" ht="12.75" customHeight="1">
      <c r="A98" s="7" t="s">
        <v>67</v>
      </c>
      <c r="B98" s="8" t="s">
        <v>8</v>
      </c>
      <c r="C98" s="26">
        <v>1.08</v>
      </c>
      <c r="D98" s="27">
        <v>0</v>
      </c>
    </row>
    <row r="99" spans="1:4" ht="12.75" customHeight="1">
      <c r="A99" s="7" t="s">
        <v>67</v>
      </c>
      <c r="B99" s="8" t="s">
        <v>50</v>
      </c>
      <c r="C99" s="26">
        <v>362.28</v>
      </c>
      <c r="D99" s="27">
        <v>0</v>
      </c>
    </row>
    <row r="100" spans="1:4" ht="12.75" customHeight="1">
      <c r="A100" s="7" t="s">
        <v>67</v>
      </c>
      <c r="B100" s="8" t="s">
        <v>51</v>
      </c>
      <c r="C100" s="26">
        <v>80000</v>
      </c>
      <c r="D100" s="27">
        <v>0</v>
      </c>
    </row>
    <row r="101" spans="1:4" ht="12.75" customHeight="1">
      <c r="A101" s="7" t="s">
        <v>67</v>
      </c>
      <c r="B101" s="8" t="s">
        <v>91</v>
      </c>
      <c r="C101" s="26">
        <v>-832.23</v>
      </c>
      <c r="D101" s="27">
        <v>0</v>
      </c>
    </row>
    <row r="102" spans="1:4" ht="12.75" customHeight="1">
      <c r="A102" s="7" t="s">
        <v>67</v>
      </c>
      <c r="B102" s="8" t="s">
        <v>10</v>
      </c>
      <c r="C102" s="26">
        <v>-0.16</v>
      </c>
      <c r="D102" s="27">
        <v>0</v>
      </c>
    </row>
    <row r="103" spans="1:4" ht="12.75" customHeight="1">
      <c r="A103" s="7" t="s">
        <v>67</v>
      </c>
      <c r="B103" s="8" t="s">
        <v>11</v>
      </c>
      <c r="C103" s="26">
        <v>1.1599999999999999</v>
      </c>
      <c r="D103" s="27">
        <v>0</v>
      </c>
    </row>
    <row r="104" spans="1:4" ht="12.75" customHeight="1">
      <c r="A104" s="7" t="s">
        <v>67</v>
      </c>
      <c r="B104" s="8" t="s">
        <v>92</v>
      </c>
      <c r="C104" s="26">
        <v>25207.39</v>
      </c>
      <c r="D104" s="27">
        <v>0</v>
      </c>
    </row>
    <row r="105" spans="1:4" ht="12.75" customHeight="1">
      <c r="A105" s="7" t="s">
        <v>67</v>
      </c>
      <c r="B105" s="8" t="s">
        <v>54</v>
      </c>
      <c r="C105" s="26">
        <v>8264.4599999999991</v>
      </c>
      <c r="D105" s="27">
        <v>0</v>
      </c>
    </row>
    <row r="106" spans="1:4" ht="12.75" customHeight="1">
      <c r="A106" s="7" t="s">
        <v>67</v>
      </c>
      <c r="B106" s="8" t="s">
        <v>12</v>
      </c>
      <c r="C106" s="26">
        <v>-0.04</v>
      </c>
      <c r="D106" s="27">
        <v>0</v>
      </c>
    </row>
    <row r="107" spans="1:4" ht="12.75" customHeight="1">
      <c r="A107" s="7" t="s">
        <v>67</v>
      </c>
      <c r="B107" s="8" t="s">
        <v>13</v>
      </c>
      <c r="C107" s="26">
        <v>109.4</v>
      </c>
      <c r="D107" s="27">
        <v>0</v>
      </c>
    </row>
    <row r="108" spans="1:4" ht="12.75" customHeight="1">
      <c r="A108" s="7" t="s">
        <v>67</v>
      </c>
      <c r="B108" s="8" t="s">
        <v>14</v>
      </c>
      <c r="C108" s="26">
        <v>-0.03</v>
      </c>
      <c r="D108" s="27">
        <v>0</v>
      </c>
    </row>
    <row r="109" spans="1:4" ht="12.75" customHeight="1">
      <c r="A109" s="7" t="s">
        <v>67</v>
      </c>
      <c r="B109" s="8" t="s">
        <v>15</v>
      </c>
      <c r="C109" s="26">
        <v>0.32</v>
      </c>
      <c r="D109" s="27">
        <v>0</v>
      </c>
    </row>
    <row r="110" spans="1:4" ht="12.75" customHeight="1">
      <c r="A110" s="7" t="s">
        <v>67</v>
      </c>
      <c r="B110" s="8" t="s">
        <v>16</v>
      </c>
      <c r="C110" s="26">
        <v>-0.16</v>
      </c>
      <c r="D110" s="27">
        <v>0</v>
      </c>
    </row>
    <row r="111" spans="1:4" ht="12.75" customHeight="1">
      <c r="A111" s="7" t="s">
        <v>67</v>
      </c>
      <c r="B111" s="8" t="s">
        <v>94</v>
      </c>
      <c r="C111" s="26">
        <v>8264.4699999999993</v>
      </c>
      <c r="D111" s="27">
        <v>0</v>
      </c>
    </row>
    <row r="112" spans="1:4" ht="12.75" customHeight="1">
      <c r="A112" s="7" t="s">
        <v>67</v>
      </c>
      <c r="B112" s="8" t="s">
        <v>17</v>
      </c>
      <c r="C112" s="26">
        <v>10329.94</v>
      </c>
      <c r="D112" s="27">
        <v>0</v>
      </c>
    </row>
    <row r="113" spans="1:4" ht="12.75" customHeight="1">
      <c r="A113" s="7" t="s">
        <v>67</v>
      </c>
      <c r="B113" s="8" t="s">
        <v>52</v>
      </c>
      <c r="C113" s="26">
        <v>2231.41</v>
      </c>
      <c r="D113" s="27">
        <v>0</v>
      </c>
    </row>
    <row r="114" spans="1:4" ht="12.75" customHeight="1">
      <c r="A114" s="7" t="s">
        <v>67</v>
      </c>
      <c r="B114" s="8" t="s">
        <v>18</v>
      </c>
      <c r="C114" s="26">
        <v>8264.4599999999991</v>
      </c>
      <c r="D114" s="27">
        <v>0</v>
      </c>
    </row>
    <row r="115" spans="1:4" ht="12.75" customHeight="1">
      <c r="A115" s="7" t="s">
        <v>67</v>
      </c>
      <c r="B115" s="8" t="s">
        <v>93</v>
      </c>
      <c r="C115" s="26">
        <v>4876.03</v>
      </c>
      <c r="D115" s="27">
        <v>0</v>
      </c>
    </row>
    <row r="116" spans="1:4" ht="12.75" customHeight="1">
      <c r="A116" s="7" t="s">
        <v>67</v>
      </c>
      <c r="B116" s="8" t="s">
        <v>19</v>
      </c>
      <c r="C116" s="26">
        <v>7161.29</v>
      </c>
      <c r="D116" s="27">
        <v>0</v>
      </c>
    </row>
    <row r="117" spans="1:4" ht="12.75" customHeight="1">
      <c r="A117" s="7" t="s">
        <v>67</v>
      </c>
      <c r="B117" s="8" t="s">
        <v>20</v>
      </c>
      <c r="C117" s="26">
        <v>-0.48</v>
      </c>
      <c r="D117" s="27">
        <v>0</v>
      </c>
    </row>
    <row r="118" spans="1:4" ht="12.75" customHeight="1">
      <c r="A118" s="7" t="s">
        <v>67</v>
      </c>
      <c r="B118" s="8" t="s">
        <v>21</v>
      </c>
      <c r="C118" s="26">
        <v>8264.2999999999993</v>
      </c>
      <c r="D118" s="27">
        <v>0</v>
      </c>
    </row>
    <row r="119" spans="1:4" ht="12.75" customHeight="1">
      <c r="A119" s="7" t="s">
        <v>67</v>
      </c>
      <c r="B119" s="8" t="s">
        <v>22</v>
      </c>
      <c r="C119" s="26">
        <v>0.04</v>
      </c>
      <c r="D119" s="27">
        <v>0</v>
      </c>
    </row>
    <row r="120" spans="1:4" ht="12.75" customHeight="1">
      <c r="A120" s="7" t="s">
        <v>67</v>
      </c>
      <c r="B120" s="8" t="s">
        <v>77</v>
      </c>
      <c r="C120" s="26">
        <v>2177.35</v>
      </c>
      <c r="D120" s="27">
        <v>0</v>
      </c>
    </row>
    <row r="121" spans="1:4" ht="12.75" customHeight="1">
      <c r="A121" s="7" t="s">
        <v>67</v>
      </c>
      <c r="B121" s="8" t="s">
        <v>78</v>
      </c>
      <c r="C121" s="26">
        <v>446.28</v>
      </c>
      <c r="D121" s="27">
        <v>0</v>
      </c>
    </row>
    <row r="122" spans="1:4" ht="12.75" customHeight="1">
      <c r="A122" s="7" t="s">
        <v>67</v>
      </c>
      <c r="B122" s="8" t="s">
        <v>75</v>
      </c>
      <c r="C122" s="26">
        <v>1240</v>
      </c>
      <c r="D122" s="27">
        <v>0</v>
      </c>
    </row>
    <row r="123" spans="1:4" ht="12.75" customHeight="1">
      <c r="A123" s="7" t="s">
        <v>67</v>
      </c>
      <c r="B123" s="8" t="s">
        <v>24</v>
      </c>
      <c r="C123" s="26">
        <v>0.32</v>
      </c>
      <c r="D123" s="27">
        <v>0</v>
      </c>
    </row>
    <row r="124" spans="1:4" ht="12.75" customHeight="1">
      <c r="A124" s="7" t="s">
        <v>67</v>
      </c>
      <c r="B124" s="8" t="s">
        <v>57</v>
      </c>
      <c r="C124" s="26">
        <v>12264.46</v>
      </c>
      <c r="D124" s="27">
        <v>0</v>
      </c>
    </row>
    <row r="125" spans="1:4" ht="12.75" customHeight="1">
      <c r="A125" s="7" t="s">
        <v>67</v>
      </c>
      <c r="B125" s="8" t="s">
        <v>76</v>
      </c>
      <c r="C125" s="26">
        <v>2892.55</v>
      </c>
      <c r="D125" s="27">
        <v>0</v>
      </c>
    </row>
    <row r="126" spans="1:4" ht="12.75" customHeight="1">
      <c r="A126" s="7" t="s">
        <v>67</v>
      </c>
      <c r="B126" s="8" t="s">
        <v>73</v>
      </c>
      <c r="C126" s="26">
        <v>2231.41</v>
      </c>
      <c r="D126" s="27">
        <v>0</v>
      </c>
    </row>
    <row r="127" spans="1:4" ht="12.75" customHeight="1">
      <c r="A127" s="7" t="s">
        <v>67</v>
      </c>
      <c r="B127" s="8" t="s">
        <v>74</v>
      </c>
      <c r="C127" s="26">
        <v>20661.16</v>
      </c>
      <c r="D127" s="27">
        <v>0</v>
      </c>
    </row>
    <row r="128" spans="1:4" ht="12.75" customHeight="1">
      <c r="A128" s="7" t="s">
        <v>67</v>
      </c>
      <c r="B128" s="8" t="s">
        <v>25</v>
      </c>
      <c r="C128" s="26">
        <v>27726.62</v>
      </c>
      <c r="D128" s="27">
        <v>0</v>
      </c>
    </row>
    <row r="129" spans="1:6" ht="12.75" customHeight="1">
      <c r="A129" s="7" t="s">
        <v>67</v>
      </c>
      <c r="B129" s="8" t="s">
        <v>60</v>
      </c>
      <c r="C129" s="26">
        <v>4546.2299999999996</v>
      </c>
      <c r="D129" s="27">
        <v>0</v>
      </c>
    </row>
    <row r="130" spans="1:6" ht="12.75" customHeight="1">
      <c r="A130" s="7" t="s">
        <v>67</v>
      </c>
      <c r="B130" s="8" t="s">
        <v>27</v>
      </c>
      <c r="C130" s="26">
        <v>0.7</v>
      </c>
      <c r="D130" s="27">
        <v>0</v>
      </c>
    </row>
    <row r="131" spans="1:6" ht="12.75" customHeight="1">
      <c r="A131" s="7" t="s">
        <v>67</v>
      </c>
      <c r="B131" s="8" t="s">
        <v>26</v>
      </c>
      <c r="C131" s="26">
        <v>-0.43</v>
      </c>
      <c r="D131" s="27">
        <v>0</v>
      </c>
    </row>
    <row r="132" spans="1:6" ht="12.75" customHeight="1">
      <c r="A132" s="7" t="s">
        <v>67</v>
      </c>
      <c r="B132" s="8" t="s">
        <v>29</v>
      </c>
      <c r="C132" s="26">
        <v>-1.07</v>
      </c>
      <c r="D132" s="27">
        <v>0</v>
      </c>
    </row>
    <row r="133" spans="1:6" ht="12.75" customHeight="1">
      <c r="A133" s="7" t="s">
        <v>67</v>
      </c>
      <c r="B133" s="8" t="s">
        <v>30</v>
      </c>
      <c r="C133" s="26">
        <v>-0.01</v>
      </c>
      <c r="D133" s="27">
        <v>0</v>
      </c>
    </row>
    <row r="134" spans="1:6" ht="12.75" customHeight="1">
      <c r="A134" s="7" t="s">
        <v>67</v>
      </c>
      <c r="B134" s="8" t="s">
        <v>31</v>
      </c>
      <c r="C134" s="26">
        <v>-0.25</v>
      </c>
      <c r="D134" s="27">
        <v>0</v>
      </c>
    </row>
    <row r="135" spans="1:6" ht="12.75" customHeight="1">
      <c r="A135" s="7" t="s">
        <v>67</v>
      </c>
      <c r="B135" s="8" t="s">
        <v>55</v>
      </c>
      <c r="C135" s="26">
        <v>3948.4</v>
      </c>
      <c r="D135" s="27">
        <v>0</v>
      </c>
    </row>
    <row r="136" spans="1:6" ht="12.75" customHeight="1">
      <c r="A136" s="7" t="s">
        <v>67</v>
      </c>
      <c r="B136" s="8" t="s">
        <v>32</v>
      </c>
      <c r="C136" s="26">
        <v>-1.45</v>
      </c>
      <c r="D136" s="27">
        <v>0</v>
      </c>
    </row>
    <row r="137" spans="1:6" ht="12.75" customHeight="1">
      <c r="A137" s="7" t="s">
        <v>67</v>
      </c>
      <c r="B137" s="8" t="s">
        <v>33</v>
      </c>
      <c r="C137" s="26">
        <v>-0.03</v>
      </c>
      <c r="D137" s="27">
        <v>0</v>
      </c>
    </row>
    <row r="138" spans="1:6" ht="12.75" customHeight="1">
      <c r="A138" s="7" t="s">
        <v>67</v>
      </c>
      <c r="B138" s="8" t="s">
        <v>34</v>
      </c>
      <c r="C138" s="26">
        <v>64843.47</v>
      </c>
      <c r="D138" s="27">
        <v>0</v>
      </c>
    </row>
    <row r="139" spans="1:6" ht="12.75" customHeight="1">
      <c r="A139" s="7" t="s">
        <v>67</v>
      </c>
      <c r="B139" s="8" t="s">
        <v>72</v>
      </c>
      <c r="C139" s="26">
        <v>4132.2299999999996</v>
      </c>
      <c r="D139" s="27">
        <v>0</v>
      </c>
    </row>
    <row r="140" spans="1:6" ht="12.75" customHeight="1">
      <c r="A140" s="7" t="s">
        <v>67</v>
      </c>
      <c r="B140" s="8" t="s">
        <v>68</v>
      </c>
      <c r="C140" s="26">
        <v>52489.62</v>
      </c>
      <c r="D140" s="27">
        <v>0</v>
      </c>
    </row>
    <row r="141" spans="1:6" ht="12.75" customHeight="1">
      <c r="A141" s="5" t="s">
        <v>67</v>
      </c>
      <c r="B141" s="6" t="s">
        <v>66</v>
      </c>
      <c r="C141" s="24">
        <v>2945001</v>
      </c>
      <c r="D141" s="25">
        <v>0</v>
      </c>
    </row>
    <row r="142" spans="1:6" ht="12.75" customHeight="1">
      <c r="A142" s="7" t="s">
        <v>67</v>
      </c>
      <c r="B142" s="8" t="s">
        <v>37</v>
      </c>
      <c r="C142" s="26">
        <v>21997.99</v>
      </c>
      <c r="D142" s="27">
        <v>0</v>
      </c>
    </row>
    <row r="143" spans="1:6" ht="12.75" customHeight="1">
      <c r="A143" s="7" t="s">
        <v>67</v>
      </c>
      <c r="B143" s="8" t="s">
        <v>69</v>
      </c>
      <c r="C143" s="26">
        <v>2892.55</v>
      </c>
      <c r="D143" s="27">
        <v>0</v>
      </c>
    </row>
    <row r="144" spans="1:6" ht="12.75" customHeight="1">
      <c r="A144" s="7" t="s">
        <v>67</v>
      </c>
      <c r="B144" s="8" t="s">
        <v>70</v>
      </c>
      <c r="C144" s="26">
        <v>2231.41</v>
      </c>
      <c r="D144" s="27">
        <v>0</v>
      </c>
      <c r="F144" s="15">
        <v>5710598.2000000002</v>
      </c>
    </row>
    <row r="145" spans="1:6" ht="12.75" customHeight="1">
      <c r="A145" s="7" t="s">
        <v>67</v>
      </c>
      <c r="B145" s="8" t="s">
        <v>71</v>
      </c>
      <c r="C145" s="26">
        <v>8625</v>
      </c>
      <c r="D145" s="27">
        <v>0</v>
      </c>
      <c r="F145" s="3">
        <f>C157+D157</f>
        <v>77146380</v>
      </c>
    </row>
    <row r="146" spans="1:6" ht="12.75" customHeight="1">
      <c r="A146" s="7" t="s">
        <v>67</v>
      </c>
      <c r="B146" s="8" t="s">
        <v>38</v>
      </c>
      <c r="C146" s="26">
        <v>0.04</v>
      </c>
      <c r="D146" s="27">
        <v>0</v>
      </c>
      <c r="F146" s="3">
        <v>607450.19999999995</v>
      </c>
    </row>
    <row r="147" spans="1:6" ht="12.75" customHeight="1">
      <c r="A147" s="7" t="s">
        <v>67</v>
      </c>
      <c r="B147" s="8" t="s">
        <v>39</v>
      </c>
      <c r="C147" s="26">
        <v>-0.27</v>
      </c>
      <c r="D147" s="27">
        <v>0</v>
      </c>
      <c r="F147" s="3">
        <v>54681</v>
      </c>
    </row>
    <row r="148" spans="1:6" ht="12.75" customHeight="1">
      <c r="A148" s="7" t="s">
        <v>67</v>
      </c>
      <c r="B148" s="8" t="s">
        <v>40</v>
      </c>
      <c r="C148" s="26">
        <v>-0.16</v>
      </c>
      <c r="D148" s="27">
        <v>0</v>
      </c>
    </row>
    <row r="149" spans="1:6" ht="12.75" customHeight="1">
      <c r="A149" s="7" t="s">
        <v>67</v>
      </c>
      <c r="B149" s="8" t="s">
        <v>41</v>
      </c>
      <c r="C149" s="26">
        <v>25160.7</v>
      </c>
      <c r="D149" s="27">
        <v>0</v>
      </c>
    </row>
    <row r="150" spans="1:6" ht="12.75" customHeight="1">
      <c r="A150" s="7" t="s">
        <v>67</v>
      </c>
      <c r="B150" s="8" t="s">
        <v>97</v>
      </c>
      <c r="C150" s="26">
        <v>40875.25</v>
      </c>
      <c r="D150" s="27">
        <v>0</v>
      </c>
    </row>
    <row r="151" spans="1:6" ht="12.75" customHeight="1">
      <c r="A151" s="7" t="s">
        <v>67</v>
      </c>
      <c r="B151" s="8" t="s">
        <v>42</v>
      </c>
      <c r="C151" s="26">
        <v>63.4</v>
      </c>
      <c r="D151" s="27">
        <v>0</v>
      </c>
    </row>
    <row r="152" spans="1:6" ht="12.75" customHeight="1">
      <c r="A152" s="7" t="s">
        <v>67</v>
      </c>
      <c r="B152" s="8" t="s">
        <v>43</v>
      </c>
      <c r="C152" s="26">
        <v>-27.7</v>
      </c>
      <c r="D152" s="27">
        <v>0</v>
      </c>
    </row>
    <row r="153" spans="1:6" ht="12.75" customHeight="1">
      <c r="A153" s="7" t="s">
        <v>67</v>
      </c>
      <c r="B153" s="8" t="s">
        <v>45</v>
      </c>
      <c r="C153" s="26">
        <v>-1.1299999999999999</v>
      </c>
      <c r="D153" s="27">
        <v>0</v>
      </c>
    </row>
    <row r="154" spans="1:6" ht="12.75" customHeight="1">
      <c r="A154" s="7" t="s">
        <v>67</v>
      </c>
      <c r="B154" s="8" t="s">
        <v>46</v>
      </c>
      <c r="C154" s="26">
        <v>380.4</v>
      </c>
      <c r="D154" s="27">
        <v>0</v>
      </c>
      <c r="F154" s="3">
        <f>SUM(F144:F153)</f>
        <v>83519109.400000006</v>
      </c>
    </row>
    <row r="155" spans="1:6" ht="12.75" customHeight="1">
      <c r="A155" s="7" t="s">
        <v>67</v>
      </c>
      <c r="B155" s="8" t="s">
        <v>95</v>
      </c>
      <c r="C155" s="26">
        <v>21975</v>
      </c>
      <c r="D155" s="27">
        <v>0</v>
      </c>
    </row>
    <row r="156" spans="1:6" ht="12.75" customHeight="1" thickBot="1">
      <c r="A156" s="9" t="s">
        <v>67</v>
      </c>
      <c r="B156" s="10" t="s">
        <v>96</v>
      </c>
      <c r="C156" s="28">
        <v>25125</v>
      </c>
      <c r="D156" s="29">
        <v>0</v>
      </c>
    </row>
    <row r="157" spans="1:6" ht="12.75" customHeight="1" thickBot="1">
      <c r="A157" s="11"/>
      <c r="B157" s="12"/>
      <c r="C157" s="30">
        <f>SUM(C84:C156)</f>
        <v>76069206.519999996</v>
      </c>
      <c r="D157" s="31">
        <f>SUM(D84:D156)</f>
        <v>1077173.48</v>
      </c>
    </row>
    <row r="158" spans="1:6" ht="12.75" customHeight="1">
      <c r="A158" s="5" t="s">
        <v>98</v>
      </c>
      <c r="B158" s="6" t="s">
        <v>99</v>
      </c>
      <c r="C158" s="24">
        <v>35.5</v>
      </c>
      <c r="D158" s="25">
        <v>0</v>
      </c>
    </row>
    <row r="159" spans="1:6" ht="12.75" customHeight="1" thickBot="1">
      <c r="A159" s="9" t="s">
        <v>98</v>
      </c>
      <c r="B159" s="10" t="s">
        <v>100</v>
      </c>
      <c r="C159" s="28">
        <v>89.32</v>
      </c>
      <c r="D159" s="29">
        <v>0</v>
      </c>
    </row>
    <row r="160" spans="1:6" ht="12.75" customHeight="1" thickBot="1">
      <c r="A160" s="11"/>
      <c r="B160" s="12"/>
      <c r="C160" s="30">
        <f>SUM(C158:C159)</f>
        <v>124.82</v>
      </c>
      <c r="D160" s="31">
        <f>SUM(D158:D159)</f>
        <v>0</v>
      </c>
    </row>
    <row r="161" spans="1:4" ht="12.75" customHeight="1">
      <c r="A161" s="5" t="s">
        <v>101</v>
      </c>
      <c r="B161" s="6" t="s">
        <v>108</v>
      </c>
      <c r="C161" s="24">
        <v>4094564.83</v>
      </c>
      <c r="D161" s="25">
        <v>0</v>
      </c>
    </row>
    <row r="162" spans="1:4" ht="12.75" customHeight="1">
      <c r="A162" s="7" t="s">
        <v>101</v>
      </c>
      <c r="B162" s="8" t="s">
        <v>106</v>
      </c>
      <c r="C162" s="26">
        <v>32746.15</v>
      </c>
      <c r="D162" s="27">
        <v>0</v>
      </c>
    </row>
    <row r="163" spans="1:4" ht="12.75" customHeight="1">
      <c r="A163" s="7" t="s">
        <v>101</v>
      </c>
      <c r="B163" s="8" t="s">
        <v>107</v>
      </c>
      <c r="C163" s="26">
        <v>5000</v>
      </c>
      <c r="D163" s="27">
        <v>0</v>
      </c>
    </row>
    <row r="164" spans="1:4" ht="12.75" customHeight="1">
      <c r="A164" s="7" t="s">
        <v>101</v>
      </c>
      <c r="B164" s="8" t="s">
        <v>63</v>
      </c>
      <c r="C164" s="26">
        <v>1276818.55</v>
      </c>
      <c r="D164" s="27">
        <v>0</v>
      </c>
    </row>
    <row r="165" spans="1:4" ht="12.75" customHeight="1">
      <c r="A165" s="7" t="s">
        <v>101</v>
      </c>
      <c r="B165" s="8" t="s">
        <v>103</v>
      </c>
      <c r="C165" s="26">
        <v>24003.72</v>
      </c>
      <c r="D165" s="27">
        <v>0</v>
      </c>
    </row>
    <row r="166" spans="1:4" ht="12.75" customHeight="1">
      <c r="A166" s="7" t="s">
        <v>101</v>
      </c>
      <c r="B166" s="8" t="s">
        <v>104</v>
      </c>
      <c r="C166" s="26">
        <v>156029.38</v>
      </c>
      <c r="D166" s="27">
        <v>0</v>
      </c>
    </row>
    <row r="167" spans="1:4" ht="12.75" customHeight="1">
      <c r="A167" s="7" t="s">
        <v>101</v>
      </c>
      <c r="B167" s="8" t="s">
        <v>105</v>
      </c>
      <c r="C167" s="26">
        <v>338573.44</v>
      </c>
      <c r="D167" s="27">
        <v>0</v>
      </c>
    </row>
    <row r="168" spans="1:4" ht="12.75" customHeight="1">
      <c r="A168" s="7" t="s">
        <v>101</v>
      </c>
      <c r="B168" s="8" t="s">
        <v>69</v>
      </c>
      <c r="C168" s="26">
        <v>8000</v>
      </c>
      <c r="D168" s="27">
        <v>0</v>
      </c>
    </row>
    <row r="169" spans="1:4" ht="12.75" customHeight="1">
      <c r="A169" s="7" t="s">
        <v>101</v>
      </c>
      <c r="B169" s="8" t="s">
        <v>102</v>
      </c>
      <c r="C169" s="26">
        <v>135788.24</v>
      </c>
      <c r="D169" s="27">
        <v>0</v>
      </c>
    </row>
    <row r="170" spans="1:4" ht="12.75" customHeight="1" thickBot="1">
      <c r="A170" s="9" t="s">
        <v>101</v>
      </c>
      <c r="B170" s="10" t="s">
        <v>109</v>
      </c>
      <c r="C170" s="28">
        <v>219788.66</v>
      </c>
      <c r="D170" s="29">
        <v>0</v>
      </c>
    </row>
    <row r="171" spans="1:4" ht="12.75" customHeight="1" thickBot="1">
      <c r="A171" s="11"/>
      <c r="B171" s="12"/>
      <c r="C171" s="30">
        <f>SUM(C161:C170)</f>
        <v>6291312.9700000007</v>
      </c>
      <c r="D171" s="31">
        <f>SUM(D161:D170)</f>
        <v>0</v>
      </c>
    </row>
    <row r="172" spans="1:4" ht="12.75" customHeight="1">
      <c r="A172" s="5" t="s">
        <v>110</v>
      </c>
      <c r="B172" s="6" t="s">
        <v>99</v>
      </c>
      <c r="C172" s="24">
        <v>219260.76</v>
      </c>
      <c r="D172" s="25">
        <v>0</v>
      </c>
    </row>
    <row r="173" spans="1:4" ht="12.75" customHeight="1">
      <c r="A173" s="7" t="s">
        <v>110</v>
      </c>
      <c r="B173" s="8" t="s">
        <v>111</v>
      </c>
      <c r="C173" s="26">
        <v>15468.87</v>
      </c>
      <c r="D173" s="27">
        <v>0</v>
      </c>
    </row>
    <row r="174" spans="1:4" ht="12.75" customHeight="1">
      <c r="A174" s="7" t="s">
        <v>110</v>
      </c>
      <c r="B174" s="8" t="s">
        <v>116</v>
      </c>
      <c r="C174" s="26">
        <v>6999.01</v>
      </c>
      <c r="D174" s="27">
        <v>0</v>
      </c>
    </row>
    <row r="175" spans="1:4" ht="12.75" customHeight="1">
      <c r="A175" s="7" t="s">
        <v>110</v>
      </c>
      <c r="B175" s="8" t="s">
        <v>117</v>
      </c>
      <c r="C175" s="26">
        <v>7500</v>
      </c>
      <c r="D175" s="27">
        <v>0</v>
      </c>
    </row>
    <row r="176" spans="1:4" ht="12.75" customHeight="1">
      <c r="A176" s="7" t="s">
        <v>110</v>
      </c>
      <c r="B176" s="8" t="s">
        <v>118</v>
      </c>
      <c r="C176" s="26">
        <v>15456</v>
      </c>
      <c r="D176" s="27">
        <v>0</v>
      </c>
    </row>
    <row r="177" spans="1:4" ht="12.75" customHeight="1">
      <c r="A177" s="7" t="s">
        <v>110</v>
      </c>
      <c r="B177" s="8" t="s">
        <v>119</v>
      </c>
      <c r="C177" s="26">
        <v>1237.68</v>
      </c>
      <c r="D177" s="27">
        <v>0</v>
      </c>
    </row>
    <row r="178" spans="1:4" ht="12.75" customHeight="1">
      <c r="A178" s="7" t="s">
        <v>110</v>
      </c>
      <c r="B178" s="8" t="s">
        <v>120</v>
      </c>
      <c r="C178" s="26">
        <v>3141</v>
      </c>
      <c r="D178" s="27">
        <v>0</v>
      </c>
    </row>
    <row r="179" spans="1:4" ht="12.75" customHeight="1">
      <c r="A179" s="7" t="s">
        <v>110</v>
      </c>
      <c r="B179" s="8" t="s">
        <v>122</v>
      </c>
      <c r="C179" s="26">
        <v>4641.01</v>
      </c>
      <c r="D179" s="27">
        <v>0</v>
      </c>
    </row>
    <row r="180" spans="1:4" ht="12.75" customHeight="1">
      <c r="A180" s="7" t="s">
        <v>110</v>
      </c>
      <c r="B180" s="8" t="s">
        <v>121</v>
      </c>
      <c r="C180" s="26">
        <v>3094.53</v>
      </c>
      <c r="D180" s="27">
        <v>0</v>
      </c>
    </row>
    <row r="181" spans="1:4" ht="12.75" customHeight="1">
      <c r="A181" s="7" t="s">
        <v>110</v>
      </c>
      <c r="B181" s="8" t="s">
        <v>115</v>
      </c>
      <c r="C181" s="26">
        <v>22800</v>
      </c>
      <c r="D181" s="27">
        <v>0</v>
      </c>
    </row>
    <row r="182" spans="1:4" ht="12.75" customHeight="1">
      <c r="A182" s="7" t="s">
        <v>110</v>
      </c>
      <c r="B182" s="8" t="s">
        <v>113</v>
      </c>
      <c r="C182" s="26">
        <v>7410</v>
      </c>
      <c r="D182" s="27">
        <v>0</v>
      </c>
    </row>
    <row r="183" spans="1:4" ht="12.75" customHeight="1">
      <c r="A183" s="7" t="s">
        <v>110</v>
      </c>
      <c r="B183" s="8" t="s">
        <v>112</v>
      </c>
      <c r="C183" s="26">
        <v>19128</v>
      </c>
      <c r="D183" s="27">
        <v>0</v>
      </c>
    </row>
    <row r="184" spans="1:4" ht="12.75" customHeight="1" thickBot="1">
      <c r="A184" s="9" t="s">
        <v>110</v>
      </c>
      <c r="B184" s="10" t="s">
        <v>114</v>
      </c>
      <c r="C184" s="28">
        <v>8163</v>
      </c>
      <c r="D184" s="29">
        <v>0</v>
      </c>
    </row>
    <row r="185" spans="1:4" ht="12.75" customHeight="1" thickBot="1">
      <c r="A185" s="11"/>
      <c r="B185" s="12"/>
      <c r="C185" s="34">
        <f>SUM(C172:C184)</f>
        <v>334299.86000000004</v>
      </c>
      <c r="D185" s="35">
        <f>SUM(D172:D184)</f>
        <v>0</v>
      </c>
    </row>
    <row r="187" spans="1:4" ht="12.75" customHeight="1">
      <c r="A187" s="36" t="s">
        <v>124</v>
      </c>
    </row>
    <row r="188" spans="1:4" ht="12.75" customHeight="1">
      <c r="A188" s="36" t="s">
        <v>125</v>
      </c>
    </row>
  </sheetData>
  <sortState ref="A64:D78">
    <sortCondition ref="B64:B78"/>
  </sortState>
  <pageMargins left="0.78740157480314998" right="0.78740157480314998" top="0.78740157480314998" bottom="0.78740157480314998" header="0.39370078740157499" footer="0.39370078740157499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01372</cp:lastModifiedBy>
  <dcterms:modified xsi:type="dcterms:W3CDTF">2020-04-21T05:48:28Z</dcterms:modified>
</cp:coreProperties>
</file>