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</sheets>
  <definedNames>
    <definedName name="_xlnm.Print_Area" localSheetId="0">Sheet1!$A$1:$D$98</definedName>
  </definedNames>
  <calcPr calcId="125725"/>
</workbook>
</file>

<file path=xl/calcChain.xml><?xml version="1.0" encoding="utf-8"?>
<calcChain xmlns="http://schemas.openxmlformats.org/spreadsheetml/2006/main">
  <c r="C95" i="1"/>
  <c r="D95"/>
  <c r="C91"/>
  <c r="D91"/>
  <c r="C37"/>
  <c r="F76" s="1"/>
  <c r="F84" s="1"/>
  <c r="D37"/>
  <c r="C33"/>
  <c r="D33"/>
  <c r="C16"/>
  <c r="D16"/>
  <c r="C13"/>
  <c r="D13"/>
  <c r="C11"/>
  <c r="D11"/>
</calcChain>
</file>

<file path=xl/sharedStrings.xml><?xml version="1.0" encoding="utf-8"?>
<sst xmlns="http://schemas.openxmlformats.org/spreadsheetml/2006/main" count="180" uniqueCount="80">
  <si>
    <t>Partner transakce</t>
  </si>
  <si>
    <t>Č. nákladu / výnosu</t>
  </si>
  <si>
    <t>Hlavní činnost</t>
  </si>
  <si>
    <t>Hospodářská činnost</t>
  </si>
  <si>
    <t>502</t>
  </si>
  <si>
    <t>00000444</t>
  </si>
  <si>
    <t>00024341</t>
  </si>
  <si>
    <t>03592880</t>
  </si>
  <si>
    <t>24729035</t>
  </si>
  <si>
    <t>47677511</t>
  </si>
  <si>
    <t>60193492</t>
  </si>
  <si>
    <t>511</t>
  </si>
  <si>
    <t>51802</t>
  </si>
  <si>
    <t>60800691</t>
  </si>
  <si>
    <t>70887306</t>
  </si>
  <si>
    <t>51899</t>
  </si>
  <si>
    <t>71009396</t>
  </si>
  <si>
    <t>75010330</t>
  </si>
  <si>
    <t>00023698</t>
  </si>
  <si>
    <t>00023736</t>
  </si>
  <si>
    <t>00023817</t>
  </si>
  <si>
    <t>00064211</t>
  </si>
  <si>
    <t>47676639</t>
  </si>
  <si>
    <t>45317054</t>
  </si>
  <si>
    <t>47114983</t>
  </si>
  <si>
    <t>06578705</t>
  </si>
  <si>
    <t>25826603</t>
  </si>
  <si>
    <t>00600938</t>
  </si>
  <si>
    <t>00064203</t>
  </si>
  <si>
    <t>00844896</t>
  </si>
  <si>
    <t>27797660</t>
  </si>
  <si>
    <t>54902</t>
  </si>
  <si>
    <t>00849081</t>
  </si>
  <si>
    <t>47677406</t>
  </si>
  <si>
    <t>54999</t>
  </si>
  <si>
    <t>60609460</t>
  </si>
  <si>
    <t>48136069</t>
  </si>
  <si>
    <t>41197518</t>
  </si>
  <si>
    <t>45333009</t>
  </si>
  <si>
    <t>00843954</t>
  </si>
  <si>
    <t>00843989</t>
  </si>
  <si>
    <t>00844004</t>
  </si>
  <si>
    <t>25848526</t>
  </si>
  <si>
    <t>27520536</t>
  </si>
  <si>
    <t>14450216</t>
  </si>
  <si>
    <t>00100625</t>
  </si>
  <si>
    <t>00179906</t>
  </si>
  <si>
    <t>00209805</t>
  </si>
  <si>
    <t>00283061</t>
  </si>
  <si>
    <t>00285030</t>
  </si>
  <si>
    <t>00299308</t>
  </si>
  <si>
    <t>00304450</t>
  </si>
  <si>
    <t>00024457</t>
  </si>
  <si>
    <t>00025208</t>
  </si>
  <si>
    <t>00025241</t>
  </si>
  <si>
    <t>00025275</t>
  </si>
  <si>
    <t>00025291</t>
  </si>
  <si>
    <t>00064165</t>
  </si>
  <si>
    <t>00064173</t>
  </si>
  <si>
    <t>00023841</t>
  </si>
  <si>
    <t>00023850</t>
  </si>
  <si>
    <t>75151472</t>
  </si>
  <si>
    <t>75151502</t>
  </si>
  <si>
    <t>75151545</t>
  </si>
  <si>
    <t>72050501</t>
  </si>
  <si>
    <t>64628019</t>
  </si>
  <si>
    <t>65269705</t>
  </si>
  <si>
    <t>70850941</t>
  </si>
  <si>
    <t>88356388</t>
  </si>
  <si>
    <t>55702</t>
  </si>
  <si>
    <t>00000111</t>
  </si>
  <si>
    <t>25542117</t>
  </si>
  <si>
    <t>11 Náklady IČO</t>
  </si>
  <si>
    <t>k 30.6.2020</t>
  </si>
  <si>
    <t>pojištění majetek</t>
  </si>
  <si>
    <t>pojištění odpov.</t>
  </si>
  <si>
    <t>pojištění vozidla</t>
  </si>
  <si>
    <t>pojištění cestovní</t>
  </si>
  <si>
    <t>V Olomouci dne 20.7.2020</t>
  </si>
  <si>
    <t>Vypracovala: Bc. Jakšová - OUC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</si>
</sst>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5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6" xfId="0" applyNumberFormat="1" applyFont="1" applyFill="1" applyBorder="1" applyAlignment="1">
      <alignment horizontal="right" vertical="top"/>
    </xf>
    <xf numFmtId="4" fontId="2" fillId="0" borderId="8" xfId="0" applyNumberFormat="1" applyFont="1" applyFill="1" applyBorder="1" applyAlignment="1">
      <alignment horizontal="right" vertical="top"/>
    </xf>
    <xf numFmtId="4" fontId="2" fillId="0" borderId="9" xfId="0" applyNumberFormat="1" applyFont="1" applyFill="1" applyBorder="1" applyAlignment="1">
      <alignment horizontal="right" vertical="top"/>
    </xf>
    <xf numFmtId="4" fontId="3" fillId="2" borderId="14" xfId="0" applyNumberFormat="1" applyFont="1" applyFill="1" applyBorder="1" applyAlignment="1">
      <alignment horizontal="right" vertical="top"/>
    </xf>
    <xf numFmtId="4" fontId="3" fillId="2" borderId="15" xfId="0" applyNumberFormat="1" applyFont="1" applyFill="1" applyBorder="1" applyAlignment="1">
      <alignment horizontal="right" vertical="top"/>
    </xf>
    <xf numFmtId="4" fontId="2" fillId="0" borderId="11" xfId="0" applyNumberFormat="1" applyFont="1" applyFill="1" applyBorder="1" applyAlignment="1">
      <alignment horizontal="right" vertical="top"/>
    </xf>
    <xf numFmtId="4" fontId="2" fillId="0" borderId="12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  <xf numFmtId="4" fontId="2" fillId="0" borderId="4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vertical="top"/>
    </xf>
    <xf numFmtId="4" fontId="3" fillId="2" borderId="15" xfId="0" applyNumberFormat="1" applyFont="1" applyFill="1" applyBorder="1" applyAlignment="1">
      <alignment vertical="top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tabSelected="1" topLeftCell="A65" zoomScaleNormal="100" workbookViewId="0">
      <selection activeCell="E99" sqref="E99:E100"/>
    </sheetView>
  </sheetViews>
  <sheetFormatPr defaultColWidth="11.44140625" defaultRowHeight="12.75" customHeight="1"/>
  <cols>
    <col min="1" max="2" width="11.44140625" style="2" customWidth="1"/>
    <col min="3" max="3" width="16.6640625" style="20" bestFit="1" customWidth="1"/>
    <col min="4" max="4" width="18.6640625" style="20" bestFit="1" customWidth="1"/>
    <col min="5" max="5" width="11.44140625" style="2"/>
    <col min="6" max="6" width="16.6640625" style="3" bestFit="1" customWidth="1"/>
    <col min="7" max="16384" width="11.44140625" style="2"/>
  </cols>
  <sheetData>
    <row r="1" spans="1:6" ht="12.75" customHeight="1">
      <c r="A1" s="1" t="s">
        <v>72</v>
      </c>
    </row>
    <row r="2" spans="1:6" ht="12.75" customHeight="1">
      <c r="A2" s="1" t="s">
        <v>73</v>
      </c>
    </row>
    <row r="3" spans="1:6" ht="12.75" customHeight="1" thickBot="1"/>
    <row r="4" spans="1:6" s="18" customFormat="1" ht="24.6" thickBot="1">
      <c r="A4" s="31" t="s">
        <v>1</v>
      </c>
      <c r="B4" s="32" t="s">
        <v>0</v>
      </c>
      <c r="C4" s="33" t="s">
        <v>2</v>
      </c>
      <c r="D4" s="34" t="s">
        <v>3</v>
      </c>
      <c r="F4" s="19"/>
    </row>
    <row r="5" spans="1:6" ht="12.75" customHeight="1">
      <c r="A5" s="12" t="s">
        <v>4</v>
      </c>
      <c r="B5" s="13" t="s">
        <v>5</v>
      </c>
      <c r="C5" s="27">
        <v>53040880.5</v>
      </c>
      <c r="D5" s="28">
        <v>98085.53</v>
      </c>
    </row>
    <row r="6" spans="1:6" ht="12.75" customHeight="1">
      <c r="A6" s="4" t="s">
        <v>4</v>
      </c>
      <c r="B6" s="5" t="s">
        <v>6</v>
      </c>
      <c r="C6" s="21">
        <v>36175.26</v>
      </c>
      <c r="D6" s="22">
        <v>0</v>
      </c>
    </row>
    <row r="7" spans="1:6" ht="12.75" customHeight="1">
      <c r="A7" s="4" t="s">
        <v>4</v>
      </c>
      <c r="B7" s="5" t="s">
        <v>7</v>
      </c>
      <c r="C7" s="21">
        <v>1753.12</v>
      </c>
      <c r="D7" s="22">
        <v>0</v>
      </c>
    </row>
    <row r="8" spans="1:6" ht="12.75" customHeight="1">
      <c r="A8" s="4" t="s">
        <v>4</v>
      </c>
      <c r="B8" s="5" t="s">
        <v>8</v>
      </c>
      <c r="C8" s="21">
        <v>398200</v>
      </c>
      <c r="D8" s="22">
        <v>0</v>
      </c>
    </row>
    <row r="9" spans="1:6" ht="12.75" customHeight="1">
      <c r="A9" s="4" t="s">
        <v>4</v>
      </c>
      <c r="B9" s="5" t="s">
        <v>9</v>
      </c>
      <c r="C9" s="21">
        <v>270650.84000000003</v>
      </c>
      <c r="D9" s="22">
        <v>0</v>
      </c>
    </row>
    <row r="10" spans="1:6" ht="12.75" customHeight="1" thickBot="1">
      <c r="A10" s="6" t="s">
        <v>4</v>
      </c>
      <c r="B10" s="7" t="s">
        <v>10</v>
      </c>
      <c r="C10" s="23">
        <v>199602.37</v>
      </c>
      <c r="D10" s="24">
        <v>0</v>
      </c>
    </row>
    <row r="11" spans="1:6" ht="12.75" customHeight="1" thickBot="1">
      <c r="A11" s="8"/>
      <c r="B11" s="9"/>
      <c r="C11" s="25">
        <f>SUM(C5:C10)</f>
        <v>53947262.089999996</v>
      </c>
      <c r="D11" s="26">
        <f>SUM(D5:D10)</f>
        <v>98085.53</v>
      </c>
    </row>
    <row r="12" spans="1:6" ht="12.75" customHeight="1" thickBot="1">
      <c r="A12" s="10" t="s">
        <v>11</v>
      </c>
      <c r="B12" s="11" t="s">
        <v>5</v>
      </c>
      <c r="C12" s="23">
        <v>37987459.730000004</v>
      </c>
      <c r="D12" s="24">
        <v>21748.27</v>
      </c>
    </row>
    <row r="13" spans="1:6" ht="12.75" customHeight="1" thickBot="1">
      <c r="A13" s="8"/>
      <c r="B13" s="9"/>
      <c r="C13" s="25">
        <f>SUM(C12)</f>
        <v>37987459.730000004</v>
      </c>
      <c r="D13" s="26">
        <f>SUM(D12)</f>
        <v>21748.27</v>
      </c>
    </row>
    <row r="14" spans="1:6" ht="12.75" customHeight="1">
      <c r="A14" s="12" t="s">
        <v>12</v>
      </c>
      <c r="B14" s="13" t="s">
        <v>5</v>
      </c>
      <c r="C14" s="27">
        <v>3189385.17</v>
      </c>
      <c r="D14" s="28">
        <v>0</v>
      </c>
    </row>
    <row r="15" spans="1:6" ht="12.75" customHeight="1" thickBot="1">
      <c r="A15" s="6" t="s">
        <v>12</v>
      </c>
      <c r="B15" s="7" t="s">
        <v>13</v>
      </c>
      <c r="C15" s="23">
        <v>45375</v>
      </c>
      <c r="D15" s="24">
        <v>0</v>
      </c>
    </row>
    <row r="16" spans="1:6" ht="12.75" customHeight="1" thickBot="1">
      <c r="A16" s="8"/>
      <c r="B16" s="9"/>
      <c r="C16" s="25">
        <f>SUM(C14:C15)</f>
        <v>3234760.17</v>
      </c>
      <c r="D16" s="26">
        <f>SUM(D14:D15)</f>
        <v>0</v>
      </c>
    </row>
    <row r="17" spans="1:4" ht="12.75" customHeight="1">
      <c r="A17" s="12" t="s">
        <v>15</v>
      </c>
      <c r="B17" s="13" t="s">
        <v>14</v>
      </c>
      <c r="C17" s="27">
        <v>5600</v>
      </c>
      <c r="D17" s="28">
        <v>0</v>
      </c>
    </row>
    <row r="18" spans="1:4" ht="12.75" customHeight="1">
      <c r="A18" s="4" t="s">
        <v>15</v>
      </c>
      <c r="B18" s="5" t="s">
        <v>5</v>
      </c>
      <c r="C18" s="21">
        <v>138727671.71000001</v>
      </c>
      <c r="D18" s="22">
        <v>37006.339999999997</v>
      </c>
    </row>
    <row r="19" spans="1:4" ht="12.75" customHeight="1">
      <c r="A19" s="4" t="s">
        <v>15</v>
      </c>
      <c r="B19" s="5" t="s">
        <v>18</v>
      </c>
      <c r="C19" s="21">
        <v>303</v>
      </c>
      <c r="D19" s="22">
        <v>0</v>
      </c>
    </row>
    <row r="20" spans="1:4" ht="12.75" customHeight="1">
      <c r="A20" s="4" t="s">
        <v>15</v>
      </c>
      <c r="B20" s="5" t="s">
        <v>19</v>
      </c>
      <c r="C20" s="21">
        <v>10422</v>
      </c>
      <c r="D20" s="22">
        <v>0</v>
      </c>
    </row>
    <row r="21" spans="1:4" ht="12.75" customHeight="1">
      <c r="A21" s="4" t="s">
        <v>15</v>
      </c>
      <c r="B21" s="5" t="s">
        <v>20</v>
      </c>
      <c r="C21" s="21">
        <v>27625</v>
      </c>
      <c r="D21" s="22">
        <v>0</v>
      </c>
    </row>
    <row r="22" spans="1:4" ht="12.75" customHeight="1">
      <c r="A22" s="4" t="s">
        <v>15</v>
      </c>
      <c r="B22" s="5" t="s">
        <v>28</v>
      </c>
      <c r="C22" s="21">
        <v>1892</v>
      </c>
      <c r="D22" s="22">
        <v>0</v>
      </c>
    </row>
    <row r="23" spans="1:4" ht="12.75" customHeight="1">
      <c r="A23" s="4" t="s">
        <v>15</v>
      </c>
      <c r="B23" s="5" t="s">
        <v>21</v>
      </c>
      <c r="C23" s="21">
        <v>517.66</v>
      </c>
      <c r="D23" s="22">
        <v>0</v>
      </c>
    </row>
    <row r="24" spans="1:4" ht="12.75" customHeight="1">
      <c r="A24" s="4" t="s">
        <v>15</v>
      </c>
      <c r="B24" s="5" t="s">
        <v>27</v>
      </c>
      <c r="C24" s="21">
        <v>149855.34</v>
      </c>
      <c r="D24" s="22">
        <v>0</v>
      </c>
    </row>
    <row r="25" spans="1:4" ht="12.75" customHeight="1">
      <c r="A25" s="4" t="s">
        <v>15</v>
      </c>
      <c r="B25" s="5" t="s">
        <v>29</v>
      </c>
      <c r="C25" s="21">
        <v>78.77</v>
      </c>
      <c r="D25" s="22">
        <v>0</v>
      </c>
    </row>
    <row r="26" spans="1:4" ht="12.75" customHeight="1">
      <c r="A26" s="4" t="s">
        <v>15</v>
      </c>
      <c r="B26" s="5" t="s">
        <v>25</v>
      </c>
      <c r="C26" s="21">
        <v>17000</v>
      </c>
      <c r="D26" s="22">
        <v>0</v>
      </c>
    </row>
    <row r="27" spans="1:4" ht="12.75" customHeight="1">
      <c r="A27" s="4" t="s">
        <v>15</v>
      </c>
      <c r="B27" s="5" t="s">
        <v>26</v>
      </c>
      <c r="C27" s="21">
        <v>36805.78</v>
      </c>
      <c r="D27" s="22">
        <v>0</v>
      </c>
    </row>
    <row r="28" spans="1:4" ht="12.75" customHeight="1">
      <c r="A28" s="4" t="s">
        <v>15</v>
      </c>
      <c r="B28" s="5" t="s">
        <v>23</v>
      </c>
      <c r="C28" s="21">
        <v>1350</v>
      </c>
      <c r="D28" s="22">
        <v>0</v>
      </c>
    </row>
    <row r="29" spans="1:4" ht="12.75" customHeight="1">
      <c r="A29" s="4" t="s">
        <v>15</v>
      </c>
      <c r="B29" s="5" t="s">
        <v>24</v>
      </c>
      <c r="C29" s="21">
        <v>631296.67000000004</v>
      </c>
      <c r="D29" s="22">
        <v>0</v>
      </c>
    </row>
    <row r="30" spans="1:4" ht="12.75" customHeight="1">
      <c r="A30" s="4" t="s">
        <v>15</v>
      </c>
      <c r="B30" s="5" t="s">
        <v>22</v>
      </c>
      <c r="C30" s="21">
        <v>18150</v>
      </c>
      <c r="D30" s="22">
        <v>0</v>
      </c>
    </row>
    <row r="31" spans="1:4" ht="12.75" customHeight="1">
      <c r="A31" s="4" t="s">
        <v>15</v>
      </c>
      <c r="B31" s="5" t="s">
        <v>16</v>
      </c>
      <c r="C31" s="21">
        <v>212444.44</v>
      </c>
      <c r="D31" s="22">
        <v>0</v>
      </c>
    </row>
    <row r="32" spans="1:4" ht="12.75" customHeight="1" thickBot="1">
      <c r="A32" s="4" t="s">
        <v>15</v>
      </c>
      <c r="B32" s="5" t="s">
        <v>17</v>
      </c>
      <c r="C32" s="21">
        <v>129097.5</v>
      </c>
      <c r="D32" s="22">
        <v>0</v>
      </c>
    </row>
    <row r="33" spans="1:6" s="14" customFormat="1" ht="12.75" customHeight="1" thickBot="1">
      <c r="A33" s="8"/>
      <c r="B33" s="9"/>
      <c r="C33" s="25">
        <f>SUM(C17:C32)</f>
        <v>139970109.87</v>
      </c>
      <c r="D33" s="26">
        <f>SUM(D17:D32)</f>
        <v>37006.339999999997</v>
      </c>
      <c r="F33" s="15"/>
    </row>
    <row r="34" spans="1:6" ht="12.75" customHeight="1">
      <c r="A34" s="12" t="s">
        <v>31</v>
      </c>
      <c r="B34" s="13" t="s">
        <v>30</v>
      </c>
      <c r="C34" s="27">
        <v>1408.2</v>
      </c>
      <c r="D34" s="28">
        <v>0</v>
      </c>
    </row>
    <row r="35" spans="1:6" ht="12.75" customHeight="1">
      <c r="A35" s="4" t="s">
        <v>31</v>
      </c>
      <c r="B35" s="5" t="s">
        <v>32</v>
      </c>
      <c r="C35" s="21">
        <v>36300</v>
      </c>
      <c r="D35" s="22">
        <v>0</v>
      </c>
    </row>
    <row r="36" spans="1:6" ht="12.75" customHeight="1" thickBot="1">
      <c r="A36" s="6" t="s">
        <v>31</v>
      </c>
      <c r="B36" s="7" t="s">
        <v>33</v>
      </c>
      <c r="C36" s="23">
        <v>1173.5</v>
      </c>
      <c r="D36" s="24">
        <v>0</v>
      </c>
    </row>
    <row r="37" spans="1:6" ht="12.75" customHeight="1" thickBot="1">
      <c r="A37" s="8"/>
      <c r="B37" s="9"/>
      <c r="C37" s="25">
        <f>SUM(C34:C36)</f>
        <v>38881.699999999997</v>
      </c>
      <c r="D37" s="26">
        <f>SUM(D34:D36)</f>
        <v>0</v>
      </c>
    </row>
    <row r="38" spans="1:6" ht="12.75" customHeight="1">
      <c r="A38" s="12" t="s">
        <v>34</v>
      </c>
      <c r="B38" s="13" t="s">
        <v>5</v>
      </c>
      <c r="C38" s="27">
        <v>3522057.93</v>
      </c>
      <c r="D38" s="28">
        <v>2462.08</v>
      </c>
    </row>
    <row r="39" spans="1:6" ht="12.75" customHeight="1">
      <c r="A39" s="4" t="s">
        <v>34</v>
      </c>
      <c r="B39" s="5" t="s">
        <v>18</v>
      </c>
      <c r="C39" s="21">
        <v>0</v>
      </c>
      <c r="D39" s="22">
        <v>0</v>
      </c>
    </row>
    <row r="40" spans="1:6" ht="12.75" customHeight="1">
      <c r="A40" s="4" t="s">
        <v>34</v>
      </c>
      <c r="B40" s="5" t="s">
        <v>19</v>
      </c>
      <c r="C40" s="21">
        <v>0</v>
      </c>
      <c r="D40" s="22">
        <v>0</v>
      </c>
    </row>
    <row r="41" spans="1:6" ht="12.75" customHeight="1">
      <c r="A41" s="4" t="s">
        <v>34</v>
      </c>
      <c r="B41" s="5" t="s">
        <v>20</v>
      </c>
      <c r="C41" s="21">
        <v>0</v>
      </c>
      <c r="D41" s="22">
        <v>0</v>
      </c>
    </row>
    <row r="42" spans="1:6" ht="12.75" customHeight="1">
      <c r="A42" s="4" t="s">
        <v>34</v>
      </c>
      <c r="B42" s="5" t="s">
        <v>59</v>
      </c>
      <c r="C42" s="21">
        <v>115289</v>
      </c>
      <c r="D42" s="22">
        <v>0</v>
      </c>
    </row>
    <row r="43" spans="1:6" ht="12.75" customHeight="1">
      <c r="A43" s="4" t="s">
        <v>34</v>
      </c>
      <c r="B43" s="5" t="s">
        <v>60</v>
      </c>
      <c r="C43" s="21">
        <v>206590</v>
      </c>
      <c r="D43" s="22">
        <v>0</v>
      </c>
    </row>
    <row r="44" spans="1:6" ht="12.75" customHeight="1">
      <c r="A44" s="4" t="s">
        <v>34</v>
      </c>
      <c r="B44" s="5" t="s">
        <v>6</v>
      </c>
      <c r="C44" s="21">
        <v>4983.6000000000004</v>
      </c>
      <c r="D44" s="22">
        <v>0</v>
      </c>
    </row>
    <row r="45" spans="1:6" ht="12.75" customHeight="1">
      <c r="A45" s="4" t="s">
        <v>34</v>
      </c>
      <c r="B45" s="5" t="s">
        <v>52</v>
      </c>
      <c r="C45" s="21">
        <v>-2664</v>
      </c>
      <c r="D45" s="22">
        <v>0</v>
      </c>
    </row>
    <row r="46" spans="1:6" ht="12.75" customHeight="1">
      <c r="A46" s="4" t="s">
        <v>34</v>
      </c>
      <c r="B46" s="5" t="s">
        <v>53</v>
      </c>
      <c r="C46" s="21">
        <v>-991.35</v>
      </c>
      <c r="D46" s="22">
        <v>0</v>
      </c>
    </row>
    <row r="47" spans="1:6" ht="12.75" customHeight="1">
      <c r="A47" s="4" t="s">
        <v>34</v>
      </c>
      <c r="B47" s="5" t="s">
        <v>54</v>
      </c>
      <c r="C47" s="21">
        <v>0</v>
      </c>
      <c r="D47" s="22">
        <v>0</v>
      </c>
    </row>
    <row r="48" spans="1:6" ht="12.75" customHeight="1">
      <c r="A48" s="4" t="s">
        <v>34</v>
      </c>
      <c r="B48" s="5" t="s">
        <v>55</v>
      </c>
      <c r="C48" s="21">
        <v>-5396</v>
      </c>
      <c r="D48" s="22">
        <v>0</v>
      </c>
    </row>
    <row r="49" spans="1:4" ht="12.75" customHeight="1">
      <c r="A49" s="4" t="s">
        <v>34</v>
      </c>
      <c r="B49" s="5" t="s">
        <v>56</v>
      </c>
      <c r="C49" s="21">
        <v>-1683</v>
      </c>
      <c r="D49" s="22">
        <v>0</v>
      </c>
    </row>
    <row r="50" spans="1:4" ht="12.75" customHeight="1">
      <c r="A50" s="4" t="s">
        <v>34</v>
      </c>
      <c r="B50" s="5" t="s">
        <v>57</v>
      </c>
      <c r="C50" s="21">
        <v>66500</v>
      </c>
      <c r="D50" s="22">
        <v>0</v>
      </c>
    </row>
    <row r="51" spans="1:4" ht="12.75" customHeight="1">
      <c r="A51" s="4" t="s">
        <v>34</v>
      </c>
      <c r="B51" s="5" t="s">
        <v>58</v>
      </c>
      <c r="C51" s="21">
        <v>1750</v>
      </c>
      <c r="D51" s="22">
        <v>0</v>
      </c>
    </row>
    <row r="52" spans="1:4" ht="12.75" customHeight="1">
      <c r="A52" s="4" t="s">
        <v>34</v>
      </c>
      <c r="B52" s="5" t="s">
        <v>28</v>
      </c>
      <c r="C52" s="21">
        <v>2000</v>
      </c>
      <c r="D52" s="22">
        <v>0</v>
      </c>
    </row>
    <row r="53" spans="1:4" ht="12.75" customHeight="1">
      <c r="A53" s="4" t="s">
        <v>34</v>
      </c>
      <c r="B53" s="5" t="s">
        <v>21</v>
      </c>
      <c r="C53" s="21">
        <v>0</v>
      </c>
      <c r="D53" s="22">
        <v>0</v>
      </c>
    </row>
    <row r="54" spans="1:4" ht="12.75" customHeight="1">
      <c r="A54" s="4" t="s">
        <v>34</v>
      </c>
      <c r="B54" s="5" t="s">
        <v>45</v>
      </c>
      <c r="C54" s="21">
        <v>0</v>
      </c>
      <c r="D54" s="22">
        <v>0</v>
      </c>
    </row>
    <row r="55" spans="1:4" ht="12.75" customHeight="1">
      <c r="A55" s="4" t="s">
        <v>34</v>
      </c>
      <c r="B55" s="5" t="s">
        <v>46</v>
      </c>
      <c r="C55" s="21">
        <v>14000</v>
      </c>
      <c r="D55" s="22">
        <v>0</v>
      </c>
    </row>
    <row r="56" spans="1:4" ht="12.75" customHeight="1">
      <c r="A56" s="4" t="s">
        <v>34</v>
      </c>
      <c r="B56" s="5" t="s">
        <v>47</v>
      </c>
      <c r="C56" s="21">
        <v>2263</v>
      </c>
      <c r="D56" s="22">
        <v>0</v>
      </c>
    </row>
    <row r="57" spans="1:4" ht="12.75" customHeight="1">
      <c r="A57" s="4" t="s">
        <v>34</v>
      </c>
      <c r="B57" s="5" t="s">
        <v>48</v>
      </c>
      <c r="C57" s="21">
        <v>0</v>
      </c>
      <c r="D57" s="22">
        <v>0</v>
      </c>
    </row>
    <row r="58" spans="1:4" ht="12.75" customHeight="1">
      <c r="A58" s="4" t="s">
        <v>34</v>
      </c>
      <c r="B58" s="5" t="s">
        <v>49</v>
      </c>
      <c r="C58" s="21">
        <v>0</v>
      </c>
      <c r="D58" s="22">
        <v>0</v>
      </c>
    </row>
    <row r="59" spans="1:4" ht="12.75" customHeight="1">
      <c r="A59" s="4" t="s">
        <v>34</v>
      </c>
      <c r="B59" s="5" t="s">
        <v>50</v>
      </c>
      <c r="C59" s="21">
        <v>0</v>
      </c>
      <c r="D59" s="22">
        <v>0</v>
      </c>
    </row>
    <row r="60" spans="1:4" ht="12.75" customHeight="1">
      <c r="A60" s="4" t="s">
        <v>34</v>
      </c>
      <c r="B60" s="5" t="s">
        <v>51</v>
      </c>
      <c r="C60" s="21">
        <v>0</v>
      </c>
      <c r="D60" s="22">
        <v>0</v>
      </c>
    </row>
    <row r="61" spans="1:4" ht="12.75" customHeight="1">
      <c r="A61" s="4" t="s">
        <v>34</v>
      </c>
      <c r="B61" s="5" t="s">
        <v>27</v>
      </c>
      <c r="C61" s="21">
        <v>0</v>
      </c>
      <c r="D61" s="22">
        <v>0</v>
      </c>
    </row>
    <row r="62" spans="1:4" ht="12.75" customHeight="1">
      <c r="A62" s="4" t="s">
        <v>34</v>
      </c>
      <c r="B62" s="5" t="s">
        <v>39</v>
      </c>
      <c r="C62" s="21">
        <v>0</v>
      </c>
      <c r="D62" s="22">
        <v>0</v>
      </c>
    </row>
    <row r="63" spans="1:4" ht="12.75" customHeight="1">
      <c r="A63" s="4" t="s">
        <v>34</v>
      </c>
      <c r="B63" s="5" t="s">
        <v>40</v>
      </c>
      <c r="C63" s="21">
        <v>3630</v>
      </c>
      <c r="D63" s="22">
        <v>0</v>
      </c>
    </row>
    <row r="64" spans="1:4" ht="12.75" customHeight="1">
      <c r="A64" s="4" t="s">
        <v>34</v>
      </c>
      <c r="B64" s="5" t="s">
        <v>41</v>
      </c>
      <c r="C64" s="21">
        <v>5000</v>
      </c>
      <c r="D64" s="22">
        <v>0</v>
      </c>
    </row>
    <row r="65" spans="1:7" ht="12.75" customHeight="1">
      <c r="A65" s="4" t="s">
        <v>34</v>
      </c>
      <c r="B65" s="5" t="s">
        <v>29</v>
      </c>
      <c r="C65" s="21">
        <v>0</v>
      </c>
      <c r="D65" s="22">
        <v>0</v>
      </c>
    </row>
    <row r="66" spans="1:7" ht="12.75" customHeight="1">
      <c r="A66" s="4" t="s">
        <v>34</v>
      </c>
      <c r="B66" s="5" t="s">
        <v>7</v>
      </c>
      <c r="C66" s="21">
        <v>0</v>
      </c>
      <c r="D66" s="22">
        <v>0</v>
      </c>
    </row>
    <row r="67" spans="1:7" ht="12.75" customHeight="1">
      <c r="A67" s="4" t="s">
        <v>34</v>
      </c>
      <c r="B67" s="5" t="s">
        <v>25</v>
      </c>
      <c r="C67" s="21">
        <v>0</v>
      </c>
      <c r="D67" s="22">
        <v>0</v>
      </c>
    </row>
    <row r="68" spans="1:7" ht="12.75" customHeight="1">
      <c r="A68" s="4" t="s">
        <v>34</v>
      </c>
      <c r="B68" s="5" t="s">
        <v>44</v>
      </c>
      <c r="C68" s="21">
        <v>350</v>
      </c>
      <c r="D68" s="22">
        <v>0</v>
      </c>
    </row>
    <row r="69" spans="1:7" ht="12.75" customHeight="1">
      <c r="A69" s="4" t="s">
        <v>34</v>
      </c>
      <c r="B69" s="5" t="s">
        <v>8</v>
      </c>
      <c r="C69" s="21">
        <v>0</v>
      </c>
      <c r="D69" s="22">
        <v>0</v>
      </c>
    </row>
    <row r="70" spans="1:7" ht="12.75" customHeight="1">
      <c r="A70" s="4" t="s">
        <v>34</v>
      </c>
      <c r="B70" s="5" t="s">
        <v>26</v>
      </c>
      <c r="C70" s="21">
        <v>0</v>
      </c>
      <c r="D70" s="22">
        <v>0</v>
      </c>
    </row>
    <row r="71" spans="1:7" ht="12.75" customHeight="1">
      <c r="A71" s="4" t="s">
        <v>34</v>
      </c>
      <c r="B71" s="5" t="s">
        <v>42</v>
      </c>
      <c r="C71" s="21">
        <v>167316.79999999999</v>
      </c>
      <c r="D71" s="22">
        <v>0</v>
      </c>
    </row>
    <row r="72" spans="1:7" ht="12.75" customHeight="1">
      <c r="A72" s="4" t="s">
        <v>34</v>
      </c>
      <c r="B72" s="5" t="s">
        <v>43</v>
      </c>
      <c r="C72" s="21">
        <v>0</v>
      </c>
      <c r="D72" s="22">
        <v>0</v>
      </c>
    </row>
    <row r="73" spans="1:7" ht="12.75" customHeight="1">
      <c r="A73" s="4" t="s">
        <v>34</v>
      </c>
      <c r="B73" s="5" t="s">
        <v>37</v>
      </c>
      <c r="C73" s="21">
        <v>63467</v>
      </c>
      <c r="D73" s="22">
        <v>0</v>
      </c>
    </row>
    <row r="74" spans="1:7" ht="12.75" customHeight="1">
      <c r="A74" s="4" t="s">
        <v>34</v>
      </c>
      <c r="B74" s="5" t="s">
        <v>38</v>
      </c>
      <c r="C74" s="21">
        <v>4500</v>
      </c>
      <c r="D74" s="22">
        <v>0</v>
      </c>
    </row>
    <row r="75" spans="1:7" ht="12.75" customHeight="1">
      <c r="A75" s="4" t="s">
        <v>34</v>
      </c>
      <c r="B75" s="5" t="s">
        <v>24</v>
      </c>
      <c r="C75" s="21">
        <v>7167</v>
      </c>
      <c r="D75" s="22">
        <v>0</v>
      </c>
    </row>
    <row r="76" spans="1:7" ht="12.75" customHeight="1">
      <c r="A76" s="4" t="s">
        <v>34</v>
      </c>
      <c r="B76" s="5" t="s">
        <v>22</v>
      </c>
      <c r="C76" s="21">
        <v>0</v>
      </c>
      <c r="D76" s="22">
        <v>0</v>
      </c>
      <c r="F76" s="3">
        <f>C37+C91+D91</f>
        <v>4282738.32</v>
      </c>
    </row>
    <row r="77" spans="1:7" ht="12.75" customHeight="1">
      <c r="A77" s="4" t="s">
        <v>34</v>
      </c>
      <c r="B77" s="5" t="s">
        <v>9</v>
      </c>
      <c r="C77" s="21">
        <v>0</v>
      </c>
      <c r="D77" s="22">
        <v>0</v>
      </c>
      <c r="F77" s="3">
        <v>1141256</v>
      </c>
      <c r="G77" s="2" t="s">
        <v>74</v>
      </c>
    </row>
    <row r="78" spans="1:7" ht="12.75" customHeight="1">
      <c r="A78" s="4" t="s">
        <v>34</v>
      </c>
      <c r="B78" s="5" t="s">
        <v>36</v>
      </c>
      <c r="C78" s="21">
        <v>0</v>
      </c>
      <c r="D78" s="22">
        <v>0</v>
      </c>
      <c r="F78" s="3">
        <v>2950000</v>
      </c>
      <c r="G78" s="2" t="s">
        <v>75</v>
      </c>
    </row>
    <row r="79" spans="1:7" ht="12.75" customHeight="1">
      <c r="A79" s="4" t="s">
        <v>34</v>
      </c>
      <c r="B79" s="5" t="s">
        <v>10</v>
      </c>
      <c r="C79" s="21">
        <v>49894.57</v>
      </c>
      <c r="D79" s="22">
        <v>0</v>
      </c>
      <c r="F79" s="3">
        <v>425285</v>
      </c>
      <c r="G79" s="2" t="s">
        <v>76</v>
      </c>
    </row>
    <row r="80" spans="1:7" ht="12.75" customHeight="1">
      <c r="A80" s="4" t="s">
        <v>34</v>
      </c>
      <c r="B80" s="5" t="s">
        <v>35</v>
      </c>
      <c r="C80" s="21">
        <v>0</v>
      </c>
      <c r="D80" s="22">
        <v>0</v>
      </c>
      <c r="F80" s="3">
        <v>19840</v>
      </c>
      <c r="G80" s="2" t="s">
        <v>77</v>
      </c>
    </row>
    <row r="81" spans="1:6" ht="12.75" customHeight="1">
      <c r="A81" s="4" t="s">
        <v>34</v>
      </c>
      <c r="B81" s="5" t="s">
        <v>65</v>
      </c>
      <c r="C81" s="21">
        <v>0</v>
      </c>
      <c r="D81" s="22">
        <v>0</v>
      </c>
    </row>
    <row r="82" spans="1:6" ht="12.75" customHeight="1">
      <c r="A82" s="4" t="s">
        <v>34</v>
      </c>
      <c r="B82" s="5" t="s">
        <v>66</v>
      </c>
      <c r="C82" s="21">
        <v>23350</v>
      </c>
      <c r="D82" s="22">
        <v>0</v>
      </c>
    </row>
    <row r="83" spans="1:6" ht="12.75" customHeight="1">
      <c r="A83" s="4" t="s">
        <v>34</v>
      </c>
      <c r="B83" s="5" t="s">
        <v>67</v>
      </c>
      <c r="C83" s="21">
        <v>597.34</v>
      </c>
      <c r="D83" s="22">
        <v>0</v>
      </c>
    </row>
    <row r="84" spans="1:6" ht="12.75" customHeight="1">
      <c r="A84" s="4" t="s">
        <v>34</v>
      </c>
      <c r="B84" s="5" t="s">
        <v>14</v>
      </c>
      <c r="C84" s="21">
        <v>0</v>
      </c>
      <c r="D84" s="22">
        <v>0</v>
      </c>
      <c r="F84" s="3">
        <f>SUM(F76:F83)</f>
        <v>8819119.3200000003</v>
      </c>
    </row>
    <row r="85" spans="1:6" ht="12.75" customHeight="1">
      <c r="A85" s="4" t="s">
        <v>34</v>
      </c>
      <c r="B85" s="5" t="s">
        <v>16</v>
      </c>
      <c r="C85" s="21">
        <v>0</v>
      </c>
      <c r="D85" s="22">
        <v>0</v>
      </c>
    </row>
    <row r="86" spans="1:6" ht="12.75" customHeight="1">
      <c r="A86" s="4" t="s">
        <v>34</v>
      </c>
      <c r="B86" s="5" t="s">
        <v>64</v>
      </c>
      <c r="C86" s="21">
        <v>-203</v>
      </c>
      <c r="D86" s="22">
        <v>0</v>
      </c>
    </row>
    <row r="87" spans="1:6" ht="12.75" customHeight="1">
      <c r="A87" s="4" t="s">
        <v>34</v>
      </c>
      <c r="B87" s="5" t="s">
        <v>17</v>
      </c>
      <c r="C87" s="21">
        <v>0</v>
      </c>
      <c r="D87" s="22">
        <v>0</v>
      </c>
    </row>
    <row r="88" spans="1:6" ht="12.75" customHeight="1">
      <c r="A88" s="4" t="s">
        <v>34</v>
      </c>
      <c r="B88" s="5" t="s">
        <v>61</v>
      </c>
      <c r="C88" s="21">
        <v>-968.35</v>
      </c>
      <c r="D88" s="22">
        <v>0</v>
      </c>
    </row>
    <row r="89" spans="1:6" ht="12.75" customHeight="1">
      <c r="A89" s="4" t="s">
        <v>34</v>
      </c>
      <c r="B89" s="5" t="s">
        <v>62</v>
      </c>
      <c r="C89" s="21">
        <v>-406</v>
      </c>
      <c r="D89" s="22">
        <v>0</v>
      </c>
    </row>
    <row r="90" spans="1:6" ht="12.75" customHeight="1" thickBot="1">
      <c r="A90" s="4" t="s">
        <v>34</v>
      </c>
      <c r="B90" s="5" t="s">
        <v>63</v>
      </c>
      <c r="C90" s="21">
        <v>-7000</v>
      </c>
      <c r="D90" s="22">
        <v>0</v>
      </c>
    </row>
    <row r="91" spans="1:6" ht="12.75" customHeight="1" thickBot="1">
      <c r="A91" s="8"/>
      <c r="B91" s="9"/>
      <c r="C91" s="25">
        <f>SUM(C38:C90)</f>
        <v>4241394.54</v>
      </c>
      <c r="D91" s="26">
        <f>SUM(D38:D90)</f>
        <v>2462.08</v>
      </c>
    </row>
    <row r="92" spans="1:6" ht="12.75" customHeight="1">
      <c r="A92" s="16" t="s">
        <v>69</v>
      </c>
      <c r="B92" s="17" t="s">
        <v>70</v>
      </c>
      <c r="C92" s="29">
        <v>119975</v>
      </c>
      <c r="D92" s="30">
        <v>0</v>
      </c>
    </row>
    <row r="93" spans="1:6" ht="12.75" customHeight="1">
      <c r="A93" s="4" t="s">
        <v>69</v>
      </c>
      <c r="B93" s="5" t="s">
        <v>71</v>
      </c>
      <c r="C93" s="21">
        <v>0</v>
      </c>
      <c r="D93" s="22">
        <v>0</v>
      </c>
    </row>
    <row r="94" spans="1:6" ht="12.75" customHeight="1" thickBot="1">
      <c r="A94" s="6" t="s">
        <v>69</v>
      </c>
      <c r="B94" s="7" t="s">
        <v>68</v>
      </c>
      <c r="C94" s="23">
        <v>4241</v>
      </c>
      <c r="D94" s="24">
        <v>0</v>
      </c>
    </row>
    <row r="95" spans="1:6" ht="12.75" customHeight="1" thickBot="1">
      <c r="A95" s="8"/>
      <c r="B95" s="9"/>
      <c r="C95" s="35">
        <f>SUM(C92:C94)</f>
        <v>124216</v>
      </c>
      <c r="D95" s="36">
        <f>SUM(D92:D93)</f>
        <v>0</v>
      </c>
    </row>
    <row r="97" spans="1:2" ht="12.75" customHeight="1">
      <c r="A97" s="37" t="s">
        <v>78</v>
      </c>
      <c r="B97" s="37"/>
    </row>
    <row r="98" spans="1:2" ht="12.75" customHeight="1">
      <c r="A98" s="37" t="s">
        <v>79</v>
      </c>
      <c r="B98" s="37"/>
    </row>
  </sheetData>
  <sortState ref="A93:D94">
    <sortCondition ref="B93:B94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2020-07-20T08:54:19Z</cp:lastPrinted>
  <dcterms:modified xsi:type="dcterms:W3CDTF">2020-07-20T08:54:44Z</dcterms:modified>
</cp:coreProperties>
</file>