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321\"/>
    </mc:Choice>
  </mc:AlternateContent>
  <xr:revisionPtr revIDLastSave="0" documentId="13_ncr:1_{9E735D97-23F0-4281-B341-AB6C1F8663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6" i="1" l="1"/>
  <c r="D206" i="1"/>
  <c r="C187" i="1"/>
  <c r="D187" i="1"/>
  <c r="C172" i="1"/>
  <c r="D172" i="1"/>
  <c r="C169" i="1"/>
  <c r="D169" i="1"/>
  <c r="C112" i="1"/>
  <c r="D112" i="1"/>
  <c r="C110" i="1"/>
  <c r="D110" i="1"/>
  <c r="C64" i="1"/>
  <c r="C56" i="1"/>
  <c r="D56" i="1"/>
  <c r="D64" i="1" s="1"/>
  <c r="C54" i="1"/>
  <c r="D54" i="1"/>
  <c r="C52" i="1"/>
  <c r="D52" i="1"/>
  <c r="E110" i="1" l="1"/>
  <c r="F164" i="1"/>
  <c r="F169" i="1" s="1"/>
</calcChain>
</file>

<file path=xl/sharedStrings.xml><?xml version="1.0" encoding="utf-8"?>
<sst xmlns="http://schemas.openxmlformats.org/spreadsheetml/2006/main" count="392" uniqueCount="146">
  <si>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</si>
  <si>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</si>
  <si>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</si>
  <si>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</si>
  <si>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</si>
  <si>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</si>
  <si>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</si>
  <si>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00018562</t>
  </si>
  <si>
    <t>00006963</t>
  </si>
  <si>
    <t>00025275</t>
  </si>
  <si>
    <t>00100617</t>
  </si>
  <si>
    <t>00212423</t>
  </si>
  <si>
    <t>00226912</t>
  </si>
  <si>
    <t>00299308</t>
  </si>
  <si>
    <t>00390780</t>
  </si>
  <si>
    <t>00534242</t>
  </si>
  <si>
    <t>00577448</t>
  </si>
  <si>
    <t>00600938</t>
  </si>
  <si>
    <t>00635162</t>
  </si>
  <si>
    <t>00839205</t>
  </si>
  <si>
    <t>00842001</t>
  </si>
  <si>
    <t>00849081</t>
  </si>
  <si>
    <t>00843989</t>
  </si>
  <si>
    <t>00844641</t>
  </si>
  <si>
    <t>00844896</t>
  </si>
  <si>
    <t>26871068</t>
  </si>
  <si>
    <t>27661989</t>
  </si>
  <si>
    <t>27660532</t>
  </si>
  <si>
    <t>27841090</t>
  </si>
  <si>
    <t>28633032</t>
  </si>
  <si>
    <t>41197518</t>
  </si>
  <si>
    <t>46354182</t>
  </si>
  <si>
    <t>47114304</t>
  </si>
  <si>
    <t>47114321</t>
  </si>
  <si>
    <t>47114975</t>
  </si>
  <si>
    <t>47672234</t>
  </si>
  <si>
    <t>47673036</t>
  </si>
  <si>
    <t>47677406</t>
  </si>
  <si>
    <t>48136450</t>
  </si>
  <si>
    <t>60162694</t>
  </si>
  <si>
    <t>60800691</t>
  </si>
  <si>
    <t>65993390</t>
  </si>
  <si>
    <t>70890013</t>
  </si>
  <si>
    <t>71240233</t>
  </si>
  <si>
    <t>72050250</t>
  </si>
  <si>
    <t>72496991</t>
  </si>
  <si>
    <t>72051795</t>
  </si>
  <si>
    <t>72052767</t>
  </si>
  <si>
    <t>75014149</t>
  </si>
  <si>
    <t>75151502</t>
  </si>
  <si>
    <t>75154960</t>
  </si>
  <si>
    <t>75151499</t>
  </si>
  <si>
    <t>60301</t>
  </si>
  <si>
    <t>60302</t>
  </si>
  <si>
    <t>60399</t>
  </si>
  <si>
    <t>00177016</t>
  </si>
  <si>
    <t>47813750</t>
  </si>
  <si>
    <t>47114983</t>
  </si>
  <si>
    <t>28338766</t>
  </si>
  <si>
    <t>604</t>
  </si>
  <si>
    <t>00669806</t>
  </si>
  <si>
    <t>47676639</t>
  </si>
  <si>
    <t>49558854</t>
  </si>
  <si>
    <t>70876541</t>
  </si>
  <si>
    <t>70885541</t>
  </si>
  <si>
    <t>65269705</t>
  </si>
  <si>
    <t>61985864</t>
  </si>
  <si>
    <t>61985911</t>
  </si>
  <si>
    <t>61985929</t>
  </si>
  <si>
    <t>60609460</t>
  </si>
  <si>
    <t>64095771</t>
  </si>
  <si>
    <t>00064203</t>
  </si>
  <si>
    <t>00064211</t>
  </si>
  <si>
    <t>00027006</t>
  </si>
  <si>
    <t>47921293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</si>
  <si>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</si>
  <si>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</si>
  <si>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</si>
  <si>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</si>
  <si>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</si>
  <si>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</si>
  <si>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</si>
  <si>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</si>
  <si>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</si>
  <si>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</si>
  <si>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</si>
  <si>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</si>
  <si>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70890871</t>
  </si>
  <si>
    <t>70939284</t>
  </si>
  <si>
    <t>70939730</t>
  </si>
  <si>
    <t>71197699</t>
  </si>
  <si>
    <t>71197702</t>
  </si>
  <si>
    <t>71197737</t>
  </si>
  <si>
    <t>609</t>
  </si>
  <si>
    <t>64999</t>
  </si>
  <si>
    <t>00002739</t>
  </si>
  <si>
    <t>00024392</t>
  </si>
  <si>
    <t>00024937</t>
  </si>
  <si>
    <t>00023841</t>
  </si>
  <si>
    <t>00064165</t>
  </si>
  <si>
    <t>00090638</t>
  </si>
  <si>
    <t>26095157</t>
  </si>
  <si>
    <t>00849103</t>
  </si>
  <si>
    <t>00849197</t>
  </si>
  <si>
    <t>00843954</t>
  </si>
  <si>
    <t>27520536</t>
  </si>
  <si>
    <t>27660915</t>
  </si>
  <si>
    <t>66299</t>
  </si>
  <si>
    <t>45244782</t>
  </si>
  <si>
    <t>00000111</t>
  </si>
  <si>
    <t>67102</t>
  </si>
  <si>
    <t>00024341</t>
  </si>
  <si>
    <t>00216208</t>
  </si>
  <si>
    <t>00216224</t>
  </si>
  <si>
    <t>00216305</t>
  </si>
  <si>
    <t>00159816</t>
  </si>
  <si>
    <t>00064190</t>
  </si>
  <si>
    <t>61383082</t>
  </si>
  <si>
    <t>60076658</t>
  </si>
  <si>
    <t>61989592</t>
  </si>
  <si>
    <t>DE</t>
  </si>
  <si>
    <t>IE</t>
  </si>
  <si>
    <t>SK</t>
  </si>
  <si>
    <t>72050365</t>
  </si>
  <si>
    <t>67103</t>
  </si>
  <si>
    <t>63984482</t>
  </si>
  <si>
    <t>64575977</t>
  </si>
  <si>
    <t>66935610</t>
  </si>
  <si>
    <t>28628101</t>
  </si>
  <si>
    <t>27117804</t>
  </si>
  <si>
    <t>41692861</t>
  </si>
  <si>
    <t>45193410</t>
  </si>
  <si>
    <t>00496936</t>
  </si>
  <si>
    <t>00299511</t>
  </si>
  <si>
    <t>00565474</t>
  </si>
  <si>
    <t>04648447</t>
  </si>
  <si>
    <t>13642715</t>
  </si>
  <si>
    <t>24188581</t>
  </si>
  <si>
    <t>24853232</t>
  </si>
  <si>
    <t>25097750</t>
  </si>
  <si>
    <t>25928473</t>
  </si>
  <si>
    <t>26447461</t>
  </si>
  <si>
    <t>11 Výnosy IČO</t>
  </si>
  <si>
    <t>k 31. 3. 2021</t>
  </si>
  <si>
    <t>V Olomouci dne 19.4.2021</t>
  </si>
  <si>
    <t>Vypracovala: Bc.Jana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</si>
</sst>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4" fontId="3" fillId="0" borderId="1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13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10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9"/>
  <sheetViews>
    <sheetView tabSelected="1" topLeftCell="A175" workbookViewId="0">
      <selection activeCell="H202" sqref="H202"/>
    </sheetView>
  </sheetViews>
  <sheetFormatPr defaultColWidth="8.85546875" defaultRowHeight="12.75" customHeight="1" x14ac:dyDescent="0.2"/>
  <cols>
    <col min="1" max="1" width="12.5703125" style="2" bestFit="1" customWidth="1"/>
    <col min="2" max="2" width="9.28515625" style="2" bestFit="1" customWidth="1"/>
    <col min="3" max="3" width="14.85546875" style="6" bestFit="1" customWidth="1"/>
    <col min="4" max="4" width="11.85546875" style="6" bestFit="1" customWidth="1"/>
    <col min="5" max="5" width="15.85546875" style="2" bestFit="1" customWidth="1"/>
    <col min="6" max="6" width="14.85546875" style="2" bestFit="1" customWidth="1"/>
    <col min="7" max="16384" width="8.85546875" style="2"/>
  </cols>
  <sheetData>
    <row r="1" spans="1:4" ht="12.75" customHeight="1" x14ac:dyDescent="0.2">
      <c r="A1" s="1" t="s">
        <v>142</v>
      </c>
    </row>
    <row r="2" spans="1:4" ht="12.75" customHeight="1" x14ac:dyDescent="0.2">
      <c r="A2" s="1" t="s">
        <v>143</v>
      </c>
    </row>
    <row r="3" spans="1:4" ht="12.75" customHeight="1" thickBot="1" x14ac:dyDescent="0.25"/>
    <row r="4" spans="1:4" s="5" customFormat="1" ht="24.75" thickBot="1" x14ac:dyDescent="0.25">
      <c r="A4" s="7" t="s">
        <v>0</v>
      </c>
      <c r="B4" s="13" t="s">
        <v>1</v>
      </c>
      <c r="C4" s="19" t="s">
        <v>2</v>
      </c>
      <c r="D4" s="26" t="s">
        <v>3</v>
      </c>
    </row>
    <row r="5" spans="1:4" ht="12.75" customHeight="1" x14ac:dyDescent="0.2">
      <c r="A5" s="8" t="s">
        <v>4</v>
      </c>
      <c r="B5" s="14" t="s">
        <v>5</v>
      </c>
      <c r="C5" s="20">
        <v>18786616.440000001</v>
      </c>
      <c r="D5" s="27">
        <v>0</v>
      </c>
    </row>
    <row r="6" spans="1:4" ht="12.75" customHeight="1" x14ac:dyDescent="0.2">
      <c r="A6" s="9" t="s">
        <v>4</v>
      </c>
      <c r="B6" s="15" t="s">
        <v>6</v>
      </c>
      <c r="C6" s="21">
        <v>4101.72</v>
      </c>
      <c r="D6" s="28">
        <v>0</v>
      </c>
    </row>
    <row r="7" spans="1:4" ht="12.75" customHeight="1" x14ac:dyDescent="0.2">
      <c r="A7" s="9" t="s">
        <v>4</v>
      </c>
      <c r="B7" s="15" t="s">
        <v>7</v>
      </c>
      <c r="C7" s="21">
        <v>570.57000000000005</v>
      </c>
      <c r="D7" s="28">
        <v>0</v>
      </c>
    </row>
    <row r="8" spans="1:4" ht="12.75" customHeight="1" x14ac:dyDescent="0.2">
      <c r="A8" s="9" t="s">
        <v>4</v>
      </c>
      <c r="B8" s="15" t="s">
        <v>8</v>
      </c>
      <c r="C8" s="21">
        <v>28578.97</v>
      </c>
      <c r="D8" s="28">
        <v>0</v>
      </c>
    </row>
    <row r="9" spans="1:4" ht="12.75" customHeight="1" x14ac:dyDescent="0.2">
      <c r="A9" s="9" t="s">
        <v>4</v>
      </c>
      <c r="B9" s="15" t="s">
        <v>9</v>
      </c>
      <c r="C9" s="21">
        <v>246</v>
      </c>
      <c r="D9" s="28">
        <v>0</v>
      </c>
    </row>
    <row r="10" spans="1:4" ht="12.75" customHeight="1" x14ac:dyDescent="0.2">
      <c r="A10" s="9" t="s">
        <v>4</v>
      </c>
      <c r="B10" s="15" t="s">
        <v>10</v>
      </c>
      <c r="C10" s="21">
        <v>15324.26</v>
      </c>
      <c r="D10" s="28">
        <v>0</v>
      </c>
    </row>
    <row r="11" spans="1:4" ht="12.75" customHeight="1" x14ac:dyDescent="0.2">
      <c r="A11" s="9" t="s">
        <v>4</v>
      </c>
      <c r="B11" s="15" t="s">
        <v>11</v>
      </c>
      <c r="C11" s="21">
        <v>11878.48</v>
      </c>
      <c r="D11" s="28">
        <v>0</v>
      </c>
    </row>
    <row r="12" spans="1:4" ht="12.75" customHeight="1" x14ac:dyDescent="0.2">
      <c r="A12" s="9" t="s">
        <v>4</v>
      </c>
      <c r="B12" s="15" t="s">
        <v>12</v>
      </c>
      <c r="C12" s="21">
        <v>252.7</v>
      </c>
      <c r="D12" s="28">
        <v>0</v>
      </c>
    </row>
    <row r="13" spans="1:4" ht="12.75" customHeight="1" x14ac:dyDescent="0.2">
      <c r="A13" s="9" t="s">
        <v>4</v>
      </c>
      <c r="B13" s="15" t="s">
        <v>13</v>
      </c>
      <c r="C13" s="21">
        <v>60836</v>
      </c>
      <c r="D13" s="28">
        <v>0</v>
      </c>
    </row>
    <row r="14" spans="1:4" ht="12.75" customHeight="1" x14ac:dyDescent="0.2">
      <c r="A14" s="9" t="s">
        <v>4</v>
      </c>
      <c r="B14" s="15" t="s">
        <v>14</v>
      </c>
      <c r="C14" s="21">
        <v>1020.2</v>
      </c>
      <c r="D14" s="28">
        <v>0</v>
      </c>
    </row>
    <row r="15" spans="1:4" ht="12.75" customHeight="1" x14ac:dyDescent="0.2">
      <c r="A15" s="9" t="s">
        <v>4</v>
      </c>
      <c r="B15" s="15" t="s">
        <v>15</v>
      </c>
      <c r="C15" s="21">
        <v>-248</v>
      </c>
      <c r="D15" s="28">
        <v>0</v>
      </c>
    </row>
    <row r="16" spans="1:4" ht="12.75" customHeight="1" x14ac:dyDescent="0.2">
      <c r="A16" s="9" t="s">
        <v>4</v>
      </c>
      <c r="B16" s="15" t="s">
        <v>16</v>
      </c>
      <c r="C16" s="21">
        <v>8405.6</v>
      </c>
      <c r="D16" s="28">
        <v>0</v>
      </c>
    </row>
    <row r="17" spans="1:4" ht="12.75" customHeight="1" x14ac:dyDescent="0.2">
      <c r="A17" s="9" t="s">
        <v>4</v>
      </c>
      <c r="B17" s="15" t="s">
        <v>17</v>
      </c>
      <c r="C17" s="21">
        <v>13641.81</v>
      </c>
      <c r="D17" s="28">
        <v>0</v>
      </c>
    </row>
    <row r="18" spans="1:4" ht="12.75" customHeight="1" x14ac:dyDescent="0.2">
      <c r="A18" s="9" t="s">
        <v>4</v>
      </c>
      <c r="B18" s="15" t="s">
        <v>18</v>
      </c>
      <c r="C18" s="21">
        <v>-458.72</v>
      </c>
      <c r="D18" s="28">
        <v>0</v>
      </c>
    </row>
    <row r="19" spans="1:4" ht="12.75" customHeight="1" x14ac:dyDescent="0.2">
      <c r="A19" s="9" t="s">
        <v>4</v>
      </c>
      <c r="B19" s="15" t="s">
        <v>19</v>
      </c>
      <c r="C19" s="21">
        <v>1287.2</v>
      </c>
      <c r="D19" s="28">
        <v>0</v>
      </c>
    </row>
    <row r="20" spans="1:4" ht="12.75" customHeight="1" x14ac:dyDescent="0.2">
      <c r="A20" s="9" t="s">
        <v>4</v>
      </c>
      <c r="B20" s="15" t="s">
        <v>20</v>
      </c>
      <c r="C20" s="21">
        <v>-248.16</v>
      </c>
      <c r="D20" s="28">
        <v>0</v>
      </c>
    </row>
    <row r="21" spans="1:4" ht="12.75" customHeight="1" x14ac:dyDescent="0.2">
      <c r="A21" s="9" t="s">
        <v>4</v>
      </c>
      <c r="B21" s="15" t="s">
        <v>21</v>
      </c>
      <c r="C21" s="21">
        <v>612</v>
      </c>
      <c r="D21" s="28">
        <v>0</v>
      </c>
    </row>
    <row r="22" spans="1:4" ht="12.75" customHeight="1" x14ac:dyDescent="0.2">
      <c r="A22" s="9" t="s">
        <v>4</v>
      </c>
      <c r="B22" s="15" t="s">
        <v>22</v>
      </c>
      <c r="C22" s="21">
        <v>510.04</v>
      </c>
      <c r="D22" s="28">
        <v>0</v>
      </c>
    </row>
    <row r="23" spans="1:4" ht="12.75" customHeight="1" x14ac:dyDescent="0.2">
      <c r="A23" s="9" t="s">
        <v>4</v>
      </c>
      <c r="B23" s="15" t="s">
        <v>23</v>
      </c>
      <c r="C23" s="21">
        <v>252.7</v>
      </c>
      <c r="D23" s="28">
        <v>0</v>
      </c>
    </row>
    <row r="24" spans="1:4" ht="12.75" customHeight="1" x14ac:dyDescent="0.2">
      <c r="A24" s="9" t="s">
        <v>4</v>
      </c>
      <c r="B24" s="15" t="s">
        <v>24</v>
      </c>
      <c r="C24" s="21">
        <v>510.1</v>
      </c>
      <c r="D24" s="28">
        <v>0</v>
      </c>
    </row>
    <row r="25" spans="1:4" ht="12.75" customHeight="1" x14ac:dyDescent="0.2">
      <c r="A25" s="9" t="s">
        <v>4</v>
      </c>
      <c r="B25" s="15" t="s">
        <v>25</v>
      </c>
      <c r="C25" s="21">
        <v>5393.28</v>
      </c>
      <c r="D25" s="28">
        <v>0</v>
      </c>
    </row>
    <row r="26" spans="1:4" ht="12.75" customHeight="1" x14ac:dyDescent="0.2">
      <c r="A26" s="9" t="s">
        <v>4</v>
      </c>
      <c r="B26" s="15" t="s">
        <v>26</v>
      </c>
      <c r="C26" s="21">
        <v>1063.8</v>
      </c>
      <c r="D26" s="28">
        <v>0</v>
      </c>
    </row>
    <row r="27" spans="1:4" ht="12.75" customHeight="1" x14ac:dyDescent="0.2">
      <c r="A27" s="9" t="s">
        <v>4</v>
      </c>
      <c r="B27" s="15" t="s">
        <v>27</v>
      </c>
      <c r="C27" s="21">
        <v>-496.16</v>
      </c>
      <c r="D27" s="28">
        <v>0</v>
      </c>
    </row>
    <row r="28" spans="1:4" ht="12.75" customHeight="1" x14ac:dyDescent="0.2">
      <c r="A28" s="9" t="s">
        <v>4</v>
      </c>
      <c r="B28" s="15" t="s">
        <v>28</v>
      </c>
      <c r="C28" s="21">
        <v>4814.6000000000004</v>
      </c>
      <c r="D28" s="28">
        <v>0</v>
      </c>
    </row>
    <row r="29" spans="1:4" ht="12.75" customHeight="1" x14ac:dyDescent="0.2">
      <c r="A29" s="9" t="s">
        <v>4</v>
      </c>
      <c r="B29" s="15" t="s">
        <v>29</v>
      </c>
      <c r="C29" s="21">
        <v>9183.65</v>
      </c>
      <c r="D29" s="28">
        <v>0</v>
      </c>
    </row>
    <row r="30" spans="1:4" ht="12.75" customHeight="1" x14ac:dyDescent="0.2">
      <c r="A30" s="9" t="s">
        <v>4</v>
      </c>
      <c r="B30" s="15" t="s">
        <v>30</v>
      </c>
      <c r="C30" s="21">
        <v>869266827.88999999</v>
      </c>
      <c r="D30" s="28">
        <v>0</v>
      </c>
    </row>
    <row r="31" spans="1:4" ht="12.75" customHeight="1" x14ac:dyDescent="0.2">
      <c r="A31" s="9" t="s">
        <v>4</v>
      </c>
      <c r="B31" s="15" t="s">
        <v>31</v>
      </c>
      <c r="C31" s="21">
        <v>2193057.34</v>
      </c>
      <c r="D31" s="28">
        <v>0</v>
      </c>
    </row>
    <row r="32" spans="1:4" ht="12.75" customHeight="1" x14ac:dyDescent="0.2">
      <c r="A32" s="9" t="s">
        <v>4</v>
      </c>
      <c r="B32" s="15" t="s">
        <v>32</v>
      </c>
      <c r="C32" s="21">
        <v>233921107.66999999</v>
      </c>
      <c r="D32" s="28">
        <v>0</v>
      </c>
    </row>
    <row r="33" spans="1:4" ht="12.75" customHeight="1" x14ac:dyDescent="0.2">
      <c r="A33" s="9" t="s">
        <v>4</v>
      </c>
      <c r="B33" s="15" t="s">
        <v>33</v>
      </c>
      <c r="C33" s="21">
        <v>67377929.599999994</v>
      </c>
      <c r="D33" s="28">
        <v>0</v>
      </c>
    </row>
    <row r="34" spans="1:4" ht="12.75" customHeight="1" x14ac:dyDescent="0.2">
      <c r="A34" s="9" t="s">
        <v>4</v>
      </c>
      <c r="B34" s="15" t="s">
        <v>34</v>
      </c>
      <c r="C34" s="21">
        <v>179341782.44999999</v>
      </c>
      <c r="D34" s="28">
        <v>0</v>
      </c>
    </row>
    <row r="35" spans="1:4" ht="12.75" customHeight="1" x14ac:dyDescent="0.2">
      <c r="A35" s="9" t="s">
        <v>4</v>
      </c>
      <c r="B35" s="15" t="s">
        <v>35</v>
      </c>
      <c r="C35" s="21">
        <v>514951297.16000003</v>
      </c>
      <c r="D35" s="28">
        <v>0</v>
      </c>
    </row>
    <row r="36" spans="1:4" ht="12.75" customHeight="1" x14ac:dyDescent="0.2">
      <c r="A36" s="9" t="s">
        <v>4</v>
      </c>
      <c r="B36" s="15" t="s">
        <v>36</v>
      </c>
      <c r="C36" s="21">
        <v>65721748.170000002</v>
      </c>
      <c r="D36" s="28">
        <v>0</v>
      </c>
    </row>
    <row r="37" spans="1:4" ht="12.75" customHeight="1" x14ac:dyDescent="0.2">
      <c r="A37" s="9" t="s">
        <v>4</v>
      </c>
      <c r="B37" s="15" t="s">
        <v>37</v>
      </c>
      <c r="C37" s="21">
        <v>8791.2000000000007</v>
      </c>
      <c r="D37" s="28">
        <v>0</v>
      </c>
    </row>
    <row r="38" spans="1:4" ht="12.75" customHeight="1" x14ac:dyDescent="0.2">
      <c r="A38" s="9" t="s">
        <v>4</v>
      </c>
      <c r="B38" s="15" t="s">
        <v>38</v>
      </c>
      <c r="C38" s="21">
        <v>6748.55</v>
      </c>
      <c r="D38" s="28">
        <v>0</v>
      </c>
    </row>
    <row r="39" spans="1:4" ht="12.75" customHeight="1" x14ac:dyDescent="0.2">
      <c r="A39" s="9" t="s">
        <v>4</v>
      </c>
      <c r="B39" s="15" t="s">
        <v>39</v>
      </c>
      <c r="C39" s="21">
        <v>5131.01</v>
      </c>
      <c r="D39" s="28">
        <v>0</v>
      </c>
    </row>
    <row r="40" spans="1:4" ht="12.75" customHeight="1" x14ac:dyDescent="0.2">
      <c r="A40" s="9" t="s">
        <v>4</v>
      </c>
      <c r="B40" s="15" t="s">
        <v>40</v>
      </c>
      <c r="C40" s="21">
        <v>218981.7</v>
      </c>
      <c r="D40" s="28">
        <v>0</v>
      </c>
    </row>
    <row r="41" spans="1:4" ht="12.75" customHeight="1" x14ac:dyDescent="0.2">
      <c r="A41" s="9" t="s">
        <v>4</v>
      </c>
      <c r="B41" s="15" t="s">
        <v>41</v>
      </c>
      <c r="C41" s="21">
        <v>18094.650000000001</v>
      </c>
      <c r="D41" s="28">
        <v>0</v>
      </c>
    </row>
    <row r="42" spans="1:4" ht="12.75" customHeight="1" x14ac:dyDescent="0.2">
      <c r="A42" s="9" t="s">
        <v>4</v>
      </c>
      <c r="B42" s="15" t="s">
        <v>42</v>
      </c>
      <c r="C42" s="21">
        <v>19118.990000000002</v>
      </c>
      <c r="D42" s="28">
        <v>0</v>
      </c>
    </row>
    <row r="43" spans="1:4" ht="12.75" customHeight="1" x14ac:dyDescent="0.2">
      <c r="A43" s="9" t="s">
        <v>4</v>
      </c>
      <c r="B43" s="15" t="s">
        <v>43</v>
      </c>
      <c r="C43" s="21">
        <v>4275.95</v>
      </c>
      <c r="D43" s="28">
        <v>0</v>
      </c>
    </row>
    <row r="44" spans="1:4" ht="12.75" customHeight="1" x14ac:dyDescent="0.2">
      <c r="A44" s="9" t="s">
        <v>4</v>
      </c>
      <c r="B44" s="15" t="s">
        <v>44</v>
      </c>
      <c r="C44" s="21">
        <v>1047</v>
      </c>
      <c r="D44" s="28">
        <v>0</v>
      </c>
    </row>
    <row r="45" spans="1:4" ht="12.75" customHeight="1" x14ac:dyDescent="0.2">
      <c r="A45" s="9" t="s">
        <v>4</v>
      </c>
      <c r="B45" s="15" t="s">
        <v>45</v>
      </c>
      <c r="C45" s="21">
        <v>408</v>
      </c>
      <c r="D45" s="28">
        <v>0</v>
      </c>
    </row>
    <row r="46" spans="1:4" ht="12.75" customHeight="1" x14ac:dyDescent="0.2">
      <c r="A46" s="9" t="s">
        <v>4</v>
      </c>
      <c r="B46" s="15" t="s">
        <v>46</v>
      </c>
      <c r="C46" s="21">
        <v>490334.74</v>
      </c>
      <c r="D46" s="28">
        <v>0</v>
      </c>
    </row>
    <row r="47" spans="1:4" ht="12.75" customHeight="1" x14ac:dyDescent="0.2">
      <c r="A47" s="9" t="s">
        <v>4</v>
      </c>
      <c r="B47" s="15" t="s">
        <v>47</v>
      </c>
      <c r="C47" s="21">
        <v>2171.7800000000002</v>
      </c>
      <c r="D47" s="28">
        <v>0</v>
      </c>
    </row>
    <row r="48" spans="1:4" ht="12.75" customHeight="1" x14ac:dyDescent="0.2">
      <c r="A48" s="9" t="s">
        <v>4</v>
      </c>
      <c r="B48" s="15" t="s">
        <v>48</v>
      </c>
      <c r="C48" s="21">
        <v>2282.2800000000002</v>
      </c>
      <c r="D48" s="28">
        <v>0</v>
      </c>
    </row>
    <row r="49" spans="1:4" ht="12.75" customHeight="1" x14ac:dyDescent="0.2">
      <c r="A49" s="9" t="s">
        <v>4</v>
      </c>
      <c r="B49" s="15" t="s">
        <v>49</v>
      </c>
      <c r="C49" s="21">
        <v>102</v>
      </c>
      <c r="D49" s="28">
        <v>0</v>
      </c>
    </row>
    <row r="50" spans="1:4" ht="12.75" customHeight="1" x14ac:dyDescent="0.2">
      <c r="A50" s="9" t="s">
        <v>4</v>
      </c>
      <c r="B50" s="15" t="s">
        <v>50</v>
      </c>
      <c r="C50" s="21">
        <v>1643.88</v>
      </c>
      <c r="D50" s="28">
        <v>0</v>
      </c>
    </row>
    <row r="51" spans="1:4" ht="12.75" customHeight="1" thickBot="1" x14ac:dyDescent="0.25">
      <c r="A51" s="10" t="s">
        <v>4</v>
      </c>
      <c r="B51" s="16" t="s">
        <v>51</v>
      </c>
      <c r="C51" s="22">
        <v>7436.83</v>
      </c>
      <c r="D51" s="29">
        <v>0</v>
      </c>
    </row>
    <row r="52" spans="1:4" ht="12.75" customHeight="1" thickBot="1" x14ac:dyDescent="0.25">
      <c r="A52" s="11"/>
      <c r="B52" s="17"/>
      <c r="C52" s="23">
        <f>SUM(C5:C51)</f>
        <v>1952513967.9200003</v>
      </c>
      <c r="D52" s="30">
        <f>SUM(D5:D51)</f>
        <v>0</v>
      </c>
    </row>
    <row r="53" spans="1:4" ht="12.75" customHeight="1" thickBot="1" x14ac:dyDescent="0.25">
      <c r="A53" s="12" t="s">
        <v>52</v>
      </c>
      <c r="B53" s="18" t="s">
        <v>5</v>
      </c>
      <c r="C53" s="24">
        <v>80054.399999999994</v>
      </c>
      <c r="D53" s="31">
        <v>0</v>
      </c>
    </row>
    <row r="54" spans="1:4" ht="12.75" customHeight="1" thickBot="1" x14ac:dyDescent="0.25">
      <c r="A54" s="11"/>
      <c r="B54" s="17"/>
      <c r="C54" s="23">
        <f>SUM(C53)</f>
        <v>80054.399999999994</v>
      </c>
      <c r="D54" s="30">
        <f>SUM(D53)</f>
        <v>0</v>
      </c>
    </row>
    <row r="55" spans="1:4" ht="12.75" customHeight="1" thickBot="1" x14ac:dyDescent="0.25">
      <c r="A55" s="12" t="s">
        <v>53</v>
      </c>
      <c r="B55" s="18" t="s">
        <v>5</v>
      </c>
      <c r="C55" s="24">
        <v>333342</v>
      </c>
      <c r="D55" s="31">
        <v>0</v>
      </c>
    </row>
    <row r="56" spans="1:4" ht="12.75" customHeight="1" thickBot="1" x14ac:dyDescent="0.25">
      <c r="A56" s="11"/>
      <c r="B56" s="17"/>
      <c r="C56" s="23">
        <f>SUM(C55)</f>
        <v>333342</v>
      </c>
      <c r="D56" s="30">
        <f>SUM(D55)</f>
        <v>0</v>
      </c>
    </row>
    <row r="57" spans="1:4" ht="12.75" customHeight="1" x14ac:dyDescent="0.2">
      <c r="A57" s="8" t="s">
        <v>54</v>
      </c>
      <c r="B57" s="14" t="s">
        <v>5</v>
      </c>
      <c r="C57" s="20">
        <v>6137387.6500000004</v>
      </c>
      <c r="D57" s="27">
        <v>0</v>
      </c>
    </row>
    <row r="58" spans="1:4" ht="12.75" customHeight="1" x14ac:dyDescent="0.2">
      <c r="A58" s="9" t="s">
        <v>54</v>
      </c>
      <c r="B58" s="15" t="s">
        <v>55</v>
      </c>
      <c r="C58" s="21">
        <v>23107.83</v>
      </c>
      <c r="D58" s="28">
        <v>0</v>
      </c>
    </row>
    <row r="59" spans="1:4" ht="12.75" customHeight="1" x14ac:dyDescent="0.2">
      <c r="A59" s="9" t="s">
        <v>54</v>
      </c>
      <c r="B59" s="15" t="s">
        <v>18</v>
      </c>
      <c r="C59" s="21">
        <v>6340.91</v>
      </c>
      <c r="D59" s="28">
        <v>0</v>
      </c>
    </row>
    <row r="60" spans="1:4" ht="12.75" customHeight="1" x14ac:dyDescent="0.2">
      <c r="A60" s="9" t="s">
        <v>54</v>
      </c>
      <c r="B60" s="15" t="s">
        <v>26</v>
      </c>
      <c r="C60" s="21">
        <v>1227.27</v>
      </c>
      <c r="D60" s="28">
        <v>0</v>
      </c>
    </row>
    <row r="61" spans="1:4" ht="12.75" customHeight="1" x14ac:dyDescent="0.2">
      <c r="A61" s="9" t="s">
        <v>54</v>
      </c>
      <c r="B61" s="15" t="s">
        <v>58</v>
      </c>
      <c r="C61" s="21">
        <v>4500</v>
      </c>
      <c r="D61" s="28">
        <v>0</v>
      </c>
    </row>
    <row r="62" spans="1:4" ht="12.75" customHeight="1" x14ac:dyDescent="0.2">
      <c r="A62" s="9" t="s">
        <v>54</v>
      </c>
      <c r="B62" s="15" t="s">
        <v>57</v>
      </c>
      <c r="C62" s="21">
        <v>16323.75</v>
      </c>
      <c r="D62" s="28">
        <v>0</v>
      </c>
    </row>
    <row r="63" spans="1:4" ht="12.75" customHeight="1" thickBot="1" x14ac:dyDescent="0.25">
      <c r="A63" s="10" t="s">
        <v>54</v>
      </c>
      <c r="B63" s="16" t="s">
        <v>56</v>
      </c>
      <c r="C63" s="22">
        <v>1227.27</v>
      </c>
      <c r="D63" s="29">
        <v>0</v>
      </c>
    </row>
    <row r="64" spans="1:4" ht="12.75" customHeight="1" thickBot="1" x14ac:dyDescent="0.25">
      <c r="A64" s="11"/>
      <c r="B64" s="17"/>
      <c r="C64" s="23">
        <f>SUM(C57:C63)</f>
        <v>6190114.6799999997</v>
      </c>
      <c r="D64" s="30">
        <f>SUM(D55:D63)</f>
        <v>0</v>
      </c>
    </row>
    <row r="65" spans="1:4" ht="12.75" customHeight="1" x14ac:dyDescent="0.2">
      <c r="A65" s="9" t="s">
        <v>59</v>
      </c>
      <c r="B65" s="15" t="s">
        <v>5</v>
      </c>
      <c r="C65" s="21">
        <v>17921142.370000001</v>
      </c>
      <c r="D65" s="28">
        <v>3884474.38</v>
      </c>
    </row>
    <row r="66" spans="1:4" ht="12.75" customHeight="1" x14ac:dyDescent="0.2">
      <c r="A66" s="9" t="s">
        <v>59</v>
      </c>
      <c r="B66" s="15" t="s">
        <v>73</v>
      </c>
      <c r="C66" s="21">
        <v>1007.99</v>
      </c>
      <c r="D66" s="28">
        <v>0</v>
      </c>
    </row>
    <row r="67" spans="1:4" ht="12.75" customHeight="1" x14ac:dyDescent="0.2">
      <c r="A67" s="9" t="s">
        <v>59</v>
      </c>
      <c r="B67" s="15" t="s">
        <v>71</v>
      </c>
      <c r="C67" s="21">
        <v>166609.01999999999</v>
      </c>
      <c r="D67" s="28">
        <v>0</v>
      </c>
    </row>
    <row r="68" spans="1:4" ht="12.75" customHeight="1" x14ac:dyDescent="0.2">
      <c r="A68" s="9" t="s">
        <v>59</v>
      </c>
      <c r="B68" s="15" t="s">
        <v>72</v>
      </c>
      <c r="C68" s="21">
        <v>53295.14</v>
      </c>
      <c r="D68" s="28">
        <v>0</v>
      </c>
    </row>
    <row r="69" spans="1:4" ht="12.75" customHeight="1" x14ac:dyDescent="0.2">
      <c r="A69" s="9" t="s">
        <v>59</v>
      </c>
      <c r="B69" s="15" t="s">
        <v>60</v>
      </c>
      <c r="C69" s="21">
        <v>106304.51</v>
      </c>
      <c r="D69" s="28">
        <v>0</v>
      </c>
    </row>
    <row r="70" spans="1:4" ht="12.75" customHeight="1" x14ac:dyDescent="0.2">
      <c r="A70" s="9" t="s">
        <v>59</v>
      </c>
      <c r="B70" s="15" t="s">
        <v>22</v>
      </c>
      <c r="C70" s="21">
        <v>19814</v>
      </c>
      <c r="D70" s="28">
        <v>0</v>
      </c>
    </row>
    <row r="71" spans="1:4" ht="12.75" customHeight="1" x14ac:dyDescent="0.2">
      <c r="A71" s="8" t="s">
        <v>59</v>
      </c>
      <c r="B71" s="14" t="s">
        <v>26</v>
      </c>
      <c r="C71" s="20">
        <v>5092.62</v>
      </c>
      <c r="D71" s="27">
        <v>0</v>
      </c>
    </row>
    <row r="72" spans="1:4" ht="12.75" customHeight="1" x14ac:dyDescent="0.2">
      <c r="A72" s="9" t="s">
        <v>59</v>
      </c>
      <c r="B72" s="15" t="s">
        <v>30</v>
      </c>
      <c r="C72" s="21">
        <v>32950188.620000001</v>
      </c>
      <c r="D72" s="28">
        <v>0</v>
      </c>
    </row>
    <row r="73" spans="1:4" ht="12.75" customHeight="1" x14ac:dyDescent="0.2">
      <c r="A73" s="9" t="s">
        <v>59</v>
      </c>
      <c r="B73" s="15" t="s">
        <v>31</v>
      </c>
      <c r="C73" s="21">
        <v>16781</v>
      </c>
      <c r="D73" s="28">
        <v>0</v>
      </c>
    </row>
    <row r="74" spans="1:4" ht="12.75" customHeight="1" x14ac:dyDescent="0.2">
      <c r="A74" s="9" t="s">
        <v>59</v>
      </c>
      <c r="B74" s="15" t="s">
        <v>32</v>
      </c>
      <c r="C74" s="21">
        <v>11200012.18</v>
      </c>
      <c r="D74" s="28">
        <v>0</v>
      </c>
    </row>
    <row r="75" spans="1:4" ht="12.75" customHeight="1" x14ac:dyDescent="0.2">
      <c r="A75" s="9" t="s">
        <v>59</v>
      </c>
      <c r="B75" s="15" t="s">
        <v>33</v>
      </c>
      <c r="C75" s="21">
        <v>3162144.32</v>
      </c>
      <c r="D75" s="28">
        <v>0</v>
      </c>
    </row>
    <row r="76" spans="1:4" ht="12.75" customHeight="1" x14ac:dyDescent="0.2">
      <c r="A76" s="9" t="s">
        <v>59</v>
      </c>
      <c r="B76" s="15" t="s">
        <v>34</v>
      </c>
      <c r="C76" s="21">
        <v>9273723.5600000005</v>
      </c>
      <c r="D76" s="28">
        <v>0</v>
      </c>
    </row>
    <row r="77" spans="1:4" ht="12.75" customHeight="1" x14ac:dyDescent="0.2">
      <c r="A77" s="9" t="s">
        <v>59</v>
      </c>
      <c r="B77" s="15" t="s">
        <v>35</v>
      </c>
      <c r="C77" s="21">
        <v>25509824.399999999</v>
      </c>
      <c r="D77" s="28">
        <v>0</v>
      </c>
    </row>
    <row r="78" spans="1:4" ht="12.75" customHeight="1" x14ac:dyDescent="0.2">
      <c r="A78" s="9" t="s">
        <v>59</v>
      </c>
      <c r="B78" s="15" t="s">
        <v>36</v>
      </c>
      <c r="C78" s="21">
        <v>2382536.92</v>
      </c>
      <c r="D78" s="28">
        <v>0</v>
      </c>
    </row>
    <row r="79" spans="1:4" ht="12.75" customHeight="1" x14ac:dyDescent="0.2">
      <c r="A79" s="9" t="s">
        <v>59</v>
      </c>
      <c r="B79" s="15" t="s">
        <v>61</v>
      </c>
      <c r="C79" s="21">
        <v>1950</v>
      </c>
      <c r="D79" s="28">
        <v>0</v>
      </c>
    </row>
    <row r="80" spans="1:4" ht="12.75" customHeight="1" x14ac:dyDescent="0.2">
      <c r="A80" s="9" t="s">
        <v>59</v>
      </c>
      <c r="B80" s="15" t="s">
        <v>37</v>
      </c>
      <c r="C80" s="21">
        <v>44475.11</v>
      </c>
      <c r="D80" s="28">
        <v>0</v>
      </c>
    </row>
    <row r="81" spans="1:4" ht="12.75" customHeight="1" x14ac:dyDescent="0.2">
      <c r="A81" s="9" t="s">
        <v>59</v>
      </c>
      <c r="B81" s="15" t="s">
        <v>74</v>
      </c>
      <c r="C81" s="21">
        <v>88000</v>
      </c>
      <c r="D81" s="28">
        <v>0</v>
      </c>
    </row>
    <row r="82" spans="1:4" ht="12.75" customHeight="1" x14ac:dyDescent="0.2">
      <c r="A82" s="9" t="s">
        <v>59</v>
      </c>
      <c r="B82" s="15" t="s">
        <v>62</v>
      </c>
      <c r="C82" s="21">
        <v>136000</v>
      </c>
      <c r="D82" s="28">
        <v>0</v>
      </c>
    </row>
    <row r="83" spans="1:4" ht="12.75" customHeight="1" x14ac:dyDescent="0.2">
      <c r="A83" s="9" t="s">
        <v>59</v>
      </c>
      <c r="B83" s="15" t="s">
        <v>69</v>
      </c>
      <c r="C83" s="21">
        <v>79.09</v>
      </c>
      <c r="D83" s="28">
        <v>0</v>
      </c>
    </row>
    <row r="84" spans="1:4" ht="12.75" customHeight="1" x14ac:dyDescent="0.2">
      <c r="A84" s="9" t="s">
        <v>59</v>
      </c>
      <c r="B84" s="15" t="s">
        <v>40</v>
      </c>
      <c r="C84" s="21">
        <v>114262.39999999999</v>
      </c>
      <c r="D84" s="28">
        <v>0</v>
      </c>
    </row>
    <row r="85" spans="1:4" ht="12.75" customHeight="1" x14ac:dyDescent="0.2">
      <c r="A85" s="9" t="s">
        <v>59</v>
      </c>
      <c r="B85" s="15" t="s">
        <v>66</v>
      </c>
      <c r="C85" s="21">
        <v>40000</v>
      </c>
      <c r="D85" s="28">
        <v>0</v>
      </c>
    </row>
    <row r="86" spans="1:4" ht="12.75" customHeight="1" x14ac:dyDescent="0.2">
      <c r="A86" s="9" t="s">
        <v>59</v>
      </c>
      <c r="B86" s="15" t="s">
        <v>67</v>
      </c>
      <c r="C86" s="21">
        <v>80000</v>
      </c>
      <c r="D86" s="28">
        <v>0</v>
      </c>
    </row>
    <row r="87" spans="1:4" ht="12.75" customHeight="1" x14ac:dyDescent="0.2">
      <c r="A87" s="9" t="s">
        <v>59</v>
      </c>
      <c r="B87" s="15" t="s">
        <v>68</v>
      </c>
      <c r="C87" s="21">
        <v>160000</v>
      </c>
      <c r="D87" s="28">
        <v>0</v>
      </c>
    </row>
    <row r="88" spans="1:4" ht="12.75" customHeight="1" x14ac:dyDescent="0.2">
      <c r="A88" s="9" t="s">
        <v>59</v>
      </c>
      <c r="B88" s="15" t="s">
        <v>70</v>
      </c>
      <c r="C88" s="21">
        <v>8000</v>
      </c>
      <c r="D88" s="28">
        <v>0</v>
      </c>
    </row>
    <row r="89" spans="1:4" ht="12.75" customHeight="1" x14ac:dyDescent="0.2">
      <c r="A89" s="9" t="s">
        <v>59</v>
      </c>
      <c r="B89" s="15" t="s">
        <v>65</v>
      </c>
      <c r="C89" s="21">
        <v>1601.07</v>
      </c>
      <c r="D89" s="28">
        <v>0</v>
      </c>
    </row>
    <row r="90" spans="1:4" ht="12.75" customHeight="1" x14ac:dyDescent="0.2">
      <c r="A90" s="9" t="s">
        <v>59</v>
      </c>
      <c r="B90" s="15" t="s">
        <v>63</v>
      </c>
      <c r="C90" s="21">
        <v>40000</v>
      </c>
      <c r="D90" s="28">
        <v>0</v>
      </c>
    </row>
    <row r="91" spans="1:4" ht="12.75" customHeight="1" x14ac:dyDescent="0.2">
      <c r="A91" s="9" t="s">
        <v>59</v>
      </c>
      <c r="B91" s="15" t="s">
        <v>64</v>
      </c>
      <c r="C91" s="21">
        <v>8000</v>
      </c>
      <c r="D91" s="28">
        <v>0</v>
      </c>
    </row>
    <row r="92" spans="1:4" ht="12.75" customHeight="1" x14ac:dyDescent="0.2">
      <c r="A92" s="9" t="s">
        <v>59</v>
      </c>
      <c r="B92" s="15" t="s">
        <v>87</v>
      </c>
      <c r="C92" s="21">
        <v>48000</v>
      </c>
      <c r="D92" s="28">
        <v>0</v>
      </c>
    </row>
    <row r="93" spans="1:4" ht="12.75" customHeight="1" x14ac:dyDescent="0.2">
      <c r="A93" s="9" t="s">
        <v>59</v>
      </c>
      <c r="B93" s="15" t="s">
        <v>88</v>
      </c>
      <c r="C93" s="21">
        <v>10000</v>
      </c>
      <c r="D93" s="28">
        <v>0</v>
      </c>
    </row>
    <row r="94" spans="1:4" ht="12.75" customHeight="1" x14ac:dyDescent="0.2">
      <c r="A94" s="9" t="s">
        <v>59</v>
      </c>
      <c r="B94" s="15" t="s">
        <v>89</v>
      </c>
      <c r="C94" s="21">
        <v>24000</v>
      </c>
      <c r="D94" s="28">
        <v>0</v>
      </c>
    </row>
    <row r="95" spans="1:4" ht="12.75" customHeight="1" x14ac:dyDescent="0.2">
      <c r="A95" s="9" t="s">
        <v>59</v>
      </c>
      <c r="B95" s="15" t="s">
        <v>90</v>
      </c>
      <c r="C95" s="21">
        <v>50000</v>
      </c>
      <c r="D95" s="28">
        <v>0</v>
      </c>
    </row>
    <row r="96" spans="1:4" ht="12.75" customHeight="1" x14ac:dyDescent="0.2">
      <c r="A96" s="9" t="s">
        <v>59</v>
      </c>
      <c r="B96" s="15" t="s">
        <v>91</v>
      </c>
      <c r="C96" s="21">
        <v>32000</v>
      </c>
      <c r="D96" s="28">
        <v>0</v>
      </c>
    </row>
    <row r="97" spans="1:5" ht="12.75" customHeight="1" x14ac:dyDescent="0.2">
      <c r="A97" s="9" t="s">
        <v>59</v>
      </c>
      <c r="B97" s="15" t="s">
        <v>92</v>
      </c>
      <c r="C97" s="21">
        <v>40000</v>
      </c>
      <c r="D97" s="28">
        <v>0</v>
      </c>
    </row>
    <row r="98" spans="1:5" ht="12.75" customHeight="1" x14ac:dyDescent="0.2">
      <c r="A98" s="9" t="s">
        <v>59</v>
      </c>
      <c r="B98" s="15" t="s">
        <v>75</v>
      </c>
      <c r="C98" s="21">
        <v>24000</v>
      </c>
      <c r="D98" s="28">
        <v>0</v>
      </c>
    </row>
    <row r="99" spans="1:5" ht="12.75" customHeight="1" x14ac:dyDescent="0.2">
      <c r="A99" s="9" t="s">
        <v>59</v>
      </c>
      <c r="B99" s="15" t="s">
        <v>76</v>
      </c>
      <c r="C99" s="21">
        <v>120000</v>
      </c>
      <c r="D99" s="28">
        <v>0</v>
      </c>
    </row>
    <row r="100" spans="1:5" ht="12.75" customHeight="1" x14ac:dyDescent="0.2">
      <c r="A100" s="9" t="s">
        <v>59</v>
      </c>
      <c r="B100" s="15" t="s">
        <v>77</v>
      </c>
      <c r="C100" s="21">
        <v>4000</v>
      </c>
      <c r="D100" s="28">
        <v>0</v>
      </c>
    </row>
    <row r="101" spans="1:5" ht="12.75" customHeight="1" x14ac:dyDescent="0.2">
      <c r="A101" s="9" t="s">
        <v>59</v>
      </c>
      <c r="B101" s="15" t="s">
        <v>78</v>
      </c>
      <c r="C101" s="21">
        <v>40000</v>
      </c>
      <c r="D101" s="28">
        <v>0</v>
      </c>
    </row>
    <row r="102" spans="1:5" ht="12.75" customHeight="1" x14ac:dyDescent="0.2">
      <c r="A102" s="9" t="s">
        <v>59</v>
      </c>
      <c r="B102" s="15" t="s">
        <v>79</v>
      </c>
      <c r="C102" s="21">
        <v>20000</v>
      </c>
      <c r="D102" s="28">
        <v>0</v>
      </c>
    </row>
    <row r="103" spans="1:5" ht="12.75" customHeight="1" x14ac:dyDescent="0.2">
      <c r="A103" s="9" t="s">
        <v>59</v>
      </c>
      <c r="B103" s="15" t="s">
        <v>80</v>
      </c>
      <c r="C103" s="21">
        <v>48000</v>
      </c>
      <c r="D103" s="28">
        <v>0</v>
      </c>
    </row>
    <row r="104" spans="1:5" ht="12.75" customHeight="1" x14ac:dyDescent="0.2">
      <c r="A104" s="9" t="s">
        <v>59</v>
      </c>
      <c r="B104" s="15" t="s">
        <v>81</v>
      </c>
      <c r="C104" s="21">
        <v>11000</v>
      </c>
      <c r="D104" s="28">
        <v>0</v>
      </c>
    </row>
    <row r="105" spans="1:5" ht="12.75" customHeight="1" x14ac:dyDescent="0.2">
      <c r="A105" s="9" t="s">
        <v>59</v>
      </c>
      <c r="B105" s="15" t="s">
        <v>82</v>
      </c>
      <c r="C105" s="21">
        <v>32000</v>
      </c>
      <c r="D105" s="28">
        <v>0</v>
      </c>
    </row>
    <row r="106" spans="1:5" ht="12.75" customHeight="1" x14ac:dyDescent="0.2">
      <c r="A106" s="9" t="s">
        <v>59</v>
      </c>
      <c r="B106" s="15" t="s">
        <v>83</v>
      </c>
      <c r="C106" s="21">
        <v>24000</v>
      </c>
      <c r="D106" s="28">
        <v>0</v>
      </c>
    </row>
    <row r="107" spans="1:5" ht="12.75" customHeight="1" x14ac:dyDescent="0.2">
      <c r="A107" s="9" t="s">
        <v>59</v>
      </c>
      <c r="B107" s="15" t="s">
        <v>84</v>
      </c>
      <c r="C107" s="21">
        <v>8000</v>
      </c>
      <c r="D107" s="28">
        <v>0</v>
      </c>
    </row>
    <row r="108" spans="1:5" ht="12.75" customHeight="1" x14ac:dyDescent="0.2">
      <c r="A108" s="9" t="s">
        <v>59</v>
      </c>
      <c r="B108" s="15" t="s">
        <v>85</v>
      </c>
      <c r="C108" s="21">
        <v>200000</v>
      </c>
      <c r="D108" s="28">
        <v>0</v>
      </c>
    </row>
    <row r="109" spans="1:5" ht="12.75" customHeight="1" thickBot="1" x14ac:dyDescent="0.25">
      <c r="A109" s="10" t="s">
        <v>59</v>
      </c>
      <c r="B109" s="16" t="s">
        <v>86</v>
      </c>
      <c r="C109" s="22">
        <v>21000</v>
      </c>
      <c r="D109" s="29">
        <v>0</v>
      </c>
    </row>
    <row r="110" spans="1:5" ht="12.75" customHeight="1" thickBot="1" x14ac:dyDescent="0.25">
      <c r="A110" s="11"/>
      <c r="B110" s="17"/>
      <c r="C110" s="23">
        <f>SUM(C65:C109)</f>
        <v>104246844.31999999</v>
      </c>
      <c r="D110" s="30">
        <f>SUM(D65:D109)</f>
        <v>3884474.38</v>
      </c>
      <c r="E110" s="3">
        <f>SUM(C110:D110)</f>
        <v>108131318.69999999</v>
      </c>
    </row>
    <row r="111" spans="1:5" ht="12.75" customHeight="1" thickBot="1" x14ac:dyDescent="0.25">
      <c r="A111" s="12" t="s">
        <v>93</v>
      </c>
      <c r="B111" s="18" t="s">
        <v>5</v>
      </c>
      <c r="C111" s="24">
        <v>1015900</v>
      </c>
      <c r="D111" s="31">
        <v>0</v>
      </c>
    </row>
    <row r="112" spans="1:5" ht="12.75" customHeight="1" thickBot="1" x14ac:dyDescent="0.25">
      <c r="A112" s="11"/>
      <c r="B112" s="17"/>
      <c r="C112" s="23">
        <f>SUM(C111)</f>
        <v>1015900</v>
      </c>
      <c r="D112" s="30">
        <f>SUM(D111)</f>
        <v>0</v>
      </c>
    </row>
    <row r="113" spans="1:4" ht="12.75" customHeight="1" x14ac:dyDescent="0.2">
      <c r="A113" s="8" t="s">
        <v>94</v>
      </c>
      <c r="B113" s="14" t="s">
        <v>5</v>
      </c>
      <c r="C113" s="20">
        <v>87368008.810000002</v>
      </c>
      <c r="D113" s="27">
        <v>1198261.1200000001</v>
      </c>
    </row>
    <row r="114" spans="1:4" ht="12.75" customHeight="1" x14ac:dyDescent="0.2">
      <c r="A114" s="9" t="s">
        <v>94</v>
      </c>
      <c r="B114" s="15" t="s">
        <v>6</v>
      </c>
      <c r="C114" s="21">
        <v>-0.64</v>
      </c>
      <c r="D114" s="28">
        <v>0</v>
      </c>
    </row>
    <row r="115" spans="1:4" ht="12.75" customHeight="1" x14ac:dyDescent="0.2">
      <c r="A115" s="9" t="s">
        <v>94</v>
      </c>
      <c r="B115" s="15" t="s">
        <v>95</v>
      </c>
      <c r="C115" s="21">
        <v>1785.12</v>
      </c>
      <c r="D115" s="28">
        <v>0</v>
      </c>
    </row>
    <row r="116" spans="1:4" ht="12.75" customHeight="1" x14ac:dyDescent="0.2">
      <c r="A116" s="9" t="s">
        <v>94</v>
      </c>
      <c r="B116" s="15" t="s">
        <v>8</v>
      </c>
      <c r="C116" s="21">
        <v>120.2</v>
      </c>
      <c r="D116" s="28">
        <v>0</v>
      </c>
    </row>
    <row r="117" spans="1:4" ht="12.75" customHeight="1" x14ac:dyDescent="0.2">
      <c r="A117" s="9" t="s">
        <v>94</v>
      </c>
      <c r="B117" s="15" t="s">
        <v>96</v>
      </c>
      <c r="C117" s="21">
        <v>1050.5</v>
      </c>
      <c r="D117" s="28">
        <v>0</v>
      </c>
    </row>
    <row r="118" spans="1:4" ht="12.75" customHeight="1" x14ac:dyDescent="0.2">
      <c r="A118" s="9" t="s">
        <v>94</v>
      </c>
      <c r="B118" s="15" t="s">
        <v>97</v>
      </c>
      <c r="C118" s="21">
        <v>1750</v>
      </c>
      <c r="D118" s="28">
        <v>0</v>
      </c>
    </row>
    <row r="119" spans="1:4" ht="12.75" customHeight="1" x14ac:dyDescent="0.2">
      <c r="A119" s="9" t="s">
        <v>94</v>
      </c>
      <c r="B119" s="15" t="s">
        <v>7</v>
      </c>
      <c r="C119" s="21">
        <v>0.43</v>
      </c>
      <c r="D119" s="28">
        <v>0</v>
      </c>
    </row>
    <row r="120" spans="1:4" ht="12.75" customHeight="1" x14ac:dyDescent="0.2">
      <c r="A120" s="9" t="s">
        <v>94</v>
      </c>
      <c r="B120" s="15" t="s">
        <v>98</v>
      </c>
      <c r="C120" s="21">
        <v>119306</v>
      </c>
      <c r="D120" s="28">
        <v>0</v>
      </c>
    </row>
    <row r="121" spans="1:4" ht="12.75" customHeight="1" x14ac:dyDescent="0.2">
      <c r="A121" s="9" t="s">
        <v>94</v>
      </c>
      <c r="B121" s="15" t="s">
        <v>99</v>
      </c>
      <c r="C121" s="21">
        <v>2892.55</v>
      </c>
      <c r="D121" s="28">
        <v>0</v>
      </c>
    </row>
    <row r="122" spans="1:4" ht="12.75" customHeight="1" x14ac:dyDescent="0.2">
      <c r="A122" s="9" t="s">
        <v>94</v>
      </c>
      <c r="B122" s="15" t="s">
        <v>100</v>
      </c>
      <c r="C122" s="21">
        <v>4132.2299999999996</v>
      </c>
      <c r="D122" s="28">
        <v>0</v>
      </c>
    </row>
    <row r="123" spans="1:4" ht="12.75" customHeight="1" x14ac:dyDescent="0.2">
      <c r="A123" s="9" t="s">
        <v>94</v>
      </c>
      <c r="B123" s="15" t="s">
        <v>10</v>
      </c>
      <c r="C123" s="21">
        <v>0.17</v>
      </c>
      <c r="D123" s="28">
        <v>0</v>
      </c>
    </row>
    <row r="124" spans="1:4" ht="12.75" customHeight="1" x14ac:dyDescent="0.2">
      <c r="A124" s="9" t="s">
        <v>94</v>
      </c>
      <c r="B124" s="15" t="s">
        <v>55</v>
      </c>
      <c r="C124" s="21">
        <v>362.28</v>
      </c>
      <c r="D124" s="28">
        <v>0</v>
      </c>
    </row>
    <row r="125" spans="1:4" ht="12.75" customHeight="1" x14ac:dyDescent="0.2">
      <c r="A125" s="9" t="s">
        <v>94</v>
      </c>
      <c r="B125" s="15" t="s">
        <v>12</v>
      </c>
      <c r="C125" s="21">
        <v>0.3</v>
      </c>
      <c r="D125" s="28">
        <v>0</v>
      </c>
    </row>
    <row r="126" spans="1:4" ht="12.75" customHeight="1" x14ac:dyDescent="0.2">
      <c r="A126" s="9" t="s">
        <v>94</v>
      </c>
      <c r="B126" s="15" t="s">
        <v>11</v>
      </c>
      <c r="C126" s="21">
        <v>75.56</v>
      </c>
      <c r="D126" s="28">
        <v>0</v>
      </c>
    </row>
    <row r="127" spans="1:4" ht="12.75" customHeight="1" x14ac:dyDescent="0.2">
      <c r="A127" s="9" t="s">
        <v>94</v>
      </c>
      <c r="B127" s="15" t="s">
        <v>22</v>
      </c>
      <c r="C127" s="21">
        <v>289.22000000000003</v>
      </c>
      <c r="D127" s="28">
        <v>0</v>
      </c>
    </row>
    <row r="128" spans="1:4" ht="12.75" customHeight="1" x14ac:dyDescent="0.2">
      <c r="A128" s="9" t="s">
        <v>94</v>
      </c>
      <c r="B128" s="15" t="s">
        <v>23</v>
      </c>
      <c r="C128" s="21">
        <v>0.3</v>
      </c>
      <c r="D128" s="28">
        <v>0</v>
      </c>
    </row>
    <row r="129" spans="1:4" ht="12.75" customHeight="1" x14ac:dyDescent="0.2">
      <c r="A129" s="9" t="s">
        <v>94</v>
      </c>
      <c r="B129" s="15" t="s">
        <v>24</v>
      </c>
      <c r="C129" s="21">
        <v>0.9</v>
      </c>
      <c r="D129" s="28">
        <v>0</v>
      </c>
    </row>
    <row r="130" spans="1:4" ht="12.75" customHeight="1" x14ac:dyDescent="0.2">
      <c r="A130" s="9" t="s">
        <v>94</v>
      </c>
      <c r="B130" s="15" t="s">
        <v>101</v>
      </c>
      <c r="C130" s="21">
        <v>0</v>
      </c>
      <c r="D130" s="28">
        <v>0</v>
      </c>
    </row>
    <row r="131" spans="1:4" ht="12.75" customHeight="1" x14ac:dyDescent="0.2">
      <c r="A131" s="9" t="s">
        <v>94</v>
      </c>
      <c r="B131" s="15" t="s">
        <v>21</v>
      </c>
      <c r="C131" s="21">
        <v>11657</v>
      </c>
      <c r="D131" s="28">
        <v>0</v>
      </c>
    </row>
    <row r="132" spans="1:4" ht="12.75" customHeight="1" x14ac:dyDescent="0.2">
      <c r="A132" s="9" t="s">
        <v>94</v>
      </c>
      <c r="B132" s="15" t="s">
        <v>102</v>
      </c>
      <c r="C132" s="21">
        <v>10859.37</v>
      </c>
      <c r="D132" s="28">
        <v>0</v>
      </c>
    </row>
    <row r="133" spans="1:4" ht="12.75" customHeight="1" x14ac:dyDescent="0.2">
      <c r="A133" s="9" t="s">
        <v>94</v>
      </c>
      <c r="B133" s="15" t="s">
        <v>103</v>
      </c>
      <c r="C133" s="21">
        <v>1818.19</v>
      </c>
      <c r="D133" s="28">
        <v>0</v>
      </c>
    </row>
    <row r="134" spans="1:4" ht="12.75" customHeight="1" x14ac:dyDescent="0.2">
      <c r="A134" s="9" t="s">
        <v>94</v>
      </c>
      <c r="B134" s="15" t="s">
        <v>18</v>
      </c>
      <c r="C134" s="21">
        <v>4132.95</v>
      </c>
      <c r="D134" s="28">
        <v>0</v>
      </c>
    </row>
    <row r="135" spans="1:4" ht="12.75" customHeight="1" x14ac:dyDescent="0.2">
      <c r="A135" s="9" t="s">
        <v>94</v>
      </c>
      <c r="B135" s="15" t="s">
        <v>17</v>
      </c>
      <c r="C135" s="21">
        <v>-0.08</v>
      </c>
      <c r="D135" s="28">
        <v>0</v>
      </c>
    </row>
    <row r="136" spans="1:4" ht="12.75" customHeight="1" x14ac:dyDescent="0.2">
      <c r="A136" s="9" t="s">
        <v>94</v>
      </c>
      <c r="B136" s="15" t="s">
        <v>20</v>
      </c>
      <c r="C136" s="21">
        <v>4132.3900000000003</v>
      </c>
      <c r="D136" s="28">
        <v>0</v>
      </c>
    </row>
    <row r="137" spans="1:4" ht="12.75" customHeight="1" x14ac:dyDescent="0.2">
      <c r="A137" s="9" t="s">
        <v>94</v>
      </c>
      <c r="B137" s="15" t="s">
        <v>104</v>
      </c>
      <c r="C137" s="21">
        <v>3471.09</v>
      </c>
      <c r="D137" s="28">
        <v>0</v>
      </c>
    </row>
    <row r="138" spans="1:4" ht="12.75" customHeight="1" x14ac:dyDescent="0.2">
      <c r="A138" s="9" t="s">
        <v>94</v>
      </c>
      <c r="B138" s="15" t="s">
        <v>19</v>
      </c>
      <c r="C138" s="21">
        <v>4132.03</v>
      </c>
      <c r="D138" s="28">
        <v>0</v>
      </c>
    </row>
    <row r="139" spans="1:4" ht="12.75" customHeight="1" x14ac:dyDescent="0.2">
      <c r="A139" s="9" t="s">
        <v>94</v>
      </c>
      <c r="B139" s="15" t="s">
        <v>16</v>
      </c>
      <c r="C139" s="21">
        <v>-0.4</v>
      </c>
      <c r="D139" s="28">
        <v>0</v>
      </c>
    </row>
    <row r="140" spans="1:4" ht="12.75" customHeight="1" x14ac:dyDescent="0.2">
      <c r="A140" s="9" t="s">
        <v>94</v>
      </c>
      <c r="B140" s="15" t="s">
        <v>14</v>
      </c>
      <c r="C140" s="21">
        <v>-0.2</v>
      </c>
      <c r="D140" s="28">
        <v>0</v>
      </c>
    </row>
    <row r="141" spans="1:4" ht="12.75" customHeight="1" x14ac:dyDescent="0.2">
      <c r="A141" s="9" t="s">
        <v>94</v>
      </c>
      <c r="B141" s="15" t="s">
        <v>69</v>
      </c>
      <c r="C141" s="21">
        <v>2945001.19</v>
      </c>
      <c r="D141" s="28">
        <v>5585.28</v>
      </c>
    </row>
    <row r="142" spans="1:4" ht="12.75" customHeight="1" x14ac:dyDescent="0.2">
      <c r="A142" s="9" t="s">
        <v>94</v>
      </c>
      <c r="B142" s="15" t="s">
        <v>65</v>
      </c>
      <c r="C142" s="21">
        <v>4132.2299999999996</v>
      </c>
      <c r="D142" s="28">
        <v>0</v>
      </c>
    </row>
    <row r="143" spans="1:4" ht="12.75" customHeight="1" x14ac:dyDescent="0.2">
      <c r="A143" s="9" t="s">
        <v>94</v>
      </c>
      <c r="B143" s="15" t="s">
        <v>41</v>
      </c>
      <c r="C143" s="21">
        <v>0.12</v>
      </c>
      <c r="D143" s="28">
        <v>0</v>
      </c>
    </row>
    <row r="144" spans="1:4" ht="12.75" customHeight="1" x14ac:dyDescent="0.2">
      <c r="A144" s="9" t="s">
        <v>94</v>
      </c>
      <c r="B144" s="15" t="s">
        <v>42</v>
      </c>
      <c r="C144" s="21">
        <v>0.01</v>
      </c>
      <c r="D144" s="28">
        <v>0</v>
      </c>
    </row>
    <row r="145" spans="1:6" ht="12.75" customHeight="1" x14ac:dyDescent="0.2">
      <c r="A145" s="9" t="s">
        <v>94</v>
      </c>
      <c r="B145" s="15" t="s">
        <v>39</v>
      </c>
      <c r="C145" s="21">
        <v>114</v>
      </c>
      <c r="D145" s="28">
        <v>0</v>
      </c>
    </row>
    <row r="146" spans="1:6" ht="12.75" customHeight="1" x14ac:dyDescent="0.2">
      <c r="A146" s="9" t="s">
        <v>94</v>
      </c>
      <c r="B146" s="15" t="s">
        <v>40</v>
      </c>
      <c r="C146" s="21">
        <v>1654.21</v>
      </c>
      <c r="D146" s="28">
        <v>0</v>
      </c>
    </row>
    <row r="147" spans="1:6" ht="12.75" customHeight="1" x14ac:dyDescent="0.2">
      <c r="A147" s="9" t="s">
        <v>94</v>
      </c>
      <c r="B147" s="15" t="s">
        <v>36</v>
      </c>
      <c r="C147" s="21">
        <v>-15</v>
      </c>
      <c r="D147" s="28">
        <v>0</v>
      </c>
    </row>
    <row r="148" spans="1:6" ht="12.75" customHeight="1" x14ac:dyDescent="0.2">
      <c r="A148" s="9" t="s">
        <v>94</v>
      </c>
      <c r="B148" s="15" t="s">
        <v>37</v>
      </c>
      <c r="C148" s="21">
        <v>73516.850000000006</v>
      </c>
      <c r="D148" s="28">
        <v>0</v>
      </c>
    </row>
    <row r="149" spans="1:6" ht="12.75" customHeight="1" x14ac:dyDescent="0.2">
      <c r="A149" s="9" t="s">
        <v>94</v>
      </c>
      <c r="B149" s="15" t="s">
        <v>56</v>
      </c>
      <c r="C149" s="21">
        <v>2314.04</v>
      </c>
      <c r="D149" s="28">
        <v>0</v>
      </c>
    </row>
    <row r="150" spans="1:6" ht="12.75" customHeight="1" x14ac:dyDescent="0.2">
      <c r="A150" s="9" t="s">
        <v>94</v>
      </c>
      <c r="B150" s="15" t="s">
        <v>30</v>
      </c>
      <c r="C150" s="21">
        <v>-0.04</v>
      </c>
      <c r="D150" s="28">
        <v>0</v>
      </c>
    </row>
    <row r="151" spans="1:6" ht="12.75" customHeight="1" x14ac:dyDescent="0.2">
      <c r="A151" s="9" t="s">
        <v>94</v>
      </c>
      <c r="B151" s="15" t="s">
        <v>31</v>
      </c>
      <c r="C151" s="21">
        <v>-33.020000000000003</v>
      </c>
      <c r="D151" s="28">
        <v>0</v>
      </c>
    </row>
    <row r="152" spans="1:6" ht="12.75" customHeight="1" x14ac:dyDescent="0.2">
      <c r="A152" s="9" t="s">
        <v>94</v>
      </c>
      <c r="B152" s="15" t="s">
        <v>32</v>
      </c>
      <c r="C152" s="21">
        <v>0.03</v>
      </c>
      <c r="D152" s="28">
        <v>0</v>
      </c>
    </row>
    <row r="153" spans="1:6" ht="12.75" customHeight="1" x14ac:dyDescent="0.2">
      <c r="A153" s="9" t="s">
        <v>94</v>
      </c>
      <c r="B153" s="15" t="s">
        <v>33</v>
      </c>
      <c r="C153" s="21">
        <v>0.93</v>
      </c>
      <c r="D153" s="28">
        <v>0</v>
      </c>
    </row>
    <row r="154" spans="1:6" ht="12.75" customHeight="1" x14ac:dyDescent="0.2">
      <c r="A154" s="9" t="s">
        <v>94</v>
      </c>
      <c r="B154" s="15" t="s">
        <v>35</v>
      </c>
      <c r="C154" s="21">
        <v>-7.0000000000000007E-2</v>
      </c>
      <c r="D154" s="28">
        <v>0</v>
      </c>
    </row>
    <row r="155" spans="1:6" ht="12.75" customHeight="1" x14ac:dyDescent="0.2">
      <c r="A155" s="9" t="s">
        <v>94</v>
      </c>
      <c r="B155" s="15" t="s">
        <v>57</v>
      </c>
      <c r="C155" s="21">
        <v>3499.59</v>
      </c>
      <c r="D155" s="28">
        <v>0</v>
      </c>
    </row>
    <row r="156" spans="1:6" ht="12.75" customHeight="1" x14ac:dyDescent="0.2">
      <c r="A156" s="9" t="s">
        <v>94</v>
      </c>
      <c r="B156" s="15" t="s">
        <v>105</v>
      </c>
      <c r="C156" s="21">
        <v>1446.48</v>
      </c>
      <c r="D156" s="28">
        <v>0</v>
      </c>
    </row>
    <row r="157" spans="1:6" ht="12.75" customHeight="1" x14ac:dyDescent="0.2">
      <c r="A157" s="9" t="s">
        <v>94</v>
      </c>
      <c r="B157" s="15" t="s">
        <v>25</v>
      </c>
      <c r="C157" s="21">
        <v>16528.93</v>
      </c>
      <c r="D157" s="28">
        <v>0</v>
      </c>
      <c r="F157" s="4"/>
    </row>
    <row r="158" spans="1:6" ht="12.75" customHeight="1" x14ac:dyDescent="0.2">
      <c r="A158" s="9" t="s">
        <v>94</v>
      </c>
      <c r="B158" s="15" t="s">
        <v>26</v>
      </c>
      <c r="C158" s="21">
        <v>4917.54</v>
      </c>
      <c r="D158" s="28">
        <v>0</v>
      </c>
      <c r="F158" s="4"/>
    </row>
    <row r="159" spans="1:6" ht="12.75" customHeight="1" x14ac:dyDescent="0.2">
      <c r="A159" s="9" t="s">
        <v>94</v>
      </c>
      <c r="B159" s="15" t="s">
        <v>29</v>
      </c>
      <c r="C159" s="21">
        <v>0.35</v>
      </c>
      <c r="D159" s="28">
        <v>0</v>
      </c>
      <c r="F159" s="4"/>
    </row>
    <row r="160" spans="1:6" ht="12.75" customHeight="1" x14ac:dyDescent="0.2">
      <c r="A160" s="9" t="s">
        <v>94</v>
      </c>
      <c r="B160" s="15" t="s">
        <v>28</v>
      </c>
      <c r="C160" s="21">
        <v>0.3</v>
      </c>
      <c r="D160" s="28">
        <v>0</v>
      </c>
      <c r="F160" s="4"/>
    </row>
    <row r="161" spans="1:6" ht="12.75" customHeight="1" x14ac:dyDescent="0.2">
      <c r="A161" s="9" t="s">
        <v>94</v>
      </c>
      <c r="B161" s="15" t="s">
        <v>27</v>
      </c>
      <c r="C161" s="21">
        <v>0.18</v>
      </c>
      <c r="D161" s="28">
        <v>0</v>
      </c>
      <c r="F161" s="4"/>
    </row>
    <row r="162" spans="1:6" ht="12.75" customHeight="1" x14ac:dyDescent="0.2">
      <c r="A162" s="9" t="s">
        <v>94</v>
      </c>
      <c r="B162" s="15" t="s">
        <v>106</v>
      </c>
      <c r="C162" s="21">
        <v>45661.14</v>
      </c>
      <c r="D162" s="28">
        <v>0</v>
      </c>
      <c r="F162" s="4"/>
    </row>
    <row r="163" spans="1:6" ht="12.75" customHeight="1" x14ac:dyDescent="0.2">
      <c r="A163" s="9" t="s">
        <v>94</v>
      </c>
      <c r="B163" s="15" t="s">
        <v>44</v>
      </c>
      <c r="C163" s="21">
        <v>38</v>
      </c>
      <c r="D163" s="28">
        <v>0</v>
      </c>
      <c r="F163" s="4"/>
    </row>
    <row r="164" spans="1:6" ht="12.75" customHeight="1" x14ac:dyDescent="0.2">
      <c r="A164" s="9" t="s">
        <v>94</v>
      </c>
      <c r="B164" s="15" t="s">
        <v>43</v>
      </c>
      <c r="C164" s="21">
        <v>-0.11</v>
      </c>
      <c r="D164" s="28">
        <v>0</v>
      </c>
      <c r="F164" s="4">
        <f>C169+D169</f>
        <v>91842904.810000077</v>
      </c>
    </row>
    <row r="165" spans="1:6" ht="12.75" customHeight="1" x14ac:dyDescent="0.2">
      <c r="A165" s="9" t="s">
        <v>94</v>
      </c>
      <c r="B165" s="15" t="s">
        <v>51</v>
      </c>
      <c r="C165" s="21">
        <v>266</v>
      </c>
      <c r="D165" s="28">
        <v>0</v>
      </c>
      <c r="F165" s="4">
        <v>825367</v>
      </c>
    </row>
    <row r="166" spans="1:6" ht="12.75" customHeight="1" x14ac:dyDescent="0.2">
      <c r="A166" s="9" t="s">
        <v>94</v>
      </c>
      <c r="B166" s="15" t="s">
        <v>50</v>
      </c>
      <c r="C166" s="21">
        <v>-0.46</v>
      </c>
      <c r="D166" s="28">
        <v>0</v>
      </c>
      <c r="F166" s="4">
        <v>187294</v>
      </c>
    </row>
    <row r="167" spans="1:6" ht="12.75" customHeight="1" x14ac:dyDescent="0.2">
      <c r="A167" s="9" t="s">
        <v>94</v>
      </c>
      <c r="B167" s="15" t="s">
        <v>48</v>
      </c>
      <c r="C167" s="21">
        <v>0.72</v>
      </c>
      <c r="D167" s="28">
        <v>0</v>
      </c>
      <c r="F167" s="4">
        <v>1688.77</v>
      </c>
    </row>
    <row r="168" spans="1:6" ht="12.75" customHeight="1" thickBot="1" x14ac:dyDescent="0.25">
      <c r="A168" s="10" t="s">
        <v>94</v>
      </c>
      <c r="B168" s="16" t="s">
        <v>47</v>
      </c>
      <c r="C168" s="22">
        <v>38</v>
      </c>
      <c r="D168" s="29">
        <v>0</v>
      </c>
      <c r="F168" s="4"/>
    </row>
    <row r="169" spans="1:6" ht="12.75" customHeight="1" thickBot="1" x14ac:dyDescent="0.25">
      <c r="A169" s="11"/>
      <c r="B169" s="17"/>
      <c r="C169" s="23">
        <f>SUM(C113:C168)</f>
        <v>90639058.410000071</v>
      </c>
      <c r="D169" s="30">
        <f>SUM(D113:D168)</f>
        <v>1203846.4000000001</v>
      </c>
      <c r="F169" s="4">
        <f>SUM(F164:F168)</f>
        <v>92857254.580000073</v>
      </c>
    </row>
    <row r="170" spans="1:6" ht="12.75" customHeight="1" x14ac:dyDescent="0.2">
      <c r="A170" s="8" t="s">
        <v>107</v>
      </c>
      <c r="B170" s="14" t="s">
        <v>109</v>
      </c>
      <c r="C170" s="20">
        <v>10.92</v>
      </c>
      <c r="D170" s="27">
        <v>0</v>
      </c>
      <c r="F170" s="4"/>
    </row>
    <row r="171" spans="1:6" ht="12.75" customHeight="1" thickBot="1" x14ac:dyDescent="0.25">
      <c r="A171" s="10" t="s">
        <v>107</v>
      </c>
      <c r="B171" s="16" t="s">
        <v>108</v>
      </c>
      <c r="C171" s="22">
        <v>129.38999999999999</v>
      </c>
      <c r="D171" s="29">
        <v>0</v>
      </c>
      <c r="F171" s="4"/>
    </row>
    <row r="172" spans="1:6" ht="12.75" customHeight="1" thickBot="1" x14ac:dyDescent="0.25">
      <c r="A172" s="11"/>
      <c r="B172" s="17"/>
      <c r="C172" s="23">
        <f>SUM(C170:C171)</f>
        <v>140.30999999999997</v>
      </c>
      <c r="D172" s="30">
        <f>SUM(D170:D171)</f>
        <v>0</v>
      </c>
      <c r="F172" s="4"/>
    </row>
    <row r="173" spans="1:6" ht="12.75" customHeight="1" x14ac:dyDescent="0.2">
      <c r="A173" s="8" t="s">
        <v>110</v>
      </c>
      <c r="B173" s="14" t="s">
        <v>111</v>
      </c>
      <c r="C173" s="20">
        <v>2806465.63</v>
      </c>
      <c r="D173" s="27">
        <v>0</v>
      </c>
      <c r="F173" s="4"/>
    </row>
    <row r="174" spans="1:6" ht="12.75" customHeight="1" x14ac:dyDescent="0.2">
      <c r="A174" s="9" t="s">
        <v>110</v>
      </c>
      <c r="B174" s="15" t="s">
        <v>99</v>
      </c>
      <c r="C174" s="21">
        <v>91966.15</v>
      </c>
      <c r="D174" s="28">
        <v>0</v>
      </c>
      <c r="F174" s="4"/>
    </row>
    <row r="175" spans="1:6" ht="12.75" customHeight="1" x14ac:dyDescent="0.2">
      <c r="A175" s="9" t="s">
        <v>110</v>
      </c>
      <c r="B175" s="15" t="s">
        <v>116</v>
      </c>
      <c r="C175" s="21">
        <v>164000</v>
      </c>
      <c r="D175" s="28">
        <v>0</v>
      </c>
      <c r="F175" s="4"/>
    </row>
    <row r="176" spans="1:6" ht="12.75" customHeight="1" x14ac:dyDescent="0.2">
      <c r="A176" s="9" t="s">
        <v>110</v>
      </c>
      <c r="B176" s="15" t="s">
        <v>115</v>
      </c>
      <c r="C176" s="21">
        <v>2281285.91</v>
      </c>
      <c r="D176" s="28">
        <v>0</v>
      </c>
      <c r="F176" s="4"/>
    </row>
    <row r="177" spans="1:6" ht="12.75" customHeight="1" x14ac:dyDescent="0.2">
      <c r="A177" s="9" t="s">
        <v>110</v>
      </c>
      <c r="B177" s="15" t="s">
        <v>112</v>
      </c>
      <c r="C177" s="21">
        <v>51751.86</v>
      </c>
      <c r="D177" s="28">
        <v>0</v>
      </c>
      <c r="F177" s="4"/>
    </row>
    <row r="178" spans="1:6" ht="12.75" customHeight="1" x14ac:dyDescent="0.2">
      <c r="A178" s="9" t="s">
        <v>110</v>
      </c>
      <c r="B178" s="15" t="s">
        <v>113</v>
      </c>
      <c r="C178" s="21">
        <v>177904.47</v>
      </c>
      <c r="D178" s="28">
        <v>0</v>
      </c>
      <c r="F178" s="4"/>
    </row>
    <row r="179" spans="1:6" ht="12.75" customHeight="1" x14ac:dyDescent="0.2">
      <c r="A179" s="9" t="s">
        <v>110</v>
      </c>
      <c r="B179" s="15" t="s">
        <v>114</v>
      </c>
      <c r="C179" s="21">
        <v>1597000</v>
      </c>
      <c r="D179" s="28">
        <v>0</v>
      </c>
      <c r="F179" s="4"/>
    </row>
    <row r="180" spans="1:6" ht="12.75" customHeight="1" x14ac:dyDescent="0.2">
      <c r="A180" s="9" t="s">
        <v>110</v>
      </c>
      <c r="B180" s="15" t="s">
        <v>118</v>
      </c>
      <c r="C180" s="21">
        <v>360000</v>
      </c>
      <c r="D180" s="28">
        <v>0</v>
      </c>
      <c r="F180" s="4"/>
    </row>
    <row r="181" spans="1:6" ht="12.75" customHeight="1" x14ac:dyDescent="0.2">
      <c r="A181" s="9" t="s">
        <v>110</v>
      </c>
      <c r="B181" s="15" t="s">
        <v>117</v>
      </c>
      <c r="C181" s="21">
        <v>45000</v>
      </c>
      <c r="D181" s="28">
        <v>0</v>
      </c>
      <c r="F181" s="4"/>
    </row>
    <row r="182" spans="1:6" ht="12.75" customHeight="1" x14ac:dyDescent="0.2">
      <c r="A182" s="9" t="s">
        <v>110</v>
      </c>
      <c r="B182" s="15" t="s">
        <v>119</v>
      </c>
      <c r="C182" s="21">
        <v>349444.24</v>
      </c>
      <c r="D182" s="28">
        <v>0</v>
      </c>
      <c r="F182" s="4"/>
    </row>
    <row r="183" spans="1:6" ht="12.75" customHeight="1" x14ac:dyDescent="0.2">
      <c r="A183" s="9" t="s">
        <v>110</v>
      </c>
      <c r="B183" s="15" t="s">
        <v>123</v>
      </c>
      <c r="C183" s="21">
        <v>4030103.2</v>
      </c>
      <c r="D183" s="28">
        <v>0</v>
      </c>
    </row>
    <row r="184" spans="1:6" ht="12.75" customHeight="1" x14ac:dyDescent="0.2">
      <c r="A184" s="9" t="s">
        <v>110</v>
      </c>
      <c r="B184" s="15" t="s">
        <v>120</v>
      </c>
      <c r="C184" s="21">
        <v>70245.899999999994</v>
      </c>
      <c r="D184" s="28">
        <v>0</v>
      </c>
    </row>
    <row r="185" spans="1:6" ht="12.75" customHeight="1" x14ac:dyDescent="0.2">
      <c r="A185" s="9" t="s">
        <v>110</v>
      </c>
      <c r="B185" s="15" t="s">
        <v>121</v>
      </c>
      <c r="C185" s="21">
        <v>544991.13</v>
      </c>
      <c r="D185" s="28">
        <v>0</v>
      </c>
    </row>
    <row r="186" spans="1:6" ht="12.75" customHeight="1" thickBot="1" x14ac:dyDescent="0.25">
      <c r="A186" s="10" t="s">
        <v>110</v>
      </c>
      <c r="B186" s="16" t="s">
        <v>122</v>
      </c>
      <c r="C186" s="22">
        <v>-677226.24</v>
      </c>
      <c r="D186" s="29">
        <v>0</v>
      </c>
    </row>
    <row r="187" spans="1:6" ht="12.75" customHeight="1" thickBot="1" x14ac:dyDescent="0.25">
      <c r="A187" s="11"/>
      <c r="B187" s="17"/>
      <c r="C187" s="23">
        <f>SUM(C173:C186)</f>
        <v>11892932.250000002</v>
      </c>
      <c r="D187" s="30">
        <f>SUM(D173:D186)</f>
        <v>0</v>
      </c>
    </row>
    <row r="188" spans="1:6" ht="12.75" customHeight="1" x14ac:dyDescent="0.2">
      <c r="A188" s="9" t="s">
        <v>124</v>
      </c>
      <c r="B188" s="15" t="s">
        <v>109</v>
      </c>
      <c r="C188" s="21">
        <v>199860.72</v>
      </c>
      <c r="D188" s="28">
        <v>0</v>
      </c>
    </row>
    <row r="189" spans="1:6" ht="12.75" customHeight="1" x14ac:dyDescent="0.2">
      <c r="A189" s="9" t="s">
        <v>124</v>
      </c>
      <c r="B189" s="15" t="s">
        <v>133</v>
      </c>
      <c r="C189" s="21">
        <v>31197</v>
      </c>
      <c r="D189" s="28">
        <v>0</v>
      </c>
    </row>
    <row r="190" spans="1:6" ht="12.75" customHeight="1" x14ac:dyDescent="0.2">
      <c r="A190" s="9" t="s">
        <v>124</v>
      </c>
      <c r="B190" s="15" t="s">
        <v>132</v>
      </c>
      <c r="C190" s="21">
        <v>15169.92</v>
      </c>
      <c r="D190" s="28">
        <v>0</v>
      </c>
    </row>
    <row r="191" spans="1:6" ht="12.75" customHeight="1" x14ac:dyDescent="0.2">
      <c r="A191" s="9" t="s">
        <v>124</v>
      </c>
      <c r="B191" s="15" t="s">
        <v>134</v>
      </c>
      <c r="C191" s="21">
        <v>15468.87</v>
      </c>
      <c r="D191" s="28">
        <v>0</v>
      </c>
    </row>
    <row r="192" spans="1:6" ht="12.75" customHeight="1" x14ac:dyDescent="0.2">
      <c r="A192" s="9" t="s">
        <v>124</v>
      </c>
      <c r="B192" s="15" t="s">
        <v>135</v>
      </c>
      <c r="C192" s="21">
        <v>6999.01</v>
      </c>
      <c r="D192" s="28">
        <v>0</v>
      </c>
    </row>
    <row r="193" spans="1:4" ht="12.75" customHeight="1" x14ac:dyDescent="0.2">
      <c r="A193" s="9" t="s">
        <v>124</v>
      </c>
      <c r="B193" s="15" t="s">
        <v>136</v>
      </c>
      <c r="C193" s="21">
        <v>7500</v>
      </c>
      <c r="D193" s="28">
        <v>0</v>
      </c>
    </row>
    <row r="194" spans="1:4" ht="12.75" customHeight="1" x14ac:dyDescent="0.2">
      <c r="A194" s="9" t="s">
        <v>124</v>
      </c>
      <c r="B194" s="15" t="s">
        <v>137</v>
      </c>
      <c r="C194" s="21">
        <v>15456</v>
      </c>
      <c r="D194" s="28">
        <v>0</v>
      </c>
    </row>
    <row r="195" spans="1:4" ht="12.75" customHeight="1" x14ac:dyDescent="0.2">
      <c r="A195" s="9" t="s">
        <v>124</v>
      </c>
      <c r="B195" s="15" t="s">
        <v>138</v>
      </c>
      <c r="C195" s="21">
        <v>13733.94</v>
      </c>
      <c r="D195" s="28">
        <v>0</v>
      </c>
    </row>
    <row r="196" spans="1:4" ht="12.75" customHeight="1" x14ac:dyDescent="0.2">
      <c r="A196" s="9" t="s">
        <v>124</v>
      </c>
      <c r="B196" s="15" t="s">
        <v>139</v>
      </c>
      <c r="C196" s="21">
        <v>1237.68</v>
      </c>
      <c r="D196" s="28">
        <v>0</v>
      </c>
    </row>
    <row r="197" spans="1:4" ht="12.75" customHeight="1" x14ac:dyDescent="0.2">
      <c r="A197" s="9" t="s">
        <v>124</v>
      </c>
      <c r="B197" s="15" t="s">
        <v>140</v>
      </c>
      <c r="C197" s="21">
        <v>3141</v>
      </c>
      <c r="D197" s="28">
        <v>0</v>
      </c>
    </row>
    <row r="198" spans="1:4" ht="12.75" customHeight="1" x14ac:dyDescent="0.2">
      <c r="A198" s="9" t="s">
        <v>124</v>
      </c>
      <c r="B198" s="15" t="s">
        <v>141</v>
      </c>
      <c r="C198" s="21">
        <v>4641.01</v>
      </c>
      <c r="D198" s="28">
        <v>0</v>
      </c>
    </row>
    <row r="199" spans="1:4" ht="12.75" customHeight="1" x14ac:dyDescent="0.2">
      <c r="A199" s="9" t="s">
        <v>124</v>
      </c>
      <c r="B199" s="15" t="s">
        <v>129</v>
      </c>
      <c r="C199" s="21">
        <v>3094.31</v>
      </c>
      <c r="D199" s="28">
        <v>0</v>
      </c>
    </row>
    <row r="200" spans="1:4" ht="12.75" customHeight="1" x14ac:dyDescent="0.2">
      <c r="A200" s="9" t="s">
        <v>124</v>
      </c>
      <c r="B200" s="15" t="s">
        <v>128</v>
      </c>
      <c r="C200" s="21">
        <v>22800</v>
      </c>
      <c r="D200" s="28">
        <v>0</v>
      </c>
    </row>
    <row r="201" spans="1:4" ht="12.75" customHeight="1" x14ac:dyDescent="0.2">
      <c r="A201" s="9" t="s">
        <v>124</v>
      </c>
      <c r="B201" s="15" t="s">
        <v>130</v>
      </c>
      <c r="C201" s="21">
        <v>10773.16</v>
      </c>
      <c r="D201" s="28">
        <v>0</v>
      </c>
    </row>
    <row r="202" spans="1:4" ht="12.75" customHeight="1" x14ac:dyDescent="0.2">
      <c r="A202" s="9" t="s">
        <v>124</v>
      </c>
      <c r="B202" s="15" t="s">
        <v>131</v>
      </c>
      <c r="C202" s="21">
        <v>25502.61</v>
      </c>
      <c r="D202" s="28">
        <v>0</v>
      </c>
    </row>
    <row r="203" spans="1:4" ht="12.75" customHeight="1" x14ac:dyDescent="0.2">
      <c r="A203" s="8" t="s">
        <v>124</v>
      </c>
      <c r="B203" s="14" t="s">
        <v>125</v>
      </c>
      <c r="C203" s="20">
        <v>7410</v>
      </c>
      <c r="D203" s="27">
        <v>0</v>
      </c>
    </row>
    <row r="204" spans="1:4" ht="12.75" customHeight="1" x14ac:dyDescent="0.2">
      <c r="A204" s="9" t="s">
        <v>124</v>
      </c>
      <c r="B204" s="15" t="s">
        <v>126</v>
      </c>
      <c r="C204" s="21">
        <v>19128</v>
      </c>
      <c r="D204" s="28">
        <v>0</v>
      </c>
    </row>
    <row r="205" spans="1:4" ht="12.75" customHeight="1" thickBot="1" x14ac:dyDescent="0.25">
      <c r="A205" s="10" t="s">
        <v>124</v>
      </c>
      <c r="B205" s="16" t="s">
        <v>127</v>
      </c>
      <c r="C205" s="22">
        <v>8163</v>
      </c>
      <c r="D205" s="29">
        <v>0</v>
      </c>
    </row>
    <row r="206" spans="1:4" ht="12.75" customHeight="1" thickBot="1" x14ac:dyDescent="0.25">
      <c r="A206" s="11"/>
      <c r="B206" s="17"/>
      <c r="C206" s="25">
        <f>SUM(C188:C205)</f>
        <v>411276.23</v>
      </c>
      <c r="D206" s="32">
        <f>SUM(D188:D205)</f>
        <v>0</v>
      </c>
    </row>
    <row r="208" spans="1:4" ht="12.75" customHeight="1" x14ac:dyDescent="0.2">
      <c r="A208" s="33" t="s">
        <v>144</v>
      </c>
      <c r="B208" s="33"/>
    </row>
    <row r="209" spans="1:2" ht="12.75" customHeight="1" x14ac:dyDescent="0.2">
      <c r="A209" s="33" t="s">
        <v>145</v>
      </c>
      <c r="B209" s="33"/>
    </row>
  </sheetData>
  <sortState ref="A189:D205">
    <sortCondition ref="B188:B20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2021-04-19T10:41:57Z</dcterms:modified>
</cp:coreProperties>
</file>