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3\PAP0323\"/>
    </mc:Choice>
  </mc:AlternateContent>
  <xr:revisionPtr revIDLastSave="0" documentId="13_ncr:1_{A8095D94-89A6-451B-BAA7-372161A6B02B}" xr6:coauthVersionLast="36" xr6:coauthVersionMax="36" xr10:uidLastSave="{00000000-0000-0000-0000-000000000000}"/>
  <bookViews>
    <workbookView xWindow="0" yWindow="0" windowWidth="21450" windowHeight="11190" xr2:uid="{5EBE56F4-7A84-431C-9629-99AE4E253BA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H71" i="1"/>
  <c r="H59" i="1"/>
  <c r="H63" i="1" s="1"/>
  <c r="H54" i="1"/>
  <c r="H36" i="1"/>
  <c r="H29" i="1"/>
  <c r="H31" i="1" s="1"/>
  <c r="H19" i="1"/>
  <c r="H40" i="1" s="1"/>
  <c r="I12" i="1"/>
  <c r="H12" i="1"/>
  <c r="I6" i="1"/>
  <c r="H21" i="1" l="1"/>
  <c r="H23" i="1" s="1"/>
  <c r="H39" i="1"/>
  <c r="H46" i="1"/>
</calcChain>
</file>

<file path=xl/sharedStrings.xml><?xml version="1.0" encoding="utf-8"?>
<sst xmlns="http://schemas.openxmlformats.org/spreadsheetml/2006/main" count="1395" uniqueCount="907">
  <si>
    <t>Označení řádku</t>
  </si>
  <si>
    <t>Název řádku</t>
  </si>
  <si>
    <t>Kód</t>
  </si>
  <si>
    <t>PS</t>
  </si>
  <si>
    <t>MD</t>
  </si>
  <si>
    <t>D</t>
  </si>
  <si>
    <t>KS</t>
  </si>
  <si>
    <t>012</t>
  </si>
  <si>
    <t>Nehmotné výsledky výzkumu a vývoje</t>
  </si>
  <si>
    <t/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</si>
  <si>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</si>
  <si>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</si>
  <si>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</si>
  <si>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</si>
  <si>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</si>
  <si>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</si>
  <si>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</si>
  <si>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</si>
  <si>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</si>
  <si>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</si>
  <si>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</si>
  <si>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</si>
  <si>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</si>
  <si>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</si>
  <si>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</si>
  <si>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</si>
  <si>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</si>
  <si>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</si>
  <si>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</si>
  <si>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</si>
  <si>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</si>
  <si>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</si>
  <si>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</si>
  <si>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</si>
  <si>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</si>
  <si>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</si>
  <si>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</si>
  <si>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</si>
  <si>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</si>
  <si>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</si>
  <si>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</si>
  <si>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</si>
  <si>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</si>
  <si>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</si>
  <si>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</si>
  <si>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</si>
  <si>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</si>
  <si>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</si>
  <si>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</si>
  <si>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</si>
  <si>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</si>
  <si>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</si>
  <si>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</si>
  <si>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</si>
  <si>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</si>
  <si>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</si>
  <si>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</si>
  <si>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</si>
  <si>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</si>
  <si>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</si>
  <si>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</si>
  <si>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</si>
  <si>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</si>
  <si>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</si>
  <si>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</si>
  <si>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</si>
  <si>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</si>
  <si>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</si>
  <si>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</si>
  <si>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</si>
  <si>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</si>
  <si>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</si>
  <si>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</si>
  <si>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</si>
  <si>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</si>
  <si>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</si>
  <si>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</si>
  <si>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</si>
  <si>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</si>
  <si>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</si>
  <si>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</si>
  <si>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</si>
  <si>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</si>
  <si>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</si>
  <si>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</si>
  <si>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</si>
  <si>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</si>
  <si>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</si>
  <si>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</si>
  <si>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</si>
  <si>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</si>
  <si>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</si>
  <si>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</si>
  <si>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</si>
  <si>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</si>
  <si>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</si>
  <si>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</si>
  <si>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</si>
  <si>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03603200</t>
  </si>
  <si>
    <t xml:space="preserve">    Kulturní předměty 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</si>
  <si>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</si>
  <si>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</si>
  <si>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</si>
  <si>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</si>
  <si>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</si>
  <si>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</si>
  <si>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</si>
  <si>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</si>
  <si>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</si>
  <si>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</si>
  <si>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</si>
  <si>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</si>
  <si>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</si>
  <si>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</si>
  <si>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</si>
  <si>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</si>
  <si>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</si>
  <si>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</si>
  <si>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</si>
  <si>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</si>
  <si>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</si>
  <si>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</si>
  <si>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</si>
  <si>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</si>
  <si>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</si>
  <si>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</si>
  <si>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04203200</t>
  </si>
  <si>
    <t xml:space="preserve">    Kulturní předměty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</si>
  <si>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</si>
  <si>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</si>
  <si>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</si>
  <si>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</si>
  <si>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P10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</si>
  <si>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</si>
  <si>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</si>
  <si>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</si>
  <si>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</si>
  <si>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</si>
  <si>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</si>
  <si>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</si>
  <si>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</si>
  <si>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</si>
  <si>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</si>
  <si>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</si>
  <si>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</si>
  <si>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</si>
  <si>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</si>
  <si>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</si>
  <si>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</si>
  <si>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</si>
  <si>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</si>
  <si>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</si>
  <si>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</si>
  <si>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</si>
  <si>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</si>
  <si>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</si>
  <si>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</si>
  <si>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</si>
  <si>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</si>
  <si>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</si>
  <si>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</si>
  <si>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</si>
  <si>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</si>
  <si>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</si>
  <si>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</si>
  <si>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P20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</si>
  <si>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</si>
  <si>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</si>
  <si>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</si>
  <si>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</si>
  <si>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</si>
  <si>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</si>
  <si>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</si>
  <si>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</si>
  <si>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</si>
  <si>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</si>
  <si>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</si>
  <si>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</si>
  <si>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</si>
  <si>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</si>
  <si>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</si>
  <si>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</si>
  <si>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</si>
  <si>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</si>
  <si>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</si>
  <si>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</si>
  <si>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</si>
  <si>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</si>
  <si>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</si>
  <si>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</si>
  <si>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112</t>
  </si>
  <si>
    <t>06706701</t>
  </si>
  <si>
    <t xml:space="preserve">    Dlouhodobé půjčky - do splatnosti</t>
  </si>
  <si>
    <t>06706702</t>
  </si>
  <si>
    <t xml:space="preserve">    Dlouhodobé půjčky - po splatnosti</t>
  </si>
  <si>
    <t>068</t>
  </si>
  <si>
    <t xml:space="preserve">Termínované vklady dlouhodobé </t>
  </si>
  <si>
    <t>069</t>
  </si>
  <si>
    <t>Ostatní dlouhodobý finanční majetek:</t>
  </si>
  <si>
    <t>06906901</t>
  </si>
  <si>
    <t xml:space="preserve">    Ostatní dlouhodobý finanční majetek - majetkové účasti u mezinárodních společností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</si>
  <si>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</si>
  <si>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</si>
  <si>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</si>
  <si>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</si>
  <si>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119</t>
  </si>
  <si>
    <t>06906909</t>
  </si>
  <si>
    <t xml:space="preserve">    Jiný ostatní dlouhodobý finanční majetek</t>
  </si>
  <si>
    <t>072</t>
  </si>
  <si>
    <t>Oprávky k nehmotným výsledkům výzkumu a vývoje</t>
  </si>
  <si>
    <t>121</t>
  </si>
  <si>
    <t>073</t>
  </si>
  <si>
    <t>Oprávky k software</t>
  </si>
  <si>
    <t>122</t>
  </si>
  <si>
    <t>074</t>
  </si>
  <si>
    <t>Oprávky k ocenitelným právům</t>
  </si>
  <si>
    <t>123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</si>
  <si>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</si>
  <si>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</si>
  <si>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</si>
  <si>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</si>
  <si>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</si>
  <si>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</si>
  <si>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</si>
  <si>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</si>
  <si>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</si>
  <si>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</si>
  <si>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</si>
  <si>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</si>
  <si>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</si>
  <si>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</si>
  <si>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</si>
  <si>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</si>
  <si>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</si>
  <si>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</si>
  <si>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132</t>
  </si>
  <si>
    <t>082</t>
  </si>
  <si>
    <t>Oprávky k samostatným hmotným movitým věcem a souborům hmotných movitých věcí: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</si>
  <si>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</si>
  <si>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</si>
  <si>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</si>
  <si>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</si>
  <si>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</si>
  <si>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</si>
  <si>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088</t>
  </si>
  <si>
    <t>Oprávky k drobnému dlouhodobému hmotnému majetku</t>
  </si>
  <si>
    <t>089</t>
  </si>
  <si>
    <t>Oprávky k ostatnímu dlouhodobému hmotnému majetku:</t>
  </si>
  <si>
    <t>138</t>
  </si>
  <si>
    <t>08902901</t>
  </si>
  <si>
    <t xml:space="preserve">    Oprávky k ložiskům uhlí, ropy a zemního plynu</t>
  </si>
  <si>
    <t>139</t>
  </si>
  <si>
    <t>08902902</t>
  </si>
  <si>
    <t xml:space="preserve">    Oprávky k ložiskům kovových nerostů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</si>
  <si>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</si>
  <si>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</si>
  <si>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</si>
  <si>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</si>
  <si>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142</t>
  </si>
  <si>
    <t>08902905</t>
  </si>
  <si>
    <t xml:space="preserve">    Oprávky k technickému zhodnocení dlouhodobého hmotného majetku podle § 14 odst. 7 vyhlášky č. 410/2009 Sb.</t>
  </si>
  <si>
    <t>08902909</t>
  </si>
  <si>
    <t xml:space="preserve">    Oprávky k jinému ostatnímu dlouhodobému hmotnému majetku</t>
  </si>
  <si>
    <t>144</t>
  </si>
  <si>
    <t>Materiál na skladě</t>
  </si>
  <si>
    <t>Materiál na cestě</t>
  </si>
  <si>
    <t>146</t>
  </si>
  <si>
    <t>Nedokončená výroba</t>
  </si>
  <si>
    <t>Polotovary vlastní výroby</t>
  </si>
  <si>
    <t>Výrobky</t>
  </si>
  <si>
    <t>149</t>
  </si>
  <si>
    <t>Zboží na skladě</t>
  </si>
  <si>
    <t>Zboží na cestě</t>
  </si>
  <si>
    <t>151</t>
  </si>
  <si>
    <t>Ostatní zásoby</t>
  </si>
  <si>
    <t>152</t>
  </si>
  <si>
    <t>Opravné položky k poskytnutým návratným finančním výpomocem dlouhodobým:</t>
  </si>
  <si>
    <t>153</t>
  </si>
  <si>
    <t>14246201</t>
  </si>
  <si>
    <t xml:space="preserve">    Opravné položky k poskytnutým návratným finančním výpomocem dlouhodobým - do splatnosti</t>
  </si>
  <si>
    <t>154</t>
  </si>
  <si>
    <t>14246202</t>
  </si>
  <si>
    <t xml:space="preserve">    Opravné položky k poskytnutým návratným finančním výpomocem dlouhodobým - po splatnosti</t>
  </si>
  <si>
    <t xml:space="preserve">Opravné položky k dlouhodobým pohledávkám z postoupených úvěrů </t>
  </si>
  <si>
    <t>156</t>
  </si>
  <si>
    <t>Opravné položky k dlouhodobým pohledávkám z ručení:</t>
  </si>
  <si>
    <t>157</t>
  </si>
  <si>
    <t>14646601</t>
  </si>
  <si>
    <t xml:space="preserve">    Opravné položky k dlouhodobým pohledávkám z ručení za dluhové cenné papíry - do splatnosti</t>
  </si>
  <si>
    <t>14646602</t>
  </si>
  <si>
    <t xml:space="preserve">    Opravné položky k dlouhodobým pohledávkám z ručení za půjčky a úvěry - do splatnosti</t>
  </si>
  <si>
    <t>14646603</t>
  </si>
  <si>
    <t xml:space="preserve">    Opravné položky k dlouhodobým pohledávkám z ručení - po splatnosti</t>
  </si>
  <si>
    <t>Opravné položky k ostatním dlouhodobým pohledávkám:</t>
  </si>
  <si>
    <t>161</t>
  </si>
  <si>
    <t>14946901</t>
  </si>
  <si>
    <t xml:space="preserve">    Opravné položky k ostatním dlouhodobým pohledávkám - úroky z úvěrů a půjček - do splatnosti</t>
  </si>
  <si>
    <t>162</t>
  </si>
  <si>
    <t>14946902</t>
  </si>
  <si>
    <t xml:space="preserve">    Opravné položky k ostatním dlouhodobým pohledávkám - úroky z dlouhodobých cenných papírů - do splatnosti</t>
  </si>
  <si>
    <t>163</t>
  </si>
  <si>
    <t>14946903</t>
  </si>
  <si>
    <t xml:space="preserve">    Opravné položky k ostatním dlouhodobým pohledávkám - úroky po splatnosti</t>
  </si>
  <si>
    <t>164</t>
  </si>
  <si>
    <t>14946909</t>
  </si>
  <si>
    <t xml:space="preserve">    Opravné položky k ostatním dlouhodobým pohledávkám - jiné</t>
  </si>
  <si>
    <t>165</t>
  </si>
  <si>
    <t>Opravné položky k nehmotným výsledkům výzkumu a vývoje</t>
  </si>
  <si>
    <t>Opravné položky k software</t>
  </si>
  <si>
    <t>167</t>
  </si>
  <si>
    <t>Opravné položky k ocenitelným právům</t>
  </si>
  <si>
    <t>168</t>
  </si>
  <si>
    <t>Opravné položky k povolenkám na emise a preferenčním limitům</t>
  </si>
  <si>
    <t>Opravné položky k ostatnímu dlouhodobému nehmotnému majetku:</t>
  </si>
  <si>
    <t>15601901</t>
  </si>
  <si>
    <t xml:space="preserve">    Opravné položky k technickému zhodnocení dlouhodobého nehmotného majetku podle § 11 odst. 6b vyhlášky č. 410/2009 Sb.</t>
  </si>
  <si>
    <t>171</t>
  </si>
  <si>
    <t>15601909</t>
  </si>
  <si>
    <t xml:space="preserve">    Opravné položky k jinému ostatnímu dlouhodobému nehmotnému majetku</t>
  </si>
  <si>
    <t>172</t>
  </si>
  <si>
    <t>Opravné položky k nedokončenému dlouhodobému nehmotnému majetku:</t>
  </si>
  <si>
    <t>173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</si>
  <si>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</si>
  <si>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</si>
  <si>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</si>
  <si>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</si>
  <si>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175</t>
  </si>
  <si>
    <t>15701400</t>
  </si>
  <si>
    <t xml:space="preserve">    Opravné položky k nedokončeným ocenitelným právům</t>
  </si>
  <si>
    <t>176</t>
  </si>
  <si>
    <t>15701500</t>
  </si>
  <si>
    <t xml:space="preserve">    Opravné položky k nedokončeným povolenkám na emise a preferenčním limitům</t>
  </si>
  <si>
    <t>177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</si>
  <si>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</si>
  <si>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</si>
  <si>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</si>
  <si>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</si>
  <si>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</si>
  <si>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</t>
  </si>
  <si>
    <t>Opravné položky ke stavbám:</t>
  </si>
  <si>
    <t>16302101</t>
  </si>
  <si>
    <t xml:space="preserve">    Opravné položky k bytům a bytovým budovám</t>
  </si>
  <si>
    <t>16302102</t>
  </si>
  <si>
    <t xml:space="preserve">    Opravné položky k nebytovým budovám</t>
  </si>
  <si>
    <t>16302103</t>
  </si>
  <si>
    <t xml:space="preserve">    Opravné položky k technické rekultivaci</t>
  </si>
  <si>
    <t>16302109</t>
  </si>
  <si>
    <t xml:space="preserve">    Opravné položky k ostatním stavbám</t>
  </si>
  <si>
    <t>Opravné položky k samostatným hmotným movitým věcem a souborům hmotných  movitých věcí: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</si>
  <si>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</si>
  <si>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</si>
  <si>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</si>
  <si>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</si>
  <si>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</si>
  <si>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Opravné položky k ostatnímu dlouhodobému hmotnému majetku:</t>
  </si>
  <si>
    <t>191</t>
  </si>
  <si>
    <t>16702901</t>
  </si>
  <si>
    <t xml:space="preserve">    Opravné položky k ložiskům uhlí, ropy a zemního plynu</t>
  </si>
  <si>
    <t>192</t>
  </si>
  <si>
    <t>16702902</t>
  </si>
  <si>
    <t xml:space="preserve">    Opravné položky k ložiskům kovových nerostů</t>
  </si>
  <si>
    <t>193</t>
  </si>
  <si>
    <t>16702903</t>
  </si>
  <si>
    <t xml:space="preserve">    Opravné položky k ložiskům nekovových nerostů</t>
  </si>
  <si>
    <t>194</t>
  </si>
  <si>
    <t>16702904</t>
  </si>
  <si>
    <t xml:space="preserve">    Opravné položky k dospělým zvířatům a jejich skupinám</t>
  </si>
  <si>
    <t>195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</si>
  <si>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</si>
  <si>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</si>
  <si>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</si>
  <si>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</si>
  <si>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</si>
  <si>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198</t>
  </si>
  <si>
    <t>16802101</t>
  </si>
  <si>
    <t xml:space="preserve">    Opravné položky k nedokončeným bytům a bytovým budovám</t>
  </si>
  <si>
    <t>199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</si>
  <si>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</si>
  <si>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</si>
  <si>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</si>
  <si>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</si>
  <si>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</si>
  <si>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</si>
  <si>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</si>
  <si>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</si>
  <si>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</si>
  <si>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</si>
  <si>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</si>
  <si>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</si>
  <si>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</si>
  <si>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</si>
  <si>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</si>
  <si>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</si>
  <si>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</si>
  <si>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</si>
  <si>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</si>
  <si>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</si>
  <si>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</si>
  <si>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</si>
  <si>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</si>
  <si>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</si>
  <si>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</si>
  <si>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</si>
  <si>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</si>
  <si>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</si>
  <si>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</si>
  <si>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</si>
  <si>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</si>
  <si>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</si>
  <si>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</si>
  <si>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</si>
  <si>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</si>
  <si>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</si>
  <si>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</si>
  <si>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</si>
  <si>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</si>
  <si>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</si>
  <si>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</si>
  <si>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</si>
  <si>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</si>
  <si>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</si>
  <si>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</si>
  <si>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</si>
  <si>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17206203</t>
  </si>
  <si>
    <t xml:space="preserve">    Opravné položky k majetkovým účastem v osobách s podstatným vlivem u fondů peněžního trhu</t>
  </si>
  <si>
    <t>224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</si>
  <si>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</si>
  <si>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</si>
  <si>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</si>
  <si>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</si>
  <si>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</si>
  <si>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</si>
  <si>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</si>
  <si>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</si>
  <si>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</si>
  <si>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</si>
  <si>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</si>
  <si>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</si>
  <si>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231</t>
  </si>
  <si>
    <t>17506702</t>
  </si>
  <si>
    <t xml:space="preserve">    Opravné položky k dlouhodobým půjčkám - po splatnosti</t>
  </si>
  <si>
    <t>Opravné položky k ostatnímu dlouhodobému finančnímu majetku: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</si>
  <si>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</si>
  <si>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</si>
  <si>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</si>
  <si>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</si>
  <si>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17606903</t>
  </si>
  <si>
    <t xml:space="preserve">    Opravné položky k depozitním směnkám</t>
  </si>
  <si>
    <t>236</t>
  </si>
  <si>
    <t>17606909</t>
  </si>
  <si>
    <t xml:space="preserve">    Opravné položky k jinému dlouhodobému finančnímu majetku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</si>
  <si>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</si>
  <si>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</si>
  <si>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</si>
  <si>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</si>
  <si>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</si>
  <si>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</si>
  <si>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</si>
  <si>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241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</si>
  <si>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</si>
  <si>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</si>
  <si>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</si>
  <si>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</si>
  <si>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243</t>
  </si>
  <si>
    <t>17706201</t>
  </si>
  <si>
    <t xml:space="preserve">    Opravné položky k pořizovaným majetkovým účastem v osobách s podstatným vlivem v a.s. (s výjimkou majetkových účastí u IF a IS) kótovaným</t>
  </si>
  <si>
    <t>244</t>
  </si>
  <si>
    <t>17706202</t>
  </si>
  <si>
    <t xml:space="preserve">    Opravné položky k pořizovaným majetkovým účastem v osobách s podstatným vlivem v a.s. (s výjimkou majetkových účastí u IF a IS) nekótovaným</t>
  </si>
  <si>
    <t>245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</si>
  <si>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</si>
  <si>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</si>
  <si>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</si>
  <si>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</si>
  <si>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</si>
  <si>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</si>
  <si>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</si>
  <si>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</si>
  <si>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</si>
  <si>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</si>
  <si>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</si>
  <si>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</si>
  <si>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251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</si>
  <si>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</si>
  <si>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</si>
  <si>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</si>
  <si>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</si>
  <si>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253</t>
  </si>
  <si>
    <t>17706909</t>
  </si>
  <si>
    <t xml:space="preserve">    Opravné položky k pořizovanému jinému dlouhodobému finančnímu majetku</t>
  </si>
  <si>
    <t xml:space="preserve">Opravné položky ke směnkám k inkasu </t>
  </si>
  <si>
    <t>Opravné položky k jiným pohledávkám z hlavní činnosti:</t>
  </si>
  <si>
    <t>256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</si>
  <si>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</si>
  <si>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</si>
  <si>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</si>
  <si>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</si>
  <si>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</si>
  <si>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</si>
  <si>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</si>
  <si>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</si>
  <si>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</si>
  <si>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>261</t>
  </si>
  <si>
    <t>Opravné položky k odběratelům</t>
  </si>
  <si>
    <t>262</t>
  </si>
  <si>
    <t xml:space="preserve">Opravné položky ke krátkodobým pohledávkám z postoupených úvěrů </t>
  </si>
  <si>
    <t>263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</si>
  <si>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</si>
  <si>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</si>
  <si>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</si>
  <si>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</si>
  <si>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</si>
  <si>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</si>
  <si>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</si>
  <si>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</si>
  <si>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</si>
  <si>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</si>
  <si>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</si>
  <si>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</si>
  <si>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</si>
  <si>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</si>
  <si>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</si>
  <si>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</si>
  <si>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</si>
  <si>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</si>
  <si>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 xml:space="preserve">Běžné účty státních fondů </t>
  </si>
  <si>
    <t xml:space="preserve">Základní běžný účet územních samosprávných celků 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</si>
  <si>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</si>
  <si>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</si>
  <si>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</si>
  <si>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</si>
  <si>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</si>
  <si>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</si>
  <si>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281</t>
  </si>
  <si>
    <t>25125101</t>
  </si>
  <si>
    <t xml:space="preserve">    Majetkové cenné papíry k obchodování v a.s. (s výjimkou majetkových účastí u IF a IS) kótované</t>
  </si>
  <si>
    <t>282</t>
  </si>
  <si>
    <t>25125102</t>
  </si>
  <si>
    <t xml:space="preserve">    Majetkové cenné papíry k obchodování v a.s. (s výjimkou majetkových účastí u IF a IS) nekótované</t>
  </si>
  <si>
    <t>283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</si>
  <si>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</si>
  <si>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</si>
  <si>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</si>
  <si>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</si>
  <si>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</si>
  <si>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</si>
  <si>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</si>
  <si>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</si>
  <si>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</si>
  <si>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</si>
  <si>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</si>
  <si>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289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</si>
  <si>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</si>
  <si>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</si>
  <si>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</si>
  <si>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</si>
  <si>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</si>
  <si>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</si>
  <si>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</si>
  <si>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</si>
  <si>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</si>
  <si>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</si>
  <si>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</si>
  <si>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</si>
  <si>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</si>
  <si>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</si>
  <si>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</si>
  <si>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 xml:space="preserve">Eskontované krátkodobé dluhopisy (směnky) 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</si>
  <si>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</si>
  <si>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</si>
  <si>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</si>
  <si>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</si>
  <si>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</si>
  <si>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 xml:space="preserve">Jiné krátkodobé půjčky </t>
  </si>
  <si>
    <t>311</t>
  </si>
  <si>
    <t>Odběratelé</t>
  </si>
  <si>
    <t>312</t>
  </si>
  <si>
    <t xml:space="preserve">Směnky k inkasu </t>
  </si>
  <si>
    <t>313</t>
  </si>
  <si>
    <t xml:space="preserve">Pohledávky za eskontované cenné papíry </t>
  </si>
  <si>
    <t>314</t>
  </si>
  <si>
    <t>Krátkodobé poskytnuté zálohy</t>
  </si>
  <si>
    <t>P30</t>
  </si>
  <si>
    <t>315</t>
  </si>
  <si>
    <t>Jiné pohledávky z hlavní činnosti: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</si>
  <si>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</si>
  <si>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</si>
  <si>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</si>
  <si>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</si>
  <si>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316</t>
  </si>
  <si>
    <t>Poskytnuté návratné finanční výpomoci krátkodobé:</t>
  </si>
  <si>
    <t>31631601</t>
  </si>
  <si>
    <t xml:space="preserve">    Poskytnuté návratné finanční výpomoci krátkodobé - do splatnosti</t>
  </si>
  <si>
    <t>31631602</t>
  </si>
  <si>
    <t xml:space="preserve">    Poskytnuté návratné finanční výpomoci krátkodobé - po splatnosti</t>
  </si>
  <si>
    <t>317</t>
  </si>
  <si>
    <t xml:space="preserve">Krátkodobé pohledávky z postoupených úvěrů </t>
  </si>
  <si>
    <t>321</t>
  </si>
  <si>
    <t>Dodavatelé</t>
  </si>
  <si>
    <t>322</t>
  </si>
  <si>
    <t xml:space="preserve">Směnky k úhradě </t>
  </si>
  <si>
    <t>324</t>
  </si>
  <si>
    <t xml:space="preserve">Krátkodobé přijaté zálohy </t>
  </si>
  <si>
    <t>325</t>
  </si>
  <si>
    <t>Závazky z dělené správy a kaucí</t>
  </si>
  <si>
    <t>326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</si>
  <si>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</si>
  <si>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</si>
  <si>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</si>
  <si>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</si>
  <si>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</si>
  <si>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</si>
  <si>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</si>
  <si>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</si>
  <si>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</si>
  <si>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</si>
  <si>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</si>
  <si>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</si>
  <si>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</si>
  <si>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</si>
  <si>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</si>
  <si>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</si>
  <si>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</si>
  <si>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</si>
  <si>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</si>
  <si>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</si>
  <si>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</si>
  <si>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347</t>
  </si>
  <si>
    <t>Závazky k vybraným ústředním vládním institucím</t>
  </si>
  <si>
    <t>348</t>
  </si>
  <si>
    <t xml:space="preserve">Pohledávky za vybranými místními vládními institucemi </t>
  </si>
  <si>
    <t>349</t>
  </si>
  <si>
    <t>Závazky k vybranými místním vládním institucím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</si>
  <si>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</si>
  <si>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</si>
  <si>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</si>
  <si>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</si>
  <si>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</si>
  <si>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</si>
  <si>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</si>
  <si>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</si>
  <si>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</si>
  <si>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</si>
  <si>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</si>
  <si>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</si>
  <si>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</si>
  <si>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</si>
  <si>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</si>
  <si>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</si>
  <si>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</si>
  <si>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</si>
  <si>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</si>
  <si>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</si>
  <si>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</si>
  <si>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</si>
  <si>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</si>
  <si>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</si>
  <si>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36336315</t>
  </si>
  <si>
    <t xml:space="preserve">    Pevné termínové operace a opce (pohledávky) - termínové úrokové dohody (FRA)</t>
  </si>
  <si>
    <t>36336319</t>
  </si>
  <si>
    <t xml:space="preserve">    Pevné termínové operace a opce (pohledávky) - ostatní</t>
  </si>
  <si>
    <t>36336321</t>
  </si>
  <si>
    <t xml:space="preserve">    Pevné termínové operace a opce (závazky) - opce a opce přes přepážku</t>
  </si>
  <si>
    <t>36336322</t>
  </si>
  <si>
    <t xml:space="preserve">    Pevné termínové operace a opce (závazky) - swapy úrokové</t>
  </si>
  <si>
    <t>36336323</t>
  </si>
  <si>
    <t xml:space="preserve">    Pevné termínové operace a opce (závazky) - swapy měnové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</si>
  <si>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</si>
  <si>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</si>
  <si>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</si>
  <si>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</si>
  <si>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</si>
  <si>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</si>
  <si>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>364</t>
  </si>
  <si>
    <t xml:space="preserve">Závazky z neukončených finančních operací </t>
  </si>
  <si>
    <t>365</t>
  </si>
  <si>
    <t xml:space="preserve">Pohledávky z finančního zajištění </t>
  </si>
  <si>
    <t>366</t>
  </si>
  <si>
    <t xml:space="preserve">Závazky z finančního zajištění </t>
  </si>
  <si>
    <t>367</t>
  </si>
  <si>
    <t xml:space="preserve">Pohledávky z vydaných dluhopisů </t>
  </si>
  <si>
    <t>368</t>
  </si>
  <si>
    <t xml:space="preserve">Závazky z upsaných nesplacených cenných papírů a podílů </t>
  </si>
  <si>
    <t>369</t>
  </si>
  <si>
    <t xml:space="preserve">Pohledávky z nedokončených finančních operací </t>
  </si>
  <si>
    <t>373</t>
  </si>
  <si>
    <t>Krátkodobé poskytnuté zálohy na transfery</t>
  </si>
  <si>
    <t>374</t>
  </si>
  <si>
    <t>Krátkodobé přijaté zálohy na transfery</t>
  </si>
  <si>
    <t>375</t>
  </si>
  <si>
    <t>Zprostředkování krátkodobých transferů</t>
  </si>
  <si>
    <t>377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</si>
  <si>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</si>
  <si>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</si>
  <si>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</si>
  <si>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</si>
  <si>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</si>
  <si>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</si>
  <si>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</si>
  <si>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</si>
  <si>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</si>
  <si>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</si>
  <si>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</si>
  <si>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378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</si>
  <si>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</si>
  <si>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</si>
  <si>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</si>
  <si>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</si>
  <si>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</si>
  <si>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</si>
  <si>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</si>
  <si>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</si>
  <si>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</si>
  <si>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381</t>
  </si>
  <si>
    <t>Náklady příštích období:</t>
  </si>
  <si>
    <t>38138101</t>
  </si>
  <si>
    <t xml:space="preserve">    Náklady příštích období - dodavatelsko-odběratelské vztahy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</si>
  <si>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</si>
  <si>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</si>
  <si>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</si>
  <si>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</si>
  <si>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38138104</t>
  </si>
  <si>
    <t xml:space="preserve">    Náklady příštích období - úroky z úvěrů a půjček</t>
  </si>
  <si>
    <t>38138109</t>
  </si>
  <si>
    <t xml:space="preserve">    Náklady příštích období - ostatní</t>
  </si>
  <si>
    <t>383</t>
  </si>
  <si>
    <t>Výdaje příštích období: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</si>
  <si>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</si>
  <si>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</si>
  <si>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</si>
  <si>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</si>
  <si>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384</t>
  </si>
  <si>
    <t>Výnosy příštích období:</t>
  </si>
  <si>
    <t>38438401</t>
  </si>
  <si>
    <t xml:space="preserve">    Výnosy příštích období - dodavatelsko-odběratelské vztahy</t>
  </si>
  <si>
    <t>38438402</t>
  </si>
  <si>
    <t xml:space="preserve">    Výnosy příštích období - úroky (prémie) z krátkodobých dluhových cenných papírů</t>
  </si>
  <si>
    <t>385</t>
  </si>
  <si>
    <t>38438403</t>
  </si>
  <si>
    <t xml:space="preserve">    Výnosy příštích období - úroky (prémie) z dlouhodobých dluhových cenných papírů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</si>
  <si>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</si>
  <si>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</si>
  <si>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</si>
  <si>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</si>
  <si>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388</t>
  </si>
  <si>
    <t>Příjmy příštích období:</t>
  </si>
  <si>
    <t>389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</si>
  <si>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</si>
  <si>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</si>
  <si>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</si>
  <si>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</si>
  <si>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Dohadné účty aktivní</t>
  </si>
  <si>
    <t>Dohadné účty pasivní</t>
  </si>
  <si>
    <t>401</t>
  </si>
  <si>
    <t>Jmění účetní jednotky</t>
  </si>
  <si>
    <t>402</t>
  </si>
  <si>
    <t>Fond privatizace</t>
  </si>
  <si>
    <t>403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</si>
  <si>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</si>
  <si>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</si>
  <si>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</si>
  <si>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</si>
  <si>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</si>
  <si>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</si>
  <si>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</si>
  <si>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405</t>
  </si>
  <si>
    <t>Kurzové rozdíly</t>
  </si>
  <si>
    <t>406</t>
  </si>
  <si>
    <t>Oceňovací rozdíly při prvotním použití metody</t>
  </si>
  <si>
    <t>407</t>
  </si>
  <si>
    <t>Jiné oceňovací rozdíly</t>
  </si>
  <si>
    <t>408</t>
  </si>
  <si>
    <t>Opravy minulých období</t>
  </si>
  <si>
    <t>411</t>
  </si>
  <si>
    <t>Fond odměn</t>
  </si>
  <si>
    <t>412</t>
  </si>
  <si>
    <t>Fond kulturních a sociálních potřeb</t>
  </si>
  <si>
    <t>413</t>
  </si>
  <si>
    <t>Rezervní fond tvořený ze zlepšeného výsledku hospodaření</t>
  </si>
  <si>
    <t>414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</si>
  <si>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</si>
  <si>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</si>
  <si>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</si>
  <si>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</si>
  <si>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</si>
  <si>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416</t>
  </si>
  <si>
    <t>Fond reprodukce majetku, investiční fond</t>
  </si>
  <si>
    <t>419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</si>
  <si>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</si>
  <si>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</si>
  <si>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</si>
  <si>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</si>
  <si>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</si>
  <si>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</si>
  <si>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</si>
  <si>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</si>
  <si>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 xml:space="preserve">Přijaté návratné finanční výpomoci dlouhodobé 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</si>
  <si>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</si>
  <si>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</si>
  <si>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</si>
  <si>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</si>
  <si>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</si>
  <si>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</si>
  <si>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</si>
  <si>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</si>
  <si>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</si>
  <si>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</si>
  <si>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</si>
  <si>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</si>
  <si>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45645602</t>
  </si>
  <si>
    <t xml:space="preserve">    Dlouhodobé závazky z ručení za půjčky a úvěry</t>
  </si>
  <si>
    <t>457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</si>
  <si>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</si>
  <si>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</si>
  <si>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</si>
  <si>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</si>
  <si>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</si>
  <si>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</si>
  <si>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</si>
  <si>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</si>
  <si>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</si>
  <si>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</si>
  <si>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</si>
  <si>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462</t>
  </si>
  <si>
    <t>Poskytnuté návratné finanční výpomoci dlouhodobé:</t>
  </si>
  <si>
    <t>46246201</t>
  </si>
  <si>
    <t xml:space="preserve">    Poskytnuté návratné finanční výpomoci dlouhodobé - do splatnosti</t>
  </si>
  <si>
    <t>46246202</t>
  </si>
  <si>
    <t xml:space="preserve">    Poskytnuté návratné finanční výpomoci dlouhodobé - po splatnosti</t>
  </si>
  <si>
    <t>464</t>
  </si>
  <si>
    <t xml:space="preserve">Dlouhodobé pohledávky z postoupených úvěrů </t>
  </si>
  <si>
    <t>465</t>
  </si>
  <si>
    <t xml:space="preserve">Dlouhodobé poskytnuté zálohy </t>
  </si>
  <si>
    <t>466</t>
  </si>
  <si>
    <t>Dlouhodobé pohledávky z ručení:</t>
  </si>
  <si>
    <t>46646601</t>
  </si>
  <si>
    <t xml:space="preserve">    Dlouhodobé pohledávky z ručení za dluhové cenné papíry - do splatnosti</t>
  </si>
  <si>
    <t>46646602</t>
  </si>
  <si>
    <t xml:space="preserve">    Dlouhodobé pohledávky z ručení za půjčky a úvěry - do splatnosti</t>
  </si>
  <si>
    <t>46646603</t>
  </si>
  <si>
    <t xml:space="preserve">    Dlouhodobé pohledávky z ručení - po splatnosti</t>
  </si>
  <si>
    <t>469</t>
  </si>
  <si>
    <t>Ostatní dlouhodobé pohledávky:</t>
  </si>
  <si>
    <t>46946901</t>
  </si>
  <si>
    <t xml:space="preserve">    Ostatní dlouhodobé pohledávky - úroky z úvěrů a půjček - do splatnosti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</si>
  <si>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</si>
  <si>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</si>
  <si>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</si>
  <si>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</si>
  <si>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</si>
  <si>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</si>
  <si>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471</t>
  </si>
  <si>
    <t>Dlouhodobé poskytnuté zálohy na transfery</t>
  </si>
  <si>
    <t>472</t>
  </si>
  <si>
    <t>Dlouhodobé přijaté zálohy na transfery</t>
  </si>
  <si>
    <t>475</t>
  </si>
  <si>
    <t>Zprostředkování dlouhodobých transferů</t>
  </si>
  <si>
    <t xml:space="preserve">01 Rozvaha </t>
  </si>
  <si>
    <t>k 31.3.2023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</si>
  <si>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</si>
  <si>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</si>
  <si>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</si>
  <si>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</si>
  <si>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</si>
  <si>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</si>
  <si>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</si>
  <si>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</si>
  <si>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</si>
  <si>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</si>
  <si>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</si>
  <si>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2109</t>
  </si>
  <si>
    <t>ostatní stavby</t>
  </si>
  <si>
    <t>byty a bytové budovy</t>
  </si>
  <si>
    <t>CELKEM TAB.I (042 D nemov)</t>
  </si>
  <si>
    <t>vazby na tabulku 4 (021 sl 410)</t>
  </si>
  <si>
    <t>zmařená investice 9763</t>
  </si>
  <si>
    <t>2201 - dop. prostř.</t>
  </si>
  <si>
    <t>2202 - Stroje, přístroje</t>
  </si>
  <si>
    <t>CELKEM TAB. I (042 D mov.)</t>
  </si>
  <si>
    <t>vazba na tabulku 4 (022 ∑ sl 40x+41x)</t>
  </si>
  <si>
    <t>042 03 DAL</t>
  </si>
  <si>
    <t>vazba na tabulku 4 (031 ∑ sl 40x+41x)</t>
  </si>
  <si>
    <t>042 D mov.</t>
  </si>
  <si>
    <t>042 D nemov.</t>
  </si>
  <si>
    <t>02x MD</t>
  </si>
  <si>
    <t xml:space="preserve">021 MD </t>
  </si>
  <si>
    <t>022 MD</t>
  </si>
  <si>
    <t>031 MD</t>
  </si>
  <si>
    <t>041 DAL</t>
  </si>
  <si>
    <t>01x MD</t>
  </si>
  <si>
    <t>082 MD</t>
  </si>
  <si>
    <t>vazby na tabulku 4 (022 ∑ 45x + 46X+48x+47x)</t>
  </si>
  <si>
    <t xml:space="preserve">ROZDÍL </t>
  </si>
  <si>
    <t>081 MD</t>
  </si>
  <si>
    <t>vazby na tabulku 4 (021 ∑ 45x + 46X+48x+47x)</t>
  </si>
  <si>
    <t>343 - dodatečné DPH u DM</t>
  </si>
  <si>
    <t>088 - MD</t>
  </si>
  <si>
    <t>088 - Dal</t>
  </si>
  <si>
    <t>KZ</t>
  </si>
  <si>
    <t>028 D</t>
  </si>
  <si>
    <t>028 MD</t>
  </si>
  <si>
    <t>rozdíl 02 x 042 (věcný dar), převod z 036 na 022 (122 247)</t>
  </si>
  <si>
    <t>rozdíl 022 x 042 VĚCNÝ DAR, převod z 036 na 022</t>
  </si>
  <si>
    <t>08201x407</t>
  </si>
  <si>
    <t>407x02201</t>
  </si>
  <si>
    <t>Vypracovala: Bc.Jana Jakšová - OUC</t>
  </si>
  <si>
    <t>V Olomouci dne 19.4.2023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</si>
</sst>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4" fontId="2" fillId="2" borderId="14" xfId="0" applyNumberFormat="1" applyFont="1" applyFill="1" applyBorder="1"/>
    <xf numFmtId="0" fontId="3" fillId="0" borderId="0" xfId="0" applyFont="1"/>
    <xf numFmtId="164" fontId="3" fillId="0" borderId="3" xfId="0" applyNumberFormat="1" applyFont="1" applyBorder="1"/>
    <xf numFmtId="4" fontId="5" fillId="3" borderId="15" xfId="0" applyNumberFormat="1" applyFont="1" applyFill="1" applyBorder="1"/>
    <xf numFmtId="4" fontId="5" fillId="2" borderId="14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3" xfId="0" applyFont="1" applyFill="1" applyBorder="1"/>
    <xf numFmtId="4" fontId="3" fillId="2" borderId="19" xfId="0" applyNumberFormat="1" applyFont="1" applyFill="1" applyBorder="1"/>
    <xf numFmtId="0" fontId="2" fillId="2" borderId="14" xfId="0" applyFont="1" applyFill="1" applyBorder="1"/>
    <xf numFmtId="4" fontId="5" fillId="3" borderId="2" xfId="0" applyNumberFormat="1" applyFont="1" applyFill="1" applyBorder="1"/>
    <xf numFmtId="0" fontId="5" fillId="2" borderId="17" xfId="0" applyFont="1" applyFill="1" applyBorder="1"/>
    <xf numFmtId="0" fontId="2" fillId="2" borderId="0" xfId="0" applyFont="1" applyFill="1"/>
    <xf numFmtId="0" fontId="2" fillId="2" borderId="12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3" fillId="2" borderId="0" xfId="0" applyFont="1" applyFill="1" applyBorder="1"/>
    <xf numFmtId="0" fontId="8" fillId="2" borderId="0" xfId="0" applyFont="1" applyFill="1" applyBorder="1"/>
    <xf numFmtId="0" fontId="5" fillId="2" borderId="16" xfId="0" applyFont="1" applyFill="1" applyBorder="1"/>
    <xf numFmtId="0" fontId="9" fillId="2" borderId="0" xfId="0" applyFont="1" applyFill="1"/>
    <xf numFmtId="0" fontId="5" fillId="2" borderId="0" xfId="0" applyFont="1" applyFill="1" applyBorder="1"/>
    <xf numFmtId="4" fontId="3" fillId="2" borderId="12" xfId="0" applyNumberFormat="1" applyFont="1" applyFill="1" applyBorder="1"/>
    <xf numFmtId="4" fontId="2" fillId="2" borderId="0" xfId="0" applyNumberFormat="1" applyFont="1" applyFill="1" applyBorder="1"/>
    <xf numFmtId="4" fontId="3" fillId="2" borderId="0" xfId="0" applyNumberFormat="1" applyFont="1" applyFill="1" applyBorder="1"/>
    <xf numFmtId="0" fontId="4" fillId="5" borderId="16" xfId="0" applyFont="1" applyFill="1" applyBorder="1"/>
    <xf numFmtId="0" fontId="5" fillId="2" borderId="12" xfId="0" applyFont="1" applyFill="1" applyBorder="1"/>
    <xf numFmtId="0" fontId="2" fillId="0" borderId="24" xfId="0" applyFont="1" applyBorder="1"/>
    <xf numFmtId="0" fontId="9" fillId="2" borderId="0" xfId="0" applyFont="1" applyFill="1" applyBorder="1"/>
    <xf numFmtId="164" fontId="3" fillId="0" borderId="0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2" fillId="0" borderId="0" xfId="0" applyNumberFormat="1" applyFont="1"/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3" fillId="0" borderId="6" xfId="0" applyNumberFormat="1" applyFont="1" applyBorder="1"/>
    <xf numFmtId="4" fontId="3" fillId="0" borderId="7" xfId="0" applyNumberFormat="1" applyFont="1" applyBorder="1"/>
    <xf numFmtId="4" fontId="3" fillId="0" borderId="8" xfId="0" applyNumberFormat="1" applyFont="1" applyBorder="1"/>
    <xf numFmtId="4" fontId="3" fillId="0" borderId="10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4" fontId="2" fillId="2" borderId="16" xfId="0" applyNumberFormat="1" applyFont="1" applyFill="1" applyBorder="1"/>
    <xf numFmtId="4" fontId="3" fillId="2" borderId="13" xfId="0" applyNumberFormat="1" applyFont="1" applyFill="1" applyBorder="1"/>
    <xf numFmtId="4" fontId="3" fillId="2" borderId="18" xfId="0" applyNumberFormat="1" applyFont="1" applyFill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5" fillId="3" borderId="20" xfId="0" applyNumberFormat="1" applyFont="1" applyFill="1" applyBorder="1"/>
    <xf numFmtId="4" fontId="2" fillId="2" borderId="0" xfId="0" applyNumberFormat="1" applyFont="1" applyFill="1"/>
    <xf numFmtId="4" fontId="3" fillId="2" borderId="0" xfId="0" applyNumberFormat="1" applyFont="1" applyFill="1"/>
    <xf numFmtId="4" fontId="2" fillId="2" borderId="12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4" fontId="7" fillId="2" borderId="21" xfId="0" applyNumberFormat="1" applyFont="1" applyFill="1" applyBorder="1"/>
    <xf numFmtId="4" fontId="6" fillId="2" borderId="21" xfId="0" applyNumberFormat="1" applyFont="1" applyFill="1" applyBorder="1"/>
    <xf numFmtId="4" fontId="3" fillId="2" borderId="16" xfId="0" applyNumberFormat="1" applyFont="1" applyFill="1" applyBorder="1"/>
    <xf numFmtId="4" fontId="5" fillId="2" borderId="0" xfId="0" applyNumberFormat="1" applyFont="1" applyFill="1"/>
    <xf numFmtId="4" fontId="5" fillId="3" borderId="0" xfId="0" applyNumberFormat="1" applyFont="1" applyFill="1"/>
    <xf numFmtId="4" fontId="5" fillId="2" borderId="0" xfId="0" applyNumberFormat="1" applyFont="1" applyFill="1" applyBorder="1"/>
    <xf numFmtId="4" fontId="2" fillId="2" borderId="13" xfId="0" applyNumberFormat="1" applyFont="1" applyFill="1" applyBorder="1"/>
    <xf numFmtId="4" fontId="2" fillId="2" borderId="12" xfId="0" applyNumberFormat="1" applyFont="1" applyFill="1" applyBorder="1"/>
    <xf numFmtId="4" fontId="2" fillId="2" borderId="22" xfId="0" applyNumberFormat="1" applyFont="1" applyFill="1" applyBorder="1"/>
    <xf numFmtId="4" fontId="3" fillId="2" borderId="23" xfId="0" applyNumberFormat="1" applyFont="1" applyFill="1" applyBorder="1"/>
    <xf numFmtId="4" fontId="5" fillId="4" borderId="20" xfId="0" applyNumberFormat="1" applyFont="1" applyFill="1" applyBorder="1"/>
    <xf numFmtId="4" fontId="4" fillId="5" borderId="16" xfId="0" applyNumberFormat="1" applyFont="1" applyFill="1" applyBorder="1"/>
    <xf numFmtId="4" fontId="4" fillId="2" borderId="12" xfId="0" applyNumberFormat="1" applyFont="1" applyFill="1" applyBorder="1"/>
    <xf numFmtId="4" fontId="2" fillId="2" borderId="23" xfId="0" applyNumberFormat="1" applyFont="1" applyFill="1" applyBorder="1"/>
    <xf numFmtId="4" fontId="4" fillId="2" borderId="0" xfId="0" applyNumberFormat="1" applyFont="1" applyFill="1" applyBorder="1"/>
    <xf numFmtId="4" fontId="4" fillId="2" borderId="1" xfId="0" applyNumberFormat="1" applyFont="1" applyFill="1" applyBorder="1" applyAlignment="1"/>
    <xf numFmtId="4" fontId="2" fillId="0" borderId="24" xfId="0" applyNumberFormat="1" applyFont="1" applyBorder="1"/>
    <xf numFmtId="4" fontId="3" fillId="2" borderId="1" xfId="0" applyNumberFormat="1" applyFont="1" applyFill="1" applyBorder="1"/>
    <xf numFmtId="4" fontId="2" fillId="2" borderId="0" xfId="0" applyNumberFormat="1" applyFont="1" applyFill="1" applyBorder="1" applyAlignment="1">
      <alignment wrapText="1"/>
    </xf>
    <xf numFmtId="4" fontId="5" fillId="2" borderId="16" xfId="0" applyNumberFormat="1" applyFont="1" applyFill="1" applyBorder="1"/>
    <xf numFmtId="4" fontId="2" fillId="2" borderId="18" xfId="0" applyNumberFormat="1" applyFont="1" applyFill="1" applyBorder="1"/>
    <xf numFmtId="4" fontId="5" fillId="0" borderId="3" xfId="0" applyNumberFormat="1" applyFont="1" applyBorder="1"/>
    <xf numFmtId="4" fontId="3" fillId="0" borderId="25" xfId="0" applyNumberFormat="1" applyFont="1" applyFill="1" applyBorder="1"/>
    <xf numFmtId="4" fontId="2" fillId="0" borderId="27" xfId="0" applyNumberFormat="1" applyFont="1" applyBorder="1"/>
    <xf numFmtId="4" fontId="3" fillId="0" borderId="26" xfId="0" applyNumberFormat="1" applyFont="1" applyBorder="1"/>
    <xf numFmtId="4" fontId="3" fillId="0" borderId="0" xfId="0" applyNumberFormat="1" applyFont="1" applyBorder="1"/>
    <xf numFmtId="4" fontId="2" fillId="0" borderId="7" xfId="0" applyNumberFormat="1" applyFont="1" applyBorder="1"/>
    <xf numFmtId="4" fontId="3" fillId="0" borderId="0" xfId="0" applyNumberFormat="1" applyFont="1"/>
    <xf numFmtId="4" fontId="3" fillId="0" borderId="4" xfId="0" applyNumberFormat="1" applyFont="1" applyBorder="1"/>
    <xf numFmtId="4" fontId="3" fillId="0" borderId="5" xfId="0" applyNumberFormat="1" applyFont="1" applyBorder="1"/>
    <xf numFmtId="0" fontId="3" fillId="0" borderId="28" xfId="0" applyFont="1" applyBorder="1" applyAlignment="1">
      <alignment horizontal="center" vertical="center" wrapText="1"/>
    </xf>
    <xf numFmtId="49" fontId="3" fillId="0" borderId="29" xfId="0" applyNumberFormat="1" applyFont="1" applyBorder="1"/>
    <xf numFmtId="49" fontId="3" fillId="0" borderId="30" xfId="0" applyNumberFormat="1" applyFont="1" applyBorder="1"/>
    <xf numFmtId="49" fontId="2" fillId="0" borderId="30" xfId="0" applyNumberFormat="1" applyFont="1" applyBorder="1"/>
    <xf numFmtId="49" fontId="3" fillId="0" borderId="31" xfId="0" applyNumberFormat="1" applyFont="1" applyBorder="1"/>
    <xf numFmtId="0" fontId="3" fillId="0" borderId="2" xfId="0" applyFont="1" applyBorder="1" applyAlignment="1">
      <alignment horizontal="center" vertical="center" wrapText="1"/>
    </xf>
    <xf numFmtId="49" fontId="3" fillId="0" borderId="35" xfId="0" applyNumberFormat="1" applyFont="1" applyBorder="1"/>
    <xf numFmtId="49" fontId="3" fillId="0" borderId="36" xfId="0" applyNumberFormat="1" applyFont="1" applyBorder="1"/>
    <xf numFmtId="49" fontId="2" fillId="0" borderId="36" xfId="0" applyNumberFormat="1" applyFont="1" applyBorder="1"/>
    <xf numFmtId="49" fontId="3" fillId="0" borderId="37" xfId="0" applyNumberFormat="1" applyFont="1" applyBorder="1"/>
    <xf numFmtId="4" fontId="3" fillId="0" borderId="3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/>
    <xf numFmtId="4" fontId="3" fillId="0" borderId="21" xfId="0" applyNumberFormat="1" applyFont="1" applyBorder="1"/>
    <xf numFmtId="4" fontId="2" fillId="0" borderId="21" xfId="0" applyNumberFormat="1" applyFont="1" applyBorder="1"/>
    <xf numFmtId="4" fontId="3" fillId="0" borderId="34" xfId="0" applyNumberFormat="1" applyFont="1" applyBorder="1"/>
    <xf numFmtId="4" fontId="5" fillId="0" borderId="1" xfId="0" applyNumberFormat="1" applyFont="1" applyBorder="1"/>
    <xf numFmtId="4" fontId="7" fillId="0" borderId="1" xfId="0" applyNumberFormat="1" applyFont="1" applyBorder="1"/>
    <xf numFmtId="4" fontId="10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9C748-6CF9-49C9-8EA0-BE119128C417}">
  <dimension ref="A1:J451"/>
  <sheetViews>
    <sheetView tabSelected="1" topLeftCell="A394" zoomScaleNormal="100" workbookViewId="0">
      <selection activeCell="I441" sqref="I441"/>
    </sheetView>
  </sheetViews>
  <sheetFormatPr defaultRowHeight="12" x14ac:dyDescent="0.2"/>
  <cols>
    <col min="1" max="1" width="10.7109375" style="2" bestFit="1" customWidth="1"/>
    <col min="2" max="2" width="39.140625" style="2" customWidth="1"/>
    <col min="3" max="3" width="4.140625" style="2" bestFit="1" customWidth="1"/>
    <col min="4" max="7" width="14.85546875" style="34" bestFit="1" customWidth="1"/>
    <col min="8" max="8" width="13.42578125" style="34" bestFit="1" customWidth="1"/>
    <col min="9" max="9" width="48.42578125" style="34" bestFit="1" customWidth="1"/>
    <col min="10" max="10" width="40" style="2" bestFit="1" customWidth="1"/>
    <col min="11" max="16384" width="9.140625" style="2"/>
  </cols>
  <sheetData>
    <row r="1" spans="1:10" x14ac:dyDescent="0.2">
      <c r="A1" s="1" t="s">
        <v>857</v>
      </c>
    </row>
    <row r="2" spans="1:10" x14ac:dyDescent="0.2">
      <c r="A2" s="1" t="s">
        <v>858</v>
      </c>
    </row>
    <row r="3" spans="1:10" ht="12.75" thickBot="1" x14ac:dyDescent="0.25"/>
    <row r="4" spans="1:10" s="33" customFormat="1" ht="24.75" thickBot="1" x14ac:dyDescent="0.3">
      <c r="A4" s="86" t="s">
        <v>0</v>
      </c>
      <c r="B4" s="91" t="s">
        <v>1</v>
      </c>
      <c r="C4" s="91" t="s">
        <v>2</v>
      </c>
      <c r="D4" s="96" t="s">
        <v>3</v>
      </c>
      <c r="E4" s="35" t="s">
        <v>4</v>
      </c>
      <c r="F4" s="35" t="s">
        <v>5</v>
      </c>
      <c r="G4" s="36" t="s">
        <v>6</v>
      </c>
      <c r="H4" s="37" t="s">
        <v>859</v>
      </c>
      <c r="I4" s="38" t="s">
        <v>860</v>
      </c>
      <c r="J4" s="32"/>
    </row>
    <row r="5" spans="1:10" s="4" customFormat="1" ht="12.75" thickBot="1" x14ac:dyDescent="0.25">
      <c r="A5" s="87" t="s">
        <v>7</v>
      </c>
      <c r="B5" s="92" t="s">
        <v>8</v>
      </c>
      <c r="C5" s="92" t="s">
        <v>9</v>
      </c>
      <c r="D5" s="97">
        <v>0</v>
      </c>
      <c r="E5" s="39">
        <v>0</v>
      </c>
      <c r="F5" s="39">
        <v>0</v>
      </c>
      <c r="G5" s="40">
        <v>0</v>
      </c>
      <c r="H5" s="41">
        <v>243404</v>
      </c>
      <c r="I5" s="42">
        <v>243404</v>
      </c>
      <c r="J5" s="3" t="s">
        <v>861</v>
      </c>
    </row>
    <row r="6" spans="1:10" s="4" customFormat="1" ht="12.75" thickBot="1" x14ac:dyDescent="0.25">
      <c r="A6" s="88" t="s">
        <v>10</v>
      </c>
      <c r="B6" s="93" t="s">
        <v>11</v>
      </c>
      <c r="C6" s="93" t="s">
        <v>9</v>
      </c>
      <c r="D6" s="98">
        <v>311520209.05000001</v>
      </c>
      <c r="E6" s="101">
        <v>243404</v>
      </c>
      <c r="F6" s="43">
        <v>897709</v>
      </c>
      <c r="G6" s="44">
        <v>310865904.05000001</v>
      </c>
      <c r="H6" s="26"/>
      <c r="I6" s="6">
        <f>H5-I5</f>
        <v>0</v>
      </c>
      <c r="J6" s="7" t="s">
        <v>862</v>
      </c>
    </row>
    <row r="7" spans="1:10" s="4" customFormat="1" ht="12.75" thickBot="1" x14ac:dyDescent="0.25">
      <c r="A7" s="88" t="s">
        <v>12</v>
      </c>
      <c r="B7" s="93" t="s">
        <v>13</v>
      </c>
      <c r="C7" s="93" t="s">
        <v>9</v>
      </c>
      <c r="D7" s="98">
        <v>1395891</v>
      </c>
      <c r="E7" s="43">
        <v>0</v>
      </c>
      <c r="F7" s="43">
        <v>0</v>
      </c>
      <c r="G7" s="44">
        <v>1395891</v>
      </c>
      <c r="H7" s="45"/>
      <c r="I7" s="45"/>
      <c r="J7" s="9"/>
    </row>
    <row r="8" spans="1:10" s="4" customFormat="1" ht="12.75" thickBot="1" x14ac:dyDescent="0.25">
      <c r="A8" s="88" t="s">
        <v>14</v>
      </c>
      <c r="B8" s="93" t="s">
        <v>15</v>
      </c>
      <c r="C8" s="93" t="s">
        <v>9</v>
      </c>
      <c r="D8" s="98">
        <v>0</v>
      </c>
      <c r="E8" s="43">
        <v>0</v>
      </c>
      <c r="F8" s="43">
        <v>0</v>
      </c>
      <c r="G8" s="44">
        <v>0</v>
      </c>
      <c r="H8" s="46" t="s">
        <v>863</v>
      </c>
      <c r="I8" s="47" t="s">
        <v>864</v>
      </c>
      <c r="J8" s="10"/>
    </row>
    <row r="9" spans="1:10" s="4" customFormat="1" ht="12.75" thickBot="1" x14ac:dyDescent="0.25">
      <c r="A9" s="88" t="s">
        <v>16</v>
      </c>
      <c r="B9" s="93" t="s">
        <v>17</v>
      </c>
      <c r="C9" s="93" t="s">
        <v>9</v>
      </c>
      <c r="D9" s="98">
        <v>19075471.66</v>
      </c>
      <c r="E9" s="43">
        <v>0</v>
      </c>
      <c r="F9" s="43">
        <v>23907.5</v>
      </c>
      <c r="G9" s="103">
        <v>19051564.16</v>
      </c>
      <c r="H9" s="43">
        <v>23907.5</v>
      </c>
      <c r="I9" s="43">
        <v>0</v>
      </c>
      <c r="J9" s="10" t="s">
        <v>865</v>
      </c>
    </row>
    <row r="10" spans="1:10" s="4" customFormat="1" x14ac:dyDescent="0.2">
      <c r="A10" s="88" t="s">
        <v>18</v>
      </c>
      <c r="B10" s="93" t="s">
        <v>19</v>
      </c>
      <c r="C10" s="93" t="s">
        <v>9</v>
      </c>
      <c r="D10" s="98">
        <v>1958308</v>
      </c>
      <c r="E10" s="43">
        <v>0</v>
      </c>
      <c r="F10" s="43">
        <v>0</v>
      </c>
      <c r="G10" s="44">
        <v>1958308</v>
      </c>
      <c r="H10" s="46" t="s">
        <v>866</v>
      </c>
      <c r="I10" s="11" t="s">
        <v>867</v>
      </c>
      <c r="J10" s="12"/>
    </row>
    <row r="11" spans="1:10" ht="12.75" thickBot="1" x14ac:dyDescent="0.25">
      <c r="A11" s="89" t="s">
        <v>20</v>
      </c>
      <c r="B11" s="94" t="s">
        <v>21</v>
      </c>
      <c r="C11" s="94" t="s">
        <v>9</v>
      </c>
      <c r="D11" s="99">
        <v>0</v>
      </c>
      <c r="E11" s="48">
        <v>0</v>
      </c>
      <c r="F11" s="48">
        <v>0</v>
      </c>
      <c r="G11" s="49">
        <v>0</v>
      </c>
      <c r="H11" s="43">
        <v>23907.5</v>
      </c>
      <c r="I11" s="43">
        <v>0</v>
      </c>
      <c r="J11" s="12"/>
    </row>
    <row r="12" spans="1:10" ht="12.75" thickBot="1" x14ac:dyDescent="0.25">
      <c r="A12" s="89" t="s">
        <v>22</v>
      </c>
      <c r="B12" s="94" t="s">
        <v>23</v>
      </c>
      <c r="C12" s="94" t="s">
        <v>9</v>
      </c>
      <c r="D12" s="99">
        <v>1958308</v>
      </c>
      <c r="E12" s="48">
        <v>0</v>
      </c>
      <c r="F12" s="48">
        <v>0</v>
      </c>
      <c r="G12" s="49">
        <v>1958308</v>
      </c>
      <c r="H12" s="50">
        <f>H9-H11</f>
        <v>0</v>
      </c>
      <c r="I12" s="13">
        <f>I9-I11</f>
        <v>0</v>
      </c>
      <c r="J12" s="14" t="s">
        <v>862</v>
      </c>
    </row>
    <row r="13" spans="1:10" s="4" customFormat="1" x14ac:dyDescent="0.2">
      <c r="A13" s="88" t="s">
        <v>24</v>
      </c>
      <c r="B13" s="93" t="s">
        <v>25</v>
      </c>
      <c r="C13" s="93" t="s">
        <v>9</v>
      </c>
      <c r="D13" s="98">
        <v>4792056979.2200003</v>
      </c>
      <c r="E13" s="43">
        <v>61467627.579999998</v>
      </c>
      <c r="F13" s="43">
        <v>773596</v>
      </c>
      <c r="G13" s="44">
        <v>4852751010.8000002</v>
      </c>
      <c r="H13" s="51"/>
      <c r="I13" s="51"/>
      <c r="J13" s="15"/>
    </row>
    <row r="14" spans="1:10" ht="12.75" thickBot="1" x14ac:dyDescent="0.25">
      <c r="A14" s="89" t="s">
        <v>26</v>
      </c>
      <c r="B14" s="94" t="s">
        <v>27</v>
      </c>
      <c r="C14" s="94" t="s">
        <v>9</v>
      </c>
      <c r="D14" s="99">
        <v>8126867</v>
      </c>
      <c r="E14" s="48">
        <v>0</v>
      </c>
      <c r="F14" s="48">
        <v>0</v>
      </c>
      <c r="G14" s="49">
        <v>8126867</v>
      </c>
      <c r="H14" s="52" t="s">
        <v>868</v>
      </c>
      <c r="I14" s="51"/>
      <c r="J14" s="15"/>
    </row>
    <row r="15" spans="1:10" x14ac:dyDescent="0.2">
      <c r="A15" s="89" t="s">
        <v>28</v>
      </c>
      <c r="B15" s="94" t="s">
        <v>29</v>
      </c>
      <c r="C15" s="94" t="s">
        <v>9</v>
      </c>
      <c r="D15" s="99">
        <v>4333126560</v>
      </c>
      <c r="E15" s="102">
        <v>61467627.579999998</v>
      </c>
      <c r="F15" s="48">
        <v>276326</v>
      </c>
      <c r="G15" s="49">
        <v>4394317861.5799999</v>
      </c>
      <c r="H15" s="48">
        <v>61467627.579999998</v>
      </c>
      <c r="I15" s="53">
        <v>2102</v>
      </c>
      <c r="J15" s="16" t="s">
        <v>869</v>
      </c>
    </row>
    <row r="16" spans="1:10" x14ac:dyDescent="0.2">
      <c r="A16" s="89" t="s">
        <v>30</v>
      </c>
      <c r="B16" s="94" t="s">
        <v>31</v>
      </c>
      <c r="C16" s="94" t="s">
        <v>9</v>
      </c>
      <c r="D16" s="99">
        <v>0</v>
      </c>
      <c r="E16" s="48">
        <v>0</v>
      </c>
      <c r="F16" s="48">
        <v>0</v>
      </c>
      <c r="G16" s="49">
        <v>0</v>
      </c>
      <c r="H16" s="48"/>
      <c r="I16" s="54" t="s">
        <v>870</v>
      </c>
      <c r="J16" s="17" t="s">
        <v>871</v>
      </c>
    </row>
    <row r="17" spans="1:10" x14ac:dyDescent="0.2">
      <c r="A17" s="89" t="s">
        <v>32</v>
      </c>
      <c r="B17" s="94" t="s">
        <v>33</v>
      </c>
      <c r="C17" s="94" t="s">
        <v>9</v>
      </c>
      <c r="D17" s="99">
        <v>450803552.22000003</v>
      </c>
      <c r="E17" s="48">
        <v>0</v>
      </c>
      <c r="F17" s="48">
        <v>497270</v>
      </c>
      <c r="G17" s="49">
        <v>450306282.22000003</v>
      </c>
      <c r="H17" s="48"/>
      <c r="I17" s="55">
        <v>2101</v>
      </c>
      <c r="J17" s="18" t="s">
        <v>872</v>
      </c>
    </row>
    <row r="18" spans="1:10" s="4" customFormat="1" x14ac:dyDescent="0.2">
      <c r="A18" s="88" t="s">
        <v>34</v>
      </c>
      <c r="B18" s="93" t="s">
        <v>35</v>
      </c>
      <c r="C18" s="93" t="s">
        <v>9</v>
      </c>
      <c r="D18" s="98">
        <v>3991388456.25</v>
      </c>
      <c r="E18" s="43">
        <v>24018085.59</v>
      </c>
      <c r="F18" s="43">
        <v>103694485</v>
      </c>
      <c r="G18" s="44">
        <v>3911712056.8400002</v>
      </c>
      <c r="H18" s="56"/>
      <c r="I18" s="25"/>
      <c r="J18" s="17"/>
    </row>
    <row r="19" spans="1:10" x14ac:dyDescent="0.2">
      <c r="A19" s="89" t="s">
        <v>36</v>
      </c>
      <c r="B19" s="94" t="s">
        <v>37</v>
      </c>
      <c r="C19" s="94" t="s">
        <v>9</v>
      </c>
      <c r="D19" s="99">
        <v>53534841</v>
      </c>
      <c r="E19" s="102">
        <v>1480000</v>
      </c>
      <c r="F19" s="48">
        <v>0</v>
      </c>
      <c r="G19" s="49">
        <v>55014841</v>
      </c>
      <c r="H19" s="57">
        <f>SUM(H15:H18)</f>
        <v>61467627.579999998</v>
      </c>
      <c r="I19" s="25"/>
      <c r="J19" s="19" t="s">
        <v>873</v>
      </c>
    </row>
    <row r="20" spans="1:10" ht="12.75" thickBot="1" x14ac:dyDescent="0.25">
      <c r="A20" s="89" t="s">
        <v>38</v>
      </c>
      <c r="B20" s="94" t="s">
        <v>39</v>
      </c>
      <c r="C20" s="94" t="s">
        <v>9</v>
      </c>
      <c r="D20" s="99">
        <v>3937853615.25</v>
      </c>
      <c r="E20" s="102">
        <v>22538085.59</v>
      </c>
      <c r="F20" s="48">
        <v>103694485</v>
      </c>
      <c r="G20" s="49">
        <v>3856697215.8400002</v>
      </c>
      <c r="H20" s="43">
        <v>61467627.579999998</v>
      </c>
      <c r="I20" s="25"/>
      <c r="J20" s="20" t="s">
        <v>874</v>
      </c>
    </row>
    <row r="21" spans="1:10" s="4" customFormat="1" ht="12.75" thickBot="1" x14ac:dyDescent="0.25">
      <c r="A21" s="88" t="s">
        <v>40</v>
      </c>
      <c r="B21" s="93" t="s">
        <v>41</v>
      </c>
      <c r="C21" s="93" t="s">
        <v>9</v>
      </c>
      <c r="D21" s="98">
        <v>0</v>
      </c>
      <c r="E21" s="43">
        <v>0</v>
      </c>
      <c r="F21" s="43">
        <v>0</v>
      </c>
      <c r="G21" s="44">
        <v>0</v>
      </c>
      <c r="H21" s="50">
        <f>H19-H20</f>
        <v>0</v>
      </c>
      <c r="I21" s="58"/>
      <c r="J21" s="21" t="s">
        <v>862</v>
      </c>
    </row>
    <row r="22" spans="1:10" s="4" customFormat="1" x14ac:dyDescent="0.2">
      <c r="A22" s="88" t="s">
        <v>42</v>
      </c>
      <c r="B22" s="93" t="s">
        <v>43</v>
      </c>
      <c r="C22" s="93" t="s">
        <v>9</v>
      </c>
      <c r="D22" s="98">
        <v>587434992.08000004</v>
      </c>
      <c r="E22" s="43">
        <v>22720022.600000001</v>
      </c>
      <c r="F22" s="43">
        <v>5682769.1500000004</v>
      </c>
      <c r="G22" s="103">
        <v>604472245.52999997</v>
      </c>
      <c r="H22" s="59"/>
      <c r="I22" s="59"/>
      <c r="J22" s="22"/>
    </row>
    <row r="23" spans="1:10" s="4" customFormat="1" x14ac:dyDescent="0.2">
      <c r="A23" s="88" t="s">
        <v>44</v>
      </c>
      <c r="B23" s="93" t="s">
        <v>45</v>
      </c>
      <c r="C23" s="93" t="s">
        <v>9</v>
      </c>
      <c r="D23" s="98">
        <v>12810</v>
      </c>
      <c r="E23" s="43">
        <v>0</v>
      </c>
      <c r="F23" s="43">
        <v>0</v>
      </c>
      <c r="G23" s="44">
        <v>12810</v>
      </c>
      <c r="H23" s="60">
        <f>H21-H22</f>
        <v>0</v>
      </c>
      <c r="I23" s="61" t="s">
        <v>875</v>
      </c>
      <c r="J23" s="22"/>
    </row>
    <row r="24" spans="1:10" ht="12.75" thickBot="1" x14ac:dyDescent="0.25">
      <c r="A24" s="89" t="s">
        <v>46</v>
      </c>
      <c r="B24" s="94" t="s">
        <v>47</v>
      </c>
      <c r="C24" s="94" t="s">
        <v>9</v>
      </c>
      <c r="D24" s="99">
        <v>0</v>
      </c>
      <c r="E24" s="48">
        <v>0</v>
      </c>
      <c r="F24" s="48">
        <v>0</v>
      </c>
      <c r="G24" s="49">
        <v>0</v>
      </c>
      <c r="H24" s="51"/>
      <c r="I24" s="51"/>
      <c r="J24" s="15"/>
    </row>
    <row r="25" spans="1:10" x14ac:dyDescent="0.2">
      <c r="A25" s="89" t="s">
        <v>48</v>
      </c>
      <c r="B25" s="94" t="s">
        <v>49</v>
      </c>
      <c r="C25" s="94" t="s">
        <v>9</v>
      </c>
      <c r="D25" s="99">
        <v>0</v>
      </c>
      <c r="E25" s="48">
        <v>0</v>
      </c>
      <c r="F25" s="48">
        <v>0</v>
      </c>
      <c r="G25" s="49">
        <v>0</v>
      </c>
      <c r="H25" s="62" t="s">
        <v>868</v>
      </c>
      <c r="I25" s="63"/>
      <c r="J25" s="24"/>
    </row>
    <row r="26" spans="1:10" x14ac:dyDescent="0.2">
      <c r="A26" s="89" t="s">
        <v>50</v>
      </c>
      <c r="B26" s="94" t="s">
        <v>51</v>
      </c>
      <c r="C26" s="94" t="s">
        <v>9</v>
      </c>
      <c r="D26" s="99">
        <v>0</v>
      </c>
      <c r="E26" s="48">
        <v>0</v>
      </c>
      <c r="F26" s="48">
        <v>0</v>
      </c>
      <c r="G26" s="49">
        <v>0</v>
      </c>
      <c r="H26" s="48">
        <v>1480000</v>
      </c>
      <c r="I26" s="25" t="s">
        <v>876</v>
      </c>
      <c r="J26" s="17"/>
    </row>
    <row r="27" spans="1:10" x14ac:dyDescent="0.2">
      <c r="A27" s="89" t="s">
        <v>52</v>
      </c>
      <c r="B27" s="94" t="s">
        <v>53</v>
      </c>
      <c r="C27" s="94" t="s">
        <v>9</v>
      </c>
      <c r="D27" s="99">
        <v>0</v>
      </c>
      <c r="E27" s="48">
        <v>0</v>
      </c>
      <c r="F27" s="48">
        <v>0</v>
      </c>
      <c r="G27" s="49">
        <v>0</v>
      </c>
      <c r="H27" s="48">
        <v>22202134.09</v>
      </c>
      <c r="I27" s="25" t="s">
        <v>877</v>
      </c>
      <c r="J27" s="25"/>
    </row>
    <row r="28" spans="1:10" x14ac:dyDescent="0.2">
      <c r="A28" s="89" t="s">
        <v>54</v>
      </c>
      <c r="B28" s="94" t="s">
        <v>55</v>
      </c>
      <c r="C28" s="94" t="s">
        <v>9</v>
      </c>
      <c r="D28" s="99">
        <v>0</v>
      </c>
      <c r="E28" s="48">
        <v>0</v>
      </c>
      <c r="F28" s="48">
        <v>0</v>
      </c>
      <c r="G28" s="49">
        <v>0</v>
      </c>
      <c r="H28" s="64"/>
      <c r="I28" s="25"/>
      <c r="J28" s="26"/>
    </row>
    <row r="29" spans="1:10" x14ac:dyDescent="0.2">
      <c r="A29" s="89" t="s">
        <v>56</v>
      </c>
      <c r="B29" s="94" t="s">
        <v>57</v>
      </c>
      <c r="C29" s="94" t="s">
        <v>9</v>
      </c>
      <c r="D29" s="99">
        <v>12810</v>
      </c>
      <c r="E29" s="48">
        <v>0</v>
      </c>
      <c r="F29" s="48">
        <v>0</v>
      </c>
      <c r="G29" s="49">
        <v>12810</v>
      </c>
      <c r="H29" s="65">
        <f>SUM(H26:H28)</f>
        <v>23682134.09</v>
      </c>
      <c r="I29" s="25"/>
      <c r="J29" s="26" t="s">
        <v>878</v>
      </c>
    </row>
    <row r="30" spans="1:10" s="4" customFormat="1" ht="12.75" thickBot="1" x14ac:dyDescent="0.25">
      <c r="A30" s="88" t="s">
        <v>58</v>
      </c>
      <c r="B30" s="93" t="s">
        <v>59</v>
      </c>
      <c r="C30" s="93" t="s">
        <v>9</v>
      </c>
      <c r="D30" s="98">
        <v>240977037</v>
      </c>
      <c r="E30" s="43">
        <v>0</v>
      </c>
      <c r="F30" s="43">
        <v>0</v>
      </c>
      <c r="G30" s="44">
        <v>240977037</v>
      </c>
      <c r="H30" s="43">
        <v>24018085.59</v>
      </c>
      <c r="I30" s="25"/>
      <c r="J30" s="20" t="s">
        <v>879</v>
      </c>
    </row>
    <row r="31" spans="1:10" s="4" customFormat="1" ht="12.75" thickBot="1" x14ac:dyDescent="0.25">
      <c r="A31" s="88" t="s">
        <v>60</v>
      </c>
      <c r="B31" s="93" t="s">
        <v>61</v>
      </c>
      <c r="C31" s="93" t="s">
        <v>9</v>
      </c>
      <c r="D31" s="98">
        <v>1015038</v>
      </c>
      <c r="E31" s="43">
        <v>0</v>
      </c>
      <c r="F31" s="43">
        <v>0</v>
      </c>
      <c r="G31" s="44">
        <v>1015038</v>
      </c>
      <c r="H31" s="66">
        <f>H29-H30</f>
        <v>-335951.5</v>
      </c>
      <c r="I31" s="61" t="s">
        <v>902</v>
      </c>
      <c r="J31" s="21"/>
    </row>
    <row r="32" spans="1:10" s="4" customFormat="1" x14ac:dyDescent="0.2">
      <c r="A32" s="88" t="s">
        <v>62</v>
      </c>
      <c r="B32" s="93" t="s">
        <v>63</v>
      </c>
      <c r="C32" s="93" t="s">
        <v>9</v>
      </c>
      <c r="D32" s="98">
        <v>0</v>
      </c>
      <c r="E32" s="43">
        <v>0</v>
      </c>
      <c r="F32" s="43">
        <v>0</v>
      </c>
      <c r="G32" s="44">
        <v>0</v>
      </c>
      <c r="H32" s="46" t="s">
        <v>880</v>
      </c>
      <c r="I32" s="63"/>
      <c r="J32" s="24"/>
    </row>
    <row r="33" spans="1:10" x14ac:dyDescent="0.2">
      <c r="A33" s="89" t="s">
        <v>64</v>
      </c>
      <c r="B33" s="94" t="s">
        <v>65</v>
      </c>
      <c r="C33" s="94" t="s">
        <v>9</v>
      </c>
      <c r="D33" s="99">
        <v>0</v>
      </c>
      <c r="E33" s="48">
        <v>0</v>
      </c>
      <c r="F33" s="48">
        <v>0</v>
      </c>
      <c r="G33" s="49">
        <v>0</v>
      </c>
      <c r="H33" s="48">
        <v>0</v>
      </c>
      <c r="I33" s="25"/>
      <c r="J33" s="17"/>
    </row>
    <row r="34" spans="1:10" x14ac:dyDescent="0.2">
      <c r="A34" s="89" t="s">
        <v>66</v>
      </c>
      <c r="B34" s="94" t="s">
        <v>67</v>
      </c>
      <c r="C34" s="94" t="s">
        <v>9</v>
      </c>
      <c r="D34" s="99">
        <v>0</v>
      </c>
      <c r="E34" s="48">
        <v>0</v>
      </c>
      <c r="F34" s="48">
        <v>0</v>
      </c>
      <c r="G34" s="49">
        <v>0</v>
      </c>
      <c r="H34" s="48">
        <v>0</v>
      </c>
      <c r="I34" s="25"/>
      <c r="J34" s="26" t="s">
        <v>878</v>
      </c>
    </row>
    <row r="35" spans="1:10" ht="12.75" thickBot="1" x14ac:dyDescent="0.25">
      <c r="A35" s="89" t="s">
        <v>68</v>
      </c>
      <c r="B35" s="94" t="s">
        <v>69</v>
      </c>
      <c r="C35" s="94" t="s">
        <v>9</v>
      </c>
      <c r="D35" s="99">
        <v>0</v>
      </c>
      <c r="E35" s="48">
        <v>0</v>
      </c>
      <c r="F35" s="48">
        <v>0</v>
      </c>
      <c r="G35" s="49">
        <v>0</v>
      </c>
      <c r="H35" s="48">
        <v>0</v>
      </c>
      <c r="I35" s="25"/>
      <c r="J35" s="20" t="s">
        <v>881</v>
      </c>
    </row>
    <row r="36" spans="1:10" ht="12.75" thickBot="1" x14ac:dyDescent="0.25">
      <c r="A36" s="89" t="s">
        <v>70</v>
      </c>
      <c r="B36" s="94" t="s">
        <v>71</v>
      </c>
      <c r="C36" s="94" t="s">
        <v>9</v>
      </c>
      <c r="D36" s="99">
        <v>0</v>
      </c>
      <c r="E36" s="48">
        <v>0</v>
      </c>
      <c r="F36" s="48">
        <v>0</v>
      </c>
      <c r="G36" s="49">
        <v>0</v>
      </c>
      <c r="H36" s="66">
        <f>H33-H35</f>
        <v>0</v>
      </c>
      <c r="I36" s="45"/>
      <c r="J36" s="21"/>
    </row>
    <row r="37" spans="1:10" ht="12.75" thickBot="1" x14ac:dyDescent="0.25">
      <c r="A37" s="89" t="s">
        <v>72</v>
      </c>
      <c r="B37" s="94" t="s">
        <v>73</v>
      </c>
      <c r="C37" s="94" t="s">
        <v>9</v>
      </c>
      <c r="D37" s="99">
        <v>0</v>
      </c>
      <c r="E37" s="48">
        <v>0</v>
      </c>
      <c r="F37" s="48">
        <v>0</v>
      </c>
      <c r="G37" s="49">
        <v>0</v>
      </c>
      <c r="H37" s="67"/>
      <c r="I37" s="67"/>
      <c r="J37" s="27"/>
    </row>
    <row r="38" spans="1:10" ht="12.75" thickBot="1" x14ac:dyDescent="0.25">
      <c r="A38" s="89" t="s">
        <v>74</v>
      </c>
      <c r="B38" s="94" t="s">
        <v>21</v>
      </c>
      <c r="C38" s="94" t="s">
        <v>9</v>
      </c>
      <c r="D38" s="99">
        <v>0</v>
      </c>
      <c r="E38" s="48">
        <v>0</v>
      </c>
      <c r="F38" s="48">
        <v>0</v>
      </c>
      <c r="G38" s="49">
        <v>0</v>
      </c>
      <c r="H38" s="46" t="s">
        <v>868</v>
      </c>
      <c r="I38" s="68"/>
      <c r="J38" s="28"/>
    </row>
    <row r="39" spans="1:10" x14ac:dyDescent="0.2">
      <c r="A39" s="89" t="s">
        <v>75</v>
      </c>
      <c r="B39" s="94" t="s">
        <v>76</v>
      </c>
      <c r="C39" s="94" t="s">
        <v>9</v>
      </c>
      <c r="D39" s="99">
        <v>0</v>
      </c>
      <c r="E39" s="48">
        <v>0</v>
      </c>
      <c r="F39" s="48">
        <v>0</v>
      </c>
      <c r="G39" s="49">
        <v>0</v>
      </c>
      <c r="H39" s="69">
        <f>H29</f>
        <v>23682134.09</v>
      </c>
      <c r="I39" s="68" t="s">
        <v>882</v>
      </c>
      <c r="J39" s="23"/>
    </row>
    <row r="40" spans="1:10" s="4" customFormat="1" x14ac:dyDescent="0.2">
      <c r="A40" s="88" t="s">
        <v>77</v>
      </c>
      <c r="B40" s="93" t="s">
        <v>78</v>
      </c>
      <c r="C40" s="93" t="s">
        <v>9</v>
      </c>
      <c r="D40" s="98">
        <v>122247</v>
      </c>
      <c r="E40" s="43">
        <v>0</v>
      </c>
      <c r="F40" s="43">
        <v>122247</v>
      </c>
      <c r="G40" s="44">
        <v>0</v>
      </c>
      <c r="H40" s="57">
        <f>H19</f>
        <v>61467627.579999998</v>
      </c>
      <c r="I40" s="70" t="s">
        <v>883</v>
      </c>
      <c r="J40" s="23"/>
    </row>
    <row r="41" spans="1:10" x14ac:dyDescent="0.2">
      <c r="A41" s="89" t="s">
        <v>79</v>
      </c>
      <c r="B41" s="94" t="s">
        <v>27</v>
      </c>
      <c r="C41" s="94" t="s">
        <v>9</v>
      </c>
      <c r="D41" s="99">
        <v>0</v>
      </c>
      <c r="E41" s="48">
        <v>0</v>
      </c>
      <c r="F41" s="48">
        <v>0</v>
      </c>
      <c r="G41" s="49">
        <v>0</v>
      </c>
      <c r="H41" s="71"/>
      <c r="I41" s="70"/>
      <c r="J41" s="23"/>
    </row>
    <row r="42" spans="1:10" x14ac:dyDescent="0.2">
      <c r="A42" s="89" t="s">
        <v>80</v>
      </c>
      <c r="B42" s="94" t="s">
        <v>29</v>
      </c>
      <c r="C42" s="94" t="s">
        <v>9</v>
      </c>
      <c r="D42" s="99">
        <v>0</v>
      </c>
      <c r="E42" s="48">
        <v>0</v>
      </c>
      <c r="F42" s="48">
        <v>0</v>
      </c>
      <c r="G42" s="49">
        <v>0</v>
      </c>
      <c r="H42" s="3" t="s">
        <v>884</v>
      </c>
      <c r="I42" s="61"/>
      <c r="J42" s="23"/>
    </row>
    <row r="43" spans="1:10" x14ac:dyDescent="0.2">
      <c r="A43" s="89" t="s">
        <v>81</v>
      </c>
      <c r="B43" s="94" t="s">
        <v>31</v>
      </c>
      <c r="C43" s="94" t="s">
        <v>9</v>
      </c>
      <c r="D43" s="99">
        <v>0</v>
      </c>
      <c r="E43" s="48">
        <v>0</v>
      </c>
      <c r="F43" s="48">
        <v>0</v>
      </c>
      <c r="G43" s="49">
        <v>0</v>
      </c>
      <c r="H43" s="43">
        <v>61467627.579999998</v>
      </c>
      <c r="I43" s="26" t="s">
        <v>885</v>
      </c>
      <c r="J43" s="23"/>
    </row>
    <row r="44" spans="1:10" x14ac:dyDescent="0.2">
      <c r="A44" s="89" t="s">
        <v>82</v>
      </c>
      <c r="B44" s="94" t="s">
        <v>33</v>
      </c>
      <c r="C44" s="94" t="s">
        <v>9</v>
      </c>
      <c r="D44" s="99">
        <v>0</v>
      </c>
      <c r="E44" s="48">
        <v>0</v>
      </c>
      <c r="F44" s="48">
        <v>0</v>
      </c>
      <c r="G44" s="49">
        <v>0</v>
      </c>
      <c r="H44" s="43">
        <v>24018085.59</v>
      </c>
      <c r="I44" s="26" t="s">
        <v>886</v>
      </c>
      <c r="J44" s="23"/>
    </row>
    <row r="45" spans="1:10" ht="12.75" thickBot="1" x14ac:dyDescent="0.25">
      <c r="A45" s="89" t="s">
        <v>83</v>
      </c>
      <c r="B45" s="94" t="s">
        <v>37</v>
      </c>
      <c r="C45" s="94" t="s">
        <v>9</v>
      </c>
      <c r="D45" s="99">
        <v>0</v>
      </c>
      <c r="E45" s="48">
        <v>0</v>
      </c>
      <c r="F45" s="48">
        <v>0</v>
      </c>
      <c r="G45" s="49">
        <v>0</v>
      </c>
      <c r="H45" s="43">
        <v>0</v>
      </c>
      <c r="I45" s="26" t="s">
        <v>887</v>
      </c>
      <c r="J45" s="23"/>
    </row>
    <row r="46" spans="1:10" ht="12.75" thickBot="1" x14ac:dyDescent="0.25">
      <c r="A46" s="89" t="s">
        <v>84</v>
      </c>
      <c r="B46" s="94" t="s">
        <v>39</v>
      </c>
      <c r="C46" s="94" t="s">
        <v>9</v>
      </c>
      <c r="D46" s="99">
        <v>122247</v>
      </c>
      <c r="E46" s="48">
        <v>0</v>
      </c>
      <c r="F46" s="48">
        <v>122247</v>
      </c>
      <c r="G46" s="49">
        <v>0</v>
      </c>
      <c r="H46" s="50">
        <f>H39+H40-H43-H44-H45</f>
        <v>-335951.49999999627</v>
      </c>
      <c r="I46" s="26" t="s">
        <v>901</v>
      </c>
      <c r="J46" s="17"/>
    </row>
    <row r="47" spans="1:10" ht="12.75" thickBot="1" x14ac:dyDescent="0.25">
      <c r="A47" s="89" t="s">
        <v>85</v>
      </c>
      <c r="B47" s="94" t="s">
        <v>86</v>
      </c>
      <c r="C47" s="94" t="s">
        <v>9</v>
      </c>
      <c r="D47" s="99">
        <v>0</v>
      </c>
      <c r="E47" s="48">
        <v>0</v>
      </c>
      <c r="F47" s="48">
        <v>0</v>
      </c>
      <c r="G47" s="49">
        <v>0</v>
      </c>
      <c r="H47" s="72"/>
      <c r="I47" s="72"/>
      <c r="J47" s="29"/>
    </row>
    <row r="48" spans="1:10" x14ac:dyDescent="0.2">
      <c r="A48" s="89" t="s">
        <v>87</v>
      </c>
      <c r="B48" s="94" t="s">
        <v>88</v>
      </c>
      <c r="C48" s="94" t="s">
        <v>9</v>
      </c>
      <c r="D48" s="99">
        <v>0</v>
      </c>
      <c r="E48" s="48">
        <v>0</v>
      </c>
      <c r="F48" s="48">
        <v>0</v>
      </c>
      <c r="G48" s="49">
        <v>0</v>
      </c>
      <c r="H48" s="3" t="s">
        <v>888</v>
      </c>
      <c r="I48" s="61"/>
      <c r="J48" s="23"/>
    </row>
    <row r="49" spans="1:10" x14ac:dyDescent="0.2">
      <c r="A49" s="89" t="s">
        <v>89</v>
      </c>
      <c r="B49" s="94" t="s">
        <v>47</v>
      </c>
      <c r="C49" s="94" t="s">
        <v>9</v>
      </c>
      <c r="D49" s="99">
        <v>0</v>
      </c>
      <c r="E49" s="48">
        <v>0</v>
      </c>
      <c r="F49" s="48">
        <v>0</v>
      </c>
      <c r="G49" s="49">
        <v>0</v>
      </c>
      <c r="H49" s="43">
        <v>243404</v>
      </c>
      <c r="I49" s="61"/>
      <c r="J49" s="23"/>
    </row>
    <row r="50" spans="1:10" ht="12.75" thickBot="1" x14ac:dyDescent="0.25">
      <c r="A50" s="89" t="s">
        <v>90</v>
      </c>
      <c r="B50" s="94" t="s">
        <v>49</v>
      </c>
      <c r="C50" s="94" t="s">
        <v>9</v>
      </c>
      <c r="D50" s="99">
        <v>0</v>
      </c>
      <c r="E50" s="48">
        <v>0</v>
      </c>
      <c r="F50" s="48">
        <v>0</v>
      </c>
      <c r="G50" s="49">
        <v>0</v>
      </c>
      <c r="H50" s="64"/>
      <c r="I50" s="61"/>
      <c r="J50" s="23"/>
    </row>
    <row r="51" spans="1:10" x14ac:dyDescent="0.2">
      <c r="A51" s="89" t="s">
        <v>91</v>
      </c>
      <c r="B51" s="94" t="s">
        <v>51</v>
      </c>
      <c r="C51" s="94" t="s">
        <v>9</v>
      </c>
      <c r="D51" s="99">
        <v>0</v>
      </c>
      <c r="E51" s="48">
        <v>0</v>
      </c>
      <c r="F51" s="48">
        <v>0</v>
      </c>
      <c r="G51" s="49">
        <v>0</v>
      </c>
      <c r="H51" s="62" t="s">
        <v>889</v>
      </c>
      <c r="I51" s="61"/>
      <c r="J51" s="23"/>
    </row>
    <row r="52" spans="1:10" x14ac:dyDescent="0.2">
      <c r="A52" s="89" t="s">
        <v>92</v>
      </c>
      <c r="B52" s="94" t="s">
        <v>53</v>
      </c>
      <c r="C52" s="94" t="s">
        <v>9</v>
      </c>
      <c r="D52" s="99">
        <v>0</v>
      </c>
      <c r="E52" s="48">
        <v>0</v>
      </c>
      <c r="F52" s="48">
        <v>0</v>
      </c>
      <c r="G52" s="49">
        <v>0</v>
      </c>
      <c r="H52" s="43">
        <v>243404</v>
      </c>
      <c r="I52" s="25"/>
      <c r="J52" s="23"/>
    </row>
    <row r="53" spans="1:10" ht="12.75" thickBot="1" x14ac:dyDescent="0.25">
      <c r="A53" s="89" t="s">
        <v>93</v>
      </c>
      <c r="B53" s="94" t="s">
        <v>55</v>
      </c>
      <c r="C53" s="94" t="s">
        <v>9</v>
      </c>
      <c r="D53" s="99">
        <v>0</v>
      </c>
      <c r="E53" s="48">
        <v>0</v>
      </c>
      <c r="F53" s="48">
        <v>0</v>
      </c>
      <c r="G53" s="49">
        <v>0</v>
      </c>
      <c r="H53" s="64"/>
      <c r="I53" s="25"/>
      <c r="J53" s="23"/>
    </row>
    <row r="54" spans="1:10" ht="12.75" thickBot="1" x14ac:dyDescent="0.25">
      <c r="A54" s="89" t="s">
        <v>94</v>
      </c>
      <c r="B54" s="94" t="s">
        <v>95</v>
      </c>
      <c r="C54" s="94" t="s">
        <v>9</v>
      </c>
      <c r="D54" s="99">
        <v>0</v>
      </c>
      <c r="E54" s="48">
        <v>0</v>
      </c>
      <c r="F54" s="48">
        <v>0</v>
      </c>
      <c r="G54" s="49">
        <v>0</v>
      </c>
      <c r="H54" s="50">
        <f>H49-H52</f>
        <v>0</v>
      </c>
      <c r="I54" s="58"/>
      <c r="J54" s="8"/>
    </row>
    <row r="55" spans="1:10" ht="12.75" thickBot="1" x14ac:dyDescent="0.25">
      <c r="A55" s="89" t="s">
        <v>96</v>
      </c>
      <c r="B55" s="94" t="s">
        <v>97</v>
      </c>
      <c r="C55" s="94" t="s">
        <v>9</v>
      </c>
      <c r="D55" s="99">
        <v>0</v>
      </c>
      <c r="E55" s="48">
        <v>0</v>
      </c>
      <c r="F55" s="48">
        <v>0</v>
      </c>
      <c r="G55" s="49">
        <v>0</v>
      </c>
    </row>
    <row r="56" spans="1:10" x14ac:dyDescent="0.2">
      <c r="A56" s="89" t="s">
        <v>98</v>
      </c>
      <c r="B56" s="94" t="s">
        <v>99</v>
      </c>
      <c r="C56" s="94" t="s">
        <v>9</v>
      </c>
      <c r="D56" s="99">
        <v>0</v>
      </c>
      <c r="E56" s="48">
        <v>0</v>
      </c>
      <c r="F56" s="48">
        <v>0</v>
      </c>
      <c r="G56" s="49">
        <v>0</v>
      </c>
      <c r="H56" s="62" t="s">
        <v>890</v>
      </c>
      <c r="I56" s="63"/>
      <c r="J56" s="16"/>
    </row>
    <row r="57" spans="1:10" s="4" customFormat="1" x14ac:dyDescent="0.2">
      <c r="A57" s="88" t="s">
        <v>100</v>
      </c>
      <c r="B57" s="93" t="s">
        <v>101</v>
      </c>
      <c r="C57" s="93" t="s">
        <v>9</v>
      </c>
      <c r="D57" s="98">
        <v>243404</v>
      </c>
      <c r="E57" s="43">
        <v>77831</v>
      </c>
      <c r="F57" s="43">
        <v>243404</v>
      </c>
      <c r="G57" s="44">
        <v>77831</v>
      </c>
      <c r="H57" s="43">
        <v>103587377</v>
      </c>
      <c r="I57" s="25"/>
      <c r="J57" s="17"/>
    </row>
    <row r="58" spans="1:10" x14ac:dyDescent="0.2">
      <c r="A58" s="89" t="s">
        <v>102</v>
      </c>
      <c r="B58" s="94" t="s">
        <v>65</v>
      </c>
      <c r="C58" s="94" t="s">
        <v>9</v>
      </c>
      <c r="D58" s="99">
        <v>0</v>
      </c>
      <c r="E58" s="48">
        <v>0</v>
      </c>
      <c r="F58" s="48">
        <v>0</v>
      </c>
      <c r="G58" s="49">
        <v>0</v>
      </c>
      <c r="H58" s="44">
        <v>103694485</v>
      </c>
      <c r="I58" s="25"/>
      <c r="J58" s="20" t="s">
        <v>891</v>
      </c>
    </row>
    <row r="59" spans="1:10" x14ac:dyDescent="0.2">
      <c r="A59" s="89" t="s">
        <v>103</v>
      </c>
      <c r="B59" s="94" t="s">
        <v>67</v>
      </c>
      <c r="C59" s="94" t="s">
        <v>9</v>
      </c>
      <c r="D59" s="99">
        <v>243404</v>
      </c>
      <c r="E59" s="48">
        <v>77831</v>
      </c>
      <c r="F59" s="102">
        <v>243404</v>
      </c>
      <c r="G59" s="49">
        <v>77831</v>
      </c>
      <c r="H59" s="73">
        <f>H57-H58</f>
        <v>-107108</v>
      </c>
      <c r="I59" s="25"/>
      <c r="J59" s="17"/>
    </row>
    <row r="60" spans="1:10" x14ac:dyDescent="0.2">
      <c r="A60" s="89" t="s">
        <v>104</v>
      </c>
      <c r="B60" s="94" t="s">
        <v>69</v>
      </c>
      <c r="C60" s="94" t="s">
        <v>9</v>
      </c>
      <c r="D60" s="99">
        <v>0</v>
      </c>
      <c r="E60" s="48">
        <v>0</v>
      </c>
      <c r="F60" s="48">
        <v>0</v>
      </c>
      <c r="G60" s="49">
        <v>0</v>
      </c>
      <c r="H60" s="43">
        <v>1498778</v>
      </c>
      <c r="I60" s="74" t="s">
        <v>903</v>
      </c>
      <c r="J60" s="17"/>
    </row>
    <row r="61" spans="1:10" x14ac:dyDescent="0.2">
      <c r="A61" s="89" t="s">
        <v>105</v>
      </c>
      <c r="B61" s="94" t="s">
        <v>71</v>
      </c>
      <c r="C61" s="94" t="s">
        <v>9</v>
      </c>
      <c r="D61" s="99">
        <v>0</v>
      </c>
      <c r="E61" s="48">
        <v>0</v>
      </c>
      <c r="F61" s="48">
        <v>0</v>
      </c>
      <c r="G61" s="49">
        <v>0</v>
      </c>
      <c r="H61" s="43">
        <v>-1391670</v>
      </c>
      <c r="I61" s="25" t="s">
        <v>904</v>
      </c>
      <c r="J61" s="17"/>
    </row>
    <row r="62" spans="1:10" ht="12.75" thickBot="1" x14ac:dyDescent="0.25">
      <c r="A62" s="89" t="s">
        <v>106</v>
      </c>
      <c r="B62" s="94" t="s">
        <v>21</v>
      </c>
      <c r="C62" s="94" t="s">
        <v>9</v>
      </c>
      <c r="D62" s="99">
        <v>0</v>
      </c>
      <c r="E62" s="48">
        <v>0</v>
      </c>
      <c r="F62" s="48">
        <v>0</v>
      </c>
      <c r="G62" s="49">
        <v>0</v>
      </c>
      <c r="H62" s="43"/>
      <c r="I62" s="25"/>
      <c r="J62" s="17"/>
    </row>
    <row r="63" spans="1:10" ht="12.75" thickBot="1" x14ac:dyDescent="0.25">
      <c r="A63" s="89" t="s">
        <v>107</v>
      </c>
      <c r="B63" s="94" t="s">
        <v>108</v>
      </c>
      <c r="C63" s="94" t="s">
        <v>9</v>
      </c>
      <c r="D63" s="99">
        <v>0</v>
      </c>
      <c r="E63" s="48">
        <v>0</v>
      </c>
      <c r="F63" s="48">
        <v>0</v>
      </c>
      <c r="G63" s="49">
        <v>0</v>
      </c>
      <c r="H63" s="50">
        <f>H59+H60+H62+H61</f>
        <v>0</v>
      </c>
      <c r="I63" s="75" t="s">
        <v>892</v>
      </c>
      <c r="J63" s="21"/>
    </row>
    <row r="64" spans="1:10" s="4" customFormat="1" x14ac:dyDescent="0.2">
      <c r="A64" s="88" t="s">
        <v>109</v>
      </c>
      <c r="B64" s="93" t="s">
        <v>110</v>
      </c>
      <c r="C64" s="93" t="s">
        <v>9</v>
      </c>
      <c r="D64" s="98">
        <v>598753040.83000004</v>
      </c>
      <c r="E64" s="43">
        <v>231538849.59</v>
      </c>
      <c r="F64" s="43">
        <v>85149761.670000002</v>
      </c>
      <c r="G64" s="44">
        <v>745142128.75</v>
      </c>
      <c r="H64" s="51"/>
      <c r="I64" s="51"/>
      <c r="J64" s="15"/>
    </row>
    <row r="65" spans="1:10" ht="12.75" thickBot="1" x14ac:dyDescent="0.25">
      <c r="A65" s="89" t="s">
        <v>111</v>
      </c>
      <c r="B65" s="94" t="s">
        <v>27</v>
      </c>
      <c r="C65" s="94" t="s">
        <v>9</v>
      </c>
      <c r="D65" s="99">
        <v>0</v>
      </c>
      <c r="E65" s="48">
        <v>0</v>
      </c>
      <c r="F65" s="48">
        <v>0</v>
      </c>
      <c r="G65" s="49">
        <v>0</v>
      </c>
      <c r="H65" s="51"/>
      <c r="I65" s="51"/>
      <c r="J65" s="15"/>
    </row>
    <row r="66" spans="1:10" x14ac:dyDescent="0.2">
      <c r="A66" s="89" t="s">
        <v>112</v>
      </c>
      <c r="B66" s="94" t="s">
        <v>29</v>
      </c>
      <c r="C66" s="94" t="s">
        <v>9</v>
      </c>
      <c r="D66" s="99">
        <v>427390370.73000002</v>
      </c>
      <c r="E66" s="48">
        <v>135804718.94999999</v>
      </c>
      <c r="F66" s="102">
        <v>61467627.579999998</v>
      </c>
      <c r="G66" s="49">
        <v>501727462.10000002</v>
      </c>
      <c r="H66" s="76" t="s">
        <v>893</v>
      </c>
      <c r="I66" s="63"/>
      <c r="J66" s="16"/>
    </row>
    <row r="67" spans="1:10" x14ac:dyDescent="0.2">
      <c r="A67" s="89" t="s">
        <v>113</v>
      </c>
      <c r="B67" s="94" t="s">
        <v>31</v>
      </c>
      <c r="C67" s="94" t="s">
        <v>9</v>
      </c>
      <c r="D67" s="99">
        <v>0</v>
      </c>
      <c r="E67" s="48">
        <v>0</v>
      </c>
      <c r="F67" s="48">
        <v>0</v>
      </c>
      <c r="G67" s="49">
        <v>0</v>
      </c>
      <c r="H67" s="43">
        <v>773596</v>
      </c>
      <c r="I67" s="25"/>
      <c r="J67" s="17"/>
    </row>
    <row r="68" spans="1:10" x14ac:dyDescent="0.2">
      <c r="A68" s="89" t="s">
        <v>114</v>
      </c>
      <c r="B68" s="94" t="s">
        <v>33</v>
      </c>
      <c r="C68" s="94" t="s">
        <v>9</v>
      </c>
      <c r="D68" s="99">
        <v>156050161.03999999</v>
      </c>
      <c r="E68" s="48">
        <v>29604383.870000001</v>
      </c>
      <c r="F68" s="48">
        <v>0</v>
      </c>
      <c r="G68" s="49">
        <v>185654544.91</v>
      </c>
      <c r="H68" s="44">
        <v>0</v>
      </c>
      <c r="I68" s="25"/>
      <c r="J68" s="20" t="s">
        <v>894</v>
      </c>
    </row>
    <row r="69" spans="1:10" x14ac:dyDescent="0.2">
      <c r="A69" s="89" t="s">
        <v>115</v>
      </c>
      <c r="B69" s="94" t="s">
        <v>37</v>
      </c>
      <c r="C69" s="94" t="s">
        <v>9</v>
      </c>
      <c r="D69" s="99">
        <v>0</v>
      </c>
      <c r="E69" s="48">
        <v>1480000</v>
      </c>
      <c r="F69" s="102">
        <v>1480000</v>
      </c>
      <c r="G69" s="49">
        <v>0</v>
      </c>
      <c r="H69" s="77"/>
      <c r="I69" s="61"/>
      <c r="J69" s="30"/>
    </row>
    <row r="70" spans="1:10" ht="12.75" thickBot="1" x14ac:dyDescent="0.25">
      <c r="A70" s="89" t="s">
        <v>116</v>
      </c>
      <c r="B70" s="94" t="s">
        <v>39</v>
      </c>
      <c r="C70" s="94" t="s">
        <v>9</v>
      </c>
      <c r="D70" s="99">
        <v>15312509.060000001</v>
      </c>
      <c r="E70" s="48">
        <v>64649746.770000003</v>
      </c>
      <c r="F70" s="102">
        <v>22202134.09</v>
      </c>
      <c r="G70" s="49">
        <v>57760121.740000002</v>
      </c>
      <c r="H70" s="78"/>
      <c r="I70" s="25" t="s">
        <v>895</v>
      </c>
      <c r="J70" s="30"/>
    </row>
    <row r="71" spans="1:10" ht="12.75" thickBot="1" x14ac:dyDescent="0.25">
      <c r="A71" s="89" t="s">
        <v>117</v>
      </c>
      <c r="B71" s="94" t="s">
        <v>86</v>
      </c>
      <c r="C71" s="94" t="s">
        <v>9</v>
      </c>
      <c r="D71" s="99">
        <v>0</v>
      </c>
      <c r="E71" s="48">
        <v>0</v>
      </c>
      <c r="F71" s="48">
        <v>0</v>
      </c>
      <c r="G71" s="49">
        <v>0</v>
      </c>
      <c r="H71" s="13">
        <f>H67-H68+H69+H70</f>
        <v>773596</v>
      </c>
      <c r="I71" s="61"/>
      <c r="J71" s="21"/>
    </row>
    <row r="72" spans="1:10" x14ac:dyDescent="0.2">
      <c r="A72" s="89" t="s">
        <v>118</v>
      </c>
      <c r="B72" s="94" t="s">
        <v>47</v>
      </c>
      <c r="C72" s="94" t="s">
        <v>9</v>
      </c>
      <c r="D72" s="99">
        <v>0</v>
      </c>
      <c r="E72" s="48">
        <v>0</v>
      </c>
      <c r="F72" s="48">
        <v>0</v>
      </c>
      <c r="G72" s="49">
        <v>0</v>
      </c>
      <c r="H72" s="24" t="s">
        <v>896</v>
      </c>
      <c r="I72" s="24" t="s">
        <v>897</v>
      </c>
      <c r="J72" s="16" t="s">
        <v>898</v>
      </c>
    </row>
    <row r="73" spans="1:10" ht="12.75" thickBot="1" x14ac:dyDescent="0.25">
      <c r="A73" s="89" t="s">
        <v>119</v>
      </c>
      <c r="B73" s="94" t="s">
        <v>49</v>
      </c>
      <c r="C73" s="94" t="s">
        <v>9</v>
      </c>
      <c r="D73" s="99">
        <v>0</v>
      </c>
      <c r="E73" s="48">
        <v>0</v>
      </c>
      <c r="F73" s="48">
        <v>0</v>
      </c>
      <c r="G73" s="49">
        <v>0</v>
      </c>
      <c r="H73" s="43">
        <v>5682769.1500000004</v>
      </c>
      <c r="I73" s="43">
        <v>22720022.600000001</v>
      </c>
      <c r="J73" s="5">
        <v>604472245.52999997</v>
      </c>
    </row>
    <row r="74" spans="1:10" x14ac:dyDescent="0.2">
      <c r="A74" s="89" t="s">
        <v>120</v>
      </c>
      <c r="B74" s="94" t="s">
        <v>51</v>
      </c>
      <c r="C74" s="94" t="s">
        <v>9</v>
      </c>
      <c r="D74" s="99">
        <v>0</v>
      </c>
      <c r="E74" s="48">
        <v>0</v>
      </c>
      <c r="F74" s="48">
        <v>0</v>
      </c>
      <c r="G74" s="49">
        <v>0</v>
      </c>
      <c r="H74" s="24" t="s">
        <v>899</v>
      </c>
      <c r="I74" s="24" t="s">
        <v>900</v>
      </c>
      <c r="J74" s="16" t="s">
        <v>898</v>
      </c>
    </row>
    <row r="75" spans="1:10" ht="12.75" thickBot="1" x14ac:dyDescent="0.25">
      <c r="A75" s="89" t="s">
        <v>121</v>
      </c>
      <c r="B75" s="94" t="s">
        <v>53</v>
      </c>
      <c r="C75" s="94" t="s">
        <v>9</v>
      </c>
      <c r="D75" s="99">
        <v>0</v>
      </c>
      <c r="E75" s="48">
        <v>0</v>
      </c>
      <c r="F75" s="48">
        <v>0</v>
      </c>
      <c r="G75" s="49">
        <v>0</v>
      </c>
      <c r="H75" s="43">
        <v>5682769.1500000004</v>
      </c>
      <c r="I75" s="43">
        <v>22720022.600000001</v>
      </c>
      <c r="J75" s="5">
        <v>604472245.52999997</v>
      </c>
    </row>
    <row r="76" spans="1:10" ht="12.75" thickBot="1" x14ac:dyDescent="0.25">
      <c r="A76" s="89" t="s">
        <v>122</v>
      </c>
      <c r="B76" s="94" t="s">
        <v>55</v>
      </c>
      <c r="C76" s="94" t="s">
        <v>9</v>
      </c>
      <c r="D76" s="99">
        <v>0</v>
      </c>
      <c r="E76" s="48">
        <v>0</v>
      </c>
      <c r="F76" s="48">
        <v>0</v>
      </c>
      <c r="G76" s="49">
        <v>0</v>
      </c>
      <c r="H76" s="45"/>
      <c r="I76" s="45"/>
      <c r="J76" s="13">
        <f>J73-J75</f>
        <v>0</v>
      </c>
    </row>
    <row r="77" spans="1:10" x14ac:dyDescent="0.2">
      <c r="A77" s="89" t="s">
        <v>123</v>
      </c>
      <c r="B77" s="94" t="s">
        <v>124</v>
      </c>
      <c r="C77" s="94" t="s">
        <v>9</v>
      </c>
      <c r="D77" s="99">
        <v>0</v>
      </c>
      <c r="E77" s="48">
        <v>0</v>
      </c>
      <c r="F77" s="48">
        <v>0</v>
      </c>
      <c r="G77" s="49">
        <v>0</v>
      </c>
    </row>
    <row r="78" spans="1:10" x14ac:dyDescent="0.2">
      <c r="A78" s="89" t="s">
        <v>125</v>
      </c>
      <c r="B78" s="94" t="s">
        <v>97</v>
      </c>
      <c r="C78" s="94" t="s">
        <v>9</v>
      </c>
      <c r="D78" s="99">
        <v>0</v>
      </c>
      <c r="E78" s="48">
        <v>0</v>
      </c>
      <c r="F78" s="48">
        <v>0</v>
      </c>
      <c r="G78" s="49">
        <v>0</v>
      </c>
    </row>
    <row r="79" spans="1:10" x14ac:dyDescent="0.2">
      <c r="A79" s="89" t="s">
        <v>126</v>
      </c>
      <c r="B79" s="94" t="s">
        <v>127</v>
      </c>
      <c r="C79" s="94" t="s">
        <v>9</v>
      </c>
      <c r="D79" s="99">
        <v>0</v>
      </c>
      <c r="E79" s="48">
        <v>0</v>
      </c>
      <c r="F79" s="48">
        <v>0</v>
      </c>
      <c r="G79" s="79">
        <v>0</v>
      </c>
    </row>
    <row r="80" spans="1:10" s="4" customFormat="1" x14ac:dyDescent="0.2">
      <c r="A80" s="88" t="s">
        <v>128</v>
      </c>
      <c r="B80" s="93" t="s">
        <v>129</v>
      </c>
      <c r="C80" s="93" t="s">
        <v>9</v>
      </c>
      <c r="D80" s="98">
        <v>0</v>
      </c>
      <c r="E80" s="43">
        <v>0</v>
      </c>
      <c r="F80" s="80">
        <v>0</v>
      </c>
      <c r="G80" s="43">
        <v>0</v>
      </c>
      <c r="H80" s="81"/>
      <c r="I80" s="81"/>
      <c r="J80" s="31"/>
    </row>
    <row r="81" spans="1:7" x14ac:dyDescent="0.2">
      <c r="A81" s="89" t="s">
        <v>130</v>
      </c>
      <c r="B81" s="94" t="s">
        <v>131</v>
      </c>
      <c r="C81" s="94" t="s">
        <v>132</v>
      </c>
      <c r="D81" s="99">
        <v>0</v>
      </c>
      <c r="E81" s="48">
        <v>0</v>
      </c>
      <c r="F81" s="48">
        <v>0</v>
      </c>
      <c r="G81" s="82">
        <v>0</v>
      </c>
    </row>
    <row r="82" spans="1:7" x14ac:dyDescent="0.2">
      <c r="A82" s="89" t="s">
        <v>133</v>
      </c>
      <c r="B82" s="94" t="s">
        <v>134</v>
      </c>
      <c r="C82" s="94" t="s">
        <v>132</v>
      </c>
      <c r="D82" s="99">
        <v>0</v>
      </c>
      <c r="E82" s="48">
        <v>0</v>
      </c>
      <c r="F82" s="48">
        <v>0</v>
      </c>
      <c r="G82" s="49">
        <v>0</v>
      </c>
    </row>
    <row r="83" spans="1:7" x14ac:dyDescent="0.2">
      <c r="A83" s="89" t="s">
        <v>135</v>
      </c>
      <c r="B83" s="94" t="s">
        <v>136</v>
      </c>
      <c r="C83" s="94" t="s">
        <v>132</v>
      </c>
      <c r="D83" s="99">
        <v>0</v>
      </c>
      <c r="E83" s="48">
        <v>0</v>
      </c>
      <c r="F83" s="48">
        <v>0</v>
      </c>
      <c r="G83" s="49">
        <v>0</v>
      </c>
    </row>
    <row r="84" spans="1:7" x14ac:dyDescent="0.2">
      <c r="A84" s="89" t="s">
        <v>137</v>
      </c>
      <c r="B84" s="94" t="s">
        <v>138</v>
      </c>
      <c r="C84" s="94" t="s">
        <v>132</v>
      </c>
      <c r="D84" s="99">
        <v>0</v>
      </c>
      <c r="E84" s="48">
        <v>0</v>
      </c>
      <c r="F84" s="48">
        <v>0</v>
      </c>
      <c r="G84" s="49">
        <v>0</v>
      </c>
    </row>
    <row r="85" spans="1:7" x14ac:dyDescent="0.2">
      <c r="A85" s="89" t="s">
        <v>139</v>
      </c>
      <c r="B85" s="94" t="s">
        <v>140</v>
      </c>
      <c r="C85" s="94" t="s">
        <v>132</v>
      </c>
      <c r="D85" s="99">
        <v>0</v>
      </c>
      <c r="E85" s="48">
        <v>0</v>
      </c>
      <c r="F85" s="48">
        <v>0</v>
      </c>
      <c r="G85" s="49">
        <v>0</v>
      </c>
    </row>
    <row r="86" spans="1:7" x14ac:dyDescent="0.2">
      <c r="A86" s="89" t="s">
        <v>141</v>
      </c>
      <c r="B86" s="94" t="s">
        <v>142</v>
      </c>
      <c r="C86" s="94" t="s">
        <v>132</v>
      </c>
      <c r="D86" s="99">
        <v>0</v>
      </c>
      <c r="E86" s="48">
        <v>0</v>
      </c>
      <c r="F86" s="48">
        <v>0</v>
      </c>
      <c r="G86" s="49">
        <v>0</v>
      </c>
    </row>
    <row r="87" spans="1:7" x14ac:dyDescent="0.2">
      <c r="A87" s="89" t="s">
        <v>143</v>
      </c>
      <c r="B87" s="94" t="s">
        <v>144</v>
      </c>
      <c r="C87" s="94" t="s">
        <v>132</v>
      </c>
      <c r="D87" s="99">
        <v>0</v>
      </c>
      <c r="E87" s="48">
        <v>0</v>
      </c>
      <c r="F87" s="48">
        <v>0</v>
      </c>
      <c r="G87" s="49">
        <v>0</v>
      </c>
    </row>
    <row r="88" spans="1:7" x14ac:dyDescent="0.2">
      <c r="A88" s="89" t="s">
        <v>145</v>
      </c>
      <c r="B88" s="94" t="s">
        <v>146</v>
      </c>
      <c r="C88" s="94" t="s">
        <v>132</v>
      </c>
      <c r="D88" s="99">
        <v>0</v>
      </c>
      <c r="E88" s="48">
        <v>0</v>
      </c>
      <c r="F88" s="48">
        <v>0</v>
      </c>
      <c r="G88" s="49">
        <v>0</v>
      </c>
    </row>
    <row r="89" spans="1:7" x14ac:dyDescent="0.2">
      <c r="A89" s="89" t="s">
        <v>147</v>
      </c>
      <c r="B89" s="94" t="s">
        <v>148</v>
      </c>
      <c r="C89" s="94" t="s">
        <v>132</v>
      </c>
      <c r="D89" s="99">
        <v>0</v>
      </c>
      <c r="E89" s="48">
        <v>0</v>
      </c>
      <c r="F89" s="48">
        <v>0</v>
      </c>
      <c r="G89" s="49">
        <v>0</v>
      </c>
    </row>
    <row r="90" spans="1:7" x14ac:dyDescent="0.2">
      <c r="A90" s="89" t="s">
        <v>149</v>
      </c>
      <c r="B90" s="94" t="s">
        <v>150</v>
      </c>
      <c r="C90" s="94" t="s">
        <v>132</v>
      </c>
      <c r="D90" s="99">
        <v>0</v>
      </c>
      <c r="E90" s="48">
        <v>0</v>
      </c>
      <c r="F90" s="48">
        <v>0</v>
      </c>
      <c r="G90" s="49">
        <v>0</v>
      </c>
    </row>
    <row r="91" spans="1:7" x14ac:dyDescent="0.2">
      <c r="A91" s="89" t="s">
        <v>151</v>
      </c>
      <c r="B91" s="94" t="s">
        <v>152</v>
      </c>
      <c r="C91" s="94" t="s">
        <v>132</v>
      </c>
      <c r="D91" s="99">
        <v>0</v>
      </c>
      <c r="E91" s="48">
        <v>0</v>
      </c>
      <c r="F91" s="48">
        <v>0</v>
      </c>
      <c r="G91" s="49">
        <v>0</v>
      </c>
    </row>
    <row r="92" spans="1:7" x14ac:dyDescent="0.2">
      <c r="A92" s="89" t="s">
        <v>153</v>
      </c>
      <c r="B92" s="94" t="s">
        <v>154</v>
      </c>
      <c r="C92" s="94" t="s">
        <v>132</v>
      </c>
      <c r="D92" s="99">
        <v>0</v>
      </c>
      <c r="E92" s="48">
        <v>0</v>
      </c>
      <c r="F92" s="48">
        <v>0</v>
      </c>
      <c r="G92" s="49">
        <v>0</v>
      </c>
    </row>
    <row r="93" spans="1:7" x14ac:dyDescent="0.2">
      <c r="A93" s="89" t="s">
        <v>155</v>
      </c>
      <c r="B93" s="94" t="s">
        <v>156</v>
      </c>
      <c r="C93" s="94" t="s">
        <v>132</v>
      </c>
      <c r="D93" s="99">
        <v>0</v>
      </c>
      <c r="E93" s="48">
        <v>0</v>
      </c>
      <c r="F93" s="48">
        <v>0</v>
      </c>
      <c r="G93" s="49">
        <v>0</v>
      </c>
    </row>
    <row r="94" spans="1:7" x14ac:dyDescent="0.2">
      <c r="A94" s="89" t="s">
        <v>157</v>
      </c>
      <c r="B94" s="94" t="s">
        <v>158</v>
      </c>
      <c r="C94" s="94" t="s">
        <v>132</v>
      </c>
      <c r="D94" s="99">
        <v>0</v>
      </c>
      <c r="E94" s="48">
        <v>0</v>
      </c>
      <c r="F94" s="48">
        <v>0</v>
      </c>
      <c r="G94" s="49">
        <v>0</v>
      </c>
    </row>
    <row r="95" spans="1:7" x14ac:dyDescent="0.2">
      <c r="A95" s="89" t="s">
        <v>159</v>
      </c>
      <c r="B95" s="94" t="s">
        <v>160</v>
      </c>
      <c r="C95" s="94" t="s">
        <v>9</v>
      </c>
      <c r="D95" s="99">
        <v>0</v>
      </c>
      <c r="E95" s="48">
        <v>0</v>
      </c>
      <c r="F95" s="48">
        <v>0</v>
      </c>
      <c r="G95" s="49">
        <v>0</v>
      </c>
    </row>
    <row r="96" spans="1:7" x14ac:dyDescent="0.2">
      <c r="A96" s="89" t="s">
        <v>161</v>
      </c>
      <c r="B96" s="94" t="s">
        <v>162</v>
      </c>
      <c r="C96" s="94" t="s">
        <v>132</v>
      </c>
      <c r="D96" s="99">
        <v>0</v>
      </c>
      <c r="E96" s="48">
        <v>0</v>
      </c>
      <c r="F96" s="48">
        <v>0</v>
      </c>
      <c r="G96" s="49">
        <v>0</v>
      </c>
    </row>
    <row r="97" spans="1:9" s="4" customFormat="1" x14ac:dyDescent="0.2">
      <c r="A97" s="88" t="s">
        <v>163</v>
      </c>
      <c r="B97" s="93" t="s">
        <v>164</v>
      </c>
      <c r="C97" s="93" t="s">
        <v>165</v>
      </c>
      <c r="D97" s="98">
        <v>0</v>
      </c>
      <c r="E97" s="43">
        <v>0</v>
      </c>
      <c r="F97" s="43">
        <v>0</v>
      </c>
      <c r="G97" s="44">
        <v>0</v>
      </c>
      <c r="H97" s="83"/>
      <c r="I97" s="83"/>
    </row>
    <row r="98" spans="1:9" s="4" customFormat="1" x14ac:dyDescent="0.2">
      <c r="A98" s="88" t="s">
        <v>166</v>
      </c>
      <c r="B98" s="93" t="s">
        <v>167</v>
      </c>
      <c r="C98" s="93" t="s">
        <v>165</v>
      </c>
      <c r="D98" s="98">
        <v>0</v>
      </c>
      <c r="E98" s="43">
        <v>0</v>
      </c>
      <c r="F98" s="43">
        <v>0</v>
      </c>
      <c r="G98" s="44">
        <v>0</v>
      </c>
      <c r="H98" s="83"/>
      <c r="I98" s="83"/>
    </row>
    <row r="99" spans="1:9" s="4" customFormat="1" x14ac:dyDescent="0.2">
      <c r="A99" s="88" t="s">
        <v>168</v>
      </c>
      <c r="B99" s="93" t="s">
        <v>169</v>
      </c>
      <c r="C99" s="93" t="s">
        <v>165</v>
      </c>
      <c r="D99" s="98">
        <v>0</v>
      </c>
      <c r="E99" s="43">
        <v>0</v>
      </c>
      <c r="F99" s="43">
        <v>0</v>
      </c>
      <c r="G99" s="44">
        <v>0</v>
      </c>
      <c r="H99" s="83"/>
      <c r="I99" s="83"/>
    </row>
    <row r="100" spans="1:9" s="4" customFormat="1" x14ac:dyDescent="0.2">
      <c r="A100" s="88" t="s">
        <v>170</v>
      </c>
      <c r="B100" s="93" t="s">
        <v>171</v>
      </c>
      <c r="C100" s="93" t="s">
        <v>9</v>
      </c>
      <c r="D100" s="98">
        <v>0</v>
      </c>
      <c r="E100" s="43">
        <v>0</v>
      </c>
      <c r="F100" s="43">
        <v>0</v>
      </c>
      <c r="G100" s="44">
        <v>0</v>
      </c>
      <c r="H100" s="83"/>
      <c r="I100" s="83"/>
    </row>
    <row r="101" spans="1:9" x14ac:dyDescent="0.2">
      <c r="A101" s="89" t="s">
        <v>172</v>
      </c>
      <c r="B101" s="94" t="s">
        <v>131</v>
      </c>
      <c r="C101" s="94" t="s">
        <v>132</v>
      </c>
      <c r="D101" s="99">
        <v>0</v>
      </c>
      <c r="E101" s="48">
        <v>0</v>
      </c>
      <c r="F101" s="48">
        <v>0</v>
      </c>
      <c r="G101" s="49">
        <v>0</v>
      </c>
    </row>
    <row r="102" spans="1:9" x14ac:dyDescent="0.2">
      <c r="A102" s="89" t="s">
        <v>173</v>
      </c>
      <c r="B102" s="94" t="s">
        <v>134</v>
      </c>
      <c r="C102" s="94" t="s">
        <v>132</v>
      </c>
      <c r="D102" s="99">
        <v>0</v>
      </c>
      <c r="E102" s="48">
        <v>0</v>
      </c>
      <c r="F102" s="48">
        <v>0</v>
      </c>
      <c r="G102" s="49">
        <v>0</v>
      </c>
    </row>
    <row r="103" spans="1:9" x14ac:dyDescent="0.2">
      <c r="A103" s="89" t="s">
        <v>174</v>
      </c>
      <c r="B103" s="94" t="s">
        <v>136</v>
      </c>
      <c r="C103" s="94" t="s">
        <v>132</v>
      </c>
      <c r="D103" s="99">
        <v>0</v>
      </c>
      <c r="E103" s="48">
        <v>0</v>
      </c>
      <c r="F103" s="48">
        <v>0</v>
      </c>
      <c r="G103" s="49">
        <v>0</v>
      </c>
    </row>
    <row r="104" spans="1:9" x14ac:dyDescent="0.2">
      <c r="A104" s="89" t="s">
        <v>175</v>
      </c>
      <c r="B104" s="94" t="s">
        <v>138</v>
      </c>
      <c r="C104" s="94" t="s">
        <v>132</v>
      </c>
      <c r="D104" s="99">
        <v>0</v>
      </c>
      <c r="E104" s="48">
        <v>0</v>
      </c>
      <c r="F104" s="48">
        <v>0</v>
      </c>
      <c r="G104" s="49">
        <v>0</v>
      </c>
    </row>
    <row r="105" spans="1:9" x14ac:dyDescent="0.2">
      <c r="A105" s="89" t="s">
        <v>176</v>
      </c>
      <c r="B105" s="94" t="s">
        <v>140</v>
      </c>
      <c r="C105" s="94" t="s">
        <v>132</v>
      </c>
      <c r="D105" s="99">
        <v>0</v>
      </c>
      <c r="E105" s="48">
        <v>0</v>
      </c>
      <c r="F105" s="48">
        <v>0</v>
      </c>
      <c r="G105" s="49">
        <v>0</v>
      </c>
    </row>
    <row r="106" spans="1:9" s="4" customFormat="1" x14ac:dyDescent="0.2">
      <c r="A106" s="88" t="s">
        <v>177</v>
      </c>
      <c r="B106" s="93" t="s">
        <v>178</v>
      </c>
      <c r="C106" s="93" t="s">
        <v>9</v>
      </c>
      <c r="D106" s="98">
        <v>0</v>
      </c>
      <c r="E106" s="43">
        <v>0</v>
      </c>
      <c r="F106" s="43">
        <v>0</v>
      </c>
      <c r="G106" s="44">
        <v>0</v>
      </c>
      <c r="H106" s="83"/>
      <c r="I106" s="83"/>
    </row>
    <row r="107" spans="1:9" x14ac:dyDescent="0.2">
      <c r="A107" s="89" t="s">
        <v>179</v>
      </c>
      <c r="B107" s="94" t="s">
        <v>142</v>
      </c>
      <c r="C107" s="94" t="s">
        <v>132</v>
      </c>
      <c r="D107" s="99">
        <v>0</v>
      </c>
      <c r="E107" s="48">
        <v>0</v>
      </c>
      <c r="F107" s="48">
        <v>0</v>
      </c>
      <c r="G107" s="49">
        <v>0</v>
      </c>
    </row>
    <row r="108" spans="1:9" x14ac:dyDescent="0.2">
      <c r="A108" s="89" t="s">
        <v>180</v>
      </c>
      <c r="B108" s="94" t="s">
        <v>144</v>
      </c>
      <c r="C108" s="94" t="s">
        <v>132</v>
      </c>
      <c r="D108" s="99">
        <v>0</v>
      </c>
      <c r="E108" s="48">
        <v>0</v>
      </c>
      <c r="F108" s="48">
        <v>0</v>
      </c>
      <c r="G108" s="49">
        <v>0</v>
      </c>
    </row>
    <row r="109" spans="1:9" x14ac:dyDescent="0.2">
      <c r="A109" s="89" t="s">
        <v>181</v>
      </c>
      <c r="B109" s="94" t="s">
        <v>146</v>
      </c>
      <c r="C109" s="94" t="s">
        <v>132</v>
      </c>
      <c r="D109" s="99">
        <v>0</v>
      </c>
      <c r="E109" s="48">
        <v>0</v>
      </c>
      <c r="F109" s="48">
        <v>0</v>
      </c>
      <c r="G109" s="49">
        <v>0</v>
      </c>
    </row>
    <row r="110" spans="1:9" x14ac:dyDescent="0.2">
      <c r="A110" s="89" t="s">
        <v>182</v>
      </c>
      <c r="B110" s="94" t="s">
        <v>148</v>
      </c>
      <c r="C110" s="94" t="s">
        <v>132</v>
      </c>
      <c r="D110" s="99">
        <v>0</v>
      </c>
      <c r="E110" s="48">
        <v>0</v>
      </c>
      <c r="F110" s="48">
        <v>0</v>
      </c>
      <c r="G110" s="49">
        <v>0</v>
      </c>
    </row>
    <row r="111" spans="1:9" x14ac:dyDescent="0.2">
      <c r="A111" s="89" t="s">
        <v>183</v>
      </c>
      <c r="B111" s="94" t="s">
        <v>150</v>
      </c>
      <c r="C111" s="94" t="s">
        <v>132</v>
      </c>
      <c r="D111" s="99">
        <v>0</v>
      </c>
      <c r="E111" s="48">
        <v>0</v>
      </c>
      <c r="F111" s="48">
        <v>0</v>
      </c>
      <c r="G111" s="49">
        <v>0</v>
      </c>
    </row>
    <row r="112" spans="1:9" s="4" customFormat="1" x14ac:dyDescent="0.2">
      <c r="A112" s="88" t="s">
        <v>184</v>
      </c>
      <c r="B112" s="93" t="s">
        <v>185</v>
      </c>
      <c r="C112" s="93" t="s">
        <v>9</v>
      </c>
      <c r="D112" s="98">
        <v>0</v>
      </c>
      <c r="E112" s="43">
        <v>0</v>
      </c>
      <c r="F112" s="43">
        <v>0</v>
      </c>
      <c r="G112" s="44">
        <v>0</v>
      </c>
      <c r="H112" s="83"/>
      <c r="I112" s="83"/>
    </row>
    <row r="113" spans="1:9" x14ac:dyDescent="0.2">
      <c r="A113" s="89" t="s">
        <v>186</v>
      </c>
      <c r="B113" s="94" t="s">
        <v>152</v>
      </c>
      <c r="C113" s="94" t="s">
        <v>132</v>
      </c>
      <c r="D113" s="99">
        <v>0</v>
      </c>
      <c r="E113" s="48">
        <v>0</v>
      </c>
      <c r="F113" s="48">
        <v>0</v>
      </c>
      <c r="G113" s="49">
        <v>0</v>
      </c>
    </row>
    <row r="114" spans="1:9" x14ac:dyDescent="0.2">
      <c r="A114" s="89" t="s">
        <v>187</v>
      </c>
      <c r="B114" s="94" t="s">
        <v>154</v>
      </c>
      <c r="C114" s="94" t="s">
        <v>132</v>
      </c>
      <c r="D114" s="99">
        <v>0</v>
      </c>
      <c r="E114" s="48">
        <v>0</v>
      </c>
      <c r="F114" s="48">
        <v>0</v>
      </c>
      <c r="G114" s="49">
        <v>0</v>
      </c>
    </row>
    <row r="115" spans="1:9" s="4" customFormat="1" x14ac:dyDescent="0.2">
      <c r="A115" s="88" t="s">
        <v>188</v>
      </c>
      <c r="B115" s="93" t="s">
        <v>189</v>
      </c>
      <c r="C115" s="93" t="s">
        <v>9</v>
      </c>
      <c r="D115" s="98">
        <v>0</v>
      </c>
      <c r="E115" s="43">
        <v>0</v>
      </c>
      <c r="F115" s="43">
        <v>0</v>
      </c>
      <c r="G115" s="44">
        <v>0</v>
      </c>
      <c r="H115" s="83"/>
      <c r="I115" s="83"/>
    </row>
    <row r="116" spans="1:9" x14ac:dyDescent="0.2">
      <c r="A116" s="89" t="s">
        <v>191</v>
      </c>
      <c r="B116" s="94" t="s">
        <v>192</v>
      </c>
      <c r="C116" s="94" t="s">
        <v>132</v>
      </c>
      <c r="D116" s="99">
        <v>0</v>
      </c>
      <c r="E116" s="48">
        <v>0</v>
      </c>
      <c r="F116" s="48">
        <v>0</v>
      </c>
      <c r="G116" s="49">
        <v>0</v>
      </c>
    </row>
    <row r="117" spans="1:9" x14ac:dyDescent="0.2">
      <c r="A117" s="89" t="s">
        <v>193</v>
      </c>
      <c r="B117" s="94" t="s">
        <v>194</v>
      </c>
      <c r="C117" s="94" t="s">
        <v>132</v>
      </c>
      <c r="D117" s="99">
        <v>0</v>
      </c>
      <c r="E117" s="48">
        <v>0</v>
      </c>
      <c r="F117" s="48">
        <v>0</v>
      </c>
      <c r="G117" s="49">
        <v>0</v>
      </c>
    </row>
    <row r="118" spans="1:9" s="4" customFormat="1" x14ac:dyDescent="0.2">
      <c r="A118" s="88" t="s">
        <v>195</v>
      </c>
      <c r="B118" s="93" t="s">
        <v>196</v>
      </c>
      <c r="C118" s="93" t="s">
        <v>132</v>
      </c>
      <c r="D118" s="98">
        <v>0</v>
      </c>
      <c r="E118" s="43">
        <v>0</v>
      </c>
      <c r="F118" s="43">
        <v>0</v>
      </c>
      <c r="G118" s="44">
        <v>0</v>
      </c>
      <c r="H118" s="83"/>
      <c r="I118" s="83"/>
    </row>
    <row r="119" spans="1:9" s="4" customFormat="1" x14ac:dyDescent="0.2">
      <c r="A119" s="88" t="s">
        <v>197</v>
      </c>
      <c r="B119" s="93" t="s">
        <v>198</v>
      </c>
      <c r="C119" s="93" t="s">
        <v>9</v>
      </c>
      <c r="D119" s="98">
        <v>0</v>
      </c>
      <c r="E119" s="43">
        <v>0</v>
      </c>
      <c r="F119" s="43">
        <v>0</v>
      </c>
      <c r="G119" s="44">
        <v>0</v>
      </c>
      <c r="H119" s="83"/>
      <c r="I119" s="83"/>
    </row>
    <row r="120" spans="1:9" x14ac:dyDescent="0.2">
      <c r="A120" s="89" t="s">
        <v>199</v>
      </c>
      <c r="B120" s="94" t="s">
        <v>200</v>
      </c>
      <c r="C120" s="94" t="s">
        <v>132</v>
      </c>
      <c r="D120" s="99">
        <v>0</v>
      </c>
      <c r="E120" s="48">
        <v>0</v>
      </c>
      <c r="F120" s="48">
        <v>0</v>
      </c>
      <c r="G120" s="49">
        <v>0</v>
      </c>
    </row>
    <row r="121" spans="1:9" x14ac:dyDescent="0.2">
      <c r="A121" s="89" t="s">
        <v>201</v>
      </c>
      <c r="B121" s="94" t="s">
        <v>202</v>
      </c>
      <c r="C121" s="94" t="s">
        <v>132</v>
      </c>
      <c r="D121" s="99">
        <v>0</v>
      </c>
      <c r="E121" s="48">
        <v>0</v>
      </c>
      <c r="F121" s="48">
        <v>0</v>
      </c>
      <c r="G121" s="49">
        <v>0</v>
      </c>
    </row>
    <row r="122" spans="1:9" x14ac:dyDescent="0.2">
      <c r="A122" s="89" t="s">
        <v>203</v>
      </c>
      <c r="B122" s="94" t="s">
        <v>204</v>
      </c>
      <c r="C122" s="94" t="s">
        <v>9</v>
      </c>
      <c r="D122" s="99">
        <v>0</v>
      </c>
      <c r="E122" s="48">
        <v>0</v>
      </c>
      <c r="F122" s="48">
        <v>0</v>
      </c>
      <c r="G122" s="49">
        <v>0</v>
      </c>
    </row>
    <row r="123" spans="1:9" x14ac:dyDescent="0.2">
      <c r="A123" s="89" t="s">
        <v>206</v>
      </c>
      <c r="B123" s="94" t="s">
        <v>207</v>
      </c>
      <c r="C123" s="94" t="s">
        <v>132</v>
      </c>
      <c r="D123" s="99">
        <v>0</v>
      </c>
      <c r="E123" s="48">
        <v>0</v>
      </c>
      <c r="F123" s="48">
        <v>0</v>
      </c>
      <c r="G123" s="49">
        <v>0</v>
      </c>
    </row>
    <row r="124" spans="1:9" s="4" customFormat="1" x14ac:dyDescent="0.2">
      <c r="A124" s="88" t="s">
        <v>208</v>
      </c>
      <c r="B124" s="93" t="s">
        <v>209</v>
      </c>
      <c r="C124" s="93" t="s">
        <v>9</v>
      </c>
      <c r="D124" s="98">
        <v>0</v>
      </c>
      <c r="E124" s="43">
        <v>0</v>
      </c>
      <c r="F124" s="43">
        <v>0</v>
      </c>
      <c r="G124" s="44">
        <v>0</v>
      </c>
      <c r="H124" s="83"/>
      <c r="I124" s="83"/>
    </row>
    <row r="125" spans="1:9" s="4" customFormat="1" x14ac:dyDescent="0.2">
      <c r="A125" s="88" t="s">
        <v>211</v>
      </c>
      <c r="B125" s="93" t="s">
        <v>212</v>
      </c>
      <c r="C125" s="93" t="s">
        <v>9</v>
      </c>
      <c r="D125" s="98">
        <v>213354323</v>
      </c>
      <c r="E125" s="43">
        <v>897709</v>
      </c>
      <c r="F125" s="43">
        <v>5341315</v>
      </c>
      <c r="G125" s="44">
        <v>217797929</v>
      </c>
      <c r="H125" s="83"/>
      <c r="I125" s="83"/>
    </row>
    <row r="126" spans="1:9" s="4" customFormat="1" x14ac:dyDescent="0.2">
      <c r="A126" s="88" t="s">
        <v>214</v>
      </c>
      <c r="B126" s="93" t="s">
        <v>215</v>
      </c>
      <c r="C126" s="93" t="s">
        <v>9</v>
      </c>
      <c r="D126" s="98">
        <v>1395891</v>
      </c>
      <c r="E126" s="43">
        <v>0</v>
      </c>
      <c r="F126" s="43">
        <v>0</v>
      </c>
      <c r="G126" s="44">
        <v>1395891</v>
      </c>
      <c r="H126" s="83"/>
      <c r="I126" s="83"/>
    </row>
    <row r="127" spans="1:9" s="4" customFormat="1" x14ac:dyDescent="0.2">
      <c r="A127" s="88" t="s">
        <v>217</v>
      </c>
      <c r="B127" s="93" t="s">
        <v>218</v>
      </c>
      <c r="C127" s="93" t="s">
        <v>9</v>
      </c>
      <c r="D127" s="98">
        <v>19075471.66</v>
      </c>
      <c r="E127" s="43">
        <v>23907.5</v>
      </c>
      <c r="F127" s="43">
        <v>0</v>
      </c>
      <c r="G127" s="103">
        <v>19051564.16</v>
      </c>
      <c r="H127" s="83"/>
      <c r="I127" s="83"/>
    </row>
    <row r="128" spans="1:9" s="4" customFormat="1" x14ac:dyDescent="0.2">
      <c r="A128" s="88" t="s">
        <v>219</v>
      </c>
      <c r="B128" s="93" t="s">
        <v>220</v>
      </c>
      <c r="C128" s="93" t="s">
        <v>9</v>
      </c>
      <c r="D128" s="98">
        <v>1952477</v>
      </c>
      <c r="E128" s="43">
        <v>0</v>
      </c>
      <c r="F128" s="43">
        <v>0</v>
      </c>
      <c r="G128" s="44">
        <v>1952477</v>
      </c>
      <c r="H128" s="83"/>
      <c r="I128" s="83"/>
    </row>
    <row r="129" spans="1:9" x14ac:dyDescent="0.2">
      <c r="A129" s="89" t="s">
        <v>221</v>
      </c>
      <c r="B129" s="94" t="s">
        <v>222</v>
      </c>
      <c r="C129" s="94" t="s">
        <v>9</v>
      </c>
      <c r="D129" s="99">
        <v>0</v>
      </c>
      <c r="E129" s="48">
        <v>0</v>
      </c>
      <c r="F129" s="48">
        <v>0</v>
      </c>
      <c r="G129" s="49">
        <v>0</v>
      </c>
    </row>
    <row r="130" spans="1:9" x14ac:dyDescent="0.2">
      <c r="A130" s="89" t="s">
        <v>223</v>
      </c>
      <c r="B130" s="94" t="s">
        <v>224</v>
      </c>
      <c r="C130" s="94" t="s">
        <v>9</v>
      </c>
      <c r="D130" s="99">
        <v>1952477</v>
      </c>
      <c r="E130" s="48">
        <v>0</v>
      </c>
      <c r="F130" s="48">
        <v>0</v>
      </c>
      <c r="G130" s="49">
        <v>1952477</v>
      </c>
    </row>
    <row r="131" spans="1:9" s="4" customFormat="1" x14ac:dyDescent="0.2">
      <c r="A131" s="88" t="s">
        <v>225</v>
      </c>
      <c r="B131" s="93" t="s">
        <v>226</v>
      </c>
      <c r="C131" s="93" t="s">
        <v>9</v>
      </c>
      <c r="D131" s="98">
        <v>1442590104</v>
      </c>
      <c r="E131" s="43">
        <v>773596</v>
      </c>
      <c r="F131" s="43">
        <v>16583690</v>
      </c>
      <c r="G131" s="44">
        <v>1458400198</v>
      </c>
      <c r="H131" s="83"/>
      <c r="I131" s="83"/>
    </row>
    <row r="132" spans="1:9" x14ac:dyDescent="0.2">
      <c r="A132" s="89" t="s">
        <v>227</v>
      </c>
      <c r="B132" s="94" t="s">
        <v>228</v>
      </c>
      <c r="C132" s="94" t="s">
        <v>9</v>
      </c>
      <c r="D132" s="99">
        <v>7323116</v>
      </c>
      <c r="E132" s="48">
        <v>0</v>
      </c>
      <c r="F132" s="48">
        <v>18420</v>
      </c>
      <c r="G132" s="49">
        <v>7341536</v>
      </c>
    </row>
    <row r="133" spans="1:9" x14ac:dyDescent="0.2">
      <c r="A133" s="89" t="s">
        <v>229</v>
      </c>
      <c r="B133" s="94" t="s">
        <v>230</v>
      </c>
      <c r="C133" s="94" t="s">
        <v>9</v>
      </c>
      <c r="D133" s="99">
        <v>1269226975</v>
      </c>
      <c r="E133" s="48">
        <v>276326</v>
      </c>
      <c r="F133" s="48">
        <v>14655288</v>
      </c>
      <c r="G133" s="49">
        <v>1283605937</v>
      </c>
    </row>
    <row r="134" spans="1:9" x14ac:dyDescent="0.2">
      <c r="A134" s="89" t="s">
        <v>231</v>
      </c>
      <c r="B134" s="94" t="s">
        <v>232</v>
      </c>
      <c r="C134" s="94" t="s">
        <v>9</v>
      </c>
      <c r="D134" s="99">
        <v>0</v>
      </c>
      <c r="E134" s="48">
        <v>0</v>
      </c>
      <c r="F134" s="48">
        <v>0</v>
      </c>
      <c r="G134" s="49">
        <v>0</v>
      </c>
    </row>
    <row r="135" spans="1:9" x14ac:dyDescent="0.2">
      <c r="A135" s="89" t="s">
        <v>233</v>
      </c>
      <c r="B135" s="94" t="s">
        <v>234</v>
      </c>
      <c r="C135" s="94" t="s">
        <v>9</v>
      </c>
      <c r="D135" s="99">
        <v>166040013</v>
      </c>
      <c r="E135" s="48">
        <v>497270</v>
      </c>
      <c r="F135" s="48">
        <v>1909982</v>
      </c>
      <c r="G135" s="49">
        <v>167452725</v>
      </c>
    </row>
    <row r="136" spans="1:9" s="4" customFormat="1" x14ac:dyDescent="0.2">
      <c r="A136" s="88" t="s">
        <v>236</v>
      </c>
      <c r="B136" s="93" t="s">
        <v>237</v>
      </c>
      <c r="C136" s="93" t="s">
        <v>9</v>
      </c>
      <c r="D136" s="98">
        <v>2553270877.1900001</v>
      </c>
      <c r="E136" s="43">
        <v>103587377</v>
      </c>
      <c r="F136" s="43">
        <v>72698957</v>
      </c>
      <c r="G136" s="44">
        <v>2522382457.1900001</v>
      </c>
      <c r="H136" s="83"/>
      <c r="I136" s="83"/>
    </row>
    <row r="137" spans="1:9" x14ac:dyDescent="0.2">
      <c r="A137" s="89" t="s">
        <v>238</v>
      </c>
      <c r="B137" s="94" t="s">
        <v>239</v>
      </c>
      <c r="C137" s="94" t="s">
        <v>9</v>
      </c>
      <c r="D137" s="99">
        <v>40851915.960000001</v>
      </c>
      <c r="E137" s="48">
        <v>0</v>
      </c>
      <c r="F137" s="48">
        <v>805197</v>
      </c>
      <c r="G137" s="49">
        <v>41657112.960000001</v>
      </c>
    </row>
    <row r="138" spans="1:9" x14ac:dyDescent="0.2">
      <c r="A138" s="89" t="s">
        <v>240</v>
      </c>
      <c r="B138" s="94" t="s">
        <v>241</v>
      </c>
      <c r="C138" s="94" t="s">
        <v>9</v>
      </c>
      <c r="D138" s="99">
        <v>2512418961.23</v>
      </c>
      <c r="E138" s="48">
        <v>103587377</v>
      </c>
      <c r="F138" s="48">
        <v>71893760</v>
      </c>
      <c r="G138" s="49">
        <v>2480725344.23</v>
      </c>
    </row>
    <row r="139" spans="1:9" s="4" customFormat="1" x14ac:dyDescent="0.2">
      <c r="A139" s="88" t="s">
        <v>242</v>
      </c>
      <c r="B139" s="93" t="s">
        <v>243</v>
      </c>
      <c r="C139" s="93" t="s">
        <v>9</v>
      </c>
      <c r="D139" s="98">
        <v>0</v>
      </c>
      <c r="E139" s="43">
        <v>0</v>
      </c>
      <c r="F139" s="43">
        <v>0</v>
      </c>
      <c r="G139" s="44">
        <v>0</v>
      </c>
      <c r="H139" s="83"/>
      <c r="I139" s="83"/>
    </row>
    <row r="140" spans="1:9" s="4" customFormat="1" x14ac:dyDescent="0.2">
      <c r="A140" s="88" t="s">
        <v>244</v>
      </c>
      <c r="B140" s="93" t="s">
        <v>245</v>
      </c>
      <c r="C140" s="93" t="s">
        <v>9</v>
      </c>
      <c r="D140" s="98">
        <v>587434992.08000004</v>
      </c>
      <c r="E140" s="43">
        <v>5682769.1500000004</v>
      </c>
      <c r="F140" s="43">
        <v>22720022.600000001</v>
      </c>
      <c r="G140" s="103">
        <v>604472245.52999997</v>
      </c>
      <c r="H140" s="83"/>
      <c r="I140" s="83"/>
    </row>
    <row r="141" spans="1:9" s="4" customFormat="1" x14ac:dyDescent="0.2">
      <c r="A141" s="88" t="s">
        <v>246</v>
      </c>
      <c r="B141" s="93" t="s">
        <v>247</v>
      </c>
      <c r="C141" s="93" t="s">
        <v>9</v>
      </c>
      <c r="D141" s="98">
        <v>0</v>
      </c>
      <c r="E141" s="43">
        <v>0</v>
      </c>
      <c r="F141" s="43">
        <v>0</v>
      </c>
      <c r="G141" s="44">
        <v>0</v>
      </c>
      <c r="H141" s="83"/>
      <c r="I141" s="83"/>
    </row>
    <row r="142" spans="1:9" x14ac:dyDescent="0.2">
      <c r="A142" s="89" t="s">
        <v>249</v>
      </c>
      <c r="B142" s="94" t="s">
        <v>250</v>
      </c>
      <c r="C142" s="94" t="s">
        <v>9</v>
      </c>
      <c r="D142" s="99">
        <v>0</v>
      </c>
      <c r="E142" s="48">
        <v>0</v>
      </c>
      <c r="F142" s="48">
        <v>0</v>
      </c>
      <c r="G142" s="49">
        <v>0</v>
      </c>
    </row>
    <row r="143" spans="1:9" x14ac:dyDescent="0.2">
      <c r="A143" s="89" t="s">
        <v>252</v>
      </c>
      <c r="B143" s="94" t="s">
        <v>253</v>
      </c>
      <c r="C143" s="94" t="s">
        <v>9</v>
      </c>
      <c r="D143" s="99">
        <v>0</v>
      </c>
      <c r="E143" s="48">
        <v>0</v>
      </c>
      <c r="F143" s="48">
        <v>0</v>
      </c>
      <c r="G143" s="49">
        <v>0</v>
      </c>
    </row>
    <row r="144" spans="1:9" x14ac:dyDescent="0.2">
      <c r="A144" s="89" t="s">
        <v>254</v>
      </c>
      <c r="B144" s="94" t="s">
        <v>255</v>
      </c>
      <c r="C144" s="94" t="s">
        <v>9</v>
      </c>
      <c r="D144" s="99">
        <v>0</v>
      </c>
      <c r="E144" s="48">
        <v>0</v>
      </c>
      <c r="F144" s="48">
        <v>0</v>
      </c>
      <c r="G144" s="49">
        <v>0</v>
      </c>
    </row>
    <row r="145" spans="1:9" x14ac:dyDescent="0.2">
      <c r="A145" s="89" t="s">
        <v>256</v>
      </c>
      <c r="B145" s="94" t="s">
        <v>257</v>
      </c>
      <c r="C145" s="94" t="s">
        <v>9</v>
      </c>
      <c r="D145" s="99">
        <v>0</v>
      </c>
      <c r="E145" s="48">
        <v>0</v>
      </c>
      <c r="F145" s="48">
        <v>0</v>
      </c>
      <c r="G145" s="49">
        <v>0</v>
      </c>
    </row>
    <row r="146" spans="1:9" x14ac:dyDescent="0.2">
      <c r="A146" s="89" t="s">
        <v>259</v>
      </c>
      <c r="B146" s="94" t="s">
        <v>260</v>
      </c>
      <c r="C146" s="94" t="s">
        <v>9</v>
      </c>
      <c r="D146" s="99">
        <v>0</v>
      </c>
      <c r="E146" s="48">
        <v>0</v>
      </c>
      <c r="F146" s="48">
        <v>0</v>
      </c>
      <c r="G146" s="49">
        <v>0</v>
      </c>
    </row>
    <row r="147" spans="1:9" x14ac:dyDescent="0.2">
      <c r="A147" s="89" t="s">
        <v>261</v>
      </c>
      <c r="B147" s="94" t="s">
        <v>262</v>
      </c>
      <c r="C147" s="94" t="s">
        <v>9</v>
      </c>
      <c r="D147" s="99">
        <v>0</v>
      </c>
      <c r="E147" s="48">
        <v>0</v>
      </c>
      <c r="F147" s="48">
        <v>0</v>
      </c>
      <c r="G147" s="49">
        <v>0</v>
      </c>
    </row>
    <row r="148" spans="1:9" s="4" customFormat="1" x14ac:dyDescent="0.2">
      <c r="A148" s="88" t="s">
        <v>190</v>
      </c>
      <c r="B148" s="93" t="s">
        <v>264</v>
      </c>
      <c r="C148" s="93" t="s">
        <v>9</v>
      </c>
      <c r="D148" s="98">
        <v>165106545.25999999</v>
      </c>
      <c r="E148" s="43">
        <v>1047609423.22</v>
      </c>
      <c r="F148" s="43">
        <v>1054794859.01</v>
      </c>
      <c r="G148" s="44">
        <v>157921109.47</v>
      </c>
      <c r="H148" s="83"/>
      <c r="I148" s="83"/>
    </row>
    <row r="149" spans="1:9" s="4" customFormat="1" x14ac:dyDescent="0.2">
      <c r="A149" s="88" t="s">
        <v>205</v>
      </c>
      <c r="B149" s="93" t="s">
        <v>265</v>
      </c>
      <c r="C149" s="93" t="s">
        <v>9</v>
      </c>
      <c r="D149" s="98">
        <v>0</v>
      </c>
      <c r="E149" s="43">
        <v>0</v>
      </c>
      <c r="F149" s="43">
        <v>0</v>
      </c>
      <c r="G149" s="44">
        <v>0</v>
      </c>
      <c r="H149" s="83"/>
      <c r="I149" s="83"/>
    </row>
    <row r="150" spans="1:9" s="4" customFormat="1" x14ac:dyDescent="0.2">
      <c r="A150" s="88" t="s">
        <v>210</v>
      </c>
      <c r="B150" s="93" t="s">
        <v>267</v>
      </c>
      <c r="C150" s="93" t="s">
        <v>9</v>
      </c>
      <c r="D150" s="98">
        <v>0</v>
      </c>
      <c r="E150" s="43">
        <v>0</v>
      </c>
      <c r="F150" s="43">
        <v>0</v>
      </c>
      <c r="G150" s="44">
        <v>0</v>
      </c>
      <c r="H150" s="83"/>
      <c r="I150" s="83"/>
    </row>
    <row r="151" spans="1:9" s="4" customFormat="1" x14ac:dyDescent="0.2">
      <c r="A151" s="88" t="s">
        <v>213</v>
      </c>
      <c r="B151" s="93" t="s">
        <v>268</v>
      </c>
      <c r="C151" s="93" t="s">
        <v>9</v>
      </c>
      <c r="D151" s="98">
        <v>0</v>
      </c>
      <c r="E151" s="43">
        <v>0</v>
      </c>
      <c r="F151" s="43">
        <v>0</v>
      </c>
      <c r="G151" s="44">
        <v>0</v>
      </c>
      <c r="H151" s="83"/>
      <c r="I151" s="83"/>
    </row>
    <row r="152" spans="1:9" s="4" customFormat="1" x14ac:dyDescent="0.2">
      <c r="A152" s="88" t="s">
        <v>216</v>
      </c>
      <c r="B152" s="93" t="s">
        <v>269</v>
      </c>
      <c r="C152" s="93" t="s">
        <v>9</v>
      </c>
      <c r="D152" s="98">
        <v>0</v>
      </c>
      <c r="E152" s="43">
        <v>0</v>
      </c>
      <c r="F152" s="43">
        <v>0</v>
      </c>
      <c r="G152" s="44">
        <v>0</v>
      </c>
      <c r="H152" s="83"/>
      <c r="I152" s="83"/>
    </row>
    <row r="153" spans="1:9" s="4" customFormat="1" x14ac:dyDescent="0.2">
      <c r="A153" s="88" t="s">
        <v>235</v>
      </c>
      <c r="B153" s="93" t="s">
        <v>271</v>
      </c>
      <c r="C153" s="93" t="s">
        <v>9</v>
      </c>
      <c r="D153" s="98">
        <v>25143280.850000001</v>
      </c>
      <c r="E153" s="43">
        <v>125844099.01000001</v>
      </c>
      <c r="F153" s="43">
        <v>121686578.09</v>
      </c>
      <c r="G153" s="44">
        <v>29300801.77</v>
      </c>
      <c r="H153" s="83"/>
      <c r="I153" s="83"/>
    </row>
    <row r="154" spans="1:9" s="4" customFormat="1" x14ac:dyDescent="0.2">
      <c r="A154" s="88" t="s">
        <v>248</v>
      </c>
      <c r="B154" s="93" t="s">
        <v>272</v>
      </c>
      <c r="C154" s="93" t="s">
        <v>9</v>
      </c>
      <c r="D154" s="98">
        <v>0</v>
      </c>
      <c r="E154" s="43">
        <v>0</v>
      </c>
      <c r="F154" s="43">
        <v>0</v>
      </c>
      <c r="G154" s="44">
        <v>0</v>
      </c>
      <c r="H154" s="83"/>
      <c r="I154" s="83"/>
    </row>
    <row r="155" spans="1:9" s="4" customFormat="1" x14ac:dyDescent="0.2">
      <c r="A155" s="88" t="s">
        <v>251</v>
      </c>
      <c r="B155" s="93" t="s">
        <v>274</v>
      </c>
      <c r="C155" s="93" t="s">
        <v>9</v>
      </c>
      <c r="D155" s="98">
        <v>0</v>
      </c>
      <c r="E155" s="43">
        <v>0</v>
      </c>
      <c r="F155" s="43">
        <v>0</v>
      </c>
      <c r="G155" s="44">
        <v>0</v>
      </c>
      <c r="H155" s="83"/>
      <c r="I155" s="83"/>
    </row>
    <row r="156" spans="1:9" s="4" customFormat="1" x14ac:dyDescent="0.2">
      <c r="A156" s="88" t="s">
        <v>258</v>
      </c>
      <c r="B156" s="93" t="s">
        <v>276</v>
      </c>
      <c r="C156" s="93" t="s">
        <v>9</v>
      </c>
      <c r="D156" s="98">
        <v>0</v>
      </c>
      <c r="E156" s="43">
        <v>0</v>
      </c>
      <c r="F156" s="43">
        <v>0</v>
      </c>
      <c r="G156" s="44">
        <v>0</v>
      </c>
      <c r="H156" s="83"/>
      <c r="I156" s="83"/>
    </row>
    <row r="157" spans="1:9" x14ac:dyDescent="0.2">
      <c r="A157" s="89" t="s">
        <v>278</v>
      </c>
      <c r="B157" s="94" t="s">
        <v>279</v>
      </c>
      <c r="C157" s="94" t="s">
        <v>132</v>
      </c>
      <c r="D157" s="99">
        <v>0</v>
      </c>
      <c r="E157" s="48">
        <v>0</v>
      </c>
      <c r="F157" s="48">
        <v>0</v>
      </c>
      <c r="G157" s="49">
        <v>0</v>
      </c>
    </row>
    <row r="158" spans="1:9" x14ac:dyDescent="0.2">
      <c r="A158" s="89" t="s">
        <v>281</v>
      </c>
      <c r="B158" s="94" t="s">
        <v>282</v>
      </c>
      <c r="C158" s="94" t="s">
        <v>132</v>
      </c>
      <c r="D158" s="99">
        <v>0</v>
      </c>
      <c r="E158" s="48">
        <v>0</v>
      </c>
      <c r="F158" s="48">
        <v>0</v>
      </c>
      <c r="G158" s="49">
        <v>0</v>
      </c>
    </row>
    <row r="159" spans="1:9" s="4" customFormat="1" x14ac:dyDescent="0.2">
      <c r="A159" s="88" t="s">
        <v>263</v>
      </c>
      <c r="B159" s="93" t="s">
        <v>283</v>
      </c>
      <c r="C159" s="93" t="s">
        <v>132</v>
      </c>
      <c r="D159" s="98">
        <v>0</v>
      </c>
      <c r="E159" s="43">
        <v>0</v>
      </c>
      <c r="F159" s="43">
        <v>0</v>
      </c>
      <c r="G159" s="44">
        <v>0</v>
      </c>
      <c r="H159" s="83"/>
      <c r="I159" s="83"/>
    </row>
    <row r="160" spans="1:9" s="4" customFormat="1" x14ac:dyDescent="0.2">
      <c r="A160" s="88" t="s">
        <v>266</v>
      </c>
      <c r="B160" s="93" t="s">
        <v>285</v>
      </c>
      <c r="C160" s="93" t="s">
        <v>9</v>
      </c>
      <c r="D160" s="98">
        <v>0</v>
      </c>
      <c r="E160" s="43">
        <v>0</v>
      </c>
      <c r="F160" s="43">
        <v>0</v>
      </c>
      <c r="G160" s="44">
        <v>0</v>
      </c>
      <c r="H160" s="83"/>
      <c r="I160" s="83"/>
    </row>
    <row r="161" spans="1:9" x14ac:dyDescent="0.2">
      <c r="A161" s="89" t="s">
        <v>287</v>
      </c>
      <c r="B161" s="94" t="s">
        <v>288</v>
      </c>
      <c r="C161" s="94" t="s">
        <v>132</v>
      </c>
      <c r="D161" s="99">
        <v>0</v>
      </c>
      <c r="E161" s="48">
        <v>0</v>
      </c>
      <c r="F161" s="48">
        <v>0</v>
      </c>
      <c r="G161" s="49">
        <v>0</v>
      </c>
    </row>
    <row r="162" spans="1:9" x14ac:dyDescent="0.2">
      <c r="A162" s="89" t="s">
        <v>289</v>
      </c>
      <c r="B162" s="94" t="s">
        <v>290</v>
      </c>
      <c r="C162" s="94" t="s">
        <v>132</v>
      </c>
      <c r="D162" s="99">
        <v>0</v>
      </c>
      <c r="E162" s="48">
        <v>0</v>
      </c>
      <c r="F162" s="48">
        <v>0</v>
      </c>
      <c r="G162" s="49">
        <v>0</v>
      </c>
    </row>
    <row r="163" spans="1:9" x14ac:dyDescent="0.2">
      <c r="A163" s="89" t="s">
        <v>291</v>
      </c>
      <c r="B163" s="94" t="s">
        <v>292</v>
      </c>
      <c r="C163" s="94" t="s">
        <v>132</v>
      </c>
      <c r="D163" s="99">
        <v>0</v>
      </c>
      <c r="E163" s="48">
        <v>0</v>
      </c>
      <c r="F163" s="48">
        <v>0</v>
      </c>
      <c r="G163" s="49">
        <v>0</v>
      </c>
    </row>
    <row r="164" spans="1:9" s="4" customFormat="1" x14ac:dyDescent="0.2">
      <c r="A164" s="88" t="s">
        <v>270</v>
      </c>
      <c r="B164" s="93" t="s">
        <v>293</v>
      </c>
      <c r="C164" s="93" t="s">
        <v>9</v>
      </c>
      <c r="D164" s="98">
        <v>0</v>
      </c>
      <c r="E164" s="43">
        <v>0</v>
      </c>
      <c r="F164" s="43">
        <v>0</v>
      </c>
      <c r="G164" s="44">
        <v>0</v>
      </c>
      <c r="H164" s="83"/>
      <c r="I164" s="83"/>
    </row>
    <row r="165" spans="1:9" x14ac:dyDescent="0.2">
      <c r="A165" s="89" t="s">
        <v>295</v>
      </c>
      <c r="B165" s="94" t="s">
        <v>296</v>
      </c>
      <c r="C165" s="94" t="s">
        <v>132</v>
      </c>
      <c r="D165" s="99">
        <v>0</v>
      </c>
      <c r="E165" s="48">
        <v>0</v>
      </c>
      <c r="F165" s="48">
        <v>0</v>
      </c>
      <c r="G165" s="49">
        <v>0</v>
      </c>
    </row>
    <row r="166" spans="1:9" x14ac:dyDescent="0.2">
      <c r="A166" s="89" t="s">
        <v>298</v>
      </c>
      <c r="B166" s="94" t="s">
        <v>299</v>
      </c>
      <c r="C166" s="94" t="s">
        <v>132</v>
      </c>
      <c r="D166" s="99">
        <v>0</v>
      </c>
      <c r="E166" s="48">
        <v>0</v>
      </c>
      <c r="F166" s="48">
        <v>0</v>
      </c>
      <c r="G166" s="49">
        <v>0</v>
      </c>
    </row>
    <row r="167" spans="1:9" x14ac:dyDescent="0.2">
      <c r="A167" s="89" t="s">
        <v>301</v>
      </c>
      <c r="B167" s="94" t="s">
        <v>302</v>
      </c>
      <c r="C167" s="94" t="s">
        <v>132</v>
      </c>
      <c r="D167" s="99">
        <v>0</v>
      </c>
      <c r="E167" s="48">
        <v>0</v>
      </c>
      <c r="F167" s="48">
        <v>0</v>
      </c>
      <c r="G167" s="49">
        <v>0</v>
      </c>
    </row>
    <row r="168" spans="1:9" x14ac:dyDescent="0.2">
      <c r="A168" s="89" t="s">
        <v>304</v>
      </c>
      <c r="B168" s="94" t="s">
        <v>305</v>
      </c>
      <c r="C168" s="94" t="s">
        <v>165</v>
      </c>
      <c r="D168" s="99">
        <v>0</v>
      </c>
      <c r="E168" s="48">
        <v>0</v>
      </c>
      <c r="F168" s="48">
        <v>0</v>
      </c>
      <c r="G168" s="49">
        <v>0</v>
      </c>
    </row>
    <row r="169" spans="1:9" s="4" customFormat="1" x14ac:dyDescent="0.2">
      <c r="A169" s="88" t="s">
        <v>273</v>
      </c>
      <c r="B169" s="93" t="s">
        <v>307</v>
      </c>
      <c r="C169" s="93" t="s">
        <v>9</v>
      </c>
      <c r="D169" s="98">
        <v>0</v>
      </c>
      <c r="E169" s="43">
        <v>0</v>
      </c>
      <c r="F169" s="43">
        <v>0</v>
      </c>
      <c r="G169" s="44">
        <v>0</v>
      </c>
      <c r="H169" s="83"/>
      <c r="I169" s="83"/>
    </row>
    <row r="170" spans="1:9" s="4" customFormat="1" x14ac:dyDescent="0.2">
      <c r="A170" s="88" t="s">
        <v>275</v>
      </c>
      <c r="B170" s="93" t="s">
        <v>308</v>
      </c>
      <c r="C170" s="93" t="s">
        <v>9</v>
      </c>
      <c r="D170" s="98">
        <v>0</v>
      </c>
      <c r="E170" s="43">
        <v>0</v>
      </c>
      <c r="F170" s="43">
        <v>0</v>
      </c>
      <c r="G170" s="44">
        <v>0</v>
      </c>
      <c r="H170" s="83"/>
      <c r="I170" s="83"/>
    </row>
    <row r="171" spans="1:9" s="4" customFormat="1" x14ac:dyDescent="0.2">
      <c r="A171" s="88" t="s">
        <v>277</v>
      </c>
      <c r="B171" s="93" t="s">
        <v>310</v>
      </c>
      <c r="C171" s="93" t="s">
        <v>9</v>
      </c>
      <c r="D171" s="98">
        <v>0</v>
      </c>
      <c r="E171" s="43">
        <v>0</v>
      </c>
      <c r="F171" s="43">
        <v>0</v>
      </c>
      <c r="G171" s="44">
        <v>0</v>
      </c>
      <c r="H171" s="83"/>
      <c r="I171" s="83"/>
    </row>
    <row r="172" spans="1:9" s="4" customFormat="1" x14ac:dyDescent="0.2">
      <c r="A172" s="88" t="s">
        <v>280</v>
      </c>
      <c r="B172" s="93" t="s">
        <v>312</v>
      </c>
      <c r="C172" s="93" t="s">
        <v>9</v>
      </c>
      <c r="D172" s="98">
        <v>0</v>
      </c>
      <c r="E172" s="43">
        <v>0</v>
      </c>
      <c r="F172" s="43">
        <v>0</v>
      </c>
      <c r="G172" s="44">
        <v>0</v>
      </c>
      <c r="H172" s="83"/>
      <c r="I172" s="83"/>
    </row>
    <row r="173" spans="1:9" s="4" customFormat="1" x14ac:dyDescent="0.2">
      <c r="A173" s="88" t="s">
        <v>284</v>
      </c>
      <c r="B173" s="93" t="s">
        <v>313</v>
      </c>
      <c r="C173" s="93" t="s">
        <v>9</v>
      </c>
      <c r="D173" s="98">
        <v>0</v>
      </c>
      <c r="E173" s="43">
        <v>0</v>
      </c>
      <c r="F173" s="43">
        <v>0</v>
      </c>
      <c r="G173" s="44">
        <v>0</v>
      </c>
      <c r="H173" s="83"/>
      <c r="I173" s="83"/>
    </row>
    <row r="174" spans="1:9" x14ac:dyDescent="0.2">
      <c r="A174" s="89" t="s">
        <v>314</v>
      </c>
      <c r="B174" s="94" t="s">
        <v>315</v>
      </c>
      <c r="C174" s="94" t="s">
        <v>9</v>
      </c>
      <c r="D174" s="99">
        <v>0</v>
      </c>
      <c r="E174" s="48">
        <v>0</v>
      </c>
      <c r="F174" s="48">
        <v>0</v>
      </c>
      <c r="G174" s="49">
        <v>0</v>
      </c>
    </row>
    <row r="175" spans="1:9" x14ac:dyDescent="0.2">
      <c r="A175" s="89" t="s">
        <v>317</v>
      </c>
      <c r="B175" s="94" t="s">
        <v>318</v>
      </c>
      <c r="C175" s="94" t="s">
        <v>9</v>
      </c>
      <c r="D175" s="99">
        <v>0</v>
      </c>
      <c r="E175" s="48">
        <v>0</v>
      </c>
      <c r="F175" s="48">
        <v>0</v>
      </c>
      <c r="G175" s="49">
        <v>0</v>
      </c>
    </row>
    <row r="176" spans="1:9" s="4" customFormat="1" x14ac:dyDescent="0.2">
      <c r="A176" s="88" t="s">
        <v>286</v>
      </c>
      <c r="B176" s="93" t="s">
        <v>320</v>
      </c>
      <c r="C176" s="93" t="s">
        <v>9</v>
      </c>
      <c r="D176" s="98">
        <v>0</v>
      </c>
      <c r="E176" s="43">
        <v>0</v>
      </c>
      <c r="F176" s="43">
        <v>0</v>
      </c>
      <c r="G176" s="44">
        <v>0</v>
      </c>
      <c r="H176" s="83"/>
      <c r="I176" s="83"/>
    </row>
    <row r="177" spans="1:9" x14ac:dyDescent="0.2">
      <c r="A177" s="89" t="s">
        <v>322</v>
      </c>
      <c r="B177" s="94" t="s">
        <v>323</v>
      </c>
      <c r="C177" s="94" t="s">
        <v>9</v>
      </c>
      <c r="D177" s="99">
        <v>0</v>
      </c>
      <c r="E177" s="48">
        <v>0</v>
      </c>
      <c r="F177" s="48">
        <v>0</v>
      </c>
      <c r="G177" s="49">
        <v>0</v>
      </c>
    </row>
    <row r="178" spans="1:9" x14ac:dyDescent="0.2">
      <c r="A178" s="89" t="s">
        <v>324</v>
      </c>
      <c r="B178" s="94" t="s">
        <v>325</v>
      </c>
      <c r="C178" s="94" t="s">
        <v>9</v>
      </c>
      <c r="D178" s="99">
        <v>0</v>
      </c>
      <c r="E178" s="48">
        <v>0</v>
      </c>
      <c r="F178" s="48">
        <v>0</v>
      </c>
      <c r="G178" s="49">
        <v>0</v>
      </c>
    </row>
    <row r="179" spans="1:9" x14ac:dyDescent="0.2">
      <c r="A179" s="89" t="s">
        <v>327</v>
      </c>
      <c r="B179" s="94" t="s">
        <v>328</v>
      </c>
      <c r="C179" s="94" t="s">
        <v>9</v>
      </c>
      <c r="D179" s="99">
        <v>0</v>
      </c>
      <c r="E179" s="48">
        <v>0</v>
      </c>
      <c r="F179" s="48">
        <v>0</v>
      </c>
      <c r="G179" s="49">
        <v>0</v>
      </c>
    </row>
    <row r="180" spans="1:9" x14ac:dyDescent="0.2">
      <c r="A180" s="89" t="s">
        <v>330</v>
      </c>
      <c r="B180" s="94" t="s">
        <v>331</v>
      </c>
      <c r="C180" s="94" t="s">
        <v>9</v>
      </c>
      <c r="D180" s="99">
        <v>0</v>
      </c>
      <c r="E180" s="48">
        <v>0</v>
      </c>
      <c r="F180" s="48">
        <v>0</v>
      </c>
      <c r="G180" s="49">
        <v>0</v>
      </c>
    </row>
    <row r="181" spans="1:9" x14ac:dyDescent="0.2">
      <c r="A181" s="89" t="s">
        <v>333</v>
      </c>
      <c r="B181" s="94" t="s">
        <v>334</v>
      </c>
      <c r="C181" s="94" t="s">
        <v>9</v>
      </c>
      <c r="D181" s="99">
        <v>0</v>
      </c>
      <c r="E181" s="48">
        <v>0</v>
      </c>
      <c r="F181" s="48">
        <v>0</v>
      </c>
      <c r="G181" s="49">
        <v>0</v>
      </c>
    </row>
    <row r="182" spans="1:9" x14ac:dyDescent="0.2">
      <c r="A182" s="89" t="s">
        <v>335</v>
      </c>
      <c r="B182" s="94" t="s">
        <v>336</v>
      </c>
      <c r="C182" s="94" t="s">
        <v>9</v>
      </c>
      <c r="D182" s="99">
        <v>0</v>
      </c>
      <c r="E182" s="48">
        <v>0</v>
      </c>
      <c r="F182" s="48">
        <v>0</v>
      </c>
      <c r="G182" s="49">
        <v>0</v>
      </c>
    </row>
    <row r="183" spans="1:9" s="4" customFormat="1" x14ac:dyDescent="0.2">
      <c r="A183" s="88" t="s">
        <v>294</v>
      </c>
      <c r="B183" s="93" t="s">
        <v>337</v>
      </c>
      <c r="C183" s="93" t="s">
        <v>9</v>
      </c>
      <c r="D183" s="98">
        <v>0</v>
      </c>
      <c r="E183" s="43">
        <v>0</v>
      </c>
      <c r="F183" s="43">
        <v>0</v>
      </c>
      <c r="G183" s="44">
        <v>0</v>
      </c>
      <c r="H183" s="83"/>
      <c r="I183" s="83"/>
    </row>
    <row r="184" spans="1:9" s="4" customFormat="1" x14ac:dyDescent="0.2">
      <c r="A184" s="88" t="s">
        <v>297</v>
      </c>
      <c r="B184" s="93" t="s">
        <v>338</v>
      </c>
      <c r="C184" s="93" t="s">
        <v>9</v>
      </c>
      <c r="D184" s="98">
        <v>0</v>
      </c>
      <c r="E184" s="43">
        <v>0</v>
      </c>
      <c r="F184" s="43">
        <v>0</v>
      </c>
      <c r="G184" s="44">
        <v>0</v>
      </c>
      <c r="H184" s="83"/>
      <c r="I184" s="83"/>
    </row>
    <row r="185" spans="1:9" s="4" customFormat="1" x14ac:dyDescent="0.2">
      <c r="A185" s="88" t="s">
        <v>300</v>
      </c>
      <c r="B185" s="93" t="s">
        <v>339</v>
      </c>
      <c r="C185" s="93" t="s">
        <v>9</v>
      </c>
      <c r="D185" s="98">
        <v>0</v>
      </c>
      <c r="E185" s="43">
        <v>0</v>
      </c>
      <c r="F185" s="43">
        <v>0</v>
      </c>
      <c r="G185" s="44">
        <v>0</v>
      </c>
      <c r="H185" s="83"/>
      <c r="I185" s="83"/>
    </row>
    <row r="186" spans="1:9" x14ac:dyDescent="0.2">
      <c r="A186" s="89" t="s">
        <v>340</v>
      </c>
      <c r="B186" s="94" t="s">
        <v>341</v>
      </c>
      <c r="C186" s="94" t="s">
        <v>9</v>
      </c>
      <c r="D186" s="99">
        <v>0</v>
      </c>
      <c r="E186" s="48">
        <v>0</v>
      </c>
      <c r="F186" s="48">
        <v>0</v>
      </c>
      <c r="G186" s="49">
        <v>0</v>
      </c>
    </row>
    <row r="187" spans="1:9" x14ac:dyDescent="0.2">
      <c r="A187" s="89" t="s">
        <v>342</v>
      </c>
      <c r="B187" s="94" t="s">
        <v>343</v>
      </c>
      <c r="C187" s="94" t="s">
        <v>9</v>
      </c>
      <c r="D187" s="99">
        <v>0</v>
      </c>
      <c r="E187" s="48">
        <v>0</v>
      </c>
      <c r="F187" s="48">
        <v>0</v>
      </c>
      <c r="G187" s="49">
        <v>0</v>
      </c>
    </row>
    <row r="188" spans="1:9" x14ac:dyDescent="0.2">
      <c r="A188" s="89" t="s">
        <v>344</v>
      </c>
      <c r="B188" s="94" t="s">
        <v>345</v>
      </c>
      <c r="C188" s="94" t="s">
        <v>9</v>
      </c>
      <c r="D188" s="99">
        <v>0</v>
      </c>
      <c r="E188" s="48">
        <v>0</v>
      </c>
      <c r="F188" s="48">
        <v>0</v>
      </c>
      <c r="G188" s="49">
        <v>0</v>
      </c>
    </row>
    <row r="189" spans="1:9" x14ac:dyDescent="0.2">
      <c r="A189" s="89" t="s">
        <v>346</v>
      </c>
      <c r="B189" s="94" t="s">
        <v>347</v>
      </c>
      <c r="C189" s="94" t="s">
        <v>9</v>
      </c>
      <c r="D189" s="99">
        <v>0</v>
      </c>
      <c r="E189" s="48">
        <v>0</v>
      </c>
      <c r="F189" s="48">
        <v>0</v>
      </c>
      <c r="G189" s="49">
        <v>0</v>
      </c>
    </row>
    <row r="190" spans="1:9" s="4" customFormat="1" x14ac:dyDescent="0.2">
      <c r="A190" s="88" t="s">
        <v>303</v>
      </c>
      <c r="B190" s="93" t="s">
        <v>348</v>
      </c>
      <c r="C190" s="93" t="s">
        <v>9</v>
      </c>
      <c r="D190" s="98">
        <v>0</v>
      </c>
      <c r="E190" s="43">
        <v>0</v>
      </c>
      <c r="F190" s="43">
        <v>0</v>
      </c>
      <c r="G190" s="44">
        <v>0</v>
      </c>
      <c r="H190" s="83"/>
      <c r="I190" s="83"/>
    </row>
    <row r="191" spans="1:9" x14ac:dyDescent="0.2">
      <c r="A191" s="89" t="s">
        <v>349</v>
      </c>
      <c r="B191" s="94" t="s">
        <v>350</v>
      </c>
      <c r="C191" s="94" t="s">
        <v>9</v>
      </c>
      <c r="D191" s="99">
        <v>0</v>
      </c>
      <c r="E191" s="48">
        <v>0</v>
      </c>
      <c r="F191" s="48">
        <v>0</v>
      </c>
      <c r="G191" s="49">
        <v>0</v>
      </c>
    </row>
    <row r="192" spans="1:9" x14ac:dyDescent="0.2">
      <c r="A192" s="89" t="s">
        <v>351</v>
      </c>
      <c r="B192" s="94" t="s">
        <v>352</v>
      </c>
      <c r="C192" s="94" t="s">
        <v>9</v>
      </c>
      <c r="D192" s="99">
        <v>0</v>
      </c>
      <c r="E192" s="48">
        <v>0</v>
      </c>
      <c r="F192" s="48">
        <v>0</v>
      </c>
      <c r="G192" s="49">
        <v>0</v>
      </c>
    </row>
    <row r="193" spans="1:9" s="4" customFormat="1" x14ac:dyDescent="0.2">
      <c r="A193" s="88" t="s">
        <v>306</v>
      </c>
      <c r="B193" s="93" t="s">
        <v>353</v>
      </c>
      <c r="C193" s="93" t="s">
        <v>9</v>
      </c>
      <c r="D193" s="98">
        <v>0</v>
      </c>
      <c r="E193" s="43">
        <v>0</v>
      </c>
      <c r="F193" s="43">
        <v>0</v>
      </c>
      <c r="G193" s="44">
        <v>0</v>
      </c>
      <c r="H193" s="83"/>
      <c r="I193" s="83"/>
    </row>
    <row r="194" spans="1:9" s="4" customFormat="1" x14ac:dyDescent="0.2">
      <c r="A194" s="88" t="s">
        <v>309</v>
      </c>
      <c r="B194" s="93" t="s">
        <v>354</v>
      </c>
      <c r="C194" s="93" t="s">
        <v>9</v>
      </c>
      <c r="D194" s="98">
        <v>0</v>
      </c>
      <c r="E194" s="43">
        <v>0</v>
      </c>
      <c r="F194" s="43">
        <v>0</v>
      </c>
      <c r="G194" s="44">
        <v>0</v>
      </c>
      <c r="H194" s="83"/>
      <c r="I194" s="83"/>
    </row>
    <row r="195" spans="1:9" x14ac:dyDescent="0.2">
      <c r="A195" s="89" t="s">
        <v>356</v>
      </c>
      <c r="B195" s="94" t="s">
        <v>357</v>
      </c>
      <c r="C195" s="94" t="s">
        <v>9</v>
      </c>
      <c r="D195" s="99">
        <v>0</v>
      </c>
      <c r="E195" s="48">
        <v>0</v>
      </c>
      <c r="F195" s="48">
        <v>0</v>
      </c>
      <c r="G195" s="49">
        <v>0</v>
      </c>
    </row>
    <row r="196" spans="1:9" x14ac:dyDescent="0.2">
      <c r="A196" s="89" t="s">
        <v>359</v>
      </c>
      <c r="B196" s="94" t="s">
        <v>360</v>
      </c>
      <c r="C196" s="94" t="s">
        <v>9</v>
      </c>
      <c r="D196" s="99">
        <v>0</v>
      </c>
      <c r="E196" s="48">
        <v>0</v>
      </c>
      <c r="F196" s="48">
        <v>0</v>
      </c>
      <c r="G196" s="49">
        <v>0</v>
      </c>
    </row>
    <row r="197" spans="1:9" x14ac:dyDescent="0.2">
      <c r="A197" s="89" t="s">
        <v>362</v>
      </c>
      <c r="B197" s="94" t="s">
        <v>363</v>
      </c>
      <c r="C197" s="94" t="s">
        <v>9</v>
      </c>
      <c r="D197" s="99">
        <v>0</v>
      </c>
      <c r="E197" s="48">
        <v>0</v>
      </c>
      <c r="F197" s="48">
        <v>0</v>
      </c>
      <c r="G197" s="49">
        <v>0</v>
      </c>
    </row>
    <row r="198" spans="1:9" x14ac:dyDescent="0.2">
      <c r="A198" s="89" t="s">
        <v>365</v>
      </c>
      <c r="B198" s="94" t="s">
        <v>366</v>
      </c>
      <c r="C198" s="94" t="s">
        <v>9</v>
      </c>
      <c r="D198" s="99">
        <v>0</v>
      </c>
      <c r="E198" s="48">
        <v>0</v>
      </c>
      <c r="F198" s="48">
        <v>0</v>
      </c>
      <c r="G198" s="49">
        <v>0</v>
      </c>
    </row>
    <row r="199" spans="1:9" x14ac:dyDescent="0.2">
      <c r="A199" s="89" t="s">
        <v>368</v>
      </c>
      <c r="B199" s="94" t="s">
        <v>369</v>
      </c>
      <c r="C199" s="94" t="s">
        <v>9</v>
      </c>
      <c r="D199" s="99">
        <v>0</v>
      </c>
      <c r="E199" s="48">
        <v>0</v>
      </c>
      <c r="F199" s="48">
        <v>0</v>
      </c>
      <c r="G199" s="49">
        <v>0</v>
      </c>
    </row>
    <row r="200" spans="1:9" x14ac:dyDescent="0.2">
      <c r="A200" s="89" t="s">
        <v>370</v>
      </c>
      <c r="B200" s="94" t="s">
        <v>371</v>
      </c>
      <c r="C200" s="94" t="s">
        <v>9</v>
      </c>
      <c r="D200" s="99">
        <v>0</v>
      </c>
      <c r="E200" s="48">
        <v>0</v>
      </c>
      <c r="F200" s="48">
        <v>0</v>
      </c>
      <c r="G200" s="49">
        <v>0</v>
      </c>
    </row>
    <row r="201" spans="1:9" s="4" customFormat="1" x14ac:dyDescent="0.2">
      <c r="A201" s="88" t="s">
        <v>311</v>
      </c>
      <c r="B201" s="93" t="s">
        <v>372</v>
      </c>
      <c r="C201" s="93" t="s">
        <v>9</v>
      </c>
      <c r="D201" s="98">
        <v>0</v>
      </c>
      <c r="E201" s="43">
        <v>0</v>
      </c>
      <c r="F201" s="43">
        <v>0</v>
      </c>
      <c r="G201" s="44">
        <v>0</v>
      </c>
      <c r="H201" s="83"/>
      <c r="I201" s="83"/>
    </row>
    <row r="202" spans="1:9" x14ac:dyDescent="0.2">
      <c r="A202" s="89" t="s">
        <v>374</v>
      </c>
      <c r="B202" s="94" t="s">
        <v>375</v>
      </c>
      <c r="C202" s="94" t="s">
        <v>9</v>
      </c>
      <c r="D202" s="99">
        <v>0</v>
      </c>
      <c r="E202" s="48">
        <v>0</v>
      </c>
      <c r="F202" s="48">
        <v>0</v>
      </c>
      <c r="G202" s="49">
        <v>0</v>
      </c>
    </row>
    <row r="203" spans="1:9" x14ac:dyDescent="0.2">
      <c r="A203" s="89" t="s">
        <v>377</v>
      </c>
      <c r="B203" s="94" t="s">
        <v>378</v>
      </c>
      <c r="C203" s="94" t="s">
        <v>9</v>
      </c>
      <c r="D203" s="99">
        <v>0</v>
      </c>
      <c r="E203" s="48">
        <v>0</v>
      </c>
      <c r="F203" s="48">
        <v>0</v>
      </c>
      <c r="G203" s="49">
        <v>0</v>
      </c>
    </row>
    <row r="204" spans="1:9" x14ac:dyDescent="0.2">
      <c r="A204" s="89" t="s">
        <v>379</v>
      </c>
      <c r="B204" s="94" t="s">
        <v>380</v>
      </c>
      <c r="C204" s="94" t="s">
        <v>9</v>
      </c>
      <c r="D204" s="99">
        <v>0</v>
      </c>
      <c r="E204" s="48">
        <v>0</v>
      </c>
      <c r="F204" s="48">
        <v>0</v>
      </c>
      <c r="G204" s="49">
        <v>0</v>
      </c>
    </row>
    <row r="205" spans="1:9" x14ac:dyDescent="0.2">
      <c r="A205" s="89" t="s">
        <v>381</v>
      </c>
      <c r="B205" s="94" t="s">
        <v>382</v>
      </c>
      <c r="C205" s="94" t="s">
        <v>9</v>
      </c>
      <c r="D205" s="99">
        <v>0</v>
      </c>
      <c r="E205" s="48">
        <v>0</v>
      </c>
      <c r="F205" s="48">
        <v>0</v>
      </c>
      <c r="G205" s="49">
        <v>0</v>
      </c>
    </row>
    <row r="206" spans="1:9" x14ac:dyDescent="0.2">
      <c r="A206" s="89" t="s">
        <v>383</v>
      </c>
      <c r="B206" s="94" t="s">
        <v>384</v>
      </c>
      <c r="C206" s="94" t="s">
        <v>9</v>
      </c>
      <c r="D206" s="99">
        <v>0</v>
      </c>
      <c r="E206" s="48">
        <v>0</v>
      </c>
      <c r="F206" s="48">
        <v>0</v>
      </c>
      <c r="G206" s="49">
        <v>0</v>
      </c>
    </row>
    <row r="207" spans="1:9" x14ac:dyDescent="0.2">
      <c r="A207" s="89" t="s">
        <v>385</v>
      </c>
      <c r="B207" s="94" t="s">
        <v>386</v>
      </c>
      <c r="C207" s="94" t="s">
        <v>9</v>
      </c>
      <c r="D207" s="99">
        <v>0</v>
      </c>
      <c r="E207" s="48">
        <v>0</v>
      </c>
      <c r="F207" s="48">
        <v>0</v>
      </c>
      <c r="G207" s="49">
        <v>0</v>
      </c>
    </row>
    <row r="208" spans="1:9" x14ac:dyDescent="0.2">
      <c r="A208" s="89" t="s">
        <v>387</v>
      </c>
      <c r="B208" s="94" t="s">
        <v>388</v>
      </c>
      <c r="C208" s="94" t="s">
        <v>9</v>
      </c>
      <c r="D208" s="99">
        <v>0</v>
      </c>
      <c r="E208" s="48">
        <v>0</v>
      </c>
      <c r="F208" s="48">
        <v>0</v>
      </c>
      <c r="G208" s="49">
        <v>0</v>
      </c>
    </row>
    <row r="209" spans="1:9" x14ac:dyDescent="0.2">
      <c r="A209" s="89" t="s">
        <v>389</v>
      </c>
      <c r="B209" s="94" t="s">
        <v>390</v>
      </c>
      <c r="C209" s="94" t="s">
        <v>9</v>
      </c>
      <c r="D209" s="99">
        <v>0</v>
      </c>
      <c r="E209" s="48">
        <v>0</v>
      </c>
      <c r="F209" s="48">
        <v>0</v>
      </c>
      <c r="G209" s="49">
        <v>0</v>
      </c>
    </row>
    <row r="210" spans="1:9" x14ac:dyDescent="0.2">
      <c r="A210" s="89" t="s">
        <v>391</v>
      </c>
      <c r="B210" s="94" t="s">
        <v>392</v>
      </c>
      <c r="C210" s="94" t="s">
        <v>9</v>
      </c>
      <c r="D210" s="99">
        <v>0</v>
      </c>
      <c r="E210" s="48">
        <v>0</v>
      </c>
      <c r="F210" s="48">
        <v>0</v>
      </c>
      <c r="G210" s="49">
        <v>0</v>
      </c>
    </row>
    <row r="211" spans="1:9" x14ac:dyDescent="0.2">
      <c r="A211" s="89" t="s">
        <v>393</v>
      </c>
      <c r="B211" s="94" t="s">
        <v>394</v>
      </c>
      <c r="C211" s="94" t="s">
        <v>9</v>
      </c>
      <c r="D211" s="99">
        <v>0</v>
      </c>
      <c r="E211" s="48">
        <v>0</v>
      </c>
      <c r="F211" s="48">
        <v>0</v>
      </c>
      <c r="G211" s="49">
        <v>0</v>
      </c>
    </row>
    <row r="212" spans="1:9" x14ac:dyDescent="0.2">
      <c r="A212" s="89" t="s">
        <v>395</v>
      </c>
      <c r="B212" s="94" t="s">
        <v>396</v>
      </c>
      <c r="C212" s="94" t="s">
        <v>9</v>
      </c>
      <c r="D212" s="99">
        <v>0</v>
      </c>
      <c r="E212" s="48">
        <v>0</v>
      </c>
      <c r="F212" s="48">
        <v>0</v>
      </c>
      <c r="G212" s="49">
        <v>0</v>
      </c>
    </row>
    <row r="213" spans="1:9" x14ac:dyDescent="0.2">
      <c r="A213" s="89" t="s">
        <v>397</v>
      </c>
      <c r="B213" s="94" t="s">
        <v>398</v>
      </c>
      <c r="C213" s="94" t="s">
        <v>9</v>
      </c>
      <c r="D213" s="99">
        <v>0</v>
      </c>
      <c r="E213" s="48">
        <v>0</v>
      </c>
      <c r="F213" s="48">
        <v>0</v>
      </c>
      <c r="G213" s="49">
        <v>0</v>
      </c>
    </row>
    <row r="214" spans="1:9" x14ac:dyDescent="0.2">
      <c r="A214" s="89" t="s">
        <v>399</v>
      </c>
      <c r="B214" s="94" t="s">
        <v>400</v>
      </c>
      <c r="C214" s="94" t="s">
        <v>9</v>
      </c>
      <c r="D214" s="99">
        <v>0</v>
      </c>
      <c r="E214" s="48">
        <v>0</v>
      </c>
      <c r="F214" s="48">
        <v>0</v>
      </c>
      <c r="G214" s="49">
        <v>0</v>
      </c>
    </row>
    <row r="215" spans="1:9" x14ac:dyDescent="0.2">
      <c r="A215" s="89" t="s">
        <v>401</v>
      </c>
      <c r="B215" s="94" t="s">
        <v>402</v>
      </c>
      <c r="C215" s="94" t="s">
        <v>9</v>
      </c>
      <c r="D215" s="99">
        <v>0</v>
      </c>
      <c r="E215" s="48">
        <v>0</v>
      </c>
      <c r="F215" s="48">
        <v>0</v>
      </c>
      <c r="G215" s="49">
        <v>0</v>
      </c>
    </row>
    <row r="216" spans="1:9" x14ac:dyDescent="0.2">
      <c r="A216" s="89" t="s">
        <v>403</v>
      </c>
      <c r="B216" s="94" t="s">
        <v>404</v>
      </c>
      <c r="C216" s="94" t="s">
        <v>9</v>
      </c>
      <c r="D216" s="99">
        <v>0</v>
      </c>
      <c r="E216" s="48">
        <v>0</v>
      </c>
      <c r="F216" s="48">
        <v>0</v>
      </c>
      <c r="G216" s="49">
        <v>0</v>
      </c>
    </row>
    <row r="217" spans="1:9" x14ac:dyDescent="0.2">
      <c r="A217" s="89" t="s">
        <v>405</v>
      </c>
      <c r="B217" s="94" t="s">
        <v>406</v>
      </c>
      <c r="C217" s="94" t="s">
        <v>9</v>
      </c>
      <c r="D217" s="99">
        <v>0</v>
      </c>
      <c r="E217" s="48">
        <v>0</v>
      </c>
      <c r="F217" s="48">
        <v>0</v>
      </c>
      <c r="G217" s="49">
        <v>0</v>
      </c>
    </row>
    <row r="218" spans="1:9" s="4" customFormat="1" x14ac:dyDescent="0.2">
      <c r="A218" s="88" t="s">
        <v>316</v>
      </c>
      <c r="B218" s="93" t="s">
        <v>407</v>
      </c>
      <c r="C218" s="93" t="s">
        <v>9</v>
      </c>
      <c r="D218" s="98">
        <v>0</v>
      </c>
      <c r="E218" s="43">
        <v>0</v>
      </c>
      <c r="F218" s="43">
        <v>0</v>
      </c>
      <c r="G218" s="44">
        <v>0</v>
      </c>
      <c r="H218" s="83"/>
      <c r="I218" s="83"/>
    </row>
    <row r="219" spans="1:9" x14ac:dyDescent="0.2">
      <c r="A219" s="89" t="s">
        <v>408</v>
      </c>
      <c r="B219" s="94" t="s">
        <v>409</v>
      </c>
      <c r="C219" s="94" t="s">
        <v>132</v>
      </c>
      <c r="D219" s="99">
        <v>0</v>
      </c>
      <c r="E219" s="48">
        <v>0</v>
      </c>
      <c r="F219" s="48">
        <v>0</v>
      </c>
      <c r="G219" s="49">
        <v>0</v>
      </c>
    </row>
    <row r="220" spans="1:9" x14ac:dyDescent="0.2">
      <c r="A220" s="89" t="s">
        <v>410</v>
      </c>
      <c r="B220" s="94" t="s">
        <v>411</v>
      </c>
      <c r="C220" s="94" t="s">
        <v>132</v>
      </c>
      <c r="D220" s="99">
        <v>0</v>
      </c>
      <c r="E220" s="48">
        <v>0</v>
      </c>
      <c r="F220" s="48">
        <v>0</v>
      </c>
      <c r="G220" s="49">
        <v>0</v>
      </c>
    </row>
    <row r="221" spans="1:9" x14ac:dyDescent="0.2">
      <c r="A221" s="89" t="s">
        <v>412</v>
      </c>
      <c r="B221" s="94" t="s">
        <v>413</v>
      </c>
      <c r="C221" s="94" t="s">
        <v>132</v>
      </c>
      <c r="D221" s="99">
        <v>0</v>
      </c>
      <c r="E221" s="48">
        <v>0</v>
      </c>
      <c r="F221" s="48">
        <v>0</v>
      </c>
      <c r="G221" s="49">
        <v>0</v>
      </c>
    </row>
    <row r="222" spans="1:9" x14ac:dyDescent="0.2">
      <c r="A222" s="89" t="s">
        <v>414</v>
      </c>
      <c r="B222" s="94" t="s">
        <v>415</v>
      </c>
      <c r="C222" s="94" t="s">
        <v>132</v>
      </c>
      <c r="D222" s="99">
        <v>0</v>
      </c>
      <c r="E222" s="48">
        <v>0</v>
      </c>
      <c r="F222" s="48">
        <v>0</v>
      </c>
      <c r="G222" s="49">
        <v>0</v>
      </c>
    </row>
    <row r="223" spans="1:9" x14ac:dyDescent="0.2">
      <c r="A223" s="89" t="s">
        <v>416</v>
      </c>
      <c r="B223" s="94" t="s">
        <v>417</v>
      </c>
      <c r="C223" s="94" t="s">
        <v>132</v>
      </c>
      <c r="D223" s="99">
        <v>0</v>
      </c>
      <c r="E223" s="48">
        <v>0</v>
      </c>
      <c r="F223" s="48">
        <v>0</v>
      </c>
      <c r="G223" s="49">
        <v>0</v>
      </c>
    </row>
    <row r="224" spans="1:9" s="4" customFormat="1" x14ac:dyDescent="0.2">
      <c r="A224" s="88" t="s">
        <v>319</v>
      </c>
      <c r="B224" s="93" t="s">
        <v>418</v>
      </c>
      <c r="C224" s="93" t="s">
        <v>9</v>
      </c>
      <c r="D224" s="98">
        <v>0</v>
      </c>
      <c r="E224" s="43">
        <v>0</v>
      </c>
      <c r="F224" s="43">
        <v>0</v>
      </c>
      <c r="G224" s="44">
        <v>0</v>
      </c>
      <c r="H224" s="83"/>
      <c r="I224" s="83"/>
    </row>
    <row r="225" spans="1:9" x14ac:dyDescent="0.2">
      <c r="A225" s="89" t="s">
        <v>419</v>
      </c>
      <c r="B225" s="94" t="s">
        <v>420</v>
      </c>
      <c r="C225" s="94" t="s">
        <v>132</v>
      </c>
      <c r="D225" s="99">
        <v>0</v>
      </c>
      <c r="E225" s="48">
        <v>0</v>
      </c>
      <c r="F225" s="48">
        <v>0</v>
      </c>
      <c r="G225" s="49">
        <v>0</v>
      </c>
    </row>
    <row r="226" spans="1:9" x14ac:dyDescent="0.2">
      <c r="A226" s="89" t="s">
        <v>421</v>
      </c>
      <c r="B226" s="94" t="s">
        <v>422</v>
      </c>
      <c r="C226" s="94" t="s">
        <v>132</v>
      </c>
      <c r="D226" s="99">
        <v>0</v>
      </c>
      <c r="E226" s="48">
        <v>0</v>
      </c>
      <c r="F226" s="48">
        <v>0</v>
      </c>
      <c r="G226" s="49">
        <v>0</v>
      </c>
    </row>
    <row r="227" spans="1:9" x14ac:dyDescent="0.2">
      <c r="A227" s="89" t="s">
        <v>423</v>
      </c>
      <c r="B227" s="94" t="s">
        <v>424</v>
      </c>
      <c r="C227" s="94" t="s">
        <v>132</v>
      </c>
      <c r="D227" s="99">
        <v>0</v>
      </c>
      <c r="E227" s="48">
        <v>0</v>
      </c>
      <c r="F227" s="48">
        <v>0</v>
      </c>
      <c r="G227" s="49">
        <v>0</v>
      </c>
    </row>
    <row r="228" spans="1:9" x14ac:dyDescent="0.2">
      <c r="A228" s="89" t="s">
        <v>426</v>
      </c>
      <c r="B228" s="94" t="s">
        <v>427</v>
      </c>
      <c r="C228" s="94" t="s">
        <v>132</v>
      </c>
      <c r="D228" s="99">
        <v>0</v>
      </c>
      <c r="E228" s="48">
        <v>0</v>
      </c>
      <c r="F228" s="48">
        <v>0</v>
      </c>
      <c r="G228" s="49">
        <v>0</v>
      </c>
    </row>
    <row r="229" spans="1:9" x14ac:dyDescent="0.2">
      <c r="A229" s="89" t="s">
        <v>428</v>
      </c>
      <c r="B229" s="94" t="s">
        <v>429</v>
      </c>
      <c r="C229" s="94" t="s">
        <v>132</v>
      </c>
      <c r="D229" s="99">
        <v>0</v>
      </c>
      <c r="E229" s="48">
        <v>0</v>
      </c>
      <c r="F229" s="48">
        <v>0</v>
      </c>
      <c r="G229" s="49">
        <v>0</v>
      </c>
    </row>
    <row r="230" spans="1:9" s="4" customFormat="1" x14ac:dyDescent="0.2">
      <c r="A230" s="88" t="s">
        <v>321</v>
      </c>
      <c r="B230" s="93" t="s">
        <v>430</v>
      </c>
      <c r="C230" s="93" t="s">
        <v>9</v>
      </c>
      <c r="D230" s="98">
        <v>0</v>
      </c>
      <c r="E230" s="43">
        <v>0</v>
      </c>
      <c r="F230" s="43">
        <v>0</v>
      </c>
      <c r="G230" s="44">
        <v>0</v>
      </c>
      <c r="H230" s="83"/>
      <c r="I230" s="83"/>
    </row>
    <row r="231" spans="1:9" x14ac:dyDescent="0.2">
      <c r="A231" s="89" t="s">
        <v>431</v>
      </c>
      <c r="B231" s="94" t="s">
        <v>432</v>
      </c>
      <c r="C231" s="94" t="s">
        <v>132</v>
      </c>
      <c r="D231" s="99">
        <v>0</v>
      </c>
      <c r="E231" s="48">
        <v>0</v>
      </c>
      <c r="F231" s="48">
        <v>0</v>
      </c>
      <c r="G231" s="49">
        <v>0</v>
      </c>
    </row>
    <row r="232" spans="1:9" x14ac:dyDescent="0.2">
      <c r="A232" s="89" t="s">
        <v>433</v>
      </c>
      <c r="B232" s="94" t="s">
        <v>434</v>
      </c>
      <c r="C232" s="94" t="s">
        <v>132</v>
      </c>
      <c r="D232" s="99">
        <v>0</v>
      </c>
      <c r="E232" s="48">
        <v>0</v>
      </c>
      <c r="F232" s="48">
        <v>0</v>
      </c>
      <c r="G232" s="49">
        <v>0</v>
      </c>
    </row>
    <row r="233" spans="1:9" s="4" customFormat="1" x14ac:dyDescent="0.2">
      <c r="A233" s="88" t="s">
        <v>326</v>
      </c>
      <c r="B233" s="93" t="s">
        <v>435</v>
      </c>
      <c r="C233" s="93" t="s">
        <v>9</v>
      </c>
      <c r="D233" s="98">
        <v>0</v>
      </c>
      <c r="E233" s="43">
        <v>0</v>
      </c>
      <c r="F233" s="43">
        <v>0</v>
      </c>
      <c r="G233" s="44">
        <v>0</v>
      </c>
      <c r="H233" s="83"/>
      <c r="I233" s="83"/>
    </row>
    <row r="234" spans="1:9" x14ac:dyDescent="0.2">
      <c r="A234" s="89" t="s">
        <v>436</v>
      </c>
      <c r="B234" s="94" t="s">
        <v>437</v>
      </c>
      <c r="C234" s="94" t="s">
        <v>132</v>
      </c>
      <c r="D234" s="99">
        <v>0</v>
      </c>
      <c r="E234" s="48">
        <v>0</v>
      </c>
      <c r="F234" s="48">
        <v>0</v>
      </c>
      <c r="G234" s="49">
        <v>0</v>
      </c>
    </row>
    <row r="235" spans="1:9" x14ac:dyDescent="0.2">
      <c r="A235" s="89" t="s">
        <v>439</v>
      </c>
      <c r="B235" s="94" t="s">
        <v>440</v>
      </c>
      <c r="C235" s="94" t="s">
        <v>132</v>
      </c>
      <c r="D235" s="99">
        <v>0</v>
      </c>
      <c r="E235" s="48">
        <v>0</v>
      </c>
      <c r="F235" s="48">
        <v>0</v>
      </c>
      <c r="G235" s="49">
        <v>0</v>
      </c>
    </row>
    <row r="236" spans="1:9" s="4" customFormat="1" x14ac:dyDescent="0.2">
      <c r="A236" s="88" t="s">
        <v>329</v>
      </c>
      <c r="B236" s="93" t="s">
        <v>441</v>
      </c>
      <c r="C236" s="93" t="s">
        <v>9</v>
      </c>
      <c r="D236" s="98">
        <v>0</v>
      </c>
      <c r="E236" s="43">
        <v>0</v>
      </c>
      <c r="F236" s="43">
        <v>0</v>
      </c>
      <c r="G236" s="44">
        <v>0</v>
      </c>
      <c r="H236" s="83"/>
      <c r="I236" s="83"/>
    </row>
    <row r="237" spans="1:9" x14ac:dyDescent="0.2">
      <c r="A237" s="89" t="s">
        <v>442</v>
      </c>
      <c r="B237" s="94" t="s">
        <v>443</v>
      </c>
      <c r="C237" s="94" t="s">
        <v>132</v>
      </c>
      <c r="D237" s="99">
        <v>0</v>
      </c>
      <c r="E237" s="48">
        <v>0</v>
      </c>
      <c r="F237" s="48">
        <v>0</v>
      </c>
      <c r="G237" s="49">
        <v>0</v>
      </c>
    </row>
    <row r="238" spans="1:9" x14ac:dyDescent="0.2">
      <c r="A238" s="89" t="s">
        <v>444</v>
      </c>
      <c r="B238" s="94" t="s">
        <v>445</v>
      </c>
      <c r="C238" s="94" t="s">
        <v>132</v>
      </c>
      <c r="D238" s="99">
        <v>0</v>
      </c>
      <c r="E238" s="48">
        <v>0</v>
      </c>
      <c r="F238" s="48">
        <v>0</v>
      </c>
      <c r="G238" s="49">
        <v>0</v>
      </c>
    </row>
    <row r="239" spans="1:9" x14ac:dyDescent="0.2">
      <c r="A239" s="89" t="s">
        <v>446</v>
      </c>
      <c r="B239" s="94" t="s">
        <v>447</v>
      </c>
      <c r="C239" s="94" t="s">
        <v>9</v>
      </c>
      <c r="D239" s="99">
        <v>0</v>
      </c>
      <c r="E239" s="48">
        <v>0</v>
      </c>
      <c r="F239" s="48">
        <v>0</v>
      </c>
      <c r="G239" s="49">
        <v>0</v>
      </c>
    </row>
    <row r="240" spans="1:9" x14ac:dyDescent="0.2">
      <c r="A240" s="89" t="s">
        <v>449</v>
      </c>
      <c r="B240" s="94" t="s">
        <v>450</v>
      </c>
      <c r="C240" s="94" t="s">
        <v>132</v>
      </c>
      <c r="D240" s="99">
        <v>0</v>
      </c>
      <c r="E240" s="48">
        <v>0</v>
      </c>
      <c r="F240" s="48">
        <v>0</v>
      </c>
      <c r="G240" s="49">
        <v>0</v>
      </c>
    </row>
    <row r="241" spans="1:9" s="4" customFormat="1" x14ac:dyDescent="0.2">
      <c r="A241" s="88" t="s">
        <v>332</v>
      </c>
      <c r="B241" s="93" t="s">
        <v>451</v>
      </c>
      <c r="C241" s="93" t="s">
        <v>9</v>
      </c>
      <c r="D241" s="98">
        <v>0</v>
      </c>
      <c r="E241" s="43">
        <v>0</v>
      </c>
      <c r="F241" s="43">
        <v>0</v>
      </c>
      <c r="G241" s="44">
        <v>0</v>
      </c>
      <c r="H241" s="83"/>
      <c r="I241" s="83"/>
    </row>
    <row r="242" spans="1:9" x14ac:dyDescent="0.2">
      <c r="A242" s="89" t="s">
        <v>452</v>
      </c>
      <c r="B242" s="94" t="s">
        <v>453</v>
      </c>
      <c r="C242" s="94" t="s">
        <v>132</v>
      </c>
      <c r="D242" s="99">
        <v>0</v>
      </c>
      <c r="E242" s="48">
        <v>0</v>
      </c>
      <c r="F242" s="48">
        <v>0</v>
      </c>
      <c r="G242" s="49">
        <v>0</v>
      </c>
    </row>
    <row r="243" spans="1:9" x14ac:dyDescent="0.2">
      <c r="A243" s="89" t="s">
        <v>454</v>
      </c>
      <c r="B243" s="94" t="s">
        <v>455</v>
      </c>
      <c r="C243" s="94" t="s">
        <v>132</v>
      </c>
      <c r="D243" s="99">
        <v>0</v>
      </c>
      <c r="E243" s="48">
        <v>0</v>
      </c>
      <c r="F243" s="48">
        <v>0</v>
      </c>
      <c r="G243" s="49">
        <v>0</v>
      </c>
    </row>
    <row r="244" spans="1:9" x14ac:dyDescent="0.2">
      <c r="A244" s="89" t="s">
        <v>456</v>
      </c>
      <c r="B244" s="94" t="s">
        <v>457</v>
      </c>
      <c r="C244" s="94" t="s">
        <v>132</v>
      </c>
      <c r="D244" s="99">
        <v>0</v>
      </c>
      <c r="E244" s="48">
        <v>0</v>
      </c>
      <c r="F244" s="48">
        <v>0</v>
      </c>
      <c r="G244" s="49">
        <v>0</v>
      </c>
    </row>
    <row r="245" spans="1:9" x14ac:dyDescent="0.2">
      <c r="A245" s="89" t="s">
        <v>459</v>
      </c>
      <c r="B245" s="94" t="s">
        <v>460</v>
      </c>
      <c r="C245" s="94" t="s">
        <v>132</v>
      </c>
      <c r="D245" s="99">
        <v>0</v>
      </c>
      <c r="E245" s="48">
        <v>0</v>
      </c>
      <c r="F245" s="48">
        <v>0</v>
      </c>
      <c r="G245" s="49">
        <v>0</v>
      </c>
    </row>
    <row r="246" spans="1:9" x14ac:dyDescent="0.2">
      <c r="A246" s="89" t="s">
        <v>461</v>
      </c>
      <c r="B246" s="94" t="s">
        <v>462</v>
      </c>
      <c r="C246" s="94" t="s">
        <v>132</v>
      </c>
      <c r="D246" s="99">
        <v>0</v>
      </c>
      <c r="E246" s="48">
        <v>0</v>
      </c>
      <c r="F246" s="48">
        <v>0</v>
      </c>
      <c r="G246" s="49">
        <v>0</v>
      </c>
    </row>
    <row r="247" spans="1:9" x14ac:dyDescent="0.2">
      <c r="A247" s="89" t="s">
        <v>464</v>
      </c>
      <c r="B247" s="94" t="s">
        <v>465</v>
      </c>
      <c r="C247" s="94" t="s">
        <v>132</v>
      </c>
      <c r="D247" s="99">
        <v>0</v>
      </c>
      <c r="E247" s="48">
        <v>0</v>
      </c>
      <c r="F247" s="48">
        <v>0</v>
      </c>
      <c r="G247" s="49">
        <v>0</v>
      </c>
    </row>
    <row r="248" spans="1:9" x14ac:dyDescent="0.2">
      <c r="A248" s="89" t="s">
        <v>467</v>
      </c>
      <c r="B248" s="94" t="s">
        <v>468</v>
      </c>
      <c r="C248" s="94" t="s">
        <v>132</v>
      </c>
      <c r="D248" s="99">
        <v>0</v>
      </c>
      <c r="E248" s="48">
        <v>0</v>
      </c>
      <c r="F248" s="48">
        <v>0</v>
      </c>
      <c r="G248" s="49">
        <v>0</v>
      </c>
    </row>
    <row r="249" spans="1:9" x14ac:dyDescent="0.2">
      <c r="A249" s="89" t="s">
        <v>470</v>
      </c>
      <c r="B249" s="94" t="s">
        <v>471</v>
      </c>
      <c r="C249" s="94" t="s">
        <v>132</v>
      </c>
      <c r="D249" s="99">
        <v>0</v>
      </c>
      <c r="E249" s="48">
        <v>0</v>
      </c>
      <c r="F249" s="48">
        <v>0</v>
      </c>
      <c r="G249" s="49">
        <v>0</v>
      </c>
    </row>
    <row r="250" spans="1:9" x14ac:dyDescent="0.2">
      <c r="A250" s="89" t="s">
        <v>472</v>
      </c>
      <c r="B250" s="94" t="s">
        <v>473</v>
      </c>
      <c r="C250" s="94" t="s">
        <v>132</v>
      </c>
      <c r="D250" s="99">
        <v>0</v>
      </c>
      <c r="E250" s="48">
        <v>0</v>
      </c>
      <c r="F250" s="48">
        <v>0</v>
      </c>
      <c r="G250" s="49">
        <v>0</v>
      </c>
    </row>
    <row r="251" spans="1:9" x14ac:dyDescent="0.2">
      <c r="A251" s="89" t="s">
        <v>474</v>
      </c>
      <c r="B251" s="94" t="s">
        <v>475</v>
      </c>
      <c r="C251" s="94" t="s">
        <v>132</v>
      </c>
      <c r="D251" s="99">
        <v>0</v>
      </c>
      <c r="E251" s="48">
        <v>0</v>
      </c>
      <c r="F251" s="48">
        <v>0</v>
      </c>
      <c r="G251" s="49">
        <v>0</v>
      </c>
    </row>
    <row r="252" spans="1:9" x14ac:dyDescent="0.2">
      <c r="A252" s="89" t="s">
        <v>476</v>
      </c>
      <c r="B252" s="94" t="s">
        <v>477</v>
      </c>
      <c r="C252" s="94" t="s">
        <v>132</v>
      </c>
      <c r="D252" s="99">
        <v>0</v>
      </c>
      <c r="E252" s="48">
        <v>0</v>
      </c>
      <c r="F252" s="48">
        <v>0</v>
      </c>
      <c r="G252" s="49">
        <v>0</v>
      </c>
    </row>
    <row r="253" spans="1:9" x14ac:dyDescent="0.2">
      <c r="A253" s="89" t="s">
        <v>478</v>
      </c>
      <c r="B253" s="94" t="s">
        <v>479</v>
      </c>
      <c r="C253" s="94" t="s">
        <v>132</v>
      </c>
      <c r="D253" s="99">
        <v>0</v>
      </c>
      <c r="E253" s="48">
        <v>0</v>
      </c>
      <c r="F253" s="48">
        <v>0</v>
      </c>
      <c r="G253" s="49">
        <v>0</v>
      </c>
    </row>
    <row r="254" spans="1:9" x14ac:dyDescent="0.2">
      <c r="A254" s="89" t="s">
        <v>480</v>
      </c>
      <c r="B254" s="94" t="s">
        <v>481</v>
      </c>
      <c r="C254" s="94" t="s">
        <v>132</v>
      </c>
      <c r="D254" s="99">
        <v>0</v>
      </c>
      <c r="E254" s="48">
        <v>0</v>
      </c>
      <c r="F254" s="48">
        <v>0</v>
      </c>
      <c r="G254" s="49">
        <v>0</v>
      </c>
    </row>
    <row r="255" spans="1:9" x14ac:dyDescent="0.2">
      <c r="A255" s="89" t="s">
        <v>483</v>
      </c>
      <c r="B255" s="94" t="s">
        <v>484</v>
      </c>
      <c r="C255" s="94" t="s">
        <v>132</v>
      </c>
      <c r="D255" s="99">
        <v>0</v>
      </c>
      <c r="E255" s="48">
        <v>0</v>
      </c>
      <c r="F255" s="48">
        <v>0</v>
      </c>
      <c r="G255" s="49">
        <v>0</v>
      </c>
    </row>
    <row r="256" spans="1:9" x14ac:dyDescent="0.2">
      <c r="A256" s="89" t="s">
        <v>485</v>
      </c>
      <c r="B256" s="94" t="s">
        <v>486</v>
      </c>
      <c r="C256" s="94" t="s">
        <v>9</v>
      </c>
      <c r="D256" s="99">
        <v>0</v>
      </c>
      <c r="E256" s="48">
        <v>0</v>
      </c>
      <c r="F256" s="48">
        <v>0</v>
      </c>
      <c r="G256" s="49">
        <v>0</v>
      </c>
    </row>
    <row r="257" spans="1:9" x14ac:dyDescent="0.2">
      <c r="A257" s="89" t="s">
        <v>488</v>
      </c>
      <c r="B257" s="94" t="s">
        <v>489</v>
      </c>
      <c r="C257" s="94" t="s">
        <v>132</v>
      </c>
      <c r="D257" s="99">
        <v>0</v>
      </c>
      <c r="E257" s="48">
        <v>0</v>
      </c>
      <c r="F257" s="48">
        <v>0</v>
      </c>
      <c r="G257" s="49">
        <v>0</v>
      </c>
    </row>
    <row r="258" spans="1:9" s="4" customFormat="1" x14ac:dyDescent="0.2">
      <c r="A258" s="88" t="s">
        <v>355</v>
      </c>
      <c r="B258" s="93" t="s">
        <v>490</v>
      </c>
      <c r="C258" s="93" t="s">
        <v>132</v>
      </c>
      <c r="D258" s="98">
        <v>0</v>
      </c>
      <c r="E258" s="43">
        <v>0</v>
      </c>
      <c r="F258" s="43">
        <v>0</v>
      </c>
      <c r="G258" s="44">
        <v>0</v>
      </c>
      <c r="H258" s="83"/>
      <c r="I258" s="83"/>
    </row>
    <row r="259" spans="1:9" s="4" customFormat="1" x14ac:dyDescent="0.2">
      <c r="A259" s="88" t="s">
        <v>358</v>
      </c>
      <c r="B259" s="93" t="s">
        <v>491</v>
      </c>
      <c r="C259" s="93" t="s">
        <v>9</v>
      </c>
      <c r="D259" s="98">
        <v>172806.19</v>
      </c>
      <c r="E259" s="43">
        <v>972</v>
      </c>
      <c r="F259" s="43">
        <v>0</v>
      </c>
      <c r="G259" s="44">
        <v>171834.19</v>
      </c>
      <c r="H259" s="83"/>
      <c r="I259" s="83"/>
    </row>
    <row r="260" spans="1:9" x14ac:dyDescent="0.2">
      <c r="A260" s="89" t="s">
        <v>493</v>
      </c>
      <c r="B260" s="94" t="s">
        <v>494</v>
      </c>
      <c r="C260" s="94" t="s">
        <v>9</v>
      </c>
      <c r="D260" s="99">
        <v>172806.19</v>
      </c>
      <c r="E260" s="48">
        <v>972</v>
      </c>
      <c r="F260" s="48">
        <v>0</v>
      </c>
      <c r="G260" s="49">
        <v>171834.19</v>
      </c>
    </row>
    <row r="261" spans="1:9" x14ac:dyDescent="0.2">
      <c r="A261" s="89" t="s">
        <v>495</v>
      </c>
      <c r="B261" s="94" t="s">
        <v>496</v>
      </c>
      <c r="C261" s="94" t="s">
        <v>132</v>
      </c>
      <c r="D261" s="99">
        <v>0</v>
      </c>
      <c r="E261" s="48">
        <v>0</v>
      </c>
      <c r="F261" s="48">
        <v>0</v>
      </c>
      <c r="G261" s="49">
        <v>0</v>
      </c>
    </row>
    <row r="262" spans="1:9" s="4" customFormat="1" x14ac:dyDescent="0.2">
      <c r="A262" s="88" t="s">
        <v>361</v>
      </c>
      <c r="B262" s="93" t="s">
        <v>497</v>
      </c>
      <c r="C262" s="93" t="s">
        <v>9</v>
      </c>
      <c r="D262" s="98">
        <v>0</v>
      </c>
      <c r="E262" s="43">
        <v>0</v>
      </c>
      <c r="F262" s="43">
        <v>0</v>
      </c>
      <c r="G262" s="44">
        <v>0</v>
      </c>
      <c r="H262" s="83"/>
      <c r="I262" s="83"/>
    </row>
    <row r="263" spans="1:9" x14ac:dyDescent="0.2">
      <c r="A263" s="89" t="s">
        <v>498</v>
      </c>
      <c r="B263" s="94" t="s">
        <v>499</v>
      </c>
      <c r="C263" s="94" t="s">
        <v>132</v>
      </c>
      <c r="D263" s="99">
        <v>0</v>
      </c>
      <c r="E263" s="48">
        <v>0</v>
      </c>
      <c r="F263" s="48">
        <v>0</v>
      </c>
      <c r="G263" s="49">
        <v>0</v>
      </c>
    </row>
    <row r="264" spans="1:9" x14ac:dyDescent="0.2">
      <c r="A264" s="89" t="s">
        <v>500</v>
      </c>
      <c r="B264" s="94" t="s">
        <v>501</v>
      </c>
      <c r="C264" s="94" t="s">
        <v>132</v>
      </c>
      <c r="D264" s="99">
        <v>0</v>
      </c>
      <c r="E264" s="48">
        <v>0</v>
      </c>
      <c r="F264" s="48">
        <v>0</v>
      </c>
      <c r="G264" s="49">
        <v>0</v>
      </c>
    </row>
    <row r="265" spans="1:9" s="4" customFormat="1" x14ac:dyDescent="0.2">
      <c r="A265" s="88" t="s">
        <v>364</v>
      </c>
      <c r="B265" s="93" t="s">
        <v>503</v>
      </c>
      <c r="C265" s="93" t="s">
        <v>165</v>
      </c>
      <c r="D265" s="98">
        <v>8062985.3099999996</v>
      </c>
      <c r="E265" s="43">
        <v>197555</v>
      </c>
      <c r="F265" s="43">
        <v>0</v>
      </c>
      <c r="G265" s="44">
        <v>7865430.3099999996</v>
      </c>
      <c r="H265" s="83"/>
      <c r="I265" s="83"/>
    </row>
    <row r="266" spans="1:9" s="4" customFormat="1" x14ac:dyDescent="0.2">
      <c r="A266" s="88" t="s">
        <v>367</v>
      </c>
      <c r="B266" s="93" t="s">
        <v>505</v>
      </c>
      <c r="C266" s="93" t="s">
        <v>132</v>
      </c>
      <c r="D266" s="98">
        <v>0</v>
      </c>
      <c r="E266" s="43">
        <v>0</v>
      </c>
      <c r="F266" s="43">
        <v>0</v>
      </c>
      <c r="G266" s="44">
        <v>0</v>
      </c>
      <c r="H266" s="83"/>
      <c r="I266" s="83"/>
    </row>
    <row r="267" spans="1:9" s="4" customFormat="1" x14ac:dyDescent="0.2">
      <c r="A267" s="88" t="s">
        <v>373</v>
      </c>
      <c r="B267" s="93" t="s">
        <v>507</v>
      </c>
      <c r="C267" s="93" t="s">
        <v>9</v>
      </c>
      <c r="D267" s="98">
        <v>0</v>
      </c>
      <c r="E267" s="43">
        <v>0</v>
      </c>
      <c r="F267" s="43">
        <v>0</v>
      </c>
      <c r="G267" s="44">
        <v>0</v>
      </c>
      <c r="H267" s="83"/>
      <c r="I267" s="83"/>
    </row>
    <row r="268" spans="1:9" x14ac:dyDescent="0.2">
      <c r="A268" s="89" t="s">
        <v>508</v>
      </c>
      <c r="B268" s="94" t="s">
        <v>509</v>
      </c>
      <c r="C268" s="94" t="s">
        <v>132</v>
      </c>
      <c r="D268" s="99">
        <v>0</v>
      </c>
      <c r="E268" s="48">
        <v>0</v>
      </c>
      <c r="F268" s="48">
        <v>0</v>
      </c>
      <c r="G268" s="49">
        <v>0</v>
      </c>
    </row>
    <row r="269" spans="1:9" x14ac:dyDescent="0.2">
      <c r="A269" s="89" t="s">
        <v>510</v>
      </c>
      <c r="B269" s="94" t="s">
        <v>511</v>
      </c>
      <c r="C269" s="94" t="s">
        <v>132</v>
      </c>
      <c r="D269" s="99">
        <v>0</v>
      </c>
      <c r="E269" s="48">
        <v>0</v>
      </c>
      <c r="F269" s="48">
        <v>0</v>
      </c>
      <c r="G269" s="49">
        <v>0</v>
      </c>
    </row>
    <row r="270" spans="1:9" x14ac:dyDescent="0.2">
      <c r="A270" s="89" t="s">
        <v>512</v>
      </c>
      <c r="B270" s="94" t="s">
        <v>513</v>
      </c>
      <c r="C270" s="94" t="s">
        <v>132</v>
      </c>
      <c r="D270" s="99">
        <v>0</v>
      </c>
      <c r="E270" s="48">
        <v>0</v>
      </c>
      <c r="F270" s="48">
        <v>0</v>
      </c>
      <c r="G270" s="49">
        <v>0</v>
      </c>
    </row>
    <row r="271" spans="1:9" s="4" customFormat="1" x14ac:dyDescent="0.2">
      <c r="A271" s="88" t="s">
        <v>376</v>
      </c>
      <c r="B271" s="93" t="s">
        <v>514</v>
      </c>
      <c r="C271" s="93" t="s">
        <v>9</v>
      </c>
      <c r="D271" s="98">
        <v>0</v>
      </c>
      <c r="E271" s="43">
        <v>0</v>
      </c>
      <c r="F271" s="43">
        <v>0</v>
      </c>
      <c r="G271" s="44">
        <v>0</v>
      </c>
      <c r="H271" s="83"/>
      <c r="I271" s="83"/>
    </row>
    <row r="272" spans="1:9" x14ac:dyDescent="0.2">
      <c r="A272" s="89" t="s">
        <v>515</v>
      </c>
      <c r="B272" s="94" t="s">
        <v>516</v>
      </c>
      <c r="C272" s="94" t="s">
        <v>132</v>
      </c>
      <c r="D272" s="99">
        <v>0</v>
      </c>
      <c r="E272" s="48">
        <v>0</v>
      </c>
      <c r="F272" s="48">
        <v>0</v>
      </c>
      <c r="G272" s="49">
        <v>0</v>
      </c>
    </row>
    <row r="273" spans="1:9" x14ac:dyDescent="0.2">
      <c r="A273" s="89" t="s">
        <v>517</v>
      </c>
      <c r="B273" s="94" t="s">
        <v>518</v>
      </c>
      <c r="C273" s="94" t="s">
        <v>132</v>
      </c>
      <c r="D273" s="99">
        <v>0</v>
      </c>
      <c r="E273" s="48">
        <v>0</v>
      </c>
      <c r="F273" s="48">
        <v>0</v>
      </c>
      <c r="G273" s="49">
        <v>0</v>
      </c>
    </row>
    <row r="274" spans="1:9" x14ac:dyDescent="0.2">
      <c r="A274" s="89" t="s">
        <v>519</v>
      </c>
      <c r="B274" s="94" t="s">
        <v>520</v>
      </c>
      <c r="C274" s="94" t="s">
        <v>132</v>
      </c>
      <c r="D274" s="99">
        <v>0</v>
      </c>
      <c r="E274" s="48">
        <v>0</v>
      </c>
      <c r="F274" s="48">
        <v>0</v>
      </c>
      <c r="G274" s="49">
        <v>0</v>
      </c>
    </row>
    <row r="275" spans="1:9" x14ac:dyDescent="0.2">
      <c r="A275" s="89" t="s">
        <v>521</v>
      </c>
      <c r="B275" s="94" t="s">
        <v>522</v>
      </c>
      <c r="C275" s="94" t="s">
        <v>132</v>
      </c>
      <c r="D275" s="99">
        <v>0</v>
      </c>
      <c r="E275" s="48">
        <v>0</v>
      </c>
      <c r="F275" s="48">
        <v>0</v>
      </c>
      <c r="G275" s="49">
        <v>0</v>
      </c>
    </row>
    <row r="276" spans="1:9" x14ac:dyDescent="0.2">
      <c r="A276" s="89" t="s">
        <v>523</v>
      </c>
      <c r="B276" s="94" t="s">
        <v>524</v>
      </c>
      <c r="C276" s="94" t="s">
        <v>132</v>
      </c>
      <c r="D276" s="99">
        <v>0</v>
      </c>
      <c r="E276" s="48">
        <v>0</v>
      </c>
      <c r="F276" s="48">
        <v>0</v>
      </c>
      <c r="G276" s="49">
        <v>0</v>
      </c>
    </row>
    <row r="277" spans="1:9" s="4" customFormat="1" x14ac:dyDescent="0.2">
      <c r="A277" s="88" t="s">
        <v>425</v>
      </c>
      <c r="B277" s="93" t="s">
        <v>525</v>
      </c>
      <c r="C277" s="93" t="s">
        <v>132</v>
      </c>
      <c r="D277" s="98">
        <v>0</v>
      </c>
      <c r="E277" s="43">
        <v>0</v>
      </c>
      <c r="F277" s="43">
        <v>0</v>
      </c>
      <c r="G277" s="44">
        <v>0</v>
      </c>
      <c r="H277" s="83"/>
      <c r="I277" s="83"/>
    </row>
    <row r="278" spans="1:9" s="4" customFormat="1" x14ac:dyDescent="0.2">
      <c r="A278" s="88" t="s">
        <v>438</v>
      </c>
      <c r="B278" s="93" t="s">
        <v>526</v>
      </c>
      <c r="C278" s="93" t="s">
        <v>132</v>
      </c>
      <c r="D278" s="98">
        <v>0</v>
      </c>
      <c r="E278" s="43">
        <v>0</v>
      </c>
      <c r="F278" s="43">
        <v>0</v>
      </c>
      <c r="G278" s="44">
        <v>0</v>
      </c>
      <c r="H278" s="83"/>
      <c r="I278" s="83"/>
    </row>
    <row r="279" spans="1:9" s="4" customFormat="1" x14ac:dyDescent="0.2">
      <c r="A279" s="88" t="s">
        <v>448</v>
      </c>
      <c r="B279" s="93" t="s">
        <v>527</v>
      </c>
      <c r="C279" s="93" t="s">
        <v>132</v>
      </c>
      <c r="D279" s="98">
        <v>0</v>
      </c>
      <c r="E279" s="43">
        <v>0</v>
      </c>
      <c r="F279" s="43">
        <v>0</v>
      </c>
      <c r="G279" s="44">
        <v>0</v>
      </c>
      <c r="H279" s="83"/>
      <c r="I279" s="83"/>
    </row>
    <row r="280" spans="1:9" s="4" customFormat="1" x14ac:dyDescent="0.2">
      <c r="A280" s="88" t="s">
        <v>458</v>
      </c>
      <c r="B280" s="93" t="s">
        <v>528</v>
      </c>
      <c r="C280" s="93" t="s">
        <v>132</v>
      </c>
      <c r="D280" s="98">
        <v>2334043432.3699999</v>
      </c>
      <c r="E280" s="43">
        <v>3572547405.29</v>
      </c>
      <c r="F280" s="43">
        <v>3517427722.5900002</v>
      </c>
      <c r="G280" s="44">
        <v>2389163115.0700002</v>
      </c>
      <c r="H280" s="83"/>
      <c r="I280" s="83"/>
    </row>
    <row r="281" spans="1:9" s="4" customFormat="1" x14ac:dyDescent="0.2">
      <c r="A281" s="88" t="s">
        <v>463</v>
      </c>
      <c r="B281" s="93" t="s">
        <v>529</v>
      </c>
      <c r="C281" s="93" t="s">
        <v>132</v>
      </c>
      <c r="D281" s="98">
        <v>61238053.340000004</v>
      </c>
      <c r="E281" s="43">
        <v>14755010.66</v>
      </c>
      <c r="F281" s="43">
        <v>21467002.460000001</v>
      </c>
      <c r="G281" s="44">
        <v>54526061.539999999</v>
      </c>
      <c r="H281" s="83"/>
      <c r="I281" s="83"/>
    </row>
    <row r="282" spans="1:9" s="4" customFormat="1" x14ac:dyDescent="0.2">
      <c r="A282" s="88" t="s">
        <v>466</v>
      </c>
      <c r="B282" s="93" t="s">
        <v>530</v>
      </c>
      <c r="C282" s="93" t="s">
        <v>132</v>
      </c>
      <c r="D282" s="98">
        <v>0</v>
      </c>
      <c r="E282" s="43">
        <v>0</v>
      </c>
      <c r="F282" s="43">
        <v>0</v>
      </c>
      <c r="G282" s="44">
        <v>0</v>
      </c>
      <c r="H282" s="83"/>
      <c r="I282" s="83"/>
    </row>
    <row r="283" spans="1:9" s="4" customFormat="1" x14ac:dyDescent="0.2">
      <c r="A283" s="88" t="s">
        <v>469</v>
      </c>
      <c r="B283" s="93" t="s">
        <v>531</v>
      </c>
      <c r="C283" s="93" t="s">
        <v>132</v>
      </c>
      <c r="D283" s="98">
        <v>29624878.350000001</v>
      </c>
      <c r="E283" s="43">
        <v>2586293.7599999998</v>
      </c>
      <c r="F283" s="43">
        <v>1498573.92</v>
      </c>
      <c r="G283" s="44">
        <v>30712598.190000001</v>
      </c>
      <c r="H283" s="83"/>
      <c r="I283" s="83"/>
    </row>
    <row r="284" spans="1:9" s="4" customFormat="1" x14ac:dyDescent="0.2">
      <c r="A284" s="88" t="s">
        <v>482</v>
      </c>
      <c r="B284" s="93" t="s">
        <v>532</v>
      </c>
      <c r="C284" s="93" t="s">
        <v>9</v>
      </c>
      <c r="D284" s="98">
        <v>0</v>
      </c>
      <c r="E284" s="43">
        <v>0</v>
      </c>
      <c r="F284" s="43">
        <v>0</v>
      </c>
      <c r="G284" s="44">
        <v>0</v>
      </c>
      <c r="H284" s="83"/>
      <c r="I284" s="83"/>
    </row>
    <row r="285" spans="1:9" x14ac:dyDescent="0.2">
      <c r="A285" s="89" t="s">
        <v>534</v>
      </c>
      <c r="B285" s="94" t="s">
        <v>535</v>
      </c>
      <c r="C285" s="94" t="s">
        <v>132</v>
      </c>
      <c r="D285" s="99">
        <v>0</v>
      </c>
      <c r="E285" s="48">
        <v>0</v>
      </c>
      <c r="F285" s="48">
        <v>0</v>
      </c>
      <c r="G285" s="49">
        <v>0</v>
      </c>
    </row>
    <row r="286" spans="1:9" x14ac:dyDescent="0.2">
      <c r="A286" s="89" t="s">
        <v>537</v>
      </c>
      <c r="B286" s="94" t="s">
        <v>538</v>
      </c>
      <c r="C286" s="94" t="s">
        <v>132</v>
      </c>
      <c r="D286" s="99">
        <v>0</v>
      </c>
      <c r="E286" s="48">
        <v>0</v>
      </c>
      <c r="F286" s="48">
        <v>0</v>
      </c>
      <c r="G286" s="49">
        <v>0</v>
      </c>
    </row>
    <row r="287" spans="1:9" x14ac:dyDescent="0.2">
      <c r="A287" s="89" t="s">
        <v>540</v>
      </c>
      <c r="B287" s="94" t="s">
        <v>541</v>
      </c>
      <c r="C287" s="94" t="s">
        <v>132</v>
      </c>
      <c r="D287" s="99">
        <v>0</v>
      </c>
      <c r="E287" s="48">
        <v>0</v>
      </c>
      <c r="F287" s="48">
        <v>0</v>
      </c>
      <c r="G287" s="49">
        <v>0</v>
      </c>
    </row>
    <row r="288" spans="1:9" x14ac:dyDescent="0.2">
      <c r="A288" s="89" t="s">
        <v>542</v>
      </c>
      <c r="B288" s="94" t="s">
        <v>543</v>
      </c>
      <c r="C288" s="94" t="s">
        <v>132</v>
      </c>
      <c r="D288" s="99">
        <v>0</v>
      </c>
      <c r="E288" s="48">
        <v>0</v>
      </c>
      <c r="F288" s="48">
        <v>0</v>
      </c>
      <c r="G288" s="49">
        <v>0</v>
      </c>
    </row>
    <row r="289" spans="1:9" x14ac:dyDescent="0.2">
      <c r="A289" s="89" t="s">
        <v>544</v>
      </c>
      <c r="B289" s="94" t="s">
        <v>545</v>
      </c>
      <c r="C289" s="94" t="s">
        <v>132</v>
      </c>
      <c r="D289" s="99">
        <v>0</v>
      </c>
      <c r="E289" s="48">
        <v>0</v>
      </c>
      <c r="F289" s="48">
        <v>0</v>
      </c>
      <c r="G289" s="49">
        <v>0</v>
      </c>
    </row>
    <row r="290" spans="1:9" s="4" customFormat="1" x14ac:dyDescent="0.2">
      <c r="A290" s="88" t="s">
        <v>487</v>
      </c>
      <c r="B290" s="93" t="s">
        <v>546</v>
      </c>
      <c r="C290" s="93" t="s">
        <v>9</v>
      </c>
      <c r="D290" s="98">
        <v>0</v>
      </c>
      <c r="E290" s="43">
        <v>0</v>
      </c>
      <c r="F290" s="43">
        <v>0</v>
      </c>
      <c r="G290" s="44">
        <v>0</v>
      </c>
      <c r="H290" s="83"/>
      <c r="I290" s="83"/>
    </row>
    <row r="291" spans="1:9" x14ac:dyDescent="0.2">
      <c r="A291" s="89" t="s">
        <v>547</v>
      </c>
      <c r="B291" s="94" t="s">
        <v>548</v>
      </c>
      <c r="C291" s="94" t="s">
        <v>132</v>
      </c>
      <c r="D291" s="99">
        <v>0</v>
      </c>
      <c r="E291" s="48">
        <v>0</v>
      </c>
      <c r="F291" s="48">
        <v>0</v>
      </c>
      <c r="G291" s="49">
        <v>0</v>
      </c>
    </row>
    <row r="292" spans="1:9" x14ac:dyDescent="0.2">
      <c r="A292" s="89" t="s">
        <v>549</v>
      </c>
      <c r="B292" s="94" t="s">
        <v>550</v>
      </c>
      <c r="C292" s="94" t="s">
        <v>132</v>
      </c>
      <c r="D292" s="99">
        <v>0</v>
      </c>
      <c r="E292" s="48">
        <v>0</v>
      </c>
      <c r="F292" s="48">
        <v>0</v>
      </c>
      <c r="G292" s="49">
        <v>0</v>
      </c>
    </row>
    <row r="293" spans="1:9" s="4" customFormat="1" x14ac:dyDescent="0.2">
      <c r="A293" s="88" t="s">
        <v>492</v>
      </c>
      <c r="B293" s="93" t="s">
        <v>552</v>
      </c>
      <c r="C293" s="93" t="s">
        <v>9</v>
      </c>
      <c r="D293" s="98">
        <v>0</v>
      </c>
      <c r="E293" s="43">
        <v>0</v>
      </c>
      <c r="F293" s="43">
        <v>0</v>
      </c>
      <c r="G293" s="44">
        <v>0</v>
      </c>
      <c r="H293" s="83"/>
      <c r="I293" s="83"/>
    </row>
    <row r="294" spans="1:9" x14ac:dyDescent="0.2">
      <c r="A294" s="89" t="s">
        <v>553</v>
      </c>
      <c r="B294" s="94" t="s">
        <v>554</v>
      </c>
      <c r="C294" s="94" t="s">
        <v>132</v>
      </c>
      <c r="D294" s="99">
        <v>0</v>
      </c>
      <c r="E294" s="48">
        <v>0</v>
      </c>
      <c r="F294" s="48">
        <v>0</v>
      </c>
      <c r="G294" s="49">
        <v>0</v>
      </c>
    </row>
    <row r="295" spans="1:9" x14ac:dyDescent="0.2">
      <c r="A295" s="89" t="s">
        <v>555</v>
      </c>
      <c r="B295" s="94" t="s">
        <v>556</v>
      </c>
      <c r="C295" s="94" t="s">
        <v>132</v>
      </c>
      <c r="D295" s="99">
        <v>0</v>
      </c>
      <c r="E295" s="48">
        <v>0</v>
      </c>
      <c r="F295" s="48">
        <v>0</v>
      </c>
      <c r="G295" s="49">
        <v>0</v>
      </c>
    </row>
    <row r="296" spans="1:9" x14ac:dyDescent="0.2">
      <c r="A296" s="89" t="s">
        <v>557</v>
      </c>
      <c r="B296" s="94" t="s">
        <v>558</v>
      </c>
      <c r="C296" s="94" t="s">
        <v>132</v>
      </c>
      <c r="D296" s="99">
        <v>0</v>
      </c>
      <c r="E296" s="48">
        <v>0</v>
      </c>
      <c r="F296" s="48">
        <v>0</v>
      </c>
      <c r="G296" s="49">
        <v>0</v>
      </c>
    </row>
    <row r="297" spans="1:9" s="4" customFormat="1" x14ac:dyDescent="0.2">
      <c r="A297" s="88" t="s">
        <v>502</v>
      </c>
      <c r="B297" s="93" t="s">
        <v>559</v>
      </c>
      <c r="C297" s="93" t="s">
        <v>9</v>
      </c>
      <c r="D297" s="98">
        <v>206119</v>
      </c>
      <c r="E297" s="43">
        <v>42167401.299999997</v>
      </c>
      <c r="F297" s="43">
        <v>42110602.299999997</v>
      </c>
      <c r="G297" s="44">
        <v>262918</v>
      </c>
      <c r="H297" s="83"/>
      <c r="I297" s="83"/>
    </row>
    <row r="298" spans="1:9" s="4" customFormat="1" x14ac:dyDescent="0.2">
      <c r="A298" s="88" t="s">
        <v>504</v>
      </c>
      <c r="B298" s="93" t="s">
        <v>560</v>
      </c>
      <c r="C298" s="93" t="s">
        <v>9</v>
      </c>
      <c r="D298" s="98">
        <v>259038.39</v>
      </c>
      <c r="E298" s="43">
        <v>1214910600.3099999</v>
      </c>
      <c r="F298" s="43">
        <v>1214939358.98</v>
      </c>
      <c r="G298" s="44">
        <v>230279.72</v>
      </c>
      <c r="H298" s="83"/>
      <c r="I298" s="83"/>
    </row>
    <row r="299" spans="1:9" s="4" customFormat="1" x14ac:dyDescent="0.2">
      <c r="A299" s="88" t="s">
        <v>506</v>
      </c>
      <c r="B299" s="93" t="s">
        <v>561</v>
      </c>
      <c r="C299" s="93" t="s">
        <v>9</v>
      </c>
      <c r="D299" s="98">
        <v>0</v>
      </c>
      <c r="E299" s="43">
        <v>0</v>
      </c>
      <c r="F299" s="43">
        <v>0</v>
      </c>
      <c r="G299" s="44">
        <v>0</v>
      </c>
      <c r="H299" s="83"/>
      <c r="I299" s="83"/>
    </row>
    <row r="300" spans="1:9" s="4" customFormat="1" x14ac:dyDescent="0.2">
      <c r="A300" s="88" t="s">
        <v>533</v>
      </c>
      <c r="B300" s="93" t="s">
        <v>562</v>
      </c>
      <c r="C300" s="93" t="s">
        <v>9</v>
      </c>
      <c r="D300" s="98">
        <v>0</v>
      </c>
      <c r="E300" s="43">
        <v>0</v>
      </c>
      <c r="F300" s="43">
        <v>0</v>
      </c>
      <c r="G300" s="44">
        <v>0</v>
      </c>
      <c r="H300" s="83"/>
      <c r="I300" s="83"/>
    </row>
    <row r="301" spans="1:9" x14ac:dyDescent="0.2">
      <c r="A301" s="89" t="s">
        <v>563</v>
      </c>
      <c r="B301" s="94" t="s">
        <v>564</v>
      </c>
      <c r="C301" s="94" t="s">
        <v>132</v>
      </c>
      <c r="D301" s="99">
        <v>0</v>
      </c>
      <c r="E301" s="48">
        <v>0</v>
      </c>
      <c r="F301" s="48">
        <v>0</v>
      </c>
      <c r="G301" s="49">
        <v>0</v>
      </c>
    </row>
    <row r="302" spans="1:9" x14ac:dyDescent="0.2">
      <c r="A302" s="89" t="s">
        <v>565</v>
      </c>
      <c r="B302" s="94" t="s">
        <v>566</v>
      </c>
      <c r="C302" s="94" t="s">
        <v>132</v>
      </c>
      <c r="D302" s="99">
        <v>0</v>
      </c>
      <c r="E302" s="48">
        <v>0</v>
      </c>
      <c r="F302" s="48">
        <v>0</v>
      </c>
      <c r="G302" s="49">
        <v>0</v>
      </c>
    </row>
    <row r="303" spans="1:9" s="4" customFormat="1" x14ac:dyDescent="0.2">
      <c r="A303" s="88" t="s">
        <v>536</v>
      </c>
      <c r="B303" s="93" t="s">
        <v>567</v>
      </c>
      <c r="C303" s="93" t="s">
        <v>132</v>
      </c>
      <c r="D303" s="98">
        <v>0</v>
      </c>
      <c r="E303" s="43">
        <v>0</v>
      </c>
      <c r="F303" s="43">
        <v>0</v>
      </c>
      <c r="G303" s="44">
        <v>0</v>
      </c>
      <c r="H303" s="83"/>
      <c r="I303" s="83"/>
    </row>
    <row r="304" spans="1:9" s="4" customFormat="1" x14ac:dyDescent="0.2">
      <c r="A304" s="88" t="s">
        <v>539</v>
      </c>
      <c r="B304" s="93" t="s">
        <v>568</v>
      </c>
      <c r="C304" s="93" t="s">
        <v>9</v>
      </c>
      <c r="D304" s="98">
        <v>0</v>
      </c>
      <c r="E304" s="43">
        <v>0</v>
      </c>
      <c r="F304" s="43">
        <v>0</v>
      </c>
      <c r="G304" s="44">
        <v>0</v>
      </c>
      <c r="H304" s="83"/>
      <c r="I304" s="83"/>
    </row>
    <row r="305" spans="1:9" x14ac:dyDescent="0.2">
      <c r="A305" s="89" t="s">
        <v>569</v>
      </c>
      <c r="B305" s="94" t="s">
        <v>570</v>
      </c>
      <c r="C305" s="94" t="s">
        <v>9</v>
      </c>
      <c r="D305" s="99">
        <v>0</v>
      </c>
      <c r="E305" s="48">
        <v>0</v>
      </c>
      <c r="F305" s="48">
        <v>0</v>
      </c>
      <c r="G305" s="49">
        <v>0</v>
      </c>
    </row>
    <row r="306" spans="1:9" x14ac:dyDescent="0.2">
      <c r="A306" s="89" t="s">
        <v>571</v>
      </c>
      <c r="B306" s="94" t="s">
        <v>572</v>
      </c>
      <c r="C306" s="94" t="s">
        <v>9</v>
      </c>
      <c r="D306" s="99">
        <v>0</v>
      </c>
      <c r="E306" s="48">
        <v>0</v>
      </c>
      <c r="F306" s="48">
        <v>0</v>
      </c>
      <c r="G306" s="49">
        <v>0</v>
      </c>
    </row>
    <row r="307" spans="1:9" s="4" customFormat="1" x14ac:dyDescent="0.2">
      <c r="A307" s="88" t="s">
        <v>551</v>
      </c>
      <c r="B307" s="93" t="s">
        <v>573</v>
      </c>
      <c r="C307" s="93" t="s">
        <v>132</v>
      </c>
      <c r="D307" s="98">
        <v>0</v>
      </c>
      <c r="E307" s="43">
        <v>0</v>
      </c>
      <c r="F307" s="43">
        <v>0</v>
      </c>
      <c r="G307" s="44">
        <v>0</v>
      </c>
      <c r="H307" s="83"/>
      <c r="I307" s="83"/>
    </row>
    <row r="308" spans="1:9" s="4" customFormat="1" x14ac:dyDescent="0.2">
      <c r="A308" s="88" t="s">
        <v>574</v>
      </c>
      <c r="B308" s="93" t="s">
        <v>575</v>
      </c>
      <c r="C308" s="93" t="s">
        <v>165</v>
      </c>
      <c r="D308" s="98">
        <v>736615107.75999999</v>
      </c>
      <c r="E308" s="43">
        <v>2569184029.0300002</v>
      </c>
      <c r="F308" s="43">
        <v>2308099034.6700001</v>
      </c>
      <c r="G308" s="44">
        <v>997700102.12</v>
      </c>
      <c r="H308" s="83"/>
      <c r="I308" s="83"/>
    </row>
    <row r="309" spans="1:9" s="4" customFormat="1" x14ac:dyDescent="0.2">
      <c r="A309" s="88" t="s">
        <v>576</v>
      </c>
      <c r="B309" s="93" t="s">
        <v>577</v>
      </c>
      <c r="C309" s="93" t="s">
        <v>132</v>
      </c>
      <c r="D309" s="98">
        <v>0</v>
      </c>
      <c r="E309" s="43">
        <v>0</v>
      </c>
      <c r="F309" s="43">
        <v>0</v>
      </c>
      <c r="G309" s="44">
        <v>0</v>
      </c>
      <c r="H309" s="83"/>
      <c r="I309" s="83"/>
    </row>
    <row r="310" spans="1:9" s="4" customFormat="1" x14ac:dyDescent="0.2">
      <c r="A310" s="88" t="s">
        <v>578</v>
      </c>
      <c r="B310" s="93" t="s">
        <v>579</v>
      </c>
      <c r="C310" s="93" t="s">
        <v>132</v>
      </c>
      <c r="D310" s="98">
        <v>0</v>
      </c>
      <c r="E310" s="43">
        <v>0</v>
      </c>
      <c r="F310" s="43">
        <v>0</v>
      </c>
      <c r="G310" s="44">
        <v>0</v>
      </c>
      <c r="H310" s="83"/>
      <c r="I310" s="83"/>
    </row>
    <row r="311" spans="1:9" s="4" customFormat="1" x14ac:dyDescent="0.2">
      <c r="A311" s="88" t="s">
        <v>580</v>
      </c>
      <c r="B311" s="93" t="s">
        <v>581</v>
      </c>
      <c r="C311" s="93" t="s">
        <v>582</v>
      </c>
      <c r="D311" s="98">
        <v>488256</v>
      </c>
      <c r="E311" s="43">
        <v>9639442.9299999997</v>
      </c>
      <c r="F311" s="43">
        <v>9111668.1600000001</v>
      </c>
      <c r="G311" s="44">
        <v>1016030.77</v>
      </c>
      <c r="H311" s="83"/>
      <c r="I311" s="83"/>
    </row>
    <row r="312" spans="1:9" s="4" customFormat="1" x14ac:dyDescent="0.2">
      <c r="A312" s="88" t="s">
        <v>583</v>
      </c>
      <c r="B312" s="93" t="s">
        <v>584</v>
      </c>
      <c r="C312" s="93" t="s">
        <v>9</v>
      </c>
      <c r="D312" s="98">
        <v>548635.56000000006</v>
      </c>
      <c r="E312" s="43">
        <v>91080</v>
      </c>
      <c r="F312" s="43">
        <v>74099.8</v>
      </c>
      <c r="G312" s="44">
        <v>565615.76</v>
      </c>
      <c r="H312" s="83"/>
      <c r="I312" s="83"/>
    </row>
    <row r="313" spans="1:9" x14ac:dyDescent="0.2">
      <c r="A313" s="89" t="s">
        <v>585</v>
      </c>
      <c r="B313" s="94" t="s">
        <v>586</v>
      </c>
      <c r="C313" s="94" t="s">
        <v>9</v>
      </c>
      <c r="D313" s="99">
        <v>548635.56000000006</v>
      </c>
      <c r="E313" s="48">
        <v>91080</v>
      </c>
      <c r="F313" s="48">
        <v>74099.8</v>
      </c>
      <c r="G313" s="49">
        <v>565615.76</v>
      </c>
    </row>
    <row r="314" spans="1:9" x14ac:dyDescent="0.2">
      <c r="A314" s="89" t="s">
        <v>587</v>
      </c>
      <c r="B314" s="94" t="s">
        <v>588</v>
      </c>
      <c r="C314" s="94" t="s">
        <v>132</v>
      </c>
      <c r="D314" s="99">
        <v>0</v>
      </c>
      <c r="E314" s="48">
        <v>0</v>
      </c>
      <c r="F314" s="48">
        <v>0</v>
      </c>
      <c r="G314" s="49">
        <v>0</v>
      </c>
    </row>
    <row r="315" spans="1:9" s="4" customFormat="1" x14ac:dyDescent="0.2">
      <c r="A315" s="88" t="s">
        <v>589</v>
      </c>
      <c r="B315" s="93" t="s">
        <v>590</v>
      </c>
      <c r="C315" s="93" t="s">
        <v>9</v>
      </c>
      <c r="D315" s="98">
        <v>0</v>
      </c>
      <c r="E315" s="43">
        <v>0</v>
      </c>
      <c r="F315" s="43">
        <v>0</v>
      </c>
      <c r="G315" s="44">
        <v>0</v>
      </c>
      <c r="H315" s="83"/>
      <c r="I315" s="83"/>
    </row>
    <row r="316" spans="1:9" x14ac:dyDescent="0.2">
      <c r="A316" s="89" t="s">
        <v>591</v>
      </c>
      <c r="B316" s="94" t="s">
        <v>592</v>
      </c>
      <c r="C316" s="94" t="s">
        <v>132</v>
      </c>
      <c r="D316" s="99">
        <v>0</v>
      </c>
      <c r="E316" s="48">
        <v>0</v>
      </c>
      <c r="F316" s="48">
        <v>0</v>
      </c>
      <c r="G316" s="49">
        <v>0</v>
      </c>
    </row>
    <row r="317" spans="1:9" x14ac:dyDescent="0.2">
      <c r="A317" s="89" t="s">
        <v>593</v>
      </c>
      <c r="B317" s="94" t="s">
        <v>594</v>
      </c>
      <c r="C317" s="94" t="s">
        <v>132</v>
      </c>
      <c r="D317" s="99">
        <v>0</v>
      </c>
      <c r="E317" s="48">
        <v>0</v>
      </c>
      <c r="F317" s="48">
        <v>0</v>
      </c>
      <c r="G317" s="49">
        <v>0</v>
      </c>
    </row>
    <row r="318" spans="1:9" s="4" customFormat="1" x14ac:dyDescent="0.2">
      <c r="A318" s="88" t="s">
        <v>595</v>
      </c>
      <c r="B318" s="93" t="s">
        <v>596</v>
      </c>
      <c r="C318" s="93" t="s">
        <v>132</v>
      </c>
      <c r="D318" s="98">
        <v>0</v>
      </c>
      <c r="E318" s="43">
        <v>0</v>
      </c>
      <c r="F318" s="43">
        <v>0</v>
      </c>
      <c r="G318" s="44">
        <v>0</v>
      </c>
      <c r="H318" s="83"/>
      <c r="I318" s="83"/>
    </row>
    <row r="319" spans="1:9" s="4" customFormat="1" x14ac:dyDescent="0.2">
      <c r="A319" s="88" t="s">
        <v>597</v>
      </c>
      <c r="B319" s="93" t="s">
        <v>598</v>
      </c>
      <c r="C319" s="93" t="s">
        <v>582</v>
      </c>
      <c r="D319" s="98">
        <v>767223048.59000003</v>
      </c>
      <c r="E319" s="43">
        <v>1324645694.22</v>
      </c>
      <c r="F319" s="43">
        <v>1494202351.46</v>
      </c>
      <c r="G319" s="44">
        <v>936779705.83000004</v>
      </c>
      <c r="H319" s="83"/>
      <c r="I319" s="83"/>
    </row>
    <row r="320" spans="1:9" s="4" customFormat="1" x14ac:dyDescent="0.2">
      <c r="A320" s="88" t="s">
        <v>599</v>
      </c>
      <c r="B320" s="93" t="s">
        <v>600</v>
      </c>
      <c r="C320" s="93" t="s">
        <v>132</v>
      </c>
      <c r="D320" s="98">
        <v>0</v>
      </c>
      <c r="E320" s="43">
        <v>0</v>
      </c>
      <c r="F320" s="43">
        <v>0</v>
      </c>
      <c r="G320" s="44">
        <v>0</v>
      </c>
      <c r="H320" s="83"/>
      <c r="I320" s="83"/>
    </row>
    <row r="321" spans="1:9" s="4" customFormat="1" x14ac:dyDescent="0.2">
      <c r="A321" s="88" t="s">
        <v>601</v>
      </c>
      <c r="B321" s="93" t="s">
        <v>602</v>
      </c>
      <c r="C321" s="93" t="s">
        <v>132</v>
      </c>
      <c r="D321" s="98">
        <v>4821116.8</v>
      </c>
      <c r="E321" s="43">
        <v>3825004.35</v>
      </c>
      <c r="F321" s="43">
        <v>4539944.91</v>
      </c>
      <c r="G321" s="44">
        <v>5536057.3600000003</v>
      </c>
      <c r="H321" s="83"/>
      <c r="I321" s="83"/>
    </row>
    <row r="322" spans="1:9" s="4" customFormat="1" x14ac:dyDescent="0.2">
      <c r="A322" s="88" t="s">
        <v>603</v>
      </c>
      <c r="B322" s="93" t="s">
        <v>604</v>
      </c>
      <c r="C322" s="93" t="s">
        <v>9</v>
      </c>
      <c r="D322" s="98">
        <v>0</v>
      </c>
      <c r="E322" s="43">
        <v>0</v>
      </c>
      <c r="F322" s="43">
        <v>0</v>
      </c>
      <c r="G322" s="44">
        <v>0</v>
      </c>
      <c r="H322" s="83"/>
      <c r="I322" s="83"/>
    </row>
    <row r="323" spans="1:9" s="4" customFormat="1" x14ac:dyDescent="0.2">
      <c r="A323" s="88" t="s">
        <v>605</v>
      </c>
      <c r="B323" s="93" t="s">
        <v>606</v>
      </c>
      <c r="C323" s="93" t="s">
        <v>132</v>
      </c>
      <c r="D323" s="98">
        <v>0</v>
      </c>
      <c r="E323" s="43">
        <v>0</v>
      </c>
      <c r="F323" s="43">
        <v>0</v>
      </c>
      <c r="G323" s="44">
        <v>0</v>
      </c>
      <c r="H323" s="83"/>
      <c r="I323" s="83"/>
    </row>
    <row r="324" spans="1:9" s="4" customFormat="1" x14ac:dyDescent="0.2">
      <c r="A324" s="88" t="s">
        <v>607</v>
      </c>
      <c r="B324" s="93" t="s">
        <v>608</v>
      </c>
      <c r="C324" s="93" t="s">
        <v>9</v>
      </c>
      <c r="D324" s="98">
        <v>217364296.80000001</v>
      </c>
      <c r="E324" s="43">
        <v>1339021050.0799999</v>
      </c>
      <c r="F324" s="43">
        <v>1325563316.0799999</v>
      </c>
      <c r="G324" s="44">
        <v>203906562.80000001</v>
      </c>
      <c r="H324" s="83"/>
      <c r="I324" s="83"/>
    </row>
    <row r="325" spans="1:9" s="4" customFormat="1" x14ac:dyDescent="0.2">
      <c r="A325" s="88" t="s">
        <v>609</v>
      </c>
      <c r="B325" s="93" t="s">
        <v>610</v>
      </c>
      <c r="C325" s="93" t="s">
        <v>9</v>
      </c>
      <c r="D325" s="98">
        <v>0</v>
      </c>
      <c r="E325" s="43">
        <v>0</v>
      </c>
      <c r="F325" s="43">
        <v>0</v>
      </c>
      <c r="G325" s="44">
        <v>0</v>
      </c>
      <c r="H325" s="83"/>
      <c r="I325" s="83"/>
    </row>
    <row r="326" spans="1:9" s="4" customFormat="1" x14ac:dyDescent="0.2">
      <c r="A326" s="88" t="s">
        <v>611</v>
      </c>
      <c r="B326" s="93" t="s">
        <v>612</v>
      </c>
      <c r="C326" s="93" t="s">
        <v>9</v>
      </c>
      <c r="D326" s="98">
        <v>0</v>
      </c>
      <c r="E326" s="43">
        <v>603099125</v>
      </c>
      <c r="F326" s="43">
        <v>602463527</v>
      </c>
      <c r="G326" s="44">
        <v>635598</v>
      </c>
      <c r="H326" s="83"/>
      <c r="I326" s="83"/>
    </row>
    <row r="327" spans="1:9" s="4" customFormat="1" x14ac:dyDescent="0.2">
      <c r="A327" s="88" t="s">
        <v>613</v>
      </c>
      <c r="B327" s="93" t="s">
        <v>614</v>
      </c>
      <c r="C327" s="93" t="s">
        <v>9</v>
      </c>
      <c r="D327" s="98">
        <v>0</v>
      </c>
      <c r="E327" s="43">
        <v>0</v>
      </c>
      <c r="F327" s="43">
        <v>0</v>
      </c>
      <c r="G327" s="44">
        <v>0</v>
      </c>
      <c r="H327" s="83"/>
      <c r="I327" s="83"/>
    </row>
    <row r="328" spans="1:9" x14ac:dyDescent="0.2">
      <c r="A328" s="89" t="s">
        <v>615</v>
      </c>
      <c r="B328" s="94" t="s">
        <v>616</v>
      </c>
      <c r="C328" s="94" t="s">
        <v>9</v>
      </c>
      <c r="D328" s="99">
        <v>0</v>
      </c>
      <c r="E328" s="48">
        <v>0</v>
      </c>
      <c r="F328" s="48">
        <v>0</v>
      </c>
      <c r="G328" s="49">
        <v>0</v>
      </c>
    </row>
    <row r="329" spans="1:9" x14ac:dyDescent="0.2">
      <c r="A329" s="89" t="s">
        <v>617</v>
      </c>
      <c r="B329" s="94" t="s">
        <v>618</v>
      </c>
      <c r="C329" s="94" t="s">
        <v>132</v>
      </c>
      <c r="D329" s="99">
        <v>0</v>
      </c>
      <c r="E329" s="48">
        <v>0</v>
      </c>
      <c r="F329" s="48">
        <v>0</v>
      </c>
      <c r="G329" s="49">
        <v>0</v>
      </c>
    </row>
    <row r="330" spans="1:9" s="4" customFormat="1" x14ac:dyDescent="0.2">
      <c r="A330" s="88" t="s">
        <v>619</v>
      </c>
      <c r="B330" s="93" t="s">
        <v>620</v>
      </c>
      <c r="C330" s="93" t="s">
        <v>9</v>
      </c>
      <c r="D330" s="98">
        <v>0</v>
      </c>
      <c r="E330" s="43">
        <v>0</v>
      </c>
      <c r="F330" s="43">
        <v>0</v>
      </c>
      <c r="G330" s="44">
        <v>0</v>
      </c>
      <c r="H330" s="83"/>
      <c r="I330" s="83"/>
    </row>
    <row r="331" spans="1:9" x14ac:dyDescent="0.2">
      <c r="A331" s="89" t="s">
        <v>621</v>
      </c>
      <c r="B331" s="94" t="s">
        <v>622</v>
      </c>
      <c r="C331" s="94" t="s">
        <v>9</v>
      </c>
      <c r="D331" s="99">
        <v>0</v>
      </c>
      <c r="E331" s="48">
        <v>0</v>
      </c>
      <c r="F331" s="48">
        <v>0</v>
      </c>
      <c r="G331" s="49">
        <v>0</v>
      </c>
    </row>
    <row r="332" spans="1:9" x14ac:dyDescent="0.2">
      <c r="A332" s="89" t="s">
        <v>623</v>
      </c>
      <c r="B332" s="94" t="s">
        <v>624</v>
      </c>
      <c r="C332" s="94" t="s">
        <v>132</v>
      </c>
      <c r="D332" s="99">
        <v>0</v>
      </c>
      <c r="E332" s="48">
        <v>0</v>
      </c>
      <c r="F332" s="48">
        <v>0</v>
      </c>
      <c r="G332" s="49">
        <v>0</v>
      </c>
    </row>
    <row r="333" spans="1:9" s="4" customFormat="1" x14ac:dyDescent="0.2">
      <c r="A333" s="88" t="s">
        <v>625</v>
      </c>
      <c r="B333" s="93" t="s">
        <v>626</v>
      </c>
      <c r="C333" s="93" t="s">
        <v>132</v>
      </c>
      <c r="D333" s="98">
        <v>0</v>
      </c>
      <c r="E333" s="43">
        <v>29041014.370000001</v>
      </c>
      <c r="F333" s="43">
        <v>29041014.370000001</v>
      </c>
      <c r="G333" s="44">
        <v>0</v>
      </c>
      <c r="H333" s="83"/>
      <c r="I333" s="83"/>
    </row>
    <row r="334" spans="1:9" s="4" customFormat="1" x14ac:dyDescent="0.2">
      <c r="A334" s="88" t="s">
        <v>627</v>
      </c>
      <c r="B334" s="93" t="s">
        <v>628</v>
      </c>
      <c r="C334" s="93" t="s">
        <v>132</v>
      </c>
      <c r="D334" s="98">
        <v>153785.93</v>
      </c>
      <c r="E334" s="43">
        <v>105209.5</v>
      </c>
      <c r="F334" s="43">
        <v>105209.5</v>
      </c>
      <c r="G334" s="44">
        <v>153785.93</v>
      </c>
      <c r="H334" s="83"/>
      <c r="I334" s="83"/>
    </row>
    <row r="335" spans="1:9" s="4" customFormat="1" x14ac:dyDescent="0.2">
      <c r="A335" s="88" t="s">
        <v>629</v>
      </c>
      <c r="B335" s="93" t="s">
        <v>630</v>
      </c>
      <c r="C335" s="93" t="s">
        <v>132</v>
      </c>
      <c r="D335" s="98">
        <v>0</v>
      </c>
      <c r="E335" s="43">
        <v>0</v>
      </c>
      <c r="F335" s="43">
        <v>0</v>
      </c>
      <c r="G335" s="44">
        <v>0</v>
      </c>
      <c r="H335" s="83"/>
      <c r="I335" s="83"/>
    </row>
    <row r="336" spans="1:9" s="4" customFormat="1" x14ac:dyDescent="0.2">
      <c r="A336" s="88" t="s">
        <v>631</v>
      </c>
      <c r="B336" s="93" t="s">
        <v>632</v>
      </c>
      <c r="C336" s="93" t="s">
        <v>132</v>
      </c>
      <c r="D336" s="98">
        <v>0</v>
      </c>
      <c r="E336" s="43">
        <v>0</v>
      </c>
      <c r="F336" s="43">
        <v>0</v>
      </c>
      <c r="G336" s="44">
        <v>0</v>
      </c>
      <c r="H336" s="83"/>
      <c r="I336" s="83"/>
    </row>
    <row r="337" spans="1:9" s="4" customFormat="1" x14ac:dyDescent="0.2">
      <c r="A337" s="88" t="s">
        <v>633</v>
      </c>
      <c r="B337" s="93" t="s">
        <v>634</v>
      </c>
      <c r="C337" s="93" t="s">
        <v>9</v>
      </c>
      <c r="D337" s="98">
        <v>0</v>
      </c>
      <c r="E337" s="43">
        <v>0</v>
      </c>
      <c r="F337" s="43">
        <v>0</v>
      </c>
      <c r="G337" s="44">
        <v>0</v>
      </c>
      <c r="H337" s="83"/>
      <c r="I337" s="83"/>
    </row>
    <row r="338" spans="1:9" x14ac:dyDescent="0.2">
      <c r="A338" s="89" t="s">
        <v>635</v>
      </c>
      <c r="B338" s="94" t="s">
        <v>636</v>
      </c>
      <c r="C338" s="94" t="s">
        <v>132</v>
      </c>
      <c r="D338" s="99">
        <v>0</v>
      </c>
      <c r="E338" s="48">
        <v>0</v>
      </c>
      <c r="F338" s="48">
        <v>0</v>
      </c>
      <c r="G338" s="49">
        <v>0</v>
      </c>
    </row>
    <row r="339" spans="1:9" x14ac:dyDescent="0.2">
      <c r="A339" s="89" t="s">
        <v>637</v>
      </c>
      <c r="B339" s="94" t="s">
        <v>638</v>
      </c>
      <c r="C339" s="94" t="s">
        <v>132</v>
      </c>
      <c r="D339" s="99">
        <v>0</v>
      </c>
      <c r="E339" s="48">
        <v>0</v>
      </c>
      <c r="F339" s="48">
        <v>0</v>
      </c>
      <c r="G339" s="49">
        <v>0</v>
      </c>
    </row>
    <row r="340" spans="1:9" x14ac:dyDescent="0.2">
      <c r="A340" s="89" t="s">
        <v>639</v>
      </c>
      <c r="B340" s="94" t="s">
        <v>640</v>
      </c>
      <c r="C340" s="94" t="s">
        <v>132</v>
      </c>
      <c r="D340" s="99">
        <v>0</v>
      </c>
      <c r="E340" s="48">
        <v>0</v>
      </c>
      <c r="F340" s="48">
        <v>0</v>
      </c>
      <c r="G340" s="49">
        <v>0</v>
      </c>
    </row>
    <row r="341" spans="1:9" s="4" customFormat="1" x14ac:dyDescent="0.2">
      <c r="A341" s="88" t="s">
        <v>641</v>
      </c>
      <c r="B341" s="93" t="s">
        <v>642</v>
      </c>
      <c r="C341" s="93" t="s">
        <v>9</v>
      </c>
      <c r="D341" s="98">
        <v>0</v>
      </c>
      <c r="E341" s="43">
        <v>0</v>
      </c>
      <c r="F341" s="43">
        <v>0</v>
      </c>
      <c r="G341" s="44">
        <v>0</v>
      </c>
      <c r="H341" s="83"/>
      <c r="I341" s="83"/>
    </row>
    <row r="342" spans="1:9" x14ac:dyDescent="0.2">
      <c r="A342" s="89" t="s">
        <v>643</v>
      </c>
      <c r="B342" s="94" t="s">
        <v>644</v>
      </c>
      <c r="C342" s="94" t="s">
        <v>132</v>
      </c>
      <c r="D342" s="99">
        <v>0</v>
      </c>
      <c r="E342" s="48">
        <v>0</v>
      </c>
      <c r="F342" s="48">
        <v>0</v>
      </c>
      <c r="G342" s="49">
        <v>0</v>
      </c>
    </row>
    <row r="343" spans="1:9" x14ac:dyDescent="0.2">
      <c r="A343" s="89" t="s">
        <v>645</v>
      </c>
      <c r="B343" s="94" t="s">
        <v>646</v>
      </c>
      <c r="C343" s="94" t="s">
        <v>132</v>
      </c>
      <c r="D343" s="99">
        <v>0</v>
      </c>
      <c r="E343" s="48">
        <v>0</v>
      </c>
      <c r="F343" s="48">
        <v>0</v>
      </c>
      <c r="G343" s="49">
        <v>0</v>
      </c>
    </row>
    <row r="344" spans="1:9" s="4" customFormat="1" x14ac:dyDescent="0.2">
      <c r="A344" s="88" t="s">
        <v>647</v>
      </c>
      <c r="B344" s="93" t="s">
        <v>648</v>
      </c>
      <c r="C344" s="93" t="s">
        <v>9</v>
      </c>
      <c r="D344" s="98">
        <v>0</v>
      </c>
      <c r="E344" s="43">
        <v>0</v>
      </c>
      <c r="F344" s="43">
        <v>0</v>
      </c>
      <c r="G344" s="44">
        <v>0</v>
      </c>
      <c r="H344" s="83"/>
      <c r="I344" s="83"/>
    </row>
    <row r="345" spans="1:9" x14ac:dyDescent="0.2">
      <c r="A345" s="89" t="s">
        <v>649</v>
      </c>
      <c r="B345" s="94" t="s">
        <v>650</v>
      </c>
      <c r="C345" s="94" t="s">
        <v>132</v>
      </c>
      <c r="D345" s="99">
        <v>0</v>
      </c>
      <c r="E345" s="48">
        <v>0</v>
      </c>
      <c r="F345" s="48">
        <v>0</v>
      </c>
      <c r="G345" s="49">
        <v>0</v>
      </c>
    </row>
    <row r="346" spans="1:9" x14ac:dyDescent="0.2">
      <c r="A346" s="89" t="s">
        <v>651</v>
      </c>
      <c r="B346" s="94" t="s">
        <v>652</v>
      </c>
      <c r="C346" s="94" t="s">
        <v>132</v>
      </c>
      <c r="D346" s="99">
        <v>0</v>
      </c>
      <c r="E346" s="48">
        <v>0</v>
      </c>
      <c r="F346" s="48">
        <v>0</v>
      </c>
      <c r="G346" s="49">
        <v>0</v>
      </c>
    </row>
    <row r="347" spans="1:9" x14ac:dyDescent="0.2">
      <c r="A347" s="89" t="s">
        <v>653</v>
      </c>
      <c r="B347" s="94" t="s">
        <v>654</v>
      </c>
      <c r="C347" s="94" t="s">
        <v>132</v>
      </c>
      <c r="D347" s="99">
        <v>0</v>
      </c>
      <c r="E347" s="48">
        <v>0</v>
      </c>
      <c r="F347" s="48">
        <v>0</v>
      </c>
      <c r="G347" s="49">
        <v>0</v>
      </c>
    </row>
    <row r="348" spans="1:9" x14ac:dyDescent="0.2">
      <c r="A348" s="89" t="s">
        <v>655</v>
      </c>
      <c r="B348" s="94" t="s">
        <v>656</v>
      </c>
      <c r="C348" s="94" t="s">
        <v>132</v>
      </c>
      <c r="D348" s="99">
        <v>0</v>
      </c>
      <c r="E348" s="48">
        <v>0</v>
      </c>
      <c r="F348" s="48">
        <v>0</v>
      </c>
      <c r="G348" s="49">
        <v>0</v>
      </c>
    </row>
    <row r="349" spans="1:9" x14ac:dyDescent="0.2">
      <c r="A349" s="89" t="s">
        <v>657</v>
      </c>
      <c r="B349" s="94" t="s">
        <v>658</v>
      </c>
      <c r="C349" s="94" t="s">
        <v>132</v>
      </c>
      <c r="D349" s="99">
        <v>0</v>
      </c>
      <c r="E349" s="48">
        <v>0</v>
      </c>
      <c r="F349" s="48">
        <v>0</v>
      </c>
      <c r="G349" s="49">
        <v>0</v>
      </c>
    </row>
    <row r="350" spans="1:9" x14ac:dyDescent="0.2">
      <c r="A350" s="89" t="s">
        <v>659</v>
      </c>
      <c r="B350" s="94" t="s">
        <v>660</v>
      </c>
      <c r="C350" s="94" t="s">
        <v>132</v>
      </c>
      <c r="D350" s="99">
        <v>0</v>
      </c>
      <c r="E350" s="48">
        <v>0</v>
      </c>
      <c r="F350" s="48">
        <v>0</v>
      </c>
      <c r="G350" s="49">
        <v>0</v>
      </c>
    </row>
    <row r="351" spans="1:9" x14ac:dyDescent="0.2">
      <c r="A351" s="89" t="s">
        <v>661</v>
      </c>
      <c r="B351" s="94" t="s">
        <v>662</v>
      </c>
      <c r="C351" s="94" t="s">
        <v>132</v>
      </c>
      <c r="D351" s="99">
        <v>0</v>
      </c>
      <c r="E351" s="48">
        <v>0</v>
      </c>
      <c r="F351" s="48">
        <v>0</v>
      </c>
      <c r="G351" s="49">
        <v>0</v>
      </c>
    </row>
    <row r="352" spans="1:9" x14ac:dyDescent="0.2">
      <c r="A352" s="89" t="s">
        <v>663</v>
      </c>
      <c r="B352" s="94" t="s">
        <v>664</v>
      </c>
      <c r="C352" s="94" t="s">
        <v>132</v>
      </c>
      <c r="D352" s="99">
        <v>0</v>
      </c>
      <c r="E352" s="48">
        <v>0</v>
      </c>
      <c r="F352" s="48">
        <v>0</v>
      </c>
      <c r="G352" s="49">
        <v>0</v>
      </c>
    </row>
    <row r="353" spans="1:9" x14ac:dyDescent="0.2">
      <c r="A353" s="89" t="s">
        <v>665</v>
      </c>
      <c r="B353" s="94" t="s">
        <v>666</v>
      </c>
      <c r="C353" s="94" t="s">
        <v>132</v>
      </c>
      <c r="D353" s="99">
        <v>0</v>
      </c>
      <c r="E353" s="48">
        <v>0</v>
      </c>
      <c r="F353" s="48">
        <v>0</v>
      </c>
      <c r="G353" s="49">
        <v>0</v>
      </c>
    </row>
    <row r="354" spans="1:9" x14ac:dyDescent="0.2">
      <c r="A354" s="89" t="s">
        <v>667</v>
      </c>
      <c r="B354" s="94" t="s">
        <v>668</v>
      </c>
      <c r="C354" s="94" t="s">
        <v>132</v>
      </c>
      <c r="D354" s="99">
        <v>0</v>
      </c>
      <c r="E354" s="48">
        <v>0</v>
      </c>
      <c r="F354" s="48">
        <v>0</v>
      </c>
      <c r="G354" s="49">
        <v>0</v>
      </c>
    </row>
    <row r="355" spans="1:9" x14ac:dyDescent="0.2">
      <c r="A355" s="89" t="s">
        <v>669</v>
      </c>
      <c r="B355" s="94" t="s">
        <v>670</v>
      </c>
      <c r="C355" s="94" t="s">
        <v>132</v>
      </c>
      <c r="D355" s="99">
        <v>0</v>
      </c>
      <c r="E355" s="48">
        <v>0</v>
      </c>
      <c r="F355" s="48">
        <v>0</v>
      </c>
      <c r="G355" s="49">
        <v>0</v>
      </c>
    </row>
    <row r="356" spans="1:9" x14ac:dyDescent="0.2">
      <c r="A356" s="89" t="s">
        <v>671</v>
      </c>
      <c r="B356" s="94" t="s">
        <v>672</v>
      </c>
      <c r="C356" s="94" t="s">
        <v>132</v>
      </c>
      <c r="D356" s="99">
        <v>0</v>
      </c>
      <c r="E356" s="48">
        <v>0</v>
      </c>
      <c r="F356" s="48">
        <v>0</v>
      </c>
      <c r="G356" s="49">
        <v>0</v>
      </c>
    </row>
    <row r="357" spans="1:9" s="4" customFormat="1" x14ac:dyDescent="0.2">
      <c r="A357" s="88" t="s">
        <v>673</v>
      </c>
      <c r="B357" s="93" t="s">
        <v>674</v>
      </c>
      <c r="C357" s="93" t="s">
        <v>132</v>
      </c>
      <c r="D357" s="98">
        <v>0</v>
      </c>
      <c r="E357" s="43">
        <v>0</v>
      </c>
      <c r="F357" s="43">
        <v>0</v>
      </c>
      <c r="G357" s="44">
        <v>0</v>
      </c>
      <c r="H357" s="83"/>
      <c r="I357" s="83"/>
    </row>
    <row r="358" spans="1:9" s="4" customFormat="1" x14ac:dyDescent="0.2">
      <c r="A358" s="88" t="s">
        <v>675</v>
      </c>
      <c r="B358" s="93" t="s">
        <v>676</v>
      </c>
      <c r="C358" s="93" t="s">
        <v>132</v>
      </c>
      <c r="D358" s="98">
        <v>0</v>
      </c>
      <c r="E358" s="43">
        <v>0</v>
      </c>
      <c r="F358" s="43">
        <v>0</v>
      </c>
      <c r="G358" s="44">
        <v>0</v>
      </c>
      <c r="H358" s="83"/>
      <c r="I358" s="83"/>
    </row>
    <row r="359" spans="1:9" s="4" customFormat="1" x14ac:dyDescent="0.2">
      <c r="A359" s="88" t="s">
        <v>677</v>
      </c>
      <c r="B359" s="93" t="s">
        <v>678</v>
      </c>
      <c r="C359" s="93" t="s">
        <v>132</v>
      </c>
      <c r="D359" s="98">
        <v>0</v>
      </c>
      <c r="E359" s="43">
        <v>0</v>
      </c>
      <c r="F359" s="43">
        <v>0</v>
      </c>
      <c r="G359" s="44">
        <v>0</v>
      </c>
      <c r="H359" s="83"/>
      <c r="I359" s="83"/>
    </row>
    <row r="360" spans="1:9" s="4" customFormat="1" x14ac:dyDescent="0.2">
      <c r="A360" s="88" t="s">
        <v>679</v>
      </c>
      <c r="B360" s="93" t="s">
        <v>680</v>
      </c>
      <c r="C360" s="93" t="s">
        <v>132</v>
      </c>
      <c r="D360" s="98">
        <v>0</v>
      </c>
      <c r="E360" s="43">
        <v>0</v>
      </c>
      <c r="F360" s="43">
        <v>0</v>
      </c>
      <c r="G360" s="44">
        <v>0</v>
      </c>
      <c r="H360" s="83"/>
      <c r="I360" s="83"/>
    </row>
    <row r="361" spans="1:9" s="4" customFormat="1" x14ac:dyDescent="0.2">
      <c r="A361" s="88" t="s">
        <v>681</v>
      </c>
      <c r="B361" s="93" t="s">
        <v>682</v>
      </c>
      <c r="C361" s="93" t="s">
        <v>132</v>
      </c>
      <c r="D361" s="98">
        <v>0</v>
      </c>
      <c r="E361" s="43">
        <v>0</v>
      </c>
      <c r="F361" s="43">
        <v>0</v>
      </c>
      <c r="G361" s="44">
        <v>0</v>
      </c>
      <c r="H361" s="83"/>
      <c r="I361" s="83"/>
    </row>
    <row r="362" spans="1:9" s="4" customFormat="1" x14ac:dyDescent="0.2">
      <c r="A362" s="88" t="s">
        <v>683</v>
      </c>
      <c r="B362" s="93" t="s">
        <v>684</v>
      </c>
      <c r="C362" s="93" t="s">
        <v>132</v>
      </c>
      <c r="D362" s="98">
        <v>0</v>
      </c>
      <c r="E362" s="43">
        <v>0</v>
      </c>
      <c r="F362" s="43">
        <v>0</v>
      </c>
      <c r="G362" s="44">
        <v>0</v>
      </c>
      <c r="H362" s="83"/>
      <c r="I362" s="83"/>
    </row>
    <row r="363" spans="1:9" s="4" customFormat="1" x14ac:dyDescent="0.2">
      <c r="A363" s="88" t="s">
        <v>685</v>
      </c>
      <c r="B363" s="93" t="s">
        <v>686</v>
      </c>
      <c r="C363" s="93" t="s">
        <v>132</v>
      </c>
      <c r="D363" s="98">
        <v>0</v>
      </c>
      <c r="E363" s="43">
        <v>0</v>
      </c>
      <c r="F363" s="43">
        <v>0</v>
      </c>
      <c r="G363" s="44">
        <v>0</v>
      </c>
      <c r="H363" s="83"/>
      <c r="I363" s="83"/>
    </row>
    <row r="364" spans="1:9" s="4" customFormat="1" x14ac:dyDescent="0.2">
      <c r="A364" s="88" t="s">
        <v>687</v>
      </c>
      <c r="B364" s="93" t="s">
        <v>688</v>
      </c>
      <c r="C364" s="93" t="s">
        <v>132</v>
      </c>
      <c r="D364" s="98">
        <v>5614411.1600000001</v>
      </c>
      <c r="E364" s="43">
        <v>4666906.3899999997</v>
      </c>
      <c r="F364" s="43">
        <v>3357342.68</v>
      </c>
      <c r="G364" s="44">
        <v>4304847.45</v>
      </c>
      <c r="H364" s="83"/>
      <c r="I364" s="83"/>
    </row>
    <row r="365" spans="1:9" s="4" customFormat="1" x14ac:dyDescent="0.2">
      <c r="A365" s="88" t="s">
        <v>689</v>
      </c>
      <c r="B365" s="93" t="s">
        <v>690</v>
      </c>
      <c r="C365" s="93" t="s">
        <v>9</v>
      </c>
      <c r="D365" s="98">
        <v>0</v>
      </c>
      <c r="E365" s="43">
        <v>0</v>
      </c>
      <c r="F365" s="43">
        <v>0</v>
      </c>
      <c r="G365" s="44">
        <v>0</v>
      </c>
      <c r="H365" s="83"/>
      <c r="I365" s="83"/>
    </row>
    <row r="366" spans="1:9" s="4" customFormat="1" x14ac:dyDescent="0.2">
      <c r="A366" s="88" t="s">
        <v>691</v>
      </c>
      <c r="B366" s="93" t="s">
        <v>692</v>
      </c>
      <c r="C366" s="93" t="s">
        <v>9</v>
      </c>
      <c r="D366" s="98">
        <v>406555</v>
      </c>
      <c r="E366" s="43">
        <v>758323.58</v>
      </c>
      <c r="F366" s="43">
        <v>650000</v>
      </c>
      <c r="G366" s="44">
        <v>514878.58</v>
      </c>
      <c r="H366" s="83"/>
      <c r="I366" s="83"/>
    </row>
    <row r="367" spans="1:9" x14ac:dyDescent="0.2">
      <c r="A367" s="89" t="s">
        <v>693</v>
      </c>
      <c r="B367" s="94" t="s">
        <v>694</v>
      </c>
      <c r="C367" s="94" t="s">
        <v>132</v>
      </c>
      <c r="D367" s="99">
        <v>0</v>
      </c>
      <c r="E367" s="48">
        <v>0</v>
      </c>
      <c r="F367" s="48">
        <v>0</v>
      </c>
      <c r="G367" s="49">
        <v>0</v>
      </c>
    </row>
    <row r="368" spans="1:9" x14ac:dyDescent="0.2">
      <c r="A368" s="89" t="s">
        <v>695</v>
      </c>
      <c r="B368" s="94" t="s">
        <v>696</v>
      </c>
      <c r="C368" s="94" t="s">
        <v>132</v>
      </c>
      <c r="D368" s="99">
        <v>0</v>
      </c>
      <c r="E368" s="48">
        <v>0</v>
      </c>
      <c r="F368" s="48">
        <v>0</v>
      </c>
      <c r="G368" s="49">
        <v>0</v>
      </c>
    </row>
    <row r="369" spans="1:9" x14ac:dyDescent="0.2">
      <c r="A369" s="89" t="s">
        <v>697</v>
      </c>
      <c r="B369" s="94" t="s">
        <v>698</v>
      </c>
      <c r="C369" s="94" t="s">
        <v>132</v>
      </c>
      <c r="D369" s="99">
        <v>0</v>
      </c>
      <c r="E369" s="48">
        <v>0</v>
      </c>
      <c r="F369" s="48">
        <v>0</v>
      </c>
      <c r="G369" s="49">
        <v>0</v>
      </c>
    </row>
    <row r="370" spans="1:9" x14ac:dyDescent="0.2">
      <c r="A370" s="89" t="s">
        <v>699</v>
      </c>
      <c r="B370" s="94" t="s">
        <v>700</v>
      </c>
      <c r="C370" s="94" t="s">
        <v>132</v>
      </c>
      <c r="D370" s="99">
        <v>0</v>
      </c>
      <c r="E370" s="48">
        <v>0</v>
      </c>
      <c r="F370" s="48">
        <v>0</v>
      </c>
      <c r="G370" s="49">
        <v>0</v>
      </c>
    </row>
    <row r="371" spans="1:9" x14ac:dyDescent="0.2">
      <c r="A371" s="89" t="s">
        <v>701</v>
      </c>
      <c r="B371" s="94" t="s">
        <v>702</v>
      </c>
      <c r="C371" s="94" t="s">
        <v>132</v>
      </c>
      <c r="D371" s="99">
        <v>406555</v>
      </c>
      <c r="E371" s="48">
        <v>758323.58</v>
      </c>
      <c r="F371" s="48">
        <v>650000</v>
      </c>
      <c r="G371" s="49">
        <v>514878.58</v>
      </c>
    </row>
    <row r="372" spans="1:9" s="4" customFormat="1" x14ac:dyDescent="0.2">
      <c r="A372" s="88" t="s">
        <v>703</v>
      </c>
      <c r="B372" s="93" t="s">
        <v>704</v>
      </c>
      <c r="C372" s="93" t="s">
        <v>9</v>
      </c>
      <c r="D372" s="98">
        <v>482933.14</v>
      </c>
      <c r="E372" s="43">
        <v>253888</v>
      </c>
      <c r="F372" s="43">
        <v>250161</v>
      </c>
      <c r="G372" s="44">
        <v>479206.14</v>
      </c>
      <c r="H372" s="83"/>
      <c r="I372" s="83"/>
    </row>
    <row r="373" spans="1:9" x14ac:dyDescent="0.2">
      <c r="A373" s="89" t="s">
        <v>705</v>
      </c>
      <c r="B373" s="94" t="s">
        <v>706</v>
      </c>
      <c r="C373" s="94" t="s">
        <v>132</v>
      </c>
      <c r="D373" s="99">
        <v>0</v>
      </c>
      <c r="E373" s="48">
        <v>0</v>
      </c>
      <c r="F373" s="48">
        <v>0</v>
      </c>
      <c r="G373" s="49">
        <v>0</v>
      </c>
    </row>
    <row r="374" spans="1:9" x14ac:dyDescent="0.2">
      <c r="A374" s="89" t="s">
        <v>707</v>
      </c>
      <c r="B374" s="94" t="s">
        <v>708</v>
      </c>
      <c r="C374" s="94" t="s">
        <v>132</v>
      </c>
      <c r="D374" s="99">
        <v>0</v>
      </c>
      <c r="E374" s="48">
        <v>0</v>
      </c>
      <c r="F374" s="48">
        <v>0</v>
      </c>
      <c r="G374" s="49">
        <v>0</v>
      </c>
    </row>
    <row r="375" spans="1:9" x14ac:dyDescent="0.2">
      <c r="A375" s="89" t="s">
        <v>709</v>
      </c>
      <c r="B375" s="94" t="s">
        <v>710</v>
      </c>
      <c r="C375" s="94" t="s">
        <v>9</v>
      </c>
      <c r="D375" s="99">
        <v>0</v>
      </c>
      <c r="E375" s="48">
        <v>0</v>
      </c>
      <c r="F375" s="48">
        <v>0</v>
      </c>
      <c r="G375" s="49">
        <v>0</v>
      </c>
    </row>
    <row r="376" spans="1:9" x14ac:dyDescent="0.2">
      <c r="A376" s="89" t="s">
        <v>711</v>
      </c>
      <c r="B376" s="94" t="s">
        <v>712</v>
      </c>
      <c r="C376" s="94" t="s">
        <v>132</v>
      </c>
      <c r="D376" s="99">
        <v>482933.14</v>
      </c>
      <c r="E376" s="48">
        <v>253888</v>
      </c>
      <c r="F376" s="48">
        <v>250161</v>
      </c>
      <c r="G376" s="49">
        <v>479206.14</v>
      </c>
    </row>
    <row r="377" spans="1:9" s="4" customFormat="1" x14ac:dyDescent="0.2">
      <c r="A377" s="88" t="s">
        <v>713</v>
      </c>
      <c r="B377" s="93" t="s">
        <v>714</v>
      </c>
      <c r="C377" s="93" t="s">
        <v>9</v>
      </c>
      <c r="D377" s="98">
        <v>11528570.449999999</v>
      </c>
      <c r="E377" s="43">
        <v>18290929.210000001</v>
      </c>
      <c r="F377" s="43">
        <v>20070975.170000002</v>
      </c>
      <c r="G377" s="44">
        <v>9748524.4900000002</v>
      </c>
      <c r="H377" s="83"/>
      <c r="I377" s="83"/>
    </row>
    <row r="378" spans="1:9" x14ac:dyDescent="0.2">
      <c r="A378" s="89" t="s">
        <v>715</v>
      </c>
      <c r="B378" s="94" t="s">
        <v>716</v>
      </c>
      <c r="C378" s="94" t="s">
        <v>165</v>
      </c>
      <c r="D378" s="99">
        <v>11528570.449999999</v>
      </c>
      <c r="E378" s="48">
        <v>18282916.859999999</v>
      </c>
      <c r="F378" s="48">
        <v>20062962.82</v>
      </c>
      <c r="G378" s="49">
        <v>9748524.4900000002</v>
      </c>
    </row>
    <row r="379" spans="1:9" x14ac:dyDescent="0.2">
      <c r="A379" s="89" t="s">
        <v>717</v>
      </c>
      <c r="B379" s="94" t="s">
        <v>718</v>
      </c>
      <c r="C379" s="94" t="s">
        <v>132</v>
      </c>
      <c r="D379" s="99">
        <v>0</v>
      </c>
      <c r="E379" s="48">
        <v>0</v>
      </c>
      <c r="F379" s="48">
        <v>0</v>
      </c>
      <c r="G379" s="49">
        <v>0</v>
      </c>
    </row>
    <row r="380" spans="1:9" x14ac:dyDescent="0.2">
      <c r="A380" s="89" t="s">
        <v>719</v>
      </c>
      <c r="B380" s="94" t="s">
        <v>720</v>
      </c>
      <c r="C380" s="94" t="s">
        <v>132</v>
      </c>
      <c r="D380" s="99">
        <v>0</v>
      </c>
      <c r="E380" s="48">
        <v>0</v>
      </c>
      <c r="F380" s="48">
        <v>0</v>
      </c>
      <c r="G380" s="49">
        <v>0</v>
      </c>
    </row>
    <row r="381" spans="1:9" x14ac:dyDescent="0.2">
      <c r="A381" s="89" t="s">
        <v>721</v>
      </c>
      <c r="B381" s="94" t="s">
        <v>722</v>
      </c>
      <c r="C381" s="94" t="s">
        <v>132</v>
      </c>
      <c r="D381" s="99">
        <v>0</v>
      </c>
      <c r="E381" s="48">
        <v>0</v>
      </c>
      <c r="F381" s="48">
        <v>0</v>
      </c>
      <c r="G381" s="49">
        <v>0</v>
      </c>
    </row>
    <row r="382" spans="1:9" x14ac:dyDescent="0.2">
      <c r="A382" s="89" t="s">
        <v>723</v>
      </c>
      <c r="B382" s="94" t="s">
        <v>724</v>
      </c>
      <c r="C382" s="94" t="s">
        <v>165</v>
      </c>
      <c r="D382" s="99">
        <v>0</v>
      </c>
      <c r="E382" s="48">
        <v>8012.35</v>
      </c>
      <c r="F382" s="48">
        <v>8012.35</v>
      </c>
      <c r="G382" s="49">
        <v>0</v>
      </c>
    </row>
    <row r="383" spans="1:9" s="4" customFormat="1" x14ac:dyDescent="0.2">
      <c r="A383" s="88" t="s">
        <v>725</v>
      </c>
      <c r="B383" s="93" t="s">
        <v>726</v>
      </c>
      <c r="C383" s="93" t="s">
        <v>9</v>
      </c>
      <c r="D383" s="98">
        <v>12882825.789999999</v>
      </c>
      <c r="E383" s="43">
        <v>201539890.59999999</v>
      </c>
      <c r="F383" s="43">
        <v>200631510.88999999</v>
      </c>
      <c r="G383" s="44">
        <v>11974446.08</v>
      </c>
      <c r="H383" s="83"/>
      <c r="I383" s="83"/>
    </row>
    <row r="384" spans="1:9" x14ac:dyDescent="0.2">
      <c r="A384" s="89" t="s">
        <v>727</v>
      </c>
      <c r="B384" s="94" t="s">
        <v>728</v>
      </c>
      <c r="C384" s="94" t="s">
        <v>132</v>
      </c>
      <c r="D384" s="99">
        <v>0</v>
      </c>
      <c r="E384" s="48">
        <v>0</v>
      </c>
      <c r="F384" s="48">
        <v>0</v>
      </c>
      <c r="G384" s="49">
        <v>0</v>
      </c>
    </row>
    <row r="385" spans="1:9" x14ac:dyDescent="0.2">
      <c r="A385" s="89" t="s">
        <v>729</v>
      </c>
      <c r="B385" s="94" t="s">
        <v>730</v>
      </c>
      <c r="C385" s="94" t="s">
        <v>165</v>
      </c>
      <c r="D385" s="99">
        <v>12882825.789999999</v>
      </c>
      <c r="E385" s="48">
        <v>201539890.59999999</v>
      </c>
      <c r="F385" s="48">
        <v>200631510.88999999</v>
      </c>
      <c r="G385" s="49">
        <v>11974446.08</v>
      </c>
    </row>
    <row r="386" spans="1:9" s="4" customFormat="1" x14ac:dyDescent="0.2">
      <c r="A386" s="88" t="s">
        <v>731</v>
      </c>
      <c r="B386" s="93" t="s">
        <v>732</v>
      </c>
      <c r="C386" s="93" t="s">
        <v>9</v>
      </c>
      <c r="D386" s="98">
        <v>152442</v>
      </c>
      <c r="E386" s="43">
        <v>612561.36</v>
      </c>
      <c r="F386" s="43">
        <v>460171.36</v>
      </c>
      <c r="G386" s="44">
        <v>52</v>
      </c>
      <c r="H386" s="83"/>
      <c r="I386" s="83"/>
    </row>
    <row r="387" spans="1:9" x14ac:dyDescent="0.2">
      <c r="A387" s="89" t="s">
        <v>733</v>
      </c>
      <c r="B387" s="94" t="s">
        <v>734</v>
      </c>
      <c r="C387" s="94" t="s">
        <v>165</v>
      </c>
      <c r="D387" s="99">
        <v>152442</v>
      </c>
      <c r="E387" s="48">
        <v>612561.36</v>
      </c>
      <c r="F387" s="48">
        <v>460171.36</v>
      </c>
      <c r="G387" s="49">
        <v>52</v>
      </c>
    </row>
    <row r="388" spans="1:9" x14ac:dyDescent="0.2">
      <c r="A388" s="89" t="s">
        <v>735</v>
      </c>
      <c r="B388" s="94" t="s">
        <v>736</v>
      </c>
      <c r="C388" s="94" t="s">
        <v>132</v>
      </c>
      <c r="D388" s="99">
        <v>0</v>
      </c>
      <c r="E388" s="48">
        <v>0</v>
      </c>
      <c r="F388" s="48">
        <v>0</v>
      </c>
      <c r="G388" s="49">
        <v>0</v>
      </c>
    </row>
    <row r="389" spans="1:9" x14ac:dyDescent="0.2">
      <c r="A389" s="89" t="s">
        <v>738</v>
      </c>
      <c r="B389" s="94" t="s">
        <v>739</v>
      </c>
      <c r="C389" s="94" t="s">
        <v>132</v>
      </c>
      <c r="D389" s="99">
        <v>0</v>
      </c>
      <c r="E389" s="48">
        <v>0</v>
      </c>
      <c r="F389" s="48">
        <v>0</v>
      </c>
      <c r="G389" s="49">
        <v>0</v>
      </c>
    </row>
    <row r="390" spans="1:9" x14ac:dyDescent="0.2">
      <c r="A390" s="89" t="s">
        <v>740</v>
      </c>
      <c r="B390" s="94" t="s">
        <v>741</v>
      </c>
      <c r="C390" s="94" t="s">
        <v>132</v>
      </c>
      <c r="D390" s="99">
        <v>0</v>
      </c>
      <c r="E390" s="48">
        <v>0</v>
      </c>
      <c r="F390" s="48">
        <v>0</v>
      </c>
      <c r="G390" s="49">
        <v>0</v>
      </c>
    </row>
    <row r="391" spans="1:9" x14ac:dyDescent="0.2">
      <c r="A391" s="89" t="s">
        <v>742</v>
      </c>
      <c r="B391" s="94" t="s">
        <v>743</v>
      </c>
      <c r="C391" s="94" t="s">
        <v>165</v>
      </c>
      <c r="D391" s="99">
        <v>0</v>
      </c>
      <c r="E391" s="48">
        <v>0</v>
      </c>
      <c r="F391" s="48">
        <v>0</v>
      </c>
      <c r="G391" s="49">
        <v>0</v>
      </c>
    </row>
    <row r="392" spans="1:9" s="4" customFormat="1" x14ac:dyDescent="0.2">
      <c r="A392" s="88" t="s">
        <v>737</v>
      </c>
      <c r="B392" s="93" t="s">
        <v>745</v>
      </c>
      <c r="C392" s="93" t="s">
        <v>9</v>
      </c>
      <c r="D392" s="98">
        <v>607624</v>
      </c>
      <c r="E392" s="43">
        <v>8076008</v>
      </c>
      <c r="F392" s="43">
        <v>8503249</v>
      </c>
      <c r="G392" s="44">
        <v>180383</v>
      </c>
      <c r="H392" s="83"/>
      <c r="I392" s="83"/>
    </row>
    <row r="393" spans="1:9" x14ac:dyDescent="0.2">
      <c r="A393" s="89" t="s">
        <v>747</v>
      </c>
      <c r="B393" s="94" t="s">
        <v>748</v>
      </c>
      <c r="C393" s="94" t="s">
        <v>132</v>
      </c>
      <c r="D393" s="99">
        <v>0</v>
      </c>
      <c r="E393" s="48">
        <v>0</v>
      </c>
      <c r="F393" s="48">
        <v>0</v>
      </c>
      <c r="G393" s="49">
        <v>0</v>
      </c>
    </row>
    <row r="394" spans="1:9" x14ac:dyDescent="0.2">
      <c r="A394" s="89" t="s">
        <v>749</v>
      </c>
      <c r="B394" s="94" t="s">
        <v>750</v>
      </c>
      <c r="C394" s="94" t="s">
        <v>165</v>
      </c>
      <c r="D394" s="99">
        <v>607624</v>
      </c>
      <c r="E394" s="48">
        <v>8076008</v>
      </c>
      <c r="F394" s="48">
        <v>8503249</v>
      </c>
      <c r="G394" s="49">
        <v>180383</v>
      </c>
    </row>
    <row r="395" spans="1:9" s="4" customFormat="1" x14ac:dyDescent="0.2">
      <c r="A395" s="88" t="s">
        <v>744</v>
      </c>
      <c r="B395" s="93" t="s">
        <v>751</v>
      </c>
      <c r="C395" s="93" t="s">
        <v>132</v>
      </c>
      <c r="D395" s="98">
        <v>229331515.62</v>
      </c>
      <c r="E395" s="43">
        <v>10477388.23</v>
      </c>
      <c r="F395" s="43">
        <v>19272491.079999998</v>
      </c>
      <c r="G395" s="44">
        <v>220536412.77000001</v>
      </c>
      <c r="H395" s="83"/>
      <c r="I395" s="83"/>
    </row>
    <row r="396" spans="1:9" s="4" customFormat="1" x14ac:dyDescent="0.2">
      <c r="A396" s="88" t="s">
        <v>746</v>
      </c>
      <c r="B396" s="93" t="s">
        <v>752</v>
      </c>
      <c r="C396" s="93" t="s">
        <v>132</v>
      </c>
      <c r="D396" s="98">
        <v>139087259.38999999</v>
      </c>
      <c r="E396" s="43">
        <v>66494785.369999997</v>
      </c>
      <c r="F396" s="43">
        <v>64918957.340000004</v>
      </c>
      <c r="G396" s="44">
        <v>137511431.36000001</v>
      </c>
      <c r="H396" s="83"/>
      <c r="I396" s="83"/>
    </row>
    <row r="397" spans="1:9" s="4" customFormat="1" x14ac:dyDescent="0.2">
      <c r="A397" s="88" t="s">
        <v>753</v>
      </c>
      <c r="B397" s="93" t="s">
        <v>754</v>
      </c>
      <c r="C397" s="93" t="s">
        <v>9</v>
      </c>
      <c r="D397" s="98">
        <v>5791900515.9700003</v>
      </c>
      <c r="E397" s="43">
        <v>94347867.390000001</v>
      </c>
      <c r="F397" s="43">
        <v>210020368.66</v>
      </c>
      <c r="G397" s="44">
        <v>5907573017.2399998</v>
      </c>
      <c r="H397" s="83"/>
      <c r="I397" s="83"/>
    </row>
    <row r="398" spans="1:9" s="4" customFormat="1" x14ac:dyDescent="0.2">
      <c r="A398" s="88" t="s">
        <v>755</v>
      </c>
      <c r="B398" s="93" t="s">
        <v>756</v>
      </c>
      <c r="C398" s="93" t="s">
        <v>9</v>
      </c>
      <c r="D398" s="98">
        <v>0</v>
      </c>
      <c r="E398" s="43">
        <v>0</v>
      </c>
      <c r="F398" s="43">
        <v>0</v>
      </c>
      <c r="G398" s="44">
        <v>0</v>
      </c>
      <c r="H398" s="83"/>
      <c r="I398" s="83"/>
    </row>
    <row r="399" spans="1:9" s="4" customFormat="1" x14ac:dyDescent="0.2">
      <c r="A399" s="88" t="s">
        <v>757</v>
      </c>
      <c r="B399" s="93" t="s">
        <v>758</v>
      </c>
      <c r="C399" s="93" t="s">
        <v>9</v>
      </c>
      <c r="D399" s="98">
        <v>5102584.95</v>
      </c>
      <c r="E399" s="43">
        <v>381304.11</v>
      </c>
      <c r="F399" s="43">
        <v>51748</v>
      </c>
      <c r="G399" s="44">
        <v>4773028.84</v>
      </c>
      <c r="H399" s="83"/>
      <c r="I399" s="83"/>
    </row>
    <row r="400" spans="1:9" x14ac:dyDescent="0.2">
      <c r="A400" s="89" t="s">
        <v>759</v>
      </c>
      <c r="B400" s="94" t="s">
        <v>760</v>
      </c>
      <c r="C400" s="94" t="s">
        <v>132</v>
      </c>
      <c r="D400" s="99">
        <v>5102584.95</v>
      </c>
      <c r="E400" s="48">
        <v>381304.11</v>
      </c>
      <c r="F400" s="48">
        <v>51748</v>
      </c>
      <c r="G400" s="49">
        <v>4773028.84</v>
      </c>
    </row>
    <row r="401" spans="1:9" x14ac:dyDescent="0.2">
      <c r="A401" s="89" t="s">
        <v>761</v>
      </c>
      <c r="B401" s="94" t="s">
        <v>762</v>
      </c>
      <c r="C401" s="94" t="s">
        <v>132</v>
      </c>
      <c r="D401" s="99">
        <v>0</v>
      </c>
      <c r="E401" s="48">
        <v>0</v>
      </c>
      <c r="F401" s="48">
        <v>0</v>
      </c>
      <c r="G401" s="49">
        <v>0</v>
      </c>
    </row>
    <row r="402" spans="1:9" x14ac:dyDescent="0.2">
      <c r="A402" s="89" t="s">
        <v>763</v>
      </c>
      <c r="B402" s="94" t="s">
        <v>764</v>
      </c>
      <c r="C402" s="94" t="s">
        <v>132</v>
      </c>
      <c r="D402" s="99">
        <v>0</v>
      </c>
      <c r="E402" s="48">
        <v>0</v>
      </c>
      <c r="F402" s="48">
        <v>0</v>
      </c>
      <c r="G402" s="49">
        <v>0</v>
      </c>
    </row>
    <row r="403" spans="1:9" s="4" customFormat="1" x14ac:dyDescent="0.2">
      <c r="A403" s="88" t="s">
        <v>765</v>
      </c>
      <c r="B403" s="93" t="s">
        <v>766</v>
      </c>
      <c r="C403" s="93" t="s">
        <v>9</v>
      </c>
      <c r="D403" s="98">
        <v>0</v>
      </c>
      <c r="E403" s="43">
        <v>0</v>
      </c>
      <c r="F403" s="43">
        <v>0</v>
      </c>
      <c r="G403" s="44">
        <v>0</v>
      </c>
      <c r="H403" s="83"/>
      <c r="I403" s="83"/>
    </row>
    <row r="404" spans="1:9" s="4" customFormat="1" x14ac:dyDescent="0.2">
      <c r="A404" s="88" t="s">
        <v>767</v>
      </c>
      <c r="B404" s="93" t="s">
        <v>768</v>
      </c>
      <c r="C404" s="93" t="s">
        <v>9</v>
      </c>
      <c r="D404" s="98">
        <v>-256296846.66999999</v>
      </c>
      <c r="E404" s="43">
        <v>0</v>
      </c>
      <c r="F404" s="43">
        <v>0</v>
      </c>
      <c r="G404" s="44">
        <v>-256296846.66999999</v>
      </c>
      <c r="H404" s="83"/>
      <c r="I404" s="83"/>
    </row>
    <row r="405" spans="1:9" s="4" customFormat="1" x14ac:dyDescent="0.2">
      <c r="A405" s="88" t="s">
        <v>769</v>
      </c>
      <c r="B405" s="93" t="s">
        <v>770</v>
      </c>
      <c r="C405" s="93" t="s">
        <v>9</v>
      </c>
      <c r="D405" s="98">
        <v>107108</v>
      </c>
      <c r="E405" s="43">
        <v>-1391670</v>
      </c>
      <c r="F405" s="43">
        <v>-1498778</v>
      </c>
      <c r="G405" s="44">
        <v>0</v>
      </c>
      <c r="H405" s="83"/>
      <c r="I405" s="83"/>
    </row>
    <row r="406" spans="1:9" s="4" customFormat="1" x14ac:dyDescent="0.2">
      <c r="A406" s="88" t="s">
        <v>771</v>
      </c>
      <c r="B406" s="93" t="s">
        <v>772</v>
      </c>
      <c r="C406" s="93" t="s">
        <v>9</v>
      </c>
      <c r="D406" s="98">
        <v>2170110.9900000002</v>
      </c>
      <c r="E406" s="43">
        <v>543781</v>
      </c>
      <c r="F406" s="43">
        <v>0</v>
      </c>
      <c r="G406" s="44">
        <v>1626329.99</v>
      </c>
      <c r="H406" s="83"/>
      <c r="I406" s="83"/>
    </row>
    <row r="407" spans="1:9" s="4" customFormat="1" x14ac:dyDescent="0.2">
      <c r="A407" s="88" t="s">
        <v>773</v>
      </c>
      <c r="B407" s="93" t="s">
        <v>774</v>
      </c>
      <c r="C407" s="93" t="s">
        <v>9</v>
      </c>
      <c r="D407" s="98">
        <v>0</v>
      </c>
      <c r="E407" s="43">
        <v>0</v>
      </c>
      <c r="F407" s="43">
        <v>0</v>
      </c>
      <c r="G407" s="44">
        <v>0</v>
      </c>
      <c r="H407" s="83"/>
      <c r="I407" s="83"/>
    </row>
    <row r="408" spans="1:9" s="4" customFormat="1" x14ac:dyDescent="0.2">
      <c r="A408" s="88" t="s">
        <v>775</v>
      </c>
      <c r="B408" s="93" t="s">
        <v>776</v>
      </c>
      <c r="C408" s="93" t="s">
        <v>9</v>
      </c>
      <c r="D408" s="98">
        <v>59458998.009999998</v>
      </c>
      <c r="E408" s="43">
        <v>20551035.030000001</v>
      </c>
      <c r="F408" s="43">
        <v>14095455.800000001</v>
      </c>
      <c r="G408" s="44">
        <v>53003418.780000001</v>
      </c>
      <c r="H408" s="83"/>
      <c r="I408" s="83"/>
    </row>
    <row r="409" spans="1:9" s="4" customFormat="1" x14ac:dyDescent="0.2">
      <c r="A409" s="88" t="s">
        <v>777</v>
      </c>
      <c r="B409" s="93" t="s">
        <v>778</v>
      </c>
      <c r="C409" s="93" t="s">
        <v>9</v>
      </c>
      <c r="D409" s="98">
        <v>22352691.670000002</v>
      </c>
      <c r="E409" s="43">
        <v>0</v>
      </c>
      <c r="F409" s="43">
        <v>0</v>
      </c>
      <c r="G409" s="44">
        <v>22352691.670000002</v>
      </c>
      <c r="H409" s="83"/>
      <c r="I409" s="83"/>
    </row>
    <row r="410" spans="1:9" s="4" customFormat="1" x14ac:dyDescent="0.2">
      <c r="A410" s="88" t="s">
        <v>779</v>
      </c>
      <c r="B410" s="93" t="s">
        <v>780</v>
      </c>
      <c r="C410" s="93" t="s">
        <v>9</v>
      </c>
      <c r="D410" s="98">
        <v>28894298.07</v>
      </c>
      <c r="E410" s="43">
        <v>763844.14</v>
      </c>
      <c r="F410" s="43">
        <v>2018057.73</v>
      </c>
      <c r="G410" s="44">
        <v>30148511.66</v>
      </c>
      <c r="H410" s="83"/>
      <c r="I410" s="83"/>
    </row>
    <row r="411" spans="1:9" x14ac:dyDescent="0.2">
      <c r="A411" s="89" t="s">
        <v>781</v>
      </c>
      <c r="B411" s="94" t="s">
        <v>782</v>
      </c>
      <c r="C411" s="94" t="s">
        <v>9</v>
      </c>
      <c r="D411" s="99">
        <v>28894298.07</v>
      </c>
      <c r="E411" s="48">
        <v>763844.14</v>
      </c>
      <c r="F411" s="48">
        <v>2018057.73</v>
      </c>
      <c r="G411" s="49">
        <v>30148511.66</v>
      </c>
    </row>
    <row r="412" spans="1:9" x14ac:dyDescent="0.2">
      <c r="A412" s="89" t="s">
        <v>783</v>
      </c>
      <c r="B412" s="94" t="s">
        <v>784</v>
      </c>
      <c r="C412" s="94" t="s">
        <v>9</v>
      </c>
      <c r="D412" s="99">
        <v>0</v>
      </c>
      <c r="E412" s="48">
        <v>0</v>
      </c>
      <c r="F412" s="48">
        <v>0</v>
      </c>
      <c r="G412" s="49">
        <v>0</v>
      </c>
    </row>
    <row r="413" spans="1:9" s="4" customFormat="1" x14ac:dyDescent="0.2">
      <c r="A413" s="88" t="s">
        <v>785</v>
      </c>
      <c r="B413" s="93" t="s">
        <v>786</v>
      </c>
      <c r="C413" s="93" t="s">
        <v>9</v>
      </c>
      <c r="D413" s="98">
        <v>1700783437.3</v>
      </c>
      <c r="E413" s="43">
        <v>180826454.75999999</v>
      </c>
      <c r="F413" s="43">
        <v>94267657.890000001</v>
      </c>
      <c r="G413" s="44">
        <v>1614224640.4300001</v>
      </c>
      <c r="H413" s="83"/>
      <c r="I413" s="83"/>
    </row>
    <row r="414" spans="1:9" s="4" customFormat="1" x14ac:dyDescent="0.2">
      <c r="A414" s="88" t="s">
        <v>787</v>
      </c>
      <c r="B414" s="93" t="s">
        <v>788</v>
      </c>
      <c r="C414" s="93" t="s">
        <v>9</v>
      </c>
      <c r="D414" s="98">
        <v>0</v>
      </c>
      <c r="E414" s="43">
        <v>0</v>
      </c>
      <c r="F414" s="43">
        <v>0</v>
      </c>
      <c r="G414" s="44">
        <v>0</v>
      </c>
      <c r="H414" s="83"/>
      <c r="I414" s="83"/>
    </row>
    <row r="415" spans="1:9" s="4" customFormat="1" x14ac:dyDescent="0.2">
      <c r="A415" s="88" t="s">
        <v>789</v>
      </c>
      <c r="B415" s="93" t="s">
        <v>790</v>
      </c>
      <c r="C415" s="93" t="s">
        <v>9</v>
      </c>
      <c r="D415" s="98">
        <v>0</v>
      </c>
      <c r="E415" s="43">
        <v>0</v>
      </c>
      <c r="F415" s="43">
        <v>0</v>
      </c>
      <c r="G415" s="44">
        <v>0</v>
      </c>
      <c r="H415" s="83"/>
      <c r="I415" s="83"/>
    </row>
    <row r="416" spans="1:9" x14ac:dyDescent="0.2">
      <c r="A416" s="89" t="s">
        <v>791</v>
      </c>
      <c r="B416" s="94" t="s">
        <v>792</v>
      </c>
      <c r="C416" s="94" t="s">
        <v>132</v>
      </c>
      <c r="D416" s="99">
        <v>0</v>
      </c>
      <c r="E416" s="48">
        <v>0</v>
      </c>
      <c r="F416" s="48">
        <v>0</v>
      </c>
      <c r="G416" s="49">
        <v>0</v>
      </c>
    </row>
    <row r="417" spans="1:9" x14ac:dyDescent="0.2">
      <c r="A417" s="89" t="s">
        <v>793</v>
      </c>
      <c r="B417" s="94" t="s">
        <v>794</v>
      </c>
      <c r="C417" s="94" t="s">
        <v>132</v>
      </c>
      <c r="D417" s="99">
        <v>0</v>
      </c>
      <c r="E417" s="48">
        <v>0</v>
      </c>
      <c r="F417" s="48">
        <v>0</v>
      </c>
      <c r="G417" s="49">
        <v>0</v>
      </c>
    </row>
    <row r="418" spans="1:9" s="4" customFormat="1" x14ac:dyDescent="0.2">
      <c r="A418" s="88" t="s">
        <v>795</v>
      </c>
      <c r="B418" s="93" t="s">
        <v>796</v>
      </c>
      <c r="C418" s="93" t="s">
        <v>132</v>
      </c>
      <c r="D418" s="98">
        <v>0</v>
      </c>
      <c r="E418" s="43">
        <v>0</v>
      </c>
      <c r="F418" s="43">
        <v>0</v>
      </c>
      <c r="G418" s="44">
        <v>0</v>
      </c>
      <c r="H418" s="83"/>
      <c r="I418" s="83"/>
    </row>
    <row r="419" spans="1:9" s="4" customFormat="1" x14ac:dyDescent="0.2">
      <c r="A419" s="88" t="s">
        <v>797</v>
      </c>
      <c r="B419" s="93" t="s">
        <v>798</v>
      </c>
      <c r="C419" s="93" t="s">
        <v>9</v>
      </c>
      <c r="D419" s="98">
        <v>0</v>
      </c>
      <c r="E419" s="43">
        <v>0</v>
      </c>
      <c r="F419" s="43">
        <v>0</v>
      </c>
      <c r="G419" s="44">
        <v>0</v>
      </c>
      <c r="H419" s="83"/>
      <c r="I419" s="83"/>
    </row>
    <row r="420" spans="1:9" x14ac:dyDescent="0.2">
      <c r="A420" s="89" t="s">
        <v>799</v>
      </c>
      <c r="B420" s="94" t="s">
        <v>800</v>
      </c>
      <c r="C420" s="94" t="s">
        <v>9</v>
      </c>
      <c r="D420" s="99">
        <v>0</v>
      </c>
      <c r="E420" s="48">
        <v>0</v>
      </c>
      <c r="F420" s="48">
        <v>0</v>
      </c>
      <c r="G420" s="49">
        <v>0</v>
      </c>
    </row>
    <row r="421" spans="1:9" x14ac:dyDescent="0.2">
      <c r="A421" s="89" t="s">
        <v>801</v>
      </c>
      <c r="B421" s="94" t="s">
        <v>802</v>
      </c>
      <c r="C421" s="94" t="s">
        <v>9</v>
      </c>
      <c r="D421" s="99">
        <v>0</v>
      </c>
      <c r="E421" s="48">
        <v>0</v>
      </c>
      <c r="F421" s="48">
        <v>0</v>
      </c>
      <c r="G421" s="49">
        <v>0</v>
      </c>
    </row>
    <row r="422" spans="1:9" s="4" customFormat="1" x14ac:dyDescent="0.2">
      <c r="A422" s="88" t="s">
        <v>803</v>
      </c>
      <c r="B422" s="93" t="s">
        <v>804</v>
      </c>
      <c r="C422" s="93" t="s">
        <v>132</v>
      </c>
      <c r="D422" s="98">
        <v>0</v>
      </c>
      <c r="E422" s="43">
        <v>0</v>
      </c>
      <c r="F422" s="43">
        <v>0</v>
      </c>
      <c r="G422" s="44">
        <v>0</v>
      </c>
      <c r="H422" s="83"/>
      <c r="I422" s="83"/>
    </row>
    <row r="423" spans="1:9" s="4" customFormat="1" x14ac:dyDescent="0.2">
      <c r="A423" s="88" t="s">
        <v>805</v>
      </c>
      <c r="B423" s="93" t="s">
        <v>806</v>
      </c>
      <c r="C423" s="93" t="s">
        <v>9</v>
      </c>
      <c r="D423" s="98">
        <v>0</v>
      </c>
      <c r="E423" s="43">
        <v>0</v>
      </c>
      <c r="F423" s="43">
        <v>0</v>
      </c>
      <c r="G423" s="44">
        <v>0</v>
      </c>
      <c r="H423" s="83"/>
      <c r="I423" s="83"/>
    </row>
    <row r="424" spans="1:9" x14ac:dyDescent="0.2">
      <c r="A424" s="89" t="s">
        <v>807</v>
      </c>
      <c r="B424" s="94" t="s">
        <v>808</v>
      </c>
      <c r="C424" s="94" t="s">
        <v>132</v>
      </c>
      <c r="D424" s="99">
        <v>0</v>
      </c>
      <c r="E424" s="48">
        <v>0</v>
      </c>
      <c r="F424" s="48">
        <v>0</v>
      </c>
      <c r="G424" s="49">
        <v>0</v>
      </c>
    </row>
    <row r="425" spans="1:9" x14ac:dyDescent="0.2">
      <c r="A425" s="89" t="s">
        <v>809</v>
      </c>
      <c r="B425" s="94" t="s">
        <v>810</v>
      </c>
      <c r="C425" s="94" t="s">
        <v>132</v>
      </c>
      <c r="D425" s="99">
        <v>0</v>
      </c>
      <c r="E425" s="48">
        <v>0</v>
      </c>
      <c r="F425" s="48">
        <v>0</v>
      </c>
      <c r="G425" s="49">
        <v>0</v>
      </c>
    </row>
    <row r="426" spans="1:9" s="4" customFormat="1" x14ac:dyDescent="0.2">
      <c r="A426" s="88" t="s">
        <v>811</v>
      </c>
      <c r="B426" s="93" t="s">
        <v>812</v>
      </c>
      <c r="C426" s="93" t="s">
        <v>132</v>
      </c>
      <c r="D426" s="98">
        <v>0</v>
      </c>
      <c r="E426" s="43">
        <v>0</v>
      </c>
      <c r="F426" s="43">
        <v>0</v>
      </c>
      <c r="G426" s="44">
        <v>0</v>
      </c>
      <c r="H426" s="83"/>
      <c r="I426" s="83"/>
    </row>
    <row r="427" spans="1:9" s="4" customFormat="1" x14ac:dyDescent="0.2">
      <c r="A427" s="88" t="s">
        <v>813</v>
      </c>
      <c r="B427" s="93" t="s">
        <v>814</v>
      </c>
      <c r="C427" s="93" t="s">
        <v>9</v>
      </c>
      <c r="D427" s="98">
        <v>0</v>
      </c>
      <c r="E427" s="43">
        <v>0</v>
      </c>
      <c r="F427" s="43">
        <v>0</v>
      </c>
      <c r="G427" s="44">
        <v>0</v>
      </c>
      <c r="H427" s="83"/>
      <c r="I427" s="83"/>
    </row>
    <row r="428" spans="1:9" x14ac:dyDescent="0.2">
      <c r="A428" s="89" t="s">
        <v>815</v>
      </c>
      <c r="B428" s="94" t="s">
        <v>816</v>
      </c>
      <c r="C428" s="94" t="s">
        <v>132</v>
      </c>
      <c r="D428" s="99">
        <v>0</v>
      </c>
      <c r="E428" s="48">
        <v>0</v>
      </c>
      <c r="F428" s="48">
        <v>0</v>
      </c>
      <c r="G428" s="49">
        <v>0</v>
      </c>
    </row>
    <row r="429" spans="1:9" x14ac:dyDescent="0.2">
      <c r="A429" s="89" t="s">
        <v>817</v>
      </c>
      <c r="B429" s="94" t="s">
        <v>818</v>
      </c>
      <c r="C429" s="94" t="s">
        <v>132</v>
      </c>
      <c r="D429" s="99">
        <v>0</v>
      </c>
      <c r="E429" s="48">
        <v>0</v>
      </c>
      <c r="F429" s="48">
        <v>0</v>
      </c>
      <c r="G429" s="49">
        <v>0</v>
      </c>
    </row>
    <row r="430" spans="1:9" x14ac:dyDescent="0.2">
      <c r="A430" s="89" t="s">
        <v>819</v>
      </c>
      <c r="B430" s="94" t="s">
        <v>820</v>
      </c>
      <c r="C430" s="94" t="s">
        <v>132</v>
      </c>
      <c r="D430" s="99">
        <v>0</v>
      </c>
      <c r="E430" s="48">
        <v>0</v>
      </c>
      <c r="F430" s="48">
        <v>0</v>
      </c>
      <c r="G430" s="49">
        <v>0</v>
      </c>
    </row>
    <row r="431" spans="1:9" x14ac:dyDescent="0.2">
      <c r="A431" s="89" t="s">
        <v>821</v>
      </c>
      <c r="B431" s="94" t="s">
        <v>822</v>
      </c>
      <c r="C431" s="94" t="s">
        <v>132</v>
      </c>
      <c r="D431" s="99">
        <v>0</v>
      </c>
      <c r="E431" s="48">
        <v>0</v>
      </c>
      <c r="F431" s="48">
        <v>0</v>
      </c>
      <c r="G431" s="49">
        <v>0</v>
      </c>
    </row>
    <row r="432" spans="1:9" s="4" customFormat="1" x14ac:dyDescent="0.2">
      <c r="A432" s="88" t="s">
        <v>823</v>
      </c>
      <c r="B432" s="93" t="s">
        <v>824</v>
      </c>
      <c r="C432" s="93" t="s">
        <v>9</v>
      </c>
      <c r="D432" s="98">
        <v>0</v>
      </c>
      <c r="E432" s="43">
        <v>0</v>
      </c>
      <c r="F432" s="43">
        <v>0</v>
      </c>
      <c r="G432" s="44">
        <v>0</v>
      </c>
      <c r="H432" s="83"/>
      <c r="I432" s="83"/>
    </row>
    <row r="433" spans="1:9" x14ac:dyDescent="0.2">
      <c r="A433" s="89" t="s">
        <v>825</v>
      </c>
      <c r="B433" s="94" t="s">
        <v>826</v>
      </c>
      <c r="C433" s="94" t="s">
        <v>132</v>
      </c>
      <c r="D433" s="99">
        <v>0</v>
      </c>
      <c r="E433" s="48">
        <v>0</v>
      </c>
      <c r="F433" s="48">
        <v>0</v>
      </c>
      <c r="G433" s="49">
        <v>0</v>
      </c>
    </row>
    <row r="434" spans="1:9" x14ac:dyDescent="0.2">
      <c r="A434" s="89" t="s">
        <v>827</v>
      </c>
      <c r="B434" s="94" t="s">
        <v>828</v>
      </c>
      <c r="C434" s="94" t="s">
        <v>132</v>
      </c>
      <c r="D434" s="99">
        <v>0</v>
      </c>
      <c r="E434" s="48">
        <v>0</v>
      </c>
      <c r="F434" s="48">
        <v>0</v>
      </c>
      <c r="G434" s="49">
        <v>0</v>
      </c>
    </row>
    <row r="435" spans="1:9" s="4" customFormat="1" x14ac:dyDescent="0.2">
      <c r="A435" s="88" t="s">
        <v>829</v>
      </c>
      <c r="B435" s="93" t="s">
        <v>830</v>
      </c>
      <c r="C435" s="93" t="s">
        <v>132</v>
      </c>
      <c r="D435" s="98">
        <v>0</v>
      </c>
      <c r="E435" s="43">
        <v>0</v>
      </c>
      <c r="F435" s="43">
        <v>0</v>
      </c>
      <c r="G435" s="44">
        <v>0</v>
      </c>
      <c r="H435" s="83"/>
      <c r="I435" s="83"/>
    </row>
    <row r="436" spans="1:9" s="4" customFormat="1" x14ac:dyDescent="0.2">
      <c r="A436" s="88" t="s">
        <v>831</v>
      </c>
      <c r="B436" s="93" t="s">
        <v>832</v>
      </c>
      <c r="C436" s="93" t="s">
        <v>132</v>
      </c>
      <c r="D436" s="98">
        <v>0</v>
      </c>
      <c r="E436" s="43">
        <v>0</v>
      </c>
      <c r="F436" s="43">
        <v>0</v>
      </c>
      <c r="G436" s="44">
        <v>0</v>
      </c>
      <c r="H436" s="83"/>
      <c r="I436" s="83"/>
    </row>
    <row r="437" spans="1:9" s="4" customFormat="1" x14ac:dyDescent="0.2">
      <c r="A437" s="88" t="s">
        <v>833</v>
      </c>
      <c r="B437" s="93" t="s">
        <v>834</v>
      </c>
      <c r="C437" s="93" t="s">
        <v>9</v>
      </c>
      <c r="D437" s="98">
        <v>0</v>
      </c>
      <c r="E437" s="43">
        <v>0</v>
      </c>
      <c r="F437" s="43">
        <v>0</v>
      </c>
      <c r="G437" s="44">
        <v>0</v>
      </c>
      <c r="H437" s="83"/>
      <c r="I437" s="83"/>
    </row>
    <row r="438" spans="1:9" x14ac:dyDescent="0.2">
      <c r="A438" s="89" t="s">
        <v>835</v>
      </c>
      <c r="B438" s="94" t="s">
        <v>836</v>
      </c>
      <c r="C438" s="94" t="s">
        <v>132</v>
      </c>
      <c r="D438" s="99">
        <v>0</v>
      </c>
      <c r="E438" s="48">
        <v>0</v>
      </c>
      <c r="F438" s="48">
        <v>0</v>
      </c>
      <c r="G438" s="49">
        <v>0</v>
      </c>
    </row>
    <row r="439" spans="1:9" x14ac:dyDescent="0.2">
      <c r="A439" s="89" t="s">
        <v>837</v>
      </c>
      <c r="B439" s="94" t="s">
        <v>838</v>
      </c>
      <c r="C439" s="94" t="s">
        <v>132</v>
      </c>
      <c r="D439" s="99">
        <v>0</v>
      </c>
      <c r="E439" s="48">
        <v>0</v>
      </c>
      <c r="F439" s="48">
        <v>0</v>
      </c>
      <c r="G439" s="49">
        <v>0</v>
      </c>
    </row>
    <row r="440" spans="1:9" x14ac:dyDescent="0.2">
      <c r="A440" s="89" t="s">
        <v>839</v>
      </c>
      <c r="B440" s="94" t="s">
        <v>840</v>
      </c>
      <c r="C440" s="94" t="s">
        <v>132</v>
      </c>
      <c r="D440" s="99">
        <v>0</v>
      </c>
      <c r="E440" s="48">
        <v>0</v>
      </c>
      <c r="F440" s="48">
        <v>0</v>
      </c>
      <c r="G440" s="49">
        <v>0</v>
      </c>
    </row>
    <row r="441" spans="1:9" s="4" customFormat="1" x14ac:dyDescent="0.2">
      <c r="A441" s="88" t="s">
        <v>841</v>
      </c>
      <c r="B441" s="93" t="s">
        <v>842</v>
      </c>
      <c r="C441" s="93" t="s">
        <v>9</v>
      </c>
      <c r="D441" s="98">
        <v>0</v>
      </c>
      <c r="E441" s="43">
        <v>0</v>
      </c>
      <c r="F441" s="43">
        <v>0</v>
      </c>
      <c r="G441" s="44">
        <v>0</v>
      </c>
      <c r="H441" s="83"/>
      <c r="I441" s="83"/>
    </row>
    <row r="442" spans="1:9" x14ac:dyDescent="0.2">
      <c r="A442" s="89" t="s">
        <v>843</v>
      </c>
      <c r="B442" s="94" t="s">
        <v>844</v>
      </c>
      <c r="C442" s="94" t="s">
        <v>132</v>
      </c>
      <c r="D442" s="99">
        <v>0</v>
      </c>
      <c r="E442" s="48">
        <v>0</v>
      </c>
      <c r="F442" s="48">
        <v>0</v>
      </c>
      <c r="G442" s="49">
        <v>0</v>
      </c>
    </row>
    <row r="443" spans="1:9" x14ac:dyDescent="0.2">
      <c r="A443" s="89" t="s">
        <v>845</v>
      </c>
      <c r="B443" s="94" t="s">
        <v>846</v>
      </c>
      <c r="C443" s="94" t="s">
        <v>132</v>
      </c>
      <c r="D443" s="99">
        <v>0</v>
      </c>
      <c r="E443" s="48">
        <v>0</v>
      </c>
      <c r="F443" s="48">
        <v>0</v>
      </c>
      <c r="G443" s="49">
        <v>0</v>
      </c>
    </row>
    <row r="444" spans="1:9" x14ac:dyDescent="0.2">
      <c r="A444" s="89" t="s">
        <v>847</v>
      </c>
      <c r="B444" s="94" t="s">
        <v>848</v>
      </c>
      <c r="C444" s="94" t="s">
        <v>132</v>
      </c>
      <c r="D444" s="99">
        <v>0</v>
      </c>
      <c r="E444" s="48">
        <v>0</v>
      </c>
      <c r="F444" s="48">
        <v>0</v>
      </c>
      <c r="G444" s="49">
        <v>0</v>
      </c>
    </row>
    <row r="445" spans="1:9" x14ac:dyDescent="0.2">
      <c r="A445" s="89" t="s">
        <v>849</v>
      </c>
      <c r="B445" s="94" t="s">
        <v>850</v>
      </c>
      <c r="C445" s="94" t="s">
        <v>132</v>
      </c>
      <c r="D445" s="99">
        <v>0</v>
      </c>
      <c r="E445" s="48">
        <v>0</v>
      </c>
      <c r="F445" s="48">
        <v>0</v>
      </c>
      <c r="G445" s="49">
        <v>0</v>
      </c>
    </row>
    <row r="446" spans="1:9" s="4" customFormat="1" x14ac:dyDescent="0.2">
      <c r="A446" s="88" t="s">
        <v>851</v>
      </c>
      <c r="B446" s="93" t="s">
        <v>852</v>
      </c>
      <c r="C446" s="93" t="s">
        <v>132</v>
      </c>
      <c r="D446" s="98">
        <v>0</v>
      </c>
      <c r="E446" s="43">
        <v>0</v>
      </c>
      <c r="F446" s="43">
        <v>0</v>
      </c>
      <c r="G446" s="44">
        <v>0</v>
      </c>
      <c r="H446" s="83"/>
      <c r="I446" s="83"/>
    </row>
    <row r="447" spans="1:9" s="4" customFormat="1" x14ac:dyDescent="0.2">
      <c r="A447" s="88" t="s">
        <v>853</v>
      </c>
      <c r="B447" s="93" t="s">
        <v>854</v>
      </c>
      <c r="C447" s="93" t="s">
        <v>132</v>
      </c>
      <c r="D447" s="98">
        <v>4665160.24</v>
      </c>
      <c r="E447" s="43">
        <v>0</v>
      </c>
      <c r="F447" s="43">
        <v>1687002.58</v>
      </c>
      <c r="G447" s="44">
        <v>6352162.8200000003</v>
      </c>
      <c r="H447" s="83"/>
      <c r="I447" s="83"/>
    </row>
    <row r="448" spans="1:9" s="4" customFormat="1" ht="12.75" thickBot="1" x14ac:dyDescent="0.25">
      <c r="A448" s="90" t="s">
        <v>855</v>
      </c>
      <c r="B448" s="95" t="s">
        <v>856</v>
      </c>
      <c r="C448" s="95" t="s">
        <v>9</v>
      </c>
      <c r="D448" s="100">
        <v>0</v>
      </c>
      <c r="E448" s="84">
        <v>0</v>
      </c>
      <c r="F448" s="84">
        <v>0</v>
      </c>
      <c r="G448" s="85">
        <v>0</v>
      </c>
      <c r="H448" s="83"/>
      <c r="I448" s="83"/>
    </row>
    <row r="450" spans="1:1" x14ac:dyDescent="0.2">
      <c r="A450" s="2" t="s">
        <v>906</v>
      </c>
    </row>
    <row r="451" spans="1:1" x14ac:dyDescent="0.2">
      <c r="A451" s="2" t="s">
        <v>905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2023-04-20T12:31:31Z</cp:lastPrinted>
  <dcterms:created xsi:type="dcterms:W3CDTF">2023-04-20T04:14:08Z</dcterms:created>
  <dcterms:modified xsi:type="dcterms:W3CDTF">2023-04-20T12:31:38Z</dcterms:modified>
</cp:coreProperties>
</file>