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323\"/>
    </mc:Choice>
  </mc:AlternateContent>
  <xr:revisionPtr revIDLastSave="0" documentId="13_ncr:1_{BF54B6BB-227F-42C7-923A-98FA0728EF6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Print_Area" localSheetId="0">Sheet1!$A$1:$D$49</definedName>
  </definedNames>
  <calcPr calcId="191029"/>
</workbook>
</file>

<file path=xl/calcChain.xml><?xml version="1.0" encoding="utf-8"?>
<calcChain xmlns="http://schemas.openxmlformats.org/spreadsheetml/2006/main">
  <c r="E42" i="1" l="1"/>
  <c r="C46" i="1"/>
  <c r="D46" i="1"/>
  <c r="C44" i="1"/>
  <c r="D44" i="1"/>
  <c r="C25" i="1"/>
  <c r="D25" i="1"/>
  <c r="C15" i="1"/>
  <c r="D15" i="1"/>
  <c r="C12" i="1"/>
  <c r="D12" i="1"/>
  <c r="C10" i="1"/>
  <c r="D10" i="1"/>
</calcChain>
</file>

<file path=xl/sharedStrings.xml><?xml version="1.0" encoding="utf-8"?>
<sst xmlns="http://schemas.openxmlformats.org/spreadsheetml/2006/main" count="80" uniqueCount="45">
  <si>
    <t>Č. nákladu / výnosu</t>
  </si>
  <si>
    <t>Partner transakce</t>
  </si>
  <si>
    <t>Hlavní činnost</t>
  </si>
  <si>
    <t>Hospodářská činnost</t>
  </si>
  <si>
    <t>502</t>
  </si>
  <si>
    <t>00000444</t>
  </si>
  <si>
    <t>00024341</t>
  </si>
  <si>
    <t>03592880</t>
  </si>
  <si>
    <t>47677511</t>
  </si>
  <si>
    <t>60193492</t>
  </si>
  <si>
    <t>511</t>
  </si>
  <si>
    <t>51802</t>
  </si>
  <si>
    <t>60800691</t>
  </si>
  <si>
    <t>51899</t>
  </si>
  <si>
    <t>71009396</t>
  </si>
  <si>
    <t>75010330</t>
  </si>
  <si>
    <t>47114983</t>
  </si>
  <si>
    <t>06578705</t>
  </si>
  <si>
    <t>25826603</t>
  </si>
  <si>
    <t>00023736</t>
  </si>
  <si>
    <t>00177016</t>
  </si>
  <si>
    <t>00600938</t>
  </si>
  <si>
    <t>54999</t>
  </si>
  <si>
    <t>00669806</t>
  </si>
  <si>
    <t>00843954</t>
  </si>
  <si>
    <t>00179906</t>
  </si>
  <si>
    <t>00023841</t>
  </si>
  <si>
    <t>00023850</t>
  </si>
  <si>
    <t>00023884</t>
  </si>
  <si>
    <t>00534188</t>
  </si>
  <si>
    <t>00577448</t>
  </si>
  <si>
    <t>00064165</t>
  </si>
  <si>
    <t>00064173</t>
  </si>
  <si>
    <t>00064190</t>
  </si>
  <si>
    <t>00064203</t>
  </si>
  <si>
    <t>00159816</t>
  </si>
  <si>
    <t>25848526</t>
  </si>
  <si>
    <t>14451085</t>
  </si>
  <si>
    <t>65269705</t>
  </si>
  <si>
    <t>55702</t>
  </si>
  <si>
    <t>00000111</t>
  </si>
  <si>
    <t>11 Náklady IČO</t>
  </si>
  <si>
    <t>k 31. 3. 2023</t>
  </si>
  <si>
    <t>V Olomouci dne 19.4.2023</t>
  </si>
  <si>
    <t>Vypracovala: Bc.Jana Jakšová -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</si>
</sst>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164" fontId="0" fillId="0" borderId="0" xfId="0" applyNumberFormat="1" applyFont="1" applyFill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vertical="top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horizontal="right" vertical="top"/>
    </xf>
    <xf numFmtId="4" fontId="0" fillId="0" borderId="11" xfId="0" applyNumberFormat="1" applyFont="1" applyFill="1" applyBorder="1" applyAlignment="1">
      <alignment horizontal="right" vertical="top"/>
    </xf>
    <xf numFmtId="4" fontId="0" fillId="0" borderId="12" xfId="0" applyNumberFormat="1" applyFont="1" applyFill="1" applyBorder="1" applyAlignment="1">
      <alignment horizontal="right" vertical="top"/>
    </xf>
    <xf numFmtId="4" fontId="0" fillId="0" borderId="14" xfId="0" applyNumberFormat="1" applyFont="1" applyFill="1" applyBorder="1" applyAlignment="1">
      <alignment horizontal="right" vertical="top"/>
    </xf>
    <xf numFmtId="4" fontId="0" fillId="0" borderId="15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vertical="top"/>
    </xf>
    <xf numFmtId="4" fontId="1" fillId="2" borderId="9" xfId="0" applyNumberFormat="1" applyFont="1" applyFill="1" applyBorder="1" applyAlignment="1">
      <alignment vertical="top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5" zoomScaleNormal="100" workbookViewId="0">
      <selection activeCell="H49" sqref="H49"/>
    </sheetView>
  </sheetViews>
  <sheetFormatPr defaultColWidth="8.85546875" defaultRowHeight="12.75" customHeight="1" x14ac:dyDescent="0.2"/>
  <cols>
    <col min="1" max="1" width="8.85546875" style="1" customWidth="1"/>
    <col min="2" max="2" width="12" style="1" customWidth="1"/>
    <col min="3" max="3" width="13.85546875" style="17" bestFit="1" customWidth="1"/>
    <col min="4" max="4" width="12.5703125" style="17" bestFit="1" customWidth="1"/>
    <col min="5" max="5" width="21.5703125" style="1" customWidth="1"/>
    <col min="6" max="16384" width="8.85546875" style="1"/>
  </cols>
  <sheetData>
    <row r="1" spans="1:4" ht="12.75" customHeight="1" x14ac:dyDescent="0.2">
      <c r="A1" s="2" t="s">
        <v>41</v>
      </c>
    </row>
    <row r="2" spans="1:4" ht="12.75" customHeight="1" x14ac:dyDescent="0.2">
      <c r="A2" s="2" t="s">
        <v>42</v>
      </c>
    </row>
    <row r="3" spans="1:4" ht="12.75" customHeight="1" thickBot="1" x14ac:dyDescent="0.25"/>
    <row r="4" spans="1:4" s="16" customFormat="1" ht="39" thickBot="1" x14ac:dyDescent="0.25">
      <c r="A4" s="14" t="s">
        <v>0</v>
      </c>
      <c r="B4" s="15" t="s">
        <v>1</v>
      </c>
      <c r="C4" s="18" t="s">
        <v>2</v>
      </c>
      <c r="D4" s="19" t="s">
        <v>3</v>
      </c>
    </row>
    <row r="5" spans="1:4" ht="12.75" customHeight="1" x14ac:dyDescent="0.2">
      <c r="A5" s="5" t="s">
        <v>4</v>
      </c>
      <c r="B5" s="6" t="s">
        <v>5</v>
      </c>
      <c r="C5" s="20">
        <v>46199367.850000001</v>
      </c>
      <c r="D5" s="21">
        <v>94688.73</v>
      </c>
    </row>
    <row r="6" spans="1:4" ht="12.75" customHeight="1" x14ac:dyDescent="0.2">
      <c r="A6" s="4" t="s">
        <v>4</v>
      </c>
      <c r="B6" s="3" t="s">
        <v>6</v>
      </c>
      <c r="C6" s="22">
        <v>21729.119999999999</v>
      </c>
      <c r="D6" s="23">
        <v>0</v>
      </c>
    </row>
    <row r="7" spans="1:4" ht="12.75" customHeight="1" x14ac:dyDescent="0.2">
      <c r="A7" s="4" t="s">
        <v>4</v>
      </c>
      <c r="B7" s="3" t="s">
        <v>7</v>
      </c>
      <c r="C7" s="22">
        <v>35673.480000000003</v>
      </c>
      <c r="D7" s="23">
        <v>0</v>
      </c>
    </row>
    <row r="8" spans="1:4" ht="12.75" customHeight="1" x14ac:dyDescent="0.2">
      <c r="A8" s="4" t="s">
        <v>4</v>
      </c>
      <c r="B8" s="3" t="s">
        <v>8</v>
      </c>
      <c r="C8" s="22">
        <v>312490.59999999998</v>
      </c>
      <c r="D8" s="23">
        <v>0</v>
      </c>
    </row>
    <row r="9" spans="1:4" ht="12.75" customHeight="1" thickBot="1" x14ac:dyDescent="0.25">
      <c r="A9" s="4" t="s">
        <v>4</v>
      </c>
      <c r="B9" s="3" t="s">
        <v>9</v>
      </c>
      <c r="C9" s="22">
        <v>529256.71</v>
      </c>
      <c r="D9" s="23">
        <v>0</v>
      </c>
    </row>
    <row r="10" spans="1:4" ht="12.75" customHeight="1" thickBot="1" x14ac:dyDescent="0.25">
      <c r="A10" s="9"/>
      <c r="B10" s="10"/>
      <c r="C10" s="24">
        <f>SUM(C5:C9)</f>
        <v>47098517.759999998</v>
      </c>
      <c r="D10" s="25">
        <f>SUM(D5:D9)</f>
        <v>94688.73</v>
      </c>
    </row>
    <row r="11" spans="1:4" ht="12.75" customHeight="1" thickBot="1" x14ac:dyDescent="0.25">
      <c r="A11" s="5" t="s">
        <v>10</v>
      </c>
      <c r="B11" s="6" t="s">
        <v>5</v>
      </c>
      <c r="C11" s="20">
        <v>29031591.060000002</v>
      </c>
      <c r="D11" s="21">
        <v>31456.13</v>
      </c>
    </row>
    <row r="12" spans="1:4" ht="12.75" customHeight="1" thickBot="1" x14ac:dyDescent="0.25">
      <c r="A12" s="9"/>
      <c r="B12" s="10"/>
      <c r="C12" s="24">
        <f>SUM(C11:C11)</f>
        <v>29031591.060000002</v>
      </c>
      <c r="D12" s="25">
        <f>SUM(D11:D11)</f>
        <v>31456.13</v>
      </c>
    </row>
    <row r="13" spans="1:4" ht="12.75" customHeight="1" x14ac:dyDescent="0.2">
      <c r="A13" s="5" t="s">
        <v>11</v>
      </c>
      <c r="B13" s="6" t="s">
        <v>5</v>
      </c>
      <c r="C13" s="20">
        <v>1777336.35</v>
      </c>
      <c r="D13" s="21">
        <v>0</v>
      </c>
    </row>
    <row r="14" spans="1:4" ht="12.75" customHeight="1" thickBot="1" x14ac:dyDescent="0.25">
      <c r="A14" s="7" t="s">
        <v>11</v>
      </c>
      <c r="B14" s="8" t="s">
        <v>12</v>
      </c>
      <c r="C14" s="26">
        <v>45375</v>
      </c>
      <c r="D14" s="27">
        <v>0</v>
      </c>
    </row>
    <row r="15" spans="1:4" ht="12.75" customHeight="1" thickBot="1" x14ac:dyDescent="0.25">
      <c r="A15" s="9"/>
      <c r="B15" s="10"/>
      <c r="C15" s="24">
        <f>SUM(C13:C14)</f>
        <v>1822711.35</v>
      </c>
      <c r="D15" s="25">
        <f>SUM(D13:D14)</f>
        <v>0</v>
      </c>
    </row>
    <row r="16" spans="1:4" ht="12.75" customHeight="1" x14ac:dyDescent="0.2">
      <c r="A16" s="5" t="s">
        <v>13</v>
      </c>
      <c r="B16" s="6" t="s">
        <v>5</v>
      </c>
      <c r="C16" s="20">
        <v>81338032.709999993</v>
      </c>
      <c r="D16" s="21">
        <v>28916.36</v>
      </c>
    </row>
    <row r="17" spans="1:4" ht="12.75" customHeight="1" x14ac:dyDescent="0.2">
      <c r="A17" s="4" t="s">
        <v>13</v>
      </c>
      <c r="B17" s="3" t="s">
        <v>19</v>
      </c>
      <c r="C17" s="22">
        <v>4598</v>
      </c>
      <c r="D17" s="23">
        <v>0</v>
      </c>
    </row>
    <row r="18" spans="1:4" ht="12.75" customHeight="1" x14ac:dyDescent="0.2">
      <c r="A18" s="4" t="s">
        <v>13</v>
      </c>
      <c r="B18" s="3" t="s">
        <v>20</v>
      </c>
      <c r="C18" s="22">
        <v>26016.21</v>
      </c>
      <c r="D18" s="23">
        <v>0</v>
      </c>
    </row>
    <row r="19" spans="1:4" ht="12.75" customHeight="1" x14ac:dyDescent="0.2">
      <c r="A19" s="4" t="s">
        <v>13</v>
      </c>
      <c r="B19" s="3" t="s">
        <v>21</v>
      </c>
      <c r="C19" s="22">
        <v>143318.18</v>
      </c>
      <c r="D19" s="23">
        <v>0</v>
      </c>
    </row>
    <row r="20" spans="1:4" ht="12.75" customHeight="1" x14ac:dyDescent="0.2">
      <c r="A20" s="4" t="s">
        <v>13</v>
      </c>
      <c r="B20" s="3" t="s">
        <v>17</v>
      </c>
      <c r="C20" s="22">
        <v>19000</v>
      </c>
      <c r="D20" s="23">
        <v>0</v>
      </c>
    </row>
    <row r="21" spans="1:4" ht="12.75" customHeight="1" x14ac:dyDescent="0.2">
      <c r="A21" s="4" t="s">
        <v>13</v>
      </c>
      <c r="B21" s="3" t="s">
        <v>18</v>
      </c>
      <c r="C21" s="22">
        <v>25347.77</v>
      </c>
      <c r="D21" s="23">
        <v>0</v>
      </c>
    </row>
    <row r="22" spans="1:4" ht="12.75" customHeight="1" x14ac:dyDescent="0.2">
      <c r="A22" s="4" t="s">
        <v>13</v>
      </c>
      <c r="B22" s="3" t="s">
        <v>16</v>
      </c>
      <c r="C22" s="22">
        <v>604300.39</v>
      </c>
      <c r="D22" s="23">
        <v>0</v>
      </c>
    </row>
    <row r="23" spans="1:4" ht="12.75" customHeight="1" x14ac:dyDescent="0.2">
      <c r="A23" s="4" t="s">
        <v>13</v>
      </c>
      <c r="B23" s="3" t="s">
        <v>14</v>
      </c>
      <c r="C23" s="22">
        <v>47365.65</v>
      </c>
      <c r="D23" s="23">
        <v>0</v>
      </c>
    </row>
    <row r="24" spans="1:4" ht="12.75" customHeight="1" thickBot="1" x14ac:dyDescent="0.25">
      <c r="A24" s="4" t="s">
        <v>13</v>
      </c>
      <c r="B24" s="3" t="s">
        <v>15</v>
      </c>
      <c r="C24" s="22">
        <v>189376.2</v>
      </c>
      <c r="D24" s="23">
        <v>0</v>
      </c>
    </row>
    <row r="25" spans="1:4" ht="12.75" customHeight="1" thickBot="1" x14ac:dyDescent="0.25">
      <c r="A25" s="9"/>
      <c r="B25" s="10"/>
      <c r="C25" s="24">
        <f>SUM(C16:C24)</f>
        <v>82397355.109999999</v>
      </c>
      <c r="D25" s="25">
        <f>SUM(D16:D24)</f>
        <v>28916.36</v>
      </c>
    </row>
    <row r="26" spans="1:4" ht="12.75" customHeight="1" x14ac:dyDescent="0.2">
      <c r="A26" s="5" t="s">
        <v>22</v>
      </c>
      <c r="B26" s="6" t="s">
        <v>5</v>
      </c>
      <c r="C26" s="20">
        <v>8198773.3799999999</v>
      </c>
      <c r="D26" s="21">
        <v>2188.7399999999998</v>
      </c>
    </row>
    <row r="27" spans="1:4" ht="12.75" customHeight="1" x14ac:dyDescent="0.2">
      <c r="A27" s="4" t="s">
        <v>22</v>
      </c>
      <c r="B27" s="3" t="s">
        <v>26</v>
      </c>
      <c r="C27" s="22">
        <v>222330</v>
      </c>
      <c r="D27" s="23">
        <v>0</v>
      </c>
    </row>
    <row r="28" spans="1:4" ht="12.75" customHeight="1" x14ac:dyDescent="0.2">
      <c r="A28" s="4" t="s">
        <v>22</v>
      </c>
      <c r="B28" s="3" t="s">
        <v>27</v>
      </c>
      <c r="C28" s="22">
        <v>183550</v>
      </c>
      <c r="D28" s="23">
        <v>0</v>
      </c>
    </row>
    <row r="29" spans="1:4" ht="12.75" customHeight="1" x14ac:dyDescent="0.2">
      <c r="A29" s="4" t="s">
        <v>22</v>
      </c>
      <c r="B29" s="3" t="s">
        <v>28</v>
      </c>
      <c r="C29" s="22">
        <v>2000</v>
      </c>
      <c r="D29" s="23">
        <v>0</v>
      </c>
    </row>
    <row r="30" spans="1:4" ht="12.75" customHeight="1" x14ac:dyDescent="0.2">
      <c r="A30" s="4" t="s">
        <v>22</v>
      </c>
      <c r="B30" s="3" t="s">
        <v>31</v>
      </c>
      <c r="C30" s="22">
        <v>14000</v>
      </c>
      <c r="D30" s="23">
        <v>0</v>
      </c>
    </row>
    <row r="31" spans="1:4" ht="12.75" customHeight="1" x14ac:dyDescent="0.2">
      <c r="A31" s="4" t="s">
        <v>22</v>
      </c>
      <c r="B31" s="3" t="s">
        <v>32</v>
      </c>
      <c r="C31" s="22">
        <v>15000</v>
      </c>
      <c r="D31" s="23">
        <v>0</v>
      </c>
    </row>
    <row r="32" spans="1:4" ht="12.75" customHeight="1" x14ac:dyDescent="0.2">
      <c r="A32" s="4" t="s">
        <v>22</v>
      </c>
      <c r="B32" s="3" t="s">
        <v>33</v>
      </c>
      <c r="C32" s="22">
        <v>25000</v>
      </c>
      <c r="D32" s="23">
        <v>0</v>
      </c>
    </row>
    <row r="33" spans="1:8" ht="12.75" customHeight="1" x14ac:dyDescent="0.2">
      <c r="A33" s="4" t="s">
        <v>22</v>
      </c>
      <c r="B33" s="3" t="s">
        <v>34</v>
      </c>
      <c r="C33" s="22">
        <v>12800</v>
      </c>
      <c r="D33" s="23">
        <v>0</v>
      </c>
    </row>
    <row r="34" spans="1:8" ht="12.75" customHeight="1" x14ac:dyDescent="0.2">
      <c r="A34" s="4" t="s">
        <v>22</v>
      </c>
      <c r="B34" s="3" t="s">
        <v>35</v>
      </c>
      <c r="C34" s="22">
        <v>16900</v>
      </c>
      <c r="D34" s="23">
        <v>0</v>
      </c>
    </row>
    <row r="35" spans="1:8" ht="12.75" customHeight="1" x14ac:dyDescent="0.2">
      <c r="A35" s="4" t="s">
        <v>22</v>
      </c>
      <c r="B35" s="3" t="s">
        <v>25</v>
      </c>
      <c r="C35" s="22">
        <v>3000</v>
      </c>
      <c r="D35" s="23">
        <v>0</v>
      </c>
      <c r="E35" s="13">
        <v>841795</v>
      </c>
    </row>
    <row r="36" spans="1:8" ht="12.75" customHeight="1" x14ac:dyDescent="0.2">
      <c r="A36" s="4" t="s">
        <v>22</v>
      </c>
      <c r="B36" s="3" t="s">
        <v>29</v>
      </c>
      <c r="C36" s="22">
        <v>1000</v>
      </c>
      <c r="D36" s="23">
        <v>0</v>
      </c>
      <c r="E36" s="13">
        <v>2187500</v>
      </c>
    </row>
    <row r="37" spans="1:8" ht="12.75" customHeight="1" x14ac:dyDescent="0.2">
      <c r="A37" s="4" t="s">
        <v>22</v>
      </c>
      <c r="B37" s="3" t="s">
        <v>30</v>
      </c>
      <c r="C37" s="22">
        <v>13965</v>
      </c>
      <c r="D37" s="23">
        <v>0</v>
      </c>
      <c r="E37" s="13">
        <v>227954</v>
      </c>
    </row>
    <row r="38" spans="1:8" ht="12.75" customHeight="1" x14ac:dyDescent="0.2">
      <c r="A38" s="4" t="s">
        <v>22</v>
      </c>
      <c r="B38" s="3" t="s">
        <v>23</v>
      </c>
      <c r="C38" s="22">
        <v>12000</v>
      </c>
      <c r="D38" s="23">
        <v>0</v>
      </c>
      <c r="E38" s="13"/>
    </row>
    <row r="39" spans="1:8" ht="12.75" customHeight="1" x14ac:dyDescent="0.2">
      <c r="A39" s="4" t="s">
        <v>22</v>
      </c>
      <c r="B39" s="3" t="s">
        <v>24</v>
      </c>
      <c r="C39" s="22">
        <v>6000</v>
      </c>
      <c r="D39" s="23">
        <v>0</v>
      </c>
      <c r="E39" s="13"/>
    </row>
    <row r="40" spans="1:8" ht="12.75" customHeight="1" x14ac:dyDescent="0.2">
      <c r="A40" s="4" t="s">
        <v>22</v>
      </c>
      <c r="B40" s="3" t="s">
        <v>37</v>
      </c>
      <c r="C40" s="22">
        <v>32800</v>
      </c>
      <c r="D40" s="23">
        <v>0</v>
      </c>
      <c r="E40" s="13"/>
      <c r="F40" s="13"/>
      <c r="G40" s="13"/>
      <c r="H40" s="13"/>
    </row>
    <row r="41" spans="1:8" ht="12.75" customHeight="1" x14ac:dyDescent="0.2">
      <c r="A41" s="4" t="s">
        <v>22</v>
      </c>
      <c r="B41" s="3" t="s">
        <v>36</v>
      </c>
      <c r="C41" s="22">
        <v>371649.21</v>
      </c>
      <c r="D41" s="23">
        <v>0</v>
      </c>
      <c r="E41" s="13"/>
      <c r="F41" s="13"/>
      <c r="G41" s="13"/>
      <c r="H41" s="13"/>
    </row>
    <row r="42" spans="1:8" ht="12.75" customHeight="1" x14ac:dyDescent="0.2">
      <c r="A42" s="4" t="s">
        <v>22</v>
      </c>
      <c r="B42" s="3" t="s">
        <v>38</v>
      </c>
      <c r="C42" s="22">
        <v>28990</v>
      </c>
      <c r="D42" s="23">
        <v>0</v>
      </c>
      <c r="E42" s="13">
        <f>SUM(E35:E41)</f>
        <v>3257249</v>
      </c>
      <c r="F42" s="13"/>
      <c r="G42" s="13"/>
      <c r="H42" s="13"/>
    </row>
    <row r="43" spans="1:8" ht="12.75" customHeight="1" thickBot="1" x14ac:dyDescent="0.25">
      <c r="A43" s="4" t="s">
        <v>22</v>
      </c>
      <c r="B43" s="3" t="s">
        <v>14</v>
      </c>
      <c r="C43" s="22">
        <v>3000</v>
      </c>
      <c r="D43" s="23">
        <v>0</v>
      </c>
      <c r="F43" s="13"/>
      <c r="G43" s="13"/>
      <c r="H43" s="13"/>
    </row>
    <row r="44" spans="1:8" ht="12.75" customHeight="1" thickBot="1" x14ac:dyDescent="0.25">
      <c r="A44" s="9"/>
      <c r="B44" s="10"/>
      <c r="C44" s="24">
        <f>SUM(C26:C43)</f>
        <v>9162757.5899999999</v>
      </c>
      <c r="D44" s="25">
        <f>SUM(D26:D43)</f>
        <v>2188.7399999999998</v>
      </c>
    </row>
    <row r="45" spans="1:8" ht="12.75" customHeight="1" thickBot="1" x14ac:dyDescent="0.25">
      <c r="A45" s="11" t="s">
        <v>39</v>
      </c>
      <c r="B45" s="12" t="s">
        <v>40</v>
      </c>
      <c r="C45" s="28">
        <v>726054</v>
      </c>
      <c r="D45" s="29">
        <v>0</v>
      </c>
    </row>
    <row r="46" spans="1:8" ht="12.75" customHeight="1" thickBot="1" x14ac:dyDescent="0.25">
      <c r="A46" s="9"/>
      <c r="B46" s="10"/>
      <c r="C46" s="30">
        <f>SUM(C45)</f>
        <v>726054</v>
      </c>
      <c r="D46" s="31">
        <f>SUM(D45)</f>
        <v>0</v>
      </c>
    </row>
    <row r="48" spans="1:8" ht="12.75" customHeight="1" x14ac:dyDescent="0.2">
      <c r="A48" s="32" t="s">
        <v>43</v>
      </c>
      <c r="B48" s="32"/>
    </row>
    <row r="49" spans="1:2" ht="12.75" customHeight="1" x14ac:dyDescent="0.2">
      <c r="A49" s="32" t="s">
        <v>44</v>
      </c>
      <c r="B49" s="32"/>
    </row>
  </sheetData>
  <sortState ref="A5:D45">
    <sortCondition ref="A5:A45"/>
    <sortCondition ref="B5:B4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2023-04-20T13:12:47Z</cp:lastPrinted>
  <dcterms:modified xsi:type="dcterms:W3CDTF">2023-04-20T13:13:19Z</dcterms:modified>
</cp:coreProperties>
</file>