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323\"/>
    </mc:Choice>
  </mc:AlternateContent>
  <xr:revisionPtr revIDLastSave="0" documentId="13_ncr:1_{92874009-AE6F-4CC0-9365-3348B4169B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definedNames>
    <definedName name="_xlnm.Print_Area" localSheetId="0">Sheet1!$A$1:$D$201</definedName>
  </definedNames>
  <calcPr calcId="191029"/>
</workbook>
</file>

<file path=xl/calcChain.xml><?xml version="1.0" encoding="utf-8"?>
<calcChain xmlns="http://schemas.openxmlformats.org/spreadsheetml/2006/main">
  <c r="C198" i="1" l="1"/>
  <c r="D198" i="1"/>
  <c r="C176" i="1"/>
  <c r="D176" i="1"/>
  <c r="E162" i="1"/>
  <c r="C162" i="1"/>
  <c r="D162" i="1"/>
  <c r="C92" i="1"/>
  <c r="D92" i="1"/>
  <c r="C70" i="1"/>
  <c r="D70" i="1"/>
  <c r="C54" i="1"/>
  <c r="D54" i="1"/>
  <c r="C52" i="1"/>
  <c r="D52" i="1"/>
  <c r="C90" i="1"/>
  <c r="D90" i="1"/>
  <c r="C88" i="1"/>
  <c r="D88" i="1"/>
  <c r="C49" i="1"/>
  <c r="D49" i="1"/>
</calcChain>
</file>

<file path=xl/sharedStrings.xml><?xml version="1.0" encoding="utf-8"?>
<sst xmlns="http://schemas.openxmlformats.org/spreadsheetml/2006/main" count="376" uniqueCount="130">
  <si>
    <t>Č. nákladu / výnosu</t>
  </si>
  <si>
    <t>Partner transakce</t>
  </si>
  <si>
    <t>Hlavní činnost</t>
  </si>
  <si>
    <t>Hospodářská činnost</t>
  </si>
  <si>
    <t>602</t>
  </si>
  <si>
    <t>00000444</t>
  </si>
  <si>
    <t>00000515</t>
  </si>
  <si>
    <t>00006963</t>
  </si>
  <si>
    <t>00018562</t>
  </si>
  <si>
    <t>00027006</t>
  </si>
  <si>
    <t>00100617</t>
  </si>
  <si>
    <t>00209775</t>
  </si>
  <si>
    <t>00212423</t>
  </si>
  <si>
    <t>00299197</t>
  </si>
  <si>
    <t>00386634</t>
  </si>
  <si>
    <t>00390780</t>
  </si>
  <si>
    <t>00551023</t>
  </si>
  <si>
    <t>00577448</t>
  </si>
  <si>
    <t>00600938</t>
  </si>
  <si>
    <t>00839205</t>
  </si>
  <si>
    <t>00843989</t>
  </si>
  <si>
    <t>00844641</t>
  </si>
  <si>
    <t>00844853</t>
  </si>
  <si>
    <t>00844896</t>
  </si>
  <si>
    <t>26871068</t>
  </si>
  <si>
    <t>26873281</t>
  </si>
  <si>
    <t>27661989</t>
  </si>
  <si>
    <t>27660532</t>
  </si>
  <si>
    <t>27841090</t>
  </si>
  <si>
    <t>28633032</t>
  </si>
  <si>
    <t>41197518</t>
  </si>
  <si>
    <t>46354182</t>
  </si>
  <si>
    <t>47114304</t>
  </si>
  <si>
    <t>47114321</t>
  </si>
  <si>
    <t>47114975</t>
  </si>
  <si>
    <t>47672234</t>
  </si>
  <si>
    <t>47677406</t>
  </si>
  <si>
    <t>47673036</t>
  </si>
  <si>
    <t>60800691</t>
  </si>
  <si>
    <t>64990940</t>
  </si>
  <si>
    <t>65993390</t>
  </si>
  <si>
    <t>70890013</t>
  </si>
  <si>
    <t>71197729</t>
  </si>
  <si>
    <t>72051795</t>
  </si>
  <si>
    <t>72052767</t>
  </si>
  <si>
    <t>72496991</t>
  </si>
  <si>
    <t>75151499</t>
  </si>
  <si>
    <t>75151502</t>
  </si>
  <si>
    <t>71240233</t>
  </si>
  <si>
    <t>60301</t>
  </si>
  <si>
    <t>26877805</t>
  </si>
  <si>
    <t>60302</t>
  </si>
  <si>
    <t>60399</t>
  </si>
  <si>
    <t>00023001</t>
  </si>
  <si>
    <t>00177016</t>
  </si>
  <si>
    <t>00064165</t>
  </si>
  <si>
    <t>00635162</t>
  </si>
  <si>
    <t>00534188</t>
  </si>
  <si>
    <t>28338766</t>
  </si>
  <si>
    <t>26872561</t>
  </si>
  <si>
    <t>26834022</t>
  </si>
  <si>
    <t>00829838</t>
  </si>
  <si>
    <t>47114983</t>
  </si>
  <si>
    <t>604</t>
  </si>
  <si>
    <t>00849081</t>
  </si>
  <si>
    <t>00669806</t>
  </si>
  <si>
    <t>00179906</t>
  </si>
  <si>
    <t>70939284</t>
  </si>
  <si>
    <t>65269705</t>
  </si>
  <si>
    <t>609</t>
  </si>
  <si>
    <t>64904</t>
  </si>
  <si>
    <t>64999</t>
  </si>
  <si>
    <t>00209805</t>
  </si>
  <si>
    <t>00064190</t>
  </si>
  <si>
    <t>00090638</t>
  </si>
  <si>
    <t>00092584</t>
  </si>
  <si>
    <t>00844004</t>
  </si>
  <si>
    <t>00839396</t>
  </si>
  <si>
    <t>00843954</t>
  </si>
  <si>
    <t>00534242</t>
  </si>
  <si>
    <t>27068641</t>
  </si>
  <si>
    <t>27520536</t>
  </si>
  <si>
    <t>27660915</t>
  </si>
  <si>
    <t>00849103</t>
  </si>
  <si>
    <t>00849197</t>
  </si>
  <si>
    <t>26862972</t>
  </si>
  <si>
    <t>47813750</t>
  </si>
  <si>
    <t>60609460</t>
  </si>
  <si>
    <t>61383082</t>
  </si>
  <si>
    <t>62182137</t>
  </si>
  <si>
    <t>75004259</t>
  </si>
  <si>
    <t>75004372</t>
  </si>
  <si>
    <t>67102</t>
  </si>
  <si>
    <t>86652036</t>
  </si>
  <si>
    <t>DE</t>
  </si>
  <si>
    <t>IE</t>
  </si>
  <si>
    <t>IL</t>
  </si>
  <si>
    <t>75010330</t>
  </si>
  <si>
    <t>68081707</t>
  </si>
  <si>
    <t>61989592</t>
  </si>
  <si>
    <t>60076658</t>
  </si>
  <si>
    <t>00159816</t>
  </si>
  <si>
    <t>00216275</t>
  </si>
  <si>
    <t>00022985</t>
  </si>
  <si>
    <t>00024341</t>
  </si>
  <si>
    <t>67103</t>
  </si>
  <si>
    <t>00496936</t>
  </si>
  <si>
    <t>00299511</t>
  </si>
  <si>
    <t>00000111</t>
  </si>
  <si>
    <t>63984482</t>
  </si>
  <si>
    <t>64575977</t>
  </si>
  <si>
    <t>61387037</t>
  </si>
  <si>
    <t>61974633</t>
  </si>
  <si>
    <t>46903631</t>
  </si>
  <si>
    <t>41692861</t>
  </si>
  <si>
    <t>45193410</t>
  </si>
  <si>
    <t>45272972</t>
  </si>
  <si>
    <t>04648447</t>
  </si>
  <si>
    <t>08015031</t>
  </si>
  <si>
    <t>13642715</t>
  </si>
  <si>
    <t>24188581</t>
  </si>
  <si>
    <t>24853232</t>
  </si>
  <si>
    <t>25097750</t>
  </si>
  <si>
    <t>26447461</t>
  </si>
  <si>
    <t>28628101</t>
  </si>
  <si>
    <t>66935610</t>
  </si>
  <si>
    <t>11 Výnosy IČO</t>
  </si>
  <si>
    <t>k 31. 3. 2023</t>
  </si>
  <si>
    <t>V Olomouci dne 19.4.2023</t>
  </si>
  <si>
    <t>Vypracovala: Bc.Jana Jakšová -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</si>
</sst>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5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1"/>
  <sheetViews>
    <sheetView tabSelected="1" topLeftCell="A142" zoomScaleNormal="100" workbookViewId="0">
      <selection activeCell="I186" sqref="I186:J186"/>
    </sheetView>
  </sheetViews>
  <sheetFormatPr defaultColWidth="8.85546875" defaultRowHeight="12.75" customHeight="1" x14ac:dyDescent="0.2"/>
  <cols>
    <col min="1" max="1" width="12.5703125" style="2" bestFit="1" customWidth="1"/>
    <col min="2" max="2" width="9.28515625" style="2" bestFit="1" customWidth="1"/>
    <col min="3" max="3" width="14.85546875" style="14" bestFit="1" customWidth="1"/>
    <col min="4" max="4" width="11.85546875" style="14" bestFit="1" customWidth="1"/>
    <col min="5" max="5" width="13.85546875" style="2" bestFit="1" customWidth="1"/>
    <col min="6" max="16384" width="8.85546875" style="2"/>
  </cols>
  <sheetData>
    <row r="1" spans="1:4" ht="12.75" customHeight="1" x14ac:dyDescent="0.2">
      <c r="A1" s="1" t="s">
        <v>126</v>
      </c>
    </row>
    <row r="2" spans="1:4" ht="12.75" customHeight="1" x14ac:dyDescent="0.2">
      <c r="A2" s="1" t="s">
        <v>127</v>
      </c>
    </row>
    <row r="3" spans="1:4" ht="12.75" customHeight="1" thickBot="1" x14ac:dyDescent="0.25"/>
    <row r="4" spans="1:4" s="31" customFormat="1" ht="24.75" thickBot="1" x14ac:dyDescent="0.25">
      <c r="A4" s="27" t="s">
        <v>0</v>
      </c>
      <c r="B4" s="28" t="s">
        <v>1</v>
      </c>
      <c r="C4" s="29" t="s">
        <v>2</v>
      </c>
      <c r="D4" s="30" t="s">
        <v>3</v>
      </c>
    </row>
    <row r="5" spans="1:4" ht="12.75" customHeight="1" x14ac:dyDescent="0.2">
      <c r="A5" s="3" t="s">
        <v>4</v>
      </c>
      <c r="B5" s="4" t="s">
        <v>5</v>
      </c>
      <c r="C5" s="15">
        <v>15126355.529999999</v>
      </c>
      <c r="D5" s="16">
        <v>0</v>
      </c>
    </row>
    <row r="6" spans="1:4" ht="12.75" customHeight="1" x14ac:dyDescent="0.2">
      <c r="A6" s="5" t="s">
        <v>4</v>
      </c>
      <c r="B6" s="6" t="s">
        <v>6</v>
      </c>
      <c r="C6" s="17">
        <v>3027.28</v>
      </c>
      <c r="D6" s="18">
        <v>0</v>
      </c>
    </row>
    <row r="7" spans="1:4" ht="12.75" customHeight="1" x14ac:dyDescent="0.2">
      <c r="A7" s="5" t="s">
        <v>4</v>
      </c>
      <c r="B7" s="6" t="s">
        <v>7</v>
      </c>
      <c r="C7" s="17">
        <v>15038.92</v>
      </c>
      <c r="D7" s="18">
        <v>0</v>
      </c>
    </row>
    <row r="8" spans="1:4" ht="12.75" customHeight="1" x14ac:dyDescent="0.2">
      <c r="A8" s="5" t="s">
        <v>4</v>
      </c>
      <c r="B8" s="6" t="s">
        <v>8</v>
      </c>
      <c r="C8" s="17">
        <v>3027.28</v>
      </c>
      <c r="D8" s="18">
        <v>0</v>
      </c>
    </row>
    <row r="9" spans="1:4" ht="12.75" customHeight="1" x14ac:dyDescent="0.2">
      <c r="A9" s="5" t="s">
        <v>4</v>
      </c>
      <c r="B9" s="6" t="s">
        <v>9</v>
      </c>
      <c r="C9" s="17">
        <v>899.02</v>
      </c>
      <c r="D9" s="18">
        <v>0</v>
      </c>
    </row>
    <row r="10" spans="1:4" ht="12.75" customHeight="1" x14ac:dyDescent="0.2">
      <c r="A10" s="5" t="s">
        <v>4</v>
      </c>
      <c r="B10" s="6" t="s">
        <v>10</v>
      </c>
      <c r="C10" s="17">
        <v>36967.26</v>
      </c>
      <c r="D10" s="18">
        <v>0</v>
      </c>
    </row>
    <row r="11" spans="1:4" ht="12.75" customHeight="1" x14ac:dyDescent="0.2">
      <c r="A11" s="5" t="s">
        <v>4</v>
      </c>
      <c r="B11" s="6" t="s">
        <v>11</v>
      </c>
      <c r="C11" s="17">
        <v>31416</v>
      </c>
      <c r="D11" s="18">
        <v>0</v>
      </c>
    </row>
    <row r="12" spans="1:4" ht="12.75" customHeight="1" x14ac:dyDescent="0.2">
      <c r="A12" s="5" t="s">
        <v>4</v>
      </c>
      <c r="B12" s="6" t="s">
        <v>12</v>
      </c>
      <c r="C12" s="17">
        <v>33920.32</v>
      </c>
      <c r="D12" s="18">
        <v>0</v>
      </c>
    </row>
    <row r="13" spans="1:4" ht="12.75" customHeight="1" x14ac:dyDescent="0.2">
      <c r="A13" s="5" t="s">
        <v>4</v>
      </c>
      <c r="B13" s="6" t="s">
        <v>13</v>
      </c>
      <c r="C13" s="17">
        <v>1098.0999999999999</v>
      </c>
      <c r="D13" s="18">
        <v>0</v>
      </c>
    </row>
    <row r="14" spans="1:4" ht="12.75" customHeight="1" x14ac:dyDescent="0.2">
      <c r="A14" s="5" t="s">
        <v>4</v>
      </c>
      <c r="B14" s="6" t="s">
        <v>14</v>
      </c>
      <c r="C14" s="17">
        <v>4308.66</v>
      </c>
      <c r="D14" s="18">
        <v>0</v>
      </c>
    </row>
    <row r="15" spans="1:4" ht="12.75" customHeight="1" x14ac:dyDescent="0.2">
      <c r="A15" s="5" t="s">
        <v>4</v>
      </c>
      <c r="B15" s="6" t="s">
        <v>15</v>
      </c>
      <c r="C15" s="17">
        <v>1877.04</v>
      </c>
      <c r="D15" s="18">
        <v>0</v>
      </c>
    </row>
    <row r="16" spans="1:4" ht="12.75" customHeight="1" x14ac:dyDescent="0.2">
      <c r="A16" s="5" t="s">
        <v>4</v>
      </c>
      <c r="B16" s="6" t="s">
        <v>16</v>
      </c>
      <c r="C16" s="17">
        <v>6812.92</v>
      </c>
      <c r="D16" s="18">
        <v>0</v>
      </c>
    </row>
    <row r="17" spans="1:4" ht="12.75" customHeight="1" x14ac:dyDescent="0.2">
      <c r="A17" s="5" t="s">
        <v>4</v>
      </c>
      <c r="B17" s="6" t="s">
        <v>17</v>
      </c>
      <c r="C17" s="17">
        <v>27586.799999999999</v>
      </c>
      <c r="D17" s="18">
        <v>0</v>
      </c>
    </row>
    <row r="18" spans="1:4" ht="12.75" customHeight="1" x14ac:dyDescent="0.2">
      <c r="A18" s="5" t="s">
        <v>4</v>
      </c>
      <c r="B18" s="6" t="s">
        <v>18</v>
      </c>
      <c r="C18" s="17">
        <v>30890.58</v>
      </c>
      <c r="D18" s="18">
        <v>0</v>
      </c>
    </row>
    <row r="19" spans="1:4" ht="12.75" customHeight="1" x14ac:dyDescent="0.2">
      <c r="A19" s="5" t="s">
        <v>4</v>
      </c>
      <c r="B19" s="6" t="s">
        <v>19</v>
      </c>
      <c r="C19" s="17">
        <v>4223.34</v>
      </c>
      <c r="D19" s="18">
        <v>0</v>
      </c>
    </row>
    <row r="20" spans="1:4" ht="12.75" customHeight="1" x14ac:dyDescent="0.2">
      <c r="A20" s="5" t="s">
        <v>4</v>
      </c>
      <c r="B20" s="6" t="s">
        <v>20</v>
      </c>
      <c r="C20" s="17">
        <v>469.26</v>
      </c>
      <c r="D20" s="18">
        <v>0</v>
      </c>
    </row>
    <row r="21" spans="1:4" ht="12.75" customHeight="1" x14ac:dyDescent="0.2">
      <c r="A21" s="5" t="s">
        <v>4</v>
      </c>
      <c r="B21" s="6" t="s">
        <v>21</v>
      </c>
      <c r="C21" s="17">
        <v>469.26</v>
      </c>
      <c r="D21" s="18">
        <v>0</v>
      </c>
    </row>
    <row r="22" spans="1:4" ht="12.75" customHeight="1" x14ac:dyDescent="0.2">
      <c r="A22" s="5" t="s">
        <v>4</v>
      </c>
      <c r="B22" s="6" t="s">
        <v>22</v>
      </c>
      <c r="C22" s="17">
        <v>469.26</v>
      </c>
      <c r="D22" s="18">
        <v>0</v>
      </c>
    </row>
    <row r="23" spans="1:4" ht="12.75" customHeight="1" x14ac:dyDescent="0.2">
      <c r="A23" s="5" t="s">
        <v>4</v>
      </c>
      <c r="B23" s="6" t="s">
        <v>23</v>
      </c>
      <c r="C23" s="17">
        <v>2346.3000000000002</v>
      </c>
      <c r="D23" s="18">
        <v>0</v>
      </c>
    </row>
    <row r="24" spans="1:4" ht="12.75" customHeight="1" x14ac:dyDescent="0.2">
      <c r="A24" s="5" t="s">
        <v>4</v>
      </c>
      <c r="B24" s="6" t="s">
        <v>24</v>
      </c>
      <c r="C24" s="17">
        <v>4705.3500000000004</v>
      </c>
      <c r="D24" s="18">
        <v>0</v>
      </c>
    </row>
    <row r="25" spans="1:4" ht="12.75" customHeight="1" x14ac:dyDescent="0.2">
      <c r="A25" s="5" t="s">
        <v>4</v>
      </c>
      <c r="B25" s="6" t="s">
        <v>25</v>
      </c>
      <c r="C25" s="17">
        <v>2697.06</v>
      </c>
      <c r="D25" s="18">
        <v>0</v>
      </c>
    </row>
    <row r="26" spans="1:4" ht="12.75" customHeight="1" x14ac:dyDescent="0.2">
      <c r="A26" s="5" t="s">
        <v>4</v>
      </c>
      <c r="B26" s="6" t="s">
        <v>27</v>
      </c>
      <c r="C26" s="17">
        <v>2583</v>
      </c>
      <c r="D26" s="18">
        <v>0</v>
      </c>
    </row>
    <row r="27" spans="1:4" ht="12.75" customHeight="1" x14ac:dyDescent="0.2">
      <c r="A27" s="5" t="s">
        <v>4</v>
      </c>
      <c r="B27" s="6" t="s">
        <v>26</v>
      </c>
      <c r="C27" s="17">
        <v>660.6</v>
      </c>
      <c r="D27" s="18">
        <v>0</v>
      </c>
    </row>
    <row r="28" spans="1:4" ht="12.75" customHeight="1" x14ac:dyDescent="0.2">
      <c r="A28" s="5" t="s">
        <v>4</v>
      </c>
      <c r="B28" s="6" t="s">
        <v>28</v>
      </c>
      <c r="C28" s="17">
        <v>3106.28</v>
      </c>
      <c r="D28" s="18">
        <v>0</v>
      </c>
    </row>
    <row r="29" spans="1:4" ht="12.75" customHeight="1" x14ac:dyDescent="0.2">
      <c r="A29" s="5" t="s">
        <v>4</v>
      </c>
      <c r="B29" s="6" t="s">
        <v>29</v>
      </c>
      <c r="C29" s="17">
        <v>21988.86</v>
      </c>
      <c r="D29" s="18">
        <v>0</v>
      </c>
    </row>
    <row r="30" spans="1:4" ht="12.75" customHeight="1" x14ac:dyDescent="0.2">
      <c r="A30" s="5" t="s">
        <v>4</v>
      </c>
      <c r="B30" s="6" t="s">
        <v>30</v>
      </c>
      <c r="C30" s="17">
        <v>1024269965.24</v>
      </c>
      <c r="D30" s="18">
        <v>0</v>
      </c>
    </row>
    <row r="31" spans="1:4" ht="12.75" customHeight="1" x14ac:dyDescent="0.2">
      <c r="A31" s="5" t="s">
        <v>4</v>
      </c>
      <c r="B31" s="6" t="s">
        <v>31</v>
      </c>
      <c r="C31" s="17">
        <v>454504.21</v>
      </c>
      <c r="D31" s="18">
        <v>0</v>
      </c>
    </row>
    <row r="32" spans="1:4" ht="12.75" customHeight="1" x14ac:dyDescent="0.2">
      <c r="A32" s="5" t="s">
        <v>4</v>
      </c>
      <c r="B32" s="6" t="s">
        <v>32</v>
      </c>
      <c r="C32" s="17">
        <v>323468071.27999997</v>
      </c>
      <c r="D32" s="18">
        <v>0</v>
      </c>
    </row>
    <row r="33" spans="1:4" ht="12.75" customHeight="1" x14ac:dyDescent="0.2">
      <c r="A33" s="5" t="s">
        <v>4</v>
      </c>
      <c r="B33" s="6" t="s">
        <v>33</v>
      </c>
      <c r="C33" s="17">
        <v>82728761.560000002</v>
      </c>
      <c r="D33" s="18">
        <v>0</v>
      </c>
    </row>
    <row r="34" spans="1:4" ht="12.75" customHeight="1" x14ac:dyDescent="0.2">
      <c r="A34" s="5" t="s">
        <v>4</v>
      </c>
      <c r="B34" s="6" t="s">
        <v>34</v>
      </c>
      <c r="C34" s="17">
        <v>209823565.22999999</v>
      </c>
      <c r="D34" s="18">
        <v>0</v>
      </c>
    </row>
    <row r="35" spans="1:4" ht="12.75" customHeight="1" x14ac:dyDescent="0.2">
      <c r="A35" s="5" t="s">
        <v>4</v>
      </c>
      <c r="B35" s="6" t="s">
        <v>35</v>
      </c>
      <c r="C35" s="17">
        <v>676634189.75999999</v>
      </c>
      <c r="D35" s="18">
        <v>0</v>
      </c>
    </row>
    <row r="36" spans="1:4" ht="12.75" customHeight="1" x14ac:dyDescent="0.2">
      <c r="A36" s="5" t="s">
        <v>4</v>
      </c>
      <c r="B36" s="6" t="s">
        <v>37</v>
      </c>
      <c r="C36" s="17">
        <v>80927961.969999999</v>
      </c>
      <c r="D36" s="18">
        <v>0</v>
      </c>
    </row>
    <row r="37" spans="1:4" ht="12.75" customHeight="1" x14ac:dyDescent="0.2">
      <c r="A37" s="5" t="s">
        <v>4</v>
      </c>
      <c r="B37" s="6" t="s">
        <v>36</v>
      </c>
      <c r="C37" s="17">
        <v>9304.2000000000007</v>
      </c>
      <c r="D37" s="18">
        <v>0</v>
      </c>
    </row>
    <row r="38" spans="1:4" ht="12.75" customHeight="1" x14ac:dyDescent="0.2">
      <c r="A38" s="5" t="s">
        <v>4</v>
      </c>
      <c r="B38" s="6" t="s">
        <v>38</v>
      </c>
      <c r="C38" s="17">
        <v>178559.12</v>
      </c>
      <c r="D38" s="18">
        <v>0</v>
      </c>
    </row>
    <row r="39" spans="1:4" ht="12.75" customHeight="1" x14ac:dyDescent="0.2">
      <c r="A39" s="5" t="s">
        <v>4</v>
      </c>
      <c r="B39" s="6" t="s">
        <v>39</v>
      </c>
      <c r="C39" s="17">
        <v>1098.0999999999999</v>
      </c>
      <c r="D39" s="18">
        <v>0</v>
      </c>
    </row>
    <row r="40" spans="1:4" ht="12.75" customHeight="1" x14ac:dyDescent="0.2">
      <c r="A40" s="5" t="s">
        <v>4</v>
      </c>
      <c r="B40" s="6" t="s">
        <v>40</v>
      </c>
      <c r="C40" s="17">
        <v>16354.58</v>
      </c>
      <c r="D40" s="18">
        <v>0</v>
      </c>
    </row>
    <row r="41" spans="1:4" ht="12.75" customHeight="1" x14ac:dyDescent="0.2">
      <c r="A41" s="5" t="s">
        <v>4</v>
      </c>
      <c r="B41" s="6" t="s">
        <v>41</v>
      </c>
      <c r="C41" s="17">
        <v>27203.56</v>
      </c>
      <c r="D41" s="18">
        <v>0</v>
      </c>
    </row>
    <row r="42" spans="1:4" ht="12.75" customHeight="1" x14ac:dyDescent="0.2">
      <c r="A42" s="5" t="s">
        <v>4</v>
      </c>
      <c r="B42" s="6" t="s">
        <v>42</v>
      </c>
      <c r="C42" s="17">
        <v>3103.12</v>
      </c>
      <c r="D42" s="18">
        <v>0</v>
      </c>
    </row>
    <row r="43" spans="1:4" ht="12.75" customHeight="1" x14ac:dyDescent="0.2">
      <c r="A43" s="5" t="s">
        <v>4</v>
      </c>
      <c r="B43" s="6" t="s">
        <v>48</v>
      </c>
      <c r="C43" s="17">
        <v>6400.58</v>
      </c>
      <c r="D43" s="18">
        <v>0</v>
      </c>
    </row>
    <row r="44" spans="1:4" ht="12.75" customHeight="1" x14ac:dyDescent="0.2">
      <c r="A44" s="5" t="s">
        <v>4</v>
      </c>
      <c r="B44" s="6" t="s">
        <v>43</v>
      </c>
      <c r="C44" s="17">
        <v>603213.02</v>
      </c>
      <c r="D44" s="18">
        <v>0</v>
      </c>
    </row>
    <row r="45" spans="1:4" ht="12.75" customHeight="1" x14ac:dyDescent="0.2">
      <c r="A45" s="5" t="s">
        <v>4</v>
      </c>
      <c r="B45" s="6" t="s">
        <v>44</v>
      </c>
      <c r="C45" s="17">
        <v>1672</v>
      </c>
      <c r="D45" s="18">
        <v>0</v>
      </c>
    </row>
    <row r="46" spans="1:4" ht="12.75" customHeight="1" x14ac:dyDescent="0.2">
      <c r="A46" s="5" t="s">
        <v>4</v>
      </c>
      <c r="B46" s="6" t="s">
        <v>45</v>
      </c>
      <c r="C46" s="17">
        <v>278</v>
      </c>
      <c r="D46" s="18">
        <v>0</v>
      </c>
    </row>
    <row r="47" spans="1:4" ht="12.75" customHeight="1" x14ac:dyDescent="0.2">
      <c r="A47" s="5" t="s">
        <v>4</v>
      </c>
      <c r="B47" s="6" t="s">
        <v>46</v>
      </c>
      <c r="C47" s="17">
        <v>1034.18</v>
      </c>
      <c r="D47" s="18">
        <v>0</v>
      </c>
    </row>
    <row r="48" spans="1:4" ht="12.75" customHeight="1" thickBot="1" x14ac:dyDescent="0.25">
      <c r="A48" s="7" t="s">
        <v>4</v>
      </c>
      <c r="B48" s="8" t="s">
        <v>47</v>
      </c>
      <c r="C48" s="19">
        <v>557</v>
      </c>
      <c r="D48" s="20">
        <v>0</v>
      </c>
    </row>
    <row r="49" spans="1:4" ht="12.75" customHeight="1" thickBot="1" x14ac:dyDescent="0.25">
      <c r="A49" s="9"/>
      <c r="B49" s="10"/>
      <c r="C49" s="21">
        <f>SUM(C5:C48)</f>
        <v>2414522740.9899988</v>
      </c>
      <c r="D49" s="22">
        <f>SUM(D5:D48)</f>
        <v>0</v>
      </c>
    </row>
    <row r="50" spans="1:4" ht="12.75" customHeight="1" x14ac:dyDescent="0.2">
      <c r="A50" s="3" t="s">
        <v>49</v>
      </c>
      <c r="B50" s="4" t="s">
        <v>5</v>
      </c>
      <c r="C50" s="15">
        <v>86453.67</v>
      </c>
      <c r="D50" s="16">
        <v>0</v>
      </c>
    </row>
    <row r="51" spans="1:4" ht="12.75" customHeight="1" thickBot="1" x14ac:dyDescent="0.25">
      <c r="A51" s="7" t="s">
        <v>49</v>
      </c>
      <c r="B51" s="8" t="s">
        <v>50</v>
      </c>
      <c r="C51" s="19">
        <v>728.01</v>
      </c>
      <c r="D51" s="20">
        <v>0</v>
      </c>
    </row>
    <row r="52" spans="1:4" ht="12.75" customHeight="1" thickBot="1" x14ac:dyDescent="0.25">
      <c r="A52" s="9"/>
      <c r="B52" s="10"/>
      <c r="C52" s="21">
        <f>SUM(C50:C51)</f>
        <v>87181.68</v>
      </c>
      <c r="D52" s="22">
        <f>SUM(D50:D51)</f>
        <v>0</v>
      </c>
    </row>
    <row r="53" spans="1:4" ht="12.75" customHeight="1" thickBot="1" x14ac:dyDescent="0.25">
      <c r="A53" s="11" t="s">
        <v>51</v>
      </c>
      <c r="B53" s="12" t="s">
        <v>5</v>
      </c>
      <c r="C53" s="23">
        <v>332208</v>
      </c>
      <c r="D53" s="24">
        <v>0</v>
      </c>
    </row>
    <row r="54" spans="1:4" ht="12.75" customHeight="1" thickBot="1" x14ac:dyDescent="0.25">
      <c r="A54" s="9"/>
      <c r="B54" s="10"/>
      <c r="C54" s="21">
        <f>SUM(C53)</f>
        <v>332208</v>
      </c>
      <c r="D54" s="22">
        <f>SUM(D53)</f>
        <v>0</v>
      </c>
    </row>
    <row r="55" spans="1:4" ht="12.75" customHeight="1" x14ac:dyDescent="0.2">
      <c r="A55" s="3" t="s">
        <v>52</v>
      </c>
      <c r="B55" s="4" t="s">
        <v>5</v>
      </c>
      <c r="C55" s="15">
        <v>6555040.3700000001</v>
      </c>
      <c r="D55" s="16">
        <v>0</v>
      </c>
    </row>
    <row r="56" spans="1:4" ht="12.75" customHeight="1" x14ac:dyDescent="0.2">
      <c r="A56" s="5" t="s">
        <v>52</v>
      </c>
      <c r="B56" s="6" t="s">
        <v>53</v>
      </c>
      <c r="C56" s="17">
        <v>2272.7199999999998</v>
      </c>
      <c r="D56" s="18">
        <v>0</v>
      </c>
    </row>
    <row r="57" spans="1:4" ht="12.75" customHeight="1" x14ac:dyDescent="0.2">
      <c r="A57" s="5" t="s">
        <v>52</v>
      </c>
      <c r="B57" s="6" t="s">
        <v>55</v>
      </c>
      <c r="C57" s="17">
        <v>3272.73</v>
      </c>
      <c r="D57" s="18">
        <v>0</v>
      </c>
    </row>
    <row r="58" spans="1:4" ht="12.75" customHeight="1" x14ac:dyDescent="0.2">
      <c r="A58" s="5" t="s">
        <v>52</v>
      </c>
      <c r="B58" s="6" t="s">
        <v>54</v>
      </c>
      <c r="C58" s="17">
        <v>27607.74</v>
      </c>
      <c r="D58" s="18">
        <v>0</v>
      </c>
    </row>
    <row r="59" spans="1:4" ht="12.75" customHeight="1" x14ac:dyDescent="0.2">
      <c r="A59" s="5" t="s">
        <v>52</v>
      </c>
      <c r="B59" s="6" t="s">
        <v>14</v>
      </c>
      <c r="C59" s="17">
        <v>7772.73</v>
      </c>
      <c r="D59" s="18">
        <v>0</v>
      </c>
    </row>
    <row r="60" spans="1:4" ht="12.75" customHeight="1" x14ac:dyDescent="0.2">
      <c r="A60" s="5" t="s">
        <v>52</v>
      </c>
      <c r="B60" s="6" t="s">
        <v>57</v>
      </c>
      <c r="C60" s="17">
        <v>11863.64</v>
      </c>
      <c r="D60" s="18">
        <v>0</v>
      </c>
    </row>
    <row r="61" spans="1:4" ht="12.75" customHeight="1" x14ac:dyDescent="0.2">
      <c r="A61" s="5" t="s">
        <v>52</v>
      </c>
      <c r="B61" s="6" t="s">
        <v>56</v>
      </c>
      <c r="C61" s="17">
        <v>1636.36</v>
      </c>
      <c r="D61" s="18">
        <v>0</v>
      </c>
    </row>
    <row r="62" spans="1:4" ht="12.75" customHeight="1" x14ac:dyDescent="0.2">
      <c r="A62" s="5" t="s">
        <v>52</v>
      </c>
      <c r="B62" s="6" t="s">
        <v>61</v>
      </c>
      <c r="C62" s="17">
        <v>4545.4399999999996</v>
      </c>
      <c r="D62" s="18">
        <v>0</v>
      </c>
    </row>
    <row r="63" spans="1:4" ht="12.75" customHeight="1" x14ac:dyDescent="0.2">
      <c r="A63" s="5" t="s">
        <v>52</v>
      </c>
      <c r="B63" s="6" t="s">
        <v>21</v>
      </c>
      <c r="C63" s="17">
        <v>8181.82</v>
      </c>
      <c r="D63" s="18">
        <v>0</v>
      </c>
    </row>
    <row r="64" spans="1:4" ht="12.75" customHeight="1" x14ac:dyDescent="0.2">
      <c r="A64" s="5" t="s">
        <v>52</v>
      </c>
      <c r="B64" s="6" t="s">
        <v>60</v>
      </c>
      <c r="C64" s="17">
        <v>1636.36</v>
      </c>
      <c r="D64" s="18">
        <v>0</v>
      </c>
    </row>
    <row r="65" spans="1:4" ht="12.75" customHeight="1" x14ac:dyDescent="0.2">
      <c r="A65" s="5" t="s">
        <v>52</v>
      </c>
      <c r="B65" s="6" t="s">
        <v>59</v>
      </c>
      <c r="C65" s="17">
        <v>13851.05</v>
      </c>
      <c r="D65" s="18">
        <v>0</v>
      </c>
    </row>
    <row r="66" spans="1:4" ht="12.75" customHeight="1" x14ac:dyDescent="0.2">
      <c r="A66" s="5" t="s">
        <v>52</v>
      </c>
      <c r="B66" s="6" t="s">
        <v>50</v>
      </c>
      <c r="C66" s="17">
        <v>46078.3</v>
      </c>
      <c r="D66" s="18">
        <v>0</v>
      </c>
    </row>
    <row r="67" spans="1:4" ht="12.75" customHeight="1" x14ac:dyDescent="0.2">
      <c r="A67" s="5" t="s">
        <v>52</v>
      </c>
      <c r="B67" s="6" t="s">
        <v>26</v>
      </c>
      <c r="C67" s="17">
        <v>12272.73</v>
      </c>
      <c r="D67" s="18">
        <v>0</v>
      </c>
    </row>
    <row r="68" spans="1:4" ht="12.75" customHeight="1" x14ac:dyDescent="0.2">
      <c r="A68" s="5" t="s">
        <v>52</v>
      </c>
      <c r="B68" s="6" t="s">
        <v>58</v>
      </c>
      <c r="C68" s="17">
        <v>13500</v>
      </c>
      <c r="D68" s="18">
        <v>0</v>
      </c>
    </row>
    <row r="69" spans="1:4" ht="12.75" customHeight="1" thickBot="1" x14ac:dyDescent="0.25">
      <c r="A69" s="7" t="s">
        <v>52</v>
      </c>
      <c r="B69" s="8" t="s">
        <v>62</v>
      </c>
      <c r="C69" s="19">
        <v>16323.75</v>
      </c>
      <c r="D69" s="20">
        <v>0</v>
      </c>
    </row>
    <row r="70" spans="1:4" ht="12.75" customHeight="1" thickBot="1" x14ac:dyDescent="0.25">
      <c r="A70" s="9"/>
      <c r="B70" s="10"/>
      <c r="C70" s="21">
        <f>SUM(C55:C69)</f>
        <v>6725855.7400000021</v>
      </c>
      <c r="D70" s="22">
        <f>SUM(D55:D69)</f>
        <v>0</v>
      </c>
    </row>
    <row r="71" spans="1:4" ht="12.75" customHeight="1" x14ac:dyDescent="0.2">
      <c r="A71" s="3" t="s">
        <v>63</v>
      </c>
      <c r="B71" s="4" t="s">
        <v>5</v>
      </c>
      <c r="C71" s="15">
        <v>20854985.120000001</v>
      </c>
      <c r="D71" s="16">
        <v>4203741.43</v>
      </c>
    </row>
    <row r="72" spans="1:4" ht="12.75" customHeight="1" x14ac:dyDescent="0.2">
      <c r="A72" s="5" t="s">
        <v>63</v>
      </c>
      <c r="B72" s="6" t="s">
        <v>66</v>
      </c>
      <c r="C72" s="17">
        <v>130600</v>
      </c>
      <c r="D72" s="18">
        <v>0</v>
      </c>
    </row>
    <row r="73" spans="1:4" ht="12.75" customHeight="1" x14ac:dyDescent="0.2">
      <c r="A73" s="5" t="s">
        <v>63</v>
      </c>
      <c r="B73" s="6" t="s">
        <v>65</v>
      </c>
      <c r="C73" s="17">
        <v>27031.82</v>
      </c>
      <c r="D73" s="18">
        <v>0</v>
      </c>
    </row>
    <row r="74" spans="1:4" ht="12.75" customHeight="1" x14ac:dyDescent="0.2">
      <c r="A74" s="5" t="s">
        <v>63</v>
      </c>
      <c r="B74" s="6" t="s">
        <v>20</v>
      </c>
      <c r="C74" s="17">
        <v>68569.91</v>
      </c>
      <c r="D74" s="18">
        <v>0</v>
      </c>
    </row>
    <row r="75" spans="1:4" ht="12.75" customHeight="1" x14ac:dyDescent="0.2">
      <c r="A75" s="5" t="s">
        <v>63</v>
      </c>
      <c r="B75" s="6" t="s">
        <v>64</v>
      </c>
      <c r="C75" s="17">
        <v>2712.55</v>
      </c>
      <c r="D75" s="18">
        <v>0</v>
      </c>
    </row>
    <row r="76" spans="1:4" ht="12.75" customHeight="1" x14ac:dyDescent="0.2">
      <c r="A76" s="5" t="s">
        <v>63</v>
      </c>
      <c r="B76" s="6" t="s">
        <v>26</v>
      </c>
      <c r="C76" s="17">
        <v>25971.31</v>
      </c>
      <c r="D76" s="18">
        <v>0</v>
      </c>
    </row>
    <row r="77" spans="1:4" ht="12.75" customHeight="1" x14ac:dyDescent="0.2">
      <c r="A77" s="5" t="s">
        <v>63</v>
      </c>
      <c r="B77" s="6" t="s">
        <v>30</v>
      </c>
      <c r="C77" s="17">
        <v>41349640.219999999</v>
      </c>
      <c r="D77" s="18">
        <v>0</v>
      </c>
    </row>
    <row r="78" spans="1:4" ht="12.75" customHeight="1" x14ac:dyDescent="0.2">
      <c r="A78" s="5" t="s">
        <v>63</v>
      </c>
      <c r="B78" s="6" t="s">
        <v>31</v>
      </c>
      <c r="C78" s="17">
        <v>3654.21</v>
      </c>
      <c r="D78" s="18">
        <v>0</v>
      </c>
    </row>
    <row r="79" spans="1:4" ht="12.75" customHeight="1" x14ac:dyDescent="0.2">
      <c r="A79" s="5" t="s">
        <v>63</v>
      </c>
      <c r="B79" s="6" t="s">
        <v>32</v>
      </c>
      <c r="C79" s="17">
        <v>14124181.09</v>
      </c>
      <c r="D79" s="18">
        <v>0</v>
      </c>
    </row>
    <row r="80" spans="1:4" ht="12.75" customHeight="1" x14ac:dyDescent="0.2">
      <c r="A80" s="5" t="s">
        <v>63</v>
      </c>
      <c r="B80" s="6" t="s">
        <v>33</v>
      </c>
      <c r="C80" s="17">
        <v>3492208.23</v>
      </c>
      <c r="D80" s="18">
        <v>0</v>
      </c>
    </row>
    <row r="81" spans="1:4" ht="12.75" customHeight="1" x14ac:dyDescent="0.2">
      <c r="A81" s="5" t="s">
        <v>63</v>
      </c>
      <c r="B81" s="6" t="s">
        <v>34</v>
      </c>
      <c r="C81" s="17">
        <v>11082655.140000001</v>
      </c>
      <c r="D81" s="18">
        <v>0</v>
      </c>
    </row>
    <row r="82" spans="1:4" ht="12.75" customHeight="1" x14ac:dyDescent="0.2">
      <c r="A82" s="5" t="s">
        <v>63</v>
      </c>
      <c r="B82" s="6" t="s">
        <v>35</v>
      </c>
      <c r="C82" s="17">
        <v>30955560.77</v>
      </c>
      <c r="D82" s="18">
        <v>0</v>
      </c>
    </row>
    <row r="83" spans="1:4" ht="12.75" customHeight="1" x14ac:dyDescent="0.2">
      <c r="A83" s="5" t="s">
        <v>63</v>
      </c>
      <c r="B83" s="6" t="s">
        <v>37</v>
      </c>
      <c r="C83" s="17">
        <v>2671414.66</v>
      </c>
      <c r="D83" s="18">
        <v>0</v>
      </c>
    </row>
    <row r="84" spans="1:4" ht="12.75" customHeight="1" x14ac:dyDescent="0.2">
      <c r="A84" s="5" t="s">
        <v>63</v>
      </c>
      <c r="B84" s="6" t="s">
        <v>36</v>
      </c>
      <c r="C84" s="17">
        <v>69834.14</v>
      </c>
      <c r="D84" s="18">
        <v>0</v>
      </c>
    </row>
    <row r="85" spans="1:4" ht="12.75" customHeight="1" x14ac:dyDescent="0.2">
      <c r="A85" s="5" t="s">
        <v>63</v>
      </c>
      <c r="B85" s="6" t="s">
        <v>38</v>
      </c>
      <c r="C85" s="17">
        <v>12218.9</v>
      </c>
      <c r="D85" s="18">
        <v>0</v>
      </c>
    </row>
    <row r="86" spans="1:4" ht="12.75" customHeight="1" x14ac:dyDescent="0.2">
      <c r="A86" s="5" t="s">
        <v>63</v>
      </c>
      <c r="B86" s="6" t="s">
        <v>68</v>
      </c>
      <c r="C86" s="17">
        <v>175240.94</v>
      </c>
      <c r="D86" s="18">
        <v>0</v>
      </c>
    </row>
    <row r="87" spans="1:4" ht="12.75" customHeight="1" thickBot="1" x14ac:dyDescent="0.25">
      <c r="A87" s="7" t="s">
        <v>63</v>
      </c>
      <c r="B87" s="8" t="s">
        <v>67</v>
      </c>
      <c r="C87" s="19">
        <v>644.63</v>
      </c>
      <c r="D87" s="20">
        <v>0</v>
      </c>
    </row>
    <row r="88" spans="1:4" ht="12.75" customHeight="1" thickBot="1" x14ac:dyDescent="0.25">
      <c r="A88" s="9"/>
      <c r="B88" s="10"/>
      <c r="C88" s="21">
        <f>SUM(C71:C87)</f>
        <v>125047123.64</v>
      </c>
      <c r="D88" s="22">
        <f>SUM(D71:D87)</f>
        <v>4203741.43</v>
      </c>
    </row>
    <row r="89" spans="1:4" ht="12.75" customHeight="1" thickBot="1" x14ac:dyDescent="0.25">
      <c r="A89" s="11" t="s">
        <v>69</v>
      </c>
      <c r="B89" s="12" t="s">
        <v>5</v>
      </c>
      <c r="C89" s="23">
        <v>1319880</v>
      </c>
      <c r="D89" s="24">
        <v>0</v>
      </c>
    </row>
    <row r="90" spans="1:4" ht="12.75" customHeight="1" thickBot="1" x14ac:dyDescent="0.25">
      <c r="A90" s="9"/>
      <c r="B90" s="10"/>
      <c r="C90" s="21">
        <f>SUM(C89)</f>
        <v>1319880</v>
      </c>
      <c r="D90" s="22">
        <f>SUM(D89)</f>
        <v>0</v>
      </c>
    </row>
    <row r="91" spans="1:4" ht="12.75" customHeight="1" thickBot="1" x14ac:dyDescent="0.25">
      <c r="A91" s="11" t="s">
        <v>70</v>
      </c>
      <c r="B91" s="12" t="s">
        <v>5</v>
      </c>
      <c r="C91" s="23">
        <v>586071.19999999995</v>
      </c>
      <c r="D91" s="24">
        <v>0</v>
      </c>
    </row>
    <row r="92" spans="1:4" ht="12.75" customHeight="1" thickBot="1" x14ac:dyDescent="0.25">
      <c r="A92" s="9"/>
      <c r="B92" s="10"/>
      <c r="C92" s="21">
        <f>SUM(C91)</f>
        <v>586071.19999999995</v>
      </c>
      <c r="D92" s="22">
        <f>SUM(D91)</f>
        <v>0</v>
      </c>
    </row>
    <row r="93" spans="1:4" ht="12.75" customHeight="1" x14ac:dyDescent="0.2">
      <c r="A93" s="3" t="s">
        <v>71</v>
      </c>
      <c r="B93" s="4" t="s">
        <v>5</v>
      </c>
      <c r="C93" s="15">
        <v>112354053.88</v>
      </c>
      <c r="D93" s="16">
        <v>1579406</v>
      </c>
    </row>
    <row r="94" spans="1:4" ht="12.75" customHeight="1" x14ac:dyDescent="0.2">
      <c r="A94" s="5" t="s">
        <v>71</v>
      </c>
      <c r="B94" s="6" t="s">
        <v>6</v>
      </c>
      <c r="C94" s="17">
        <v>-0.28000000000000003</v>
      </c>
      <c r="D94" s="18">
        <v>0</v>
      </c>
    </row>
    <row r="95" spans="1:4" ht="12.75" customHeight="1" x14ac:dyDescent="0.2">
      <c r="A95" s="5" t="s">
        <v>71</v>
      </c>
      <c r="B95" s="6" t="s">
        <v>7</v>
      </c>
      <c r="C95" s="17">
        <v>510.9</v>
      </c>
      <c r="D95" s="18">
        <v>0</v>
      </c>
    </row>
    <row r="96" spans="1:4" ht="12.75" customHeight="1" x14ac:dyDescent="0.2">
      <c r="A96" s="5" t="s">
        <v>71</v>
      </c>
      <c r="B96" s="6" t="s">
        <v>8</v>
      </c>
      <c r="C96" s="17">
        <v>0.72</v>
      </c>
      <c r="D96" s="18">
        <v>0</v>
      </c>
    </row>
    <row r="97" spans="1:4" ht="12.75" customHeight="1" x14ac:dyDescent="0.2">
      <c r="A97" s="5" t="s">
        <v>71</v>
      </c>
      <c r="B97" s="6" t="s">
        <v>53</v>
      </c>
      <c r="C97" s="17">
        <v>4462.8100000000004</v>
      </c>
      <c r="D97" s="18">
        <v>0</v>
      </c>
    </row>
    <row r="98" spans="1:4" ht="12.75" customHeight="1" x14ac:dyDescent="0.2">
      <c r="A98" s="5" t="s">
        <v>71</v>
      </c>
      <c r="B98" s="6" t="s">
        <v>9</v>
      </c>
      <c r="C98" s="17">
        <v>-0.02</v>
      </c>
      <c r="D98" s="18">
        <v>0</v>
      </c>
    </row>
    <row r="99" spans="1:4" ht="12.75" customHeight="1" x14ac:dyDescent="0.2">
      <c r="A99" s="5" t="s">
        <v>71</v>
      </c>
      <c r="B99" s="6" t="s">
        <v>55</v>
      </c>
      <c r="C99" s="17">
        <v>2892.55</v>
      </c>
      <c r="D99" s="18">
        <v>0</v>
      </c>
    </row>
    <row r="100" spans="1:4" ht="12.75" customHeight="1" x14ac:dyDescent="0.2">
      <c r="A100" s="5" t="s">
        <v>71</v>
      </c>
      <c r="B100" s="6" t="s">
        <v>73</v>
      </c>
      <c r="C100" s="17">
        <v>2644.64</v>
      </c>
      <c r="D100" s="18">
        <v>0</v>
      </c>
    </row>
    <row r="101" spans="1:4" ht="12.75" customHeight="1" x14ac:dyDescent="0.2">
      <c r="A101" s="5" t="s">
        <v>71</v>
      </c>
      <c r="B101" s="6" t="s">
        <v>74</v>
      </c>
      <c r="C101" s="17">
        <v>2644.64</v>
      </c>
      <c r="D101" s="18">
        <v>0</v>
      </c>
    </row>
    <row r="102" spans="1:4" ht="12.75" customHeight="1" x14ac:dyDescent="0.2">
      <c r="A102" s="5" t="s">
        <v>71</v>
      </c>
      <c r="B102" s="6" t="s">
        <v>75</v>
      </c>
      <c r="C102" s="17">
        <v>10330.57</v>
      </c>
      <c r="D102" s="18">
        <v>0</v>
      </c>
    </row>
    <row r="103" spans="1:4" ht="12.75" customHeight="1" x14ac:dyDescent="0.2">
      <c r="A103" s="5" t="s">
        <v>71</v>
      </c>
      <c r="B103" s="6" t="s">
        <v>10</v>
      </c>
      <c r="C103" s="17">
        <v>-0.26</v>
      </c>
      <c r="D103" s="18">
        <v>0</v>
      </c>
    </row>
    <row r="104" spans="1:4" ht="12.75" customHeight="1" x14ac:dyDescent="0.2">
      <c r="A104" s="5" t="s">
        <v>71</v>
      </c>
      <c r="B104" s="6" t="s">
        <v>54</v>
      </c>
      <c r="C104" s="17">
        <v>660.21</v>
      </c>
      <c r="D104" s="18">
        <v>0</v>
      </c>
    </row>
    <row r="105" spans="1:4" ht="12.75" customHeight="1" x14ac:dyDescent="0.2">
      <c r="A105" s="5" t="s">
        <v>71</v>
      </c>
      <c r="B105" s="6" t="s">
        <v>66</v>
      </c>
      <c r="C105" s="17">
        <v>5785.11</v>
      </c>
      <c r="D105" s="18">
        <v>0</v>
      </c>
    </row>
    <row r="106" spans="1:4" ht="12.75" customHeight="1" x14ac:dyDescent="0.2">
      <c r="A106" s="5" t="s">
        <v>71</v>
      </c>
      <c r="B106" s="6" t="s">
        <v>11</v>
      </c>
      <c r="C106" s="17">
        <v>-0.36</v>
      </c>
      <c r="D106" s="18">
        <v>0</v>
      </c>
    </row>
    <row r="107" spans="1:4" ht="12.75" customHeight="1" x14ac:dyDescent="0.2">
      <c r="A107" s="5" t="s">
        <v>71</v>
      </c>
      <c r="B107" s="6" t="s">
        <v>72</v>
      </c>
      <c r="C107" s="17">
        <v>661.16</v>
      </c>
      <c r="D107" s="18">
        <v>0</v>
      </c>
    </row>
    <row r="108" spans="1:4" ht="12.75" customHeight="1" x14ac:dyDescent="0.2">
      <c r="A108" s="5" t="s">
        <v>71</v>
      </c>
      <c r="B108" s="6" t="s">
        <v>13</v>
      </c>
      <c r="C108" s="17">
        <v>0.18</v>
      </c>
      <c r="D108" s="18">
        <v>0</v>
      </c>
    </row>
    <row r="109" spans="1:4" ht="12.75" customHeight="1" x14ac:dyDescent="0.2">
      <c r="A109" s="5" t="s">
        <v>71</v>
      </c>
      <c r="B109" s="6" t="s">
        <v>14</v>
      </c>
      <c r="C109" s="17">
        <v>0.04</v>
      </c>
      <c r="D109" s="18">
        <v>0</v>
      </c>
    </row>
    <row r="110" spans="1:4" ht="12.75" customHeight="1" x14ac:dyDescent="0.2">
      <c r="A110" s="5" t="s">
        <v>71</v>
      </c>
      <c r="B110" s="6" t="s">
        <v>15</v>
      </c>
      <c r="C110" s="17">
        <v>-0.04</v>
      </c>
      <c r="D110" s="18">
        <v>0</v>
      </c>
    </row>
    <row r="111" spans="1:4" ht="12.75" customHeight="1" x14ac:dyDescent="0.2">
      <c r="A111" s="5" t="s">
        <v>71</v>
      </c>
      <c r="B111" s="6" t="s">
        <v>57</v>
      </c>
      <c r="C111" s="17">
        <v>4132.2299999999996</v>
      </c>
      <c r="D111" s="18">
        <v>0</v>
      </c>
    </row>
    <row r="112" spans="1:4" ht="12.75" customHeight="1" x14ac:dyDescent="0.2">
      <c r="A112" s="5" t="s">
        <v>71</v>
      </c>
      <c r="B112" s="6" t="s">
        <v>79</v>
      </c>
      <c r="C112" s="17">
        <v>1446.28</v>
      </c>
      <c r="D112" s="18">
        <v>0</v>
      </c>
    </row>
    <row r="113" spans="1:4" ht="12.75" customHeight="1" x14ac:dyDescent="0.2">
      <c r="A113" s="5" t="s">
        <v>71</v>
      </c>
      <c r="B113" s="6" t="s">
        <v>16</v>
      </c>
      <c r="C113" s="17">
        <v>62.8</v>
      </c>
      <c r="D113" s="18">
        <v>0</v>
      </c>
    </row>
    <row r="114" spans="1:4" ht="12.75" customHeight="1" x14ac:dyDescent="0.2">
      <c r="A114" s="5" t="s">
        <v>71</v>
      </c>
      <c r="B114" s="6" t="s">
        <v>17</v>
      </c>
      <c r="C114" s="17">
        <v>-0.44</v>
      </c>
      <c r="D114" s="18">
        <v>0</v>
      </c>
    </row>
    <row r="115" spans="1:4" ht="12.75" customHeight="1" x14ac:dyDescent="0.2">
      <c r="A115" s="5" t="s">
        <v>71</v>
      </c>
      <c r="B115" s="6" t="s">
        <v>18</v>
      </c>
      <c r="C115" s="17">
        <v>-0.17</v>
      </c>
      <c r="D115" s="18">
        <v>0</v>
      </c>
    </row>
    <row r="116" spans="1:4" ht="12.75" customHeight="1" x14ac:dyDescent="0.2">
      <c r="A116" s="5" t="s">
        <v>71</v>
      </c>
      <c r="B116" s="6" t="s">
        <v>56</v>
      </c>
      <c r="C116" s="17">
        <v>15289.25</v>
      </c>
      <c r="D116" s="18">
        <v>0</v>
      </c>
    </row>
    <row r="117" spans="1:4" ht="12.75" customHeight="1" x14ac:dyDescent="0.2">
      <c r="A117" s="5" t="s">
        <v>71</v>
      </c>
      <c r="B117" s="6" t="s">
        <v>19</v>
      </c>
      <c r="C117" s="17">
        <v>-0.34</v>
      </c>
      <c r="D117" s="18">
        <v>0</v>
      </c>
    </row>
    <row r="118" spans="1:4" ht="12.75" customHeight="1" x14ac:dyDescent="0.2">
      <c r="A118" s="5" t="s">
        <v>71</v>
      </c>
      <c r="B118" s="6" t="s">
        <v>77</v>
      </c>
      <c r="C118" s="17">
        <v>4132.2299999999996</v>
      </c>
      <c r="D118" s="18">
        <v>0</v>
      </c>
    </row>
    <row r="119" spans="1:4" ht="12.75" customHeight="1" x14ac:dyDescent="0.2">
      <c r="A119" s="5" t="s">
        <v>71</v>
      </c>
      <c r="B119" s="6" t="s">
        <v>78</v>
      </c>
      <c r="C119" s="17">
        <v>1239.67</v>
      </c>
      <c r="D119" s="18">
        <v>0</v>
      </c>
    </row>
    <row r="120" spans="1:4" ht="12.75" customHeight="1" x14ac:dyDescent="0.2">
      <c r="A120" s="5" t="s">
        <v>71</v>
      </c>
      <c r="B120" s="6" t="s">
        <v>20</v>
      </c>
      <c r="C120" s="17">
        <v>11165.04</v>
      </c>
      <c r="D120" s="18">
        <v>0</v>
      </c>
    </row>
    <row r="121" spans="1:4" ht="12.75" customHeight="1" x14ac:dyDescent="0.2">
      <c r="A121" s="5" t="s">
        <v>71</v>
      </c>
      <c r="B121" s="6" t="s">
        <v>76</v>
      </c>
      <c r="C121" s="17">
        <v>1239.67</v>
      </c>
      <c r="D121" s="18">
        <v>0</v>
      </c>
    </row>
    <row r="122" spans="1:4" ht="12.75" customHeight="1" x14ac:dyDescent="0.2">
      <c r="A122" s="5" t="s">
        <v>71</v>
      </c>
      <c r="B122" s="6" t="s">
        <v>21</v>
      </c>
      <c r="C122" s="17">
        <v>4131.97</v>
      </c>
      <c r="D122" s="18">
        <v>0</v>
      </c>
    </row>
    <row r="123" spans="1:4" ht="12.75" customHeight="1" x14ac:dyDescent="0.2">
      <c r="A123" s="5" t="s">
        <v>71</v>
      </c>
      <c r="B123" s="6" t="s">
        <v>22</v>
      </c>
      <c r="C123" s="17">
        <v>-0.26</v>
      </c>
      <c r="D123" s="18">
        <v>0</v>
      </c>
    </row>
    <row r="124" spans="1:4" ht="12.75" customHeight="1" x14ac:dyDescent="0.2">
      <c r="A124" s="5" t="s">
        <v>71</v>
      </c>
      <c r="B124" s="6" t="s">
        <v>23</v>
      </c>
      <c r="C124" s="17">
        <v>0.7</v>
      </c>
      <c r="D124" s="18">
        <v>0</v>
      </c>
    </row>
    <row r="125" spans="1:4" ht="12.75" customHeight="1" x14ac:dyDescent="0.2">
      <c r="A125" s="5" t="s">
        <v>71</v>
      </c>
      <c r="B125" s="6" t="s">
        <v>64</v>
      </c>
      <c r="C125" s="17">
        <v>7586.78</v>
      </c>
      <c r="D125" s="18">
        <v>0</v>
      </c>
    </row>
    <row r="126" spans="1:4" ht="12.75" customHeight="1" x14ac:dyDescent="0.2">
      <c r="A126" s="5" t="s">
        <v>71</v>
      </c>
      <c r="B126" s="6" t="s">
        <v>83</v>
      </c>
      <c r="C126" s="17">
        <v>906.64</v>
      </c>
      <c r="D126" s="18">
        <v>0</v>
      </c>
    </row>
    <row r="127" spans="1:4" ht="12.75" customHeight="1" x14ac:dyDescent="0.2">
      <c r="A127" s="5" t="s">
        <v>71</v>
      </c>
      <c r="B127" s="6" t="s">
        <v>84</v>
      </c>
      <c r="C127" s="17">
        <v>1652.9</v>
      </c>
      <c r="D127" s="18">
        <v>0</v>
      </c>
    </row>
    <row r="128" spans="1:4" ht="12.75" customHeight="1" x14ac:dyDescent="0.2">
      <c r="A128" s="5" t="s">
        <v>71</v>
      </c>
      <c r="B128" s="6" t="s">
        <v>60</v>
      </c>
      <c r="C128" s="17">
        <v>1239.67</v>
      </c>
      <c r="D128" s="18">
        <v>0</v>
      </c>
    </row>
    <row r="129" spans="1:4" ht="12.75" customHeight="1" x14ac:dyDescent="0.2">
      <c r="A129" s="5" t="s">
        <v>71</v>
      </c>
      <c r="B129" s="6" t="s">
        <v>85</v>
      </c>
      <c r="C129" s="17">
        <v>73712.37</v>
      </c>
      <c r="D129" s="18">
        <v>0</v>
      </c>
    </row>
    <row r="130" spans="1:4" ht="12.75" customHeight="1" x14ac:dyDescent="0.2">
      <c r="A130" s="5" t="s">
        <v>71</v>
      </c>
      <c r="B130" s="6" t="s">
        <v>24</v>
      </c>
      <c r="C130" s="17">
        <v>12396.69</v>
      </c>
      <c r="D130" s="18">
        <v>0</v>
      </c>
    </row>
    <row r="131" spans="1:4" ht="12.75" customHeight="1" x14ac:dyDescent="0.2">
      <c r="A131" s="5" t="s">
        <v>71</v>
      </c>
      <c r="B131" s="6" t="s">
        <v>59</v>
      </c>
      <c r="C131" s="17">
        <v>-0.05</v>
      </c>
      <c r="D131" s="18">
        <v>0</v>
      </c>
    </row>
    <row r="132" spans="1:4" ht="12.75" customHeight="1" x14ac:dyDescent="0.2">
      <c r="A132" s="5" t="s">
        <v>71</v>
      </c>
      <c r="B132" s="6" t="s">
        <v>25</v>
      </c>
      <c r="C132" s="17">
        <v>-0.06</v>
      </c>
      <c r="D132" s="18">
        <v>0</v>
      </c>
    </row>
    <row r="133" spans="1:4" ht="12.75" customHeight="1" x14ac:dyDescent="0.2">
      <c r="A133" s="5" t="s">
        <v>71</v>
      </c>
      <c r="B133" s="6" t="s">
        <v>50</v>
      </c>
      <c r="C133" s="17">
        <v>14497.46</v>
      </c>
      <c r="D133" s="18">
        <v>0</v>
      </c>
    </row>
    <row r="134" spans="1:4" ht="12.75" customHeight="1" x14ac:dyDescent="0.2">
      <c r="A134" s="5" t="s">
        <v>71</v>
      </c>
      <c r="B134" s="6" t="s">
        <v>80</v>
      </c>
      <c r="C134" s="17">
        <v>0.5</v>
      </c>
      <c r="D134" s="18">
        <v>0</v>
      </c>
    </row>
    <row r="135" spans="1:4" ht="12.75" customHeight="1" x14ac:dyDescent="0.2">
      <c r="A135" s="5" t="s">
        <v>71</v>
      </c>
      <c r="B135" s="6" t="s">
        <v>81</v>
      </c>
      <c r="C135" s="17">
        <v>13223.16</v>
      </c>
      <c r="D135" s="18">
        <v>2066.12</v>
      </c>
    </row>
    <row r="136" spans="1:4" ht="12.75" customHeight="1" x14ac:dyDescent="0.2">
      <c r="A136" s="5" t="s">
        <v>71</v>
      </c>
      <c r="B136" s="6" t="s">
        <v>27</v>
      </c>
      <c r="C136" s="17">
        <v>5504.13</v>
      </c>
      <c r="D136" s="18">
        <v>0</v>
      </c>
    </row>
    <row r="137" spans="1:4" ht="12.75" customHeight="1" x14ac:dyDescent="0.2">
      <c r="A137" s="5" t="s">
        <v>71</v>
      </c>
      <c r="B137" s="6" t="s">
        <v>82</v>
      </c>
      <c r="C137" s="17">
        <v>13388.44</v>
      </c>
      <c r="D137" s="18">
        <v>0</v>
      </c>
    </row>
    <row r="138" spans="1:4" ht="12.75" customHeight="1" x14ac:dyDescent="0.2">
      <c r="A138" s="5" t="s">
        <v>71</v>
      </c>
      <c r="B138" s="6" t="s">
        <v>26</v>
      </c>
      <c r="C138" s="17">
        <v>23144.6</v>
      </c>
      <c r="D138" s="18">
        <v>0</v>
      </c>
    </row>
    <row r="139" spans="1:4" ht="12.75" customHeight="1" x14ac:dyDescent="0.2">
      <c r="A139" s="5" t="s">
        <v>71</v>
      </c>
      <c r="B139" s="6" t="s">
        <v>28</v>
      </c>
      <c r="C139" s="17">
        <v>-0.22</v>
      </c>
      <c r="D139" s="18">
        <v>0</v>
      </c>
    </row>
    <row r="140" spans="1:4" ht="12.75" customHeight="1" x14ac:dyDescent="0.2">
      <c r="A140" s="5" t="s">
        <v>71</v>
      </c>
      <c r="B140" s="6" t="s">
        <v>58</v>
      </c>
      <c r="C140" s="17">
        <v>1</v>
      </c>
      <c r="D140" s="18">
        <v>0</v>
      </c>
    </row>
    <row r="141" spans="1:4" ht="12.75" customHeight="1" x14ac:dyDescent="0.2">
      <c r="A141" s="5" t="s">
        <v>71</v>
      </c>
      <c r="B141" s="6" t="s">
        <v>29</v>
      </c>
      <c r="C141" s="17">
        <v>0.18</v>
      </c>
      <c r="D141" s="18">
        <v>0</v>
      </c>
    </row>
    <row r="142" spans="1:4" ht="12.75" customHeight="1" x14ac:dyDescent="0.2">
      <c r="A142" s="5" t="s">
        <v>71</v>
      </c>
      <c r="B142" s="6" t="s">
        <v>30</v>
      </c>
      <c r="C142" s="17">
        <v>-0.05</v>
      </c>
      <c r="D142" s="18">
        <v>0</v>
      </c>
    </row>
    <row r="143" spans="1:4" ht="12.75" customHeight="1" x14ac:dyDescent="0.2">
      <c r="A143" s="5" t="s">
        <v>71</v>
      </c>
      <c r="B143" s="6" t="s">
        <v>32</v>
      </c>
      <c r="C143" s="17">
        <v>-3.71</v>
      </c>
      <c r="D143" s="18">
        <v>0</v>
      </c>
    </row>
    <row r="144" spans="1:4" ht="12.75" customHeight="1" x14ac:dyDescent="0.2">
      <c r="A144" s="5" t="s">
        <v>71</v>
      </c>
      <c r="B144" s="6" t="s">
        <v>34</v>
      </c>
      <c r="C144" s="17">
        <v>-0.01</v>
      </c>
      <c r="D144" s="18">
        <v>0</v>
      </c>
    </row>
    <row r="145" spans="1:5" ht="12.75" customHeight="1" x14ac:dyDescent="0.2">
      <c r="A145" s="5" t="s">
        <v>71</v>
      </c>
      <c r="B145" s="6" t="s">
        <v>62</v>
      </c>
      <c r="C145" s="17">
        <v>9916.0300000000007</v>
      </c>
      <c r="D145" s="18">
        <v>0</v>
      </c>
    </row>
    <row r="146" spans="1:5" ht="12.75" customHeight="1" x14ac:dyDescent="0.2">
      <c r="A146" s="5" t="s">
        <v>71</v>
      </c>
      <c r="B146" s="6" t="s">
        <v>35</v>
      </c>
      <c r="C146" s="17">
        <v>-7.0000000000000007E-2</v>
      </c>
      <c r="D146" s="18">
        <v>0</v>
      </c>
    </row>
    <row r="147" spans="1:5" ht="12.75" customHeight="1" x14ac:dyDescent="0.2">
      <c r="A147" s="5" t="s">
        <v>71</v>
      </c>
      <c r="B147" s="6" t="s">
        <v>37</v>
      </c>
      <c r="C147" s="17">
        <v>-0.1</v>
      </c>
      <c r="D147" s="18">
        <v>0</v>
      </c>
    </row>
    <row r="148" spans="1:5" ht="12.75" customHeight="1" x14ac:dyDescent="0.2">
      <c r="A148" s="5" t="s">
        <v>71</v>
      </c>
      <c r="B148" s="6" t="s">
        <v>36</v>
      </c>
      <c r="C148" s="17">
        <v>72863.92</v>
      </c>
      <c r="D148" s="18">
        <v>0</v>
      </c>
      <c r="E148" s="13"/>
    </row>
    <row r="149" spans="1:5" ht="12.75" customHeight="1" x14ac:dyDescent="0.2">
      <c r="A149" s="5" t="s">
        <v>71</v>
      </c>
      <c r="B149" s="6" t="s">
        <v>86</v>
      </c>
      <c r="C149" s="17">
        <v>7024.78</v>
      </c>
      <c r="D149" s="18">
        <v>0</v>
      </c>
      <c r="E149" s="13"/>
    </row>
    <row r="150" spans="1:5" ht="12.75" customHeight="1" x14ac:dyDescent="0.2">
      <c r="A150" s="5" t="s">
        <v>71</v>
      </c>
      <c r="B150" s="6" t="s">
        <v>87</v>
      </c>
      <c r="C150" s="17">
        <v>2945001</v>
      </c>
      <c r="D150" s="18">
        <v>0</v>
      </c>
      <c r="E150" s="13"/>
    </row>
    <row r="151" spans="1:5" ht="12.75" customHeight="1" x14ac:dyDescent="0.2">
      <c r="A151" s="5" t="s">
        <v>71</v>
      </c>
      <c r="B151" s="6" t="s">
        <v>38</v>
      </c>
      <c r="C151" s="17">
        <v>18142.29</v>
      </c>
      <c r="D151" s="18">
        <v>0</v>
      </c>
      <c r="E151" s="13"/>
    </row>
    <row r="152" spans="1:5" ht="12.75" customHeight="1" x14ac:dyDescent="0.2">
      <c r="A152" s="5" t="s">
        <v>71</v>
      </c>
      <c r="B152" s="6" t="s">
        <v>88</v>
      </c>
      <c r="C152" s="17">
        <v>661.16</v>
      </c>
      <c r="D152" s="18">
        <v>0</v>
      </c>
      <c r="E152" s="13"/>
    </row>
    <row r="153" spans="1:5" ht="12.75" customHeight="1" x14ac:dyDescent="0.2">
      <c r="A153" s="5" t="s">
        <v>71</v>
      </c>
      <c r="B153" s="6" t="s">
        <v>89</v>
      </c>
      <c r="C153" s="17">
        <v>5785.11</v>
      </c>
      <c r="D153" s="18">
        <v>0</v>
      </c>
      <c r="E153" s="13"/>
    </row>
    <row r="154" spans="1:5" ht="12.75" customHeight="1" x14ac:dyDescent="0.2">
      <c r="A154" s="5" t="s">
        <v>71</v>
      </c>
      <c r="B154" s="6" t="s">
        <v>39</v>
      </c>
      <c r="C154" s="17">
        <v>0.18</v>
      </c>
      <c r="D154" s="18">
        <v>0</v>
      </c>
      <c r="E154" s="13"/>
    </row>
    <row r="155" spans="1:5" ht="12.75" customHeight="1" x14ac:dyDescent="0.2">
      <c r="A155" s="5" t="s">
        <v>71</v>
      </c>
      <c r="B155" s="6" t="s">
        <v>68</v>
      </c>
      <c r="C155" s="17">
        <v>8884.2999999999993</v>
      </c>
      <c r="D155" s="18">
        <v>0</v>
      </c>
    </row>
    <row r="156" spans="1:5" ht="12.75" customHeight="1" x14ac:dyDescent="0.2">
      <c r="A156" s="5" t="s">
        <v>71</v>
      </c>
      <c r="B156" s="6" t="s">
        <v>40</v>
      </c>
      <c r="C156" s="17">
        <v>-0.55000000000000004</v>
      </c>
      <c r="D156" s="18">
        <v>0</v>
      </c>
    </row>
    <row r="157" spans="1:5" ht="12.75" customHeight="1" x14ac:dyDescent="0.2">
      <c r="A157" s="5" t="s">
        <v>71</v>
      </c>
      <c r="B157" s="6" t="s">
        <v>41</v>
      </c>
      <c r="C157" s="17">
        <v>-0.21</v>
      </c>
      <c r="D157" s="18">
        <v>0</v>
      </c>
      <c r="E157" s="13"/>
    </row>
    <row r="158" spans="1:5" ht="12.75" customHeight="1" x14ac:dyDescent="0.2">
      <c r="A158" s="5" t="s">
        <v>71</v>
      </c>
      <c r="B158" s="6" t="s">
        <v>42</v>
      </c>
      <c r="C158" s="17">
        <v>-0.12</v>
      </c>
      <c r="D158" s="18">
        <v>0</v>
      </c>
      <c r="E158" s="13"/>
    </row>
    <row r="159" spans="1:5" ht="12.75" customHeight="1" x14ac:dyDescent="0.2">
      <c r="A159" s="5" t="s">
        <v>71</v>
      </c>
      <c r="B159" s="6" t="s">
        <v>48</v>
      </c>
      <c r="C159" s="17">
        <v>-0.24</v>
      </c>
      <c r="D159" s="18">
        <v>0</v>
      </c>
      <c r="E159" s="13">
        <v>845989</v>
      </c>
    </row>
    <row r="160" spans="1:5" ht="12.75" customHeight="1" x14ac:dyDescent="0.2">
      <c r="A160" s="5" t="s">
        <v>71</v>
      </c>
      <c r="B160" s="6" t="s">
        <v>90</v>
      </c>
      <c r="C160" s="17">
        <v>1239.67</v>
      </c>
      <c r="D160" s="18">
        <v>0</v>
      </c>
      <c r="E160" s="13">
        <v>1285765</v>
      </c>
    </row>
    <row r="161" spans="1:5" ht="12.75" customHeight="1" thickBot="1" x14ac:dyDescent="0.25">
      <c r="A161" s="7" t="s">
        <v>71</v>
      </c>
      <c r="B161" s="8" t="s">
        <v>91</v>
      </c>
      <c r="C161" s="19">
        <v>22314.04</v>
      </c>
      <c r="D161" s="20">
        <v>0</v>
      </c>
      <c r="E161" s="13"/>
    </row>
    <row r="162" spans="1:5" ht="12.75" customHeight="1" thickBot="1" x14ac:dyDescent="0.25">
      <c r="A162" s="9"/>
      <c r="B162" s="10"/>
      <c r="C162" s="21">
        <f>SUM(C93:C161)</f>
        <v>115686566.69000004</v>
      </c>
      <c r="D162" s="22">
        <f>SUM(D93:D161)</f>
        <v>1581472.12</v>
      </c>
      <c r="E162" s="14">
        <f>SUM(E159:E161)</f>
        <v>2131754</v>
      </c>
    </row>
    <row r="163" spans="1:5" ht="12.75" customHeight="1" x14ac:dyDescent="0.2">
      <c r="A163" s="3" t="s">
        <v>92</v>
      </c>
      <c r="B163" s="4" t="s">
        <v>103</v>
      </c>
      <c r="C163" s="15">
        <v>173145</v>
      </c>
      <c r="D163" s="16">
        <v>0</v>
      </c>
    </row>
    <row r="164" spans="1:5" ht="12.75" customHeight="1" x14ac:dyDescent="0.2">
      <c r="A164" s="5" t="s">
        <v>92</v>
      </c>
      <c r="B164" s="6" t="s">
        <v>104</v>
      </c>
      <c r="C164" s="17">
        <v>117285.8</v>
      </c>
      <c r="D164" s="18">
        <v>0</v>
      </c>
    </row>
    <row r="165" spans="1:5" ht="12.75" customHeight="1" x14ac:dyDescent="0.2">
      <c r="A165" s="5" t="s">
        <v>92</v>
      </c>
      <c r="B165" s="6" t="s">
        <v>101</v>
      </c>
      <c r="C165" s="17">
        <v>1308476.32</v>
      </c>
      <c r="D165" s="18">
        <v>0</v>
      </c>
    </row>
    <row r="166" spans="1:5" ht="12.75" customHeight="1" x14ac:dyDescent="0.2">
      <c r="A166" s="5" t="s">
        <v>92</v>
      </c>
      <c r="B166" s="6" t="s">
        <v>102</v>
      </c>
      <c r="C166" s="17">
        <v>12090</v>
      </c>
      <c r="D166" s="18">
        <v>0</v>
      </c>
    </row>
    <row r="167" spans="1:5" ht="12.75" customHeight="1" x14ac:dyDescent="0.2">
      <c r="A167" s="5" t="s">
        <v>92</v>
      </c>
      <c r="B167" s="6" t="s">
        <v>100</v>
      </c>
      <c r="C167" s="17">
        <v>56000</v>
      </c>
      <c r="D167" s="18">
        <v>0</v>
      </c>
    </row>
    <row r="168" spans="1:5" ht="12.75" customHeight="1" x14ac:dyDescent="0.2">
      <c r="A168" s="5" t="s">
        <v>92</v>
      </c>
      <c r="B168" s="6" t="s">
        <v>99</v>
      </c>
      <c r="C168" s="17">
        <v>51700</v>
      </c>
      <c r="D168" s="18">
        <v>0</v>
      </c>
    </row>
    <row r="169" spans="1:5" ht="12.75" customHeight="1" x14ac:dyDescent="0.2">
      <c r="A169" s="5" t="s">
        <v>92</v>
      </c>
      <c r="B169" s="6" t="s">
        <v>68</v>
      </c>
      <c r="C169" s="17">
        <v>41686</v>
      </c>
      <c r="D169" s="18">
        <v>0</v>
      </c>
    </row>
    <row r="170" spans="1:5" ht="12.75" customHeight="1" x14ac:dyDescent="0.2">
      <c r="A170" s="5" t="s">
        <v>92</v>
      </c>
      <c r="B170" s="6" t="s">
        <v>98</v>
      </c>
      <c r="C170" s="17">
        <v>33500</v>
      </c>
      <c r="D170" s="18">
        <v>0</v>
      </c>
    </row>
    <row r="171" spans="1:5" ht="12.75" customHeight="1" x14ac:dyDescent="0.2">
      <c r="A171" s="5" t="s">
        <v>92</v>
      </c>
      <c r="B171" s="6" t="s">
        <v>97</v>
      </c>
      <c r="C171" s="17">
        <v>67910</v>
      </c>
      <c r="D171" s="18">
        <v>0</v>
      </c>
    </row>
    <row r="172" spans="1:5" ht="12.75" customHeight="1" x14ac:dyDescent="0.2">
      <c r="A172" s="5" t="s">
        <v>92</v>
      </c>
      <c r="B172" s="6" t="s">
        <v>93</v>
      </c>
      <c r="C172" s="17">
        <v>87585</v>
      </c>
      <c r="D172" s="18">
        <v>0</v>
      </c>
    </row>
    <row r="173" spans="1:5" ht="12.75" customHeight="1" x14ac:dyDescent="0.2">
      <c r="A173" s="5" t="s">
        <v>92</v>
      </c>
      <c r="B173" s="6" t="s">
        <v>94</v>
      </c>
      <c r="C173" s="17">
        <v>70244.899999999994</v>
      </c>
      <c r="D173" s="18">
        <v>0</v>
      </c>
    </row>
    <row r="174" spans="1:5" ht="12.75" customHeight="1" x14ac:dyDescent="0.2">
      <c r="A174" s="5" t="s">
        <v>92</v>
      </c>
      <c r="B174" s="6" t="s">
        <v>95</v>
      </c>
      <c r="C174" s="17">
        <v>1031880.78</v>
      </c>
      <c r="D174" s="18">
        <v>0</v>
      </c>
    </row>
    <row r="175" spans="1:5" ht="12.75" customHeight="1" thickBot="1" x14ac:dyDescent="0.25">
      <c r="A175" s="7" t="s">
        <v>92</v>
      </c>
      <c r="B175" s="8" t="s">
        <v>96</v>
      </c>
      <c r="C175" s="19">
        <v>24300</v>
      </c>
      <c r="D175" s="20">
        <v>0</v>
      </c>
    </row>
    <row r="176" spans="1:5" ht="12.75" customHeight="1" thickBot="1" x14ac:dyDescent="0.25">
      <c r="A176" s="9"/>
      <c r="B176" s="10"/>
      <c r="C176" s="21">
        <f>SUM(C163:C175)</f>
        <v>3075803.8</v>
      </c>
      <c r="D176" s="22">
        <f>SUM(D163:D175)</f>
        <v>0</v>
      </c>
    </row>
    <row r="177" spans="1:4" ht="12.75" customHeight="1" x14ac:dyDescent="0.2">
      <c r="A177" s="3" t="s">
        <v>105</v>
      </c>
      <c r="B177" s="4" t="s">
        <v>108</v>
      </c>
      <c r="C177" s="15">
        <v>190704.71</v>
      </c>
      <c r="D177" s="16">
        <v>0</v>
      </c>
    </row>
    <row r="178" spans="1:4" ht="12.75" customHeight="1" x14ac:dyDescent="0.2">
      <c r="A178" s="5" t="s">
        <v>105</v>
      </c>
      <c r="B178" s="6" t="s">
        <v>107</v>
      </c>
      <c r="C178" s="17">
        <v>31196</v>
      </c>
      <c r="D178" s="18">
        <v>0</v>
      </c>
    </row>
    <row r="179" spans="1:4" ht="12.75" customHeight="1" x14ac:dyDescent="0.2">
      <c r="A179" s="5" t="s">
        <v>105</v>
      </c>
      <c r="B179" s="6" t="s">
        <v>106</v>
      </c>
      <c r="C179" s="17">
        <v>15167.06</v>
      </c>
      <c r="D179" s="18">
        <v>0</v>
      </c>
    </row>
    <row r="180" spans="1:4" ht="12.75" customHeight="1" x14ac:dyDescent="0.2">
      <c r="A180" s="5" t="s">
        <v>105</v>
      </c>
      <c r="B180" s="6" t="s">
        <v>117</v>
      </c>
      <c r="C180" s="17">
        <v>6998.5</v>
      </c>
      <c r="D180" s="18">
        <v>0</v>
      </c>
    </row>
    <row r="181" spans="1:4" ht="12.75" customHeight="1" x14ac:dyDescent="0.2">
      <c r="A181" s="5" t="s">
        <v>105</v>
      </c>
      <c r="B181" s="6" t="s">
        <v>118</v>
      </c>
      <c r="C181" s="17">
        <v>825.07</v>
      </c>
      <c r="D181" s="18">
        <v>0</v>
      </c>
    </row>
    <row r="182" spans="1:4" ht="12.75" customHeight="1" x14ac:dyDescent="0.2">
      <c r="A182" s="5" t="s">
        <v>105</v>
      </c>
      <c r="B182" s="6" t="s">
        <v>119</v>
      </c>
      <c r="C182" s="17">
        <v>7498</v>
      </c>
      <c r="D182" s="18">
        <v>0</v>
      </c>
    </row>
    <row r="183" spans="1:4" ht="12.75" customHeight="1" x14ac:dyDescent="0.2">
      <c r="A183" s="5" t="s">
        <v>105</v>
      </c>
      <c r="B183" s="6" t="s">
        <v>120</v>
      </c>
      <c r="C183" s="17">
        <v>10304</v>
      </c>
      <c r="D183" s="18">
        <v>0</v>
      </c>
    </row>
    <row r="184" spans="1:4" ht="12.75" customHeight="1" x14ac:dyDescent="0.2">
      <c r="A184" s="5" t="s">
        <v>105</v>
      </c>
      <c r="B184" s="6" t="s">
        <v>121</v>
      </c>
      <c r="C184" s="17">
        <v>13727.95</v>
      </c>
      <c r="D184" s="18">
        <v>0</v>
      </c>
    </row>
    <row r="185" spans="1:4" ht="12.75" customHeight="1" x14ac:dyDescent="0.2">
      <c r="A185" s="5" t="s">
        <v>105</v>
      </c>
      <c r="B185" s="6" t="s">
        <v>122</v>
      </c>
      <c r="C185" s="17">
        <v>1237.68</v>
      </c>
      <c r="D185" s="18">
        <v>0</v>
      </c>
    </row>
    <row r="186" spans="1:4" ht="12.75" customHeight="1" x14ac:dyDescent="0.2">
      <c r="A186" s="5" t="s">
        <v>105</v>
      </c>
      <c r="B186" s="6" t="s">
        <v>123</v>
      </c>
      <c r="C186" s="17">
        <v>4640.5</v>
      </c>
      <c r="D186" s="18">
        <v>0</v>
      </c>
    </row>
    <row r="187" spans="1:4" ht="12.75" customHeight="1" x14ac:dyDescent="0.2">
      <c r="A187" s="5" t="s">
        <v>105</v>
      </c>
      <c r="B187" s="6" t="s">
        <v>124</v>
      </c>
      <c r="C187" s="17">
        <v>22789</v>
      </c>
      <c r="D187" s="18">
        <v>0</v>
      </c>
    </row>
    <row r="188" spans="1:4" ht="12.75" customHeight="1" x14ac:dyDescent="0.2">
      <c r="A188" s="5" t="s">
        <v>105</v>
      </c>
      <c r="B188" s="6" t="s">
        <v>114</v>
      </c>
      <c r="C188" s="17">
        <v>16157.88</v>
      </c>
      <c r="D188" s="18">
        <v>0</v>
      </c>
    </row>
    <row r="189" spans="1:4" ht="12.75" customHeight="1" x14ac:dyDescent="0.2">
      <c r="A189" s="5" t="s">
        <v>105</v>
      </c>
      <c r="B189" s="6" t="s">
        <v>115</v>
      </c>
      <c r="C189" s="17">
        <v>27660.29</v>
      </c>
      <c r="D189" s="18">
        <v>0</v>
      </c>
    </row>
    <row r="190" spans="1:4" ht="12.75" customHeight="1" x14ac:dyDescent="0.2">
      <c r="A190" s="5" t="s">
        <v>105</v>
      </c>
      <c r="B190" s="6" t="s">
        <v>116</v>
      </c>
      <c r="C190" s="17">
        <v>773.46</v>
      </c>
      <c r="D190" s="18">
        <v>0</v>
      </c>
    </row>
    <row r="191" spans="1:4" ht="12.75" customHeight="1" x14ac:dyDescent="0.2">
      <c r="A191" s="5" t="s">
        <v>105</v>
      </c>
      <c r="B191" s="6" t="s">
        <v>113</v>
      </c>
      <c r="C191" s="17">
        <v>3093.96</v>
      </c>
      <c r="D191" s="18">
        <v>0</v>
      </c>
    </row>
    <row r="192" spans="1:4" ht="12.75" customHeight="1" x14ac:dyDescent="0.2">
      <c r="A192" s="5" t="s">
        <v>105</v>
      </c>
      <c r="B192" s="6" t="s">
        <v>87</v>
      </c>
      <c r="C192" s="17">
        <v>6358</v>
      </c>
      <c r="D192" s="18">
        <v>0</v>
      </c>
    </row>
    <row r="193" spans="1:4" ht="12.75" customHeight="1" x14ac:dyDescent="0.2">
      <c r="A193" s="5" t="s">
        <v>105</v>
      </c>
      <c r="B193" s="6" t="s">
        <v>111</v>
      </c>
      <c r="C193" s="17">
        <v>827.54</v>
      </c>
      <c r="D193" s="18">
        <v>0</v>
      </c>
    </row>
    <row r="194" spans="1:4" ht="12.75" customHeight="1" x14ac:dyDescent="0.2">
      <c r="A194" s="5" t="s">
        <v>105</v>
      </c>
      <c r="B194" s="6" t="s">
        <v>112</v>
      </c>
      <c r="C194" s="17">
        <v>8112.51</v>
      </c>
      <c r="D194" s="18">
        <v>0</v>
      </c>
    </row>
    <row r="195" spans="1:4" ht="12.75" customHeight="1" x14ac:dyDescent="0.2">
      <c r="A195" s="5" t="s">
        <v>105</v>
      </c>
      <c r="B195" s="6" t="s">
        <v>109</v>
      </c>
      <c r="C195" s="17">
        <v>2744</v>
      </c>
      <c r="D195" s="18">
        <v>0</v>
      </c>
    </row>
    <row r="196" spans="1:4" ht="12.75" customHeight="1" x14ac:dyDescent="0.2">
      <c r="A196" s="5" t="s">
        <v>105</v>
      </c>
      <c r="B196" s="6" t="s">
        <v>110</v>
      </c>
      <c r="C196" s="17">
        <v>2325</v>
      </c>
      <c r="D196" s="18">
        <v>0</v>
      </c>
    </row>
    <row r="197" spans="1:4" ht="12.75" customHeight="1" thickBot="1" x14ac:dyDescent="0.25">
      <c r="A197" s="7" t="s">
        <v>105</v>
      </c>
      <c r="B197" s="8" t="s">
        <v>125</v>
      </c>
      <c r="C197" s="19">
        <v>8163</v>
      </c>
      <c r="D197" s="20">
        <v>0</v>
      </c>
    </row>
    <row r="198" spans="1:4" ht="12.75" customHeight="1" thickBot="1" x14ac:dyDescent="0.25">
      <c r="A198" s="9"/>
      <c r="B198" s="10"/>
      <c r="C198" s="25">
        <f>SUM(C177:C197)</f>
        <v>381304.11</v>
      </c>
      <c r="D198" s="26">
        <f>SUM(D177:D197)</f>
        <v>0</v>
      </c>
    </row>
    <row r="200" spans="1:4" ht="12.75" customHeight="1" x14ac:dyDescent="0.2">
      <c r="A200" s="32" t="s">
        <v>128</v>
      </c>
      <c r="B200" s="32"/>
    </row>
    <row r="201" spans="1:4" ht="12.75" customHeight="1" x14ac:dyDescent="0.2">
      <c r="A201" s="32" t="s">
        <v>129</v>
      </c>
      <c r="B201" s="32"/>
    </row>
  </sheetData>
  <sortState ref="A6:D197">
    <sortCondition ref="A6:A197"/>
    <sortCondition ref="B6:B19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2023-04-20T13:24:22Z</cp:lastPrinted>
  <dcterms:modified xsi:type="dcterms:W3CDTF">2023-04-20T13:25:07Z</dcterms:modified>
</cp:coreProperties>
</file>