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323\"/>
    </mc:Choice>
  </mc:AlternateContent>
  <xr:revisionPtr revIDLastSave="0" documentId="13_ncr:1_{A1894CAA-92EC-4606-BA25-C27D325280F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18" i="1" l="1"/>
  <c r="D118" i="1"/>
  <c r="C116" i="1"/>
  <c r="D116" i="1"/>
  <c r="C108" i="1"/>
  <c r="D108" i="1"/>
  <c r="C93" i="1"/>
  <c r="D93" i="1"/>
  <c r="C79" i="1"/>
  <c r="D79" i="1"/>
  <c r="C35" i="1"/>
  <c r="D35" i="1"/>
  <c r="C10" i="1"/>
  <c r="D10" i="1"/>
  <c r="C8" i="1"/>
  <c r="D8" i="1"/>
  <c r="C6" i="1"/>
  <c r="D6" i="1"/>
</calcChain>
</file>

<file path=xl/sharedStrings.xml><?xml version="1.0" encoding="utf-8"?>
<sst xmlns="http://schemas.openxmlformats.org/spreadsheetml/2006/main" count="436" uniqueCount="99">
  <si>
    <t>Č. podrozvahového účtu</t>
  </si>
  <si>
    <t>Partner podrozvahového účtu</t>
  </si>
  <si>
    <t>PS</t>
  </si>
  <si>
    <t>KS</t>
  </si>
  <si>
    <t>905</t>
  </si>
  <si>
    <t>00000444</t>
  </si>
  <si>
    <t>906</t>
  </si>
  <si>
    <t>915</t>
  </si>
  <si>
    <t>00024341</t>
  </si>
  <si>
    <t>933</t>
  </si>
  <si>
    <t>24148725</t>
  </si>
  <si>
    <t>24768651</t>
  </si>
  <si>
    <t>25142135</t>
  </si>
  <si>
    <t>26763036</t>
  </si>
  <si>
    <t>27151433</t>
  </si>
  <si>
    <t>27636852</t>
  </si>
  <si>
    <t>28178777</t>
  </si>
  <si>
    <t>28196775</t>
  </si>
  <si>
    <t>44848200</t>
  </si>
  <si>
    <t>48114057</t>
  </si>
  <si>
    <t>63671077</t>
  </si>
  <si>
    <t>63984482</t>
  </si>
  <si>
    <t>64575977</t>
  </si>
  <si>
    <t>AT</t>
  </si>
  <si>
    <t>DE</t>
  </si>
  <si>
    <t>HU</t>
  </si>
  <si>
    <t>IL</t>
  </si>
  <si>
    <t>PL</t>
  </si>
  <si>
    <t>SK</t>
  </si>
  <si>
    <t>US</t>
  </si>
  <si>
    <t>02784114</t>
  </si>
  <si>
    <t>GB</t>
  </si>
  <si>
    <t>IE</t>
  </si>
  <si>
    <t>934</t>
  </si>
  <si>
    <t>CH</t>
  </si>
  <si>
    <t>28462564</t>
  </si>
  <si>
    <t>49617052</t>
  </si>
  <si>
    <t>BE</t>
  </si>
  <si>
    <t>DK</t>
  </si>
  <si>
    <t>FR</t>
  </si>
  <si>
    <t>00565474</t>
  </si>
  <si>
    <t>27117804</t>
  </si>
  <si>
    <t>27370976</t>
  </si>
  <si>
    <t>24662623</t>
  </si>
  <si>
    <t>25097750</t>
  </si>
  <si>
    <t>26186152</t>
  </si>
  <si>
    <t>27104494</t>
  </si>
  <si>
    <t>27146928</t>
  </si>
  <si>
    <t>27160360</t>
  </si>
  <si>
    <t>27876756</t>
  </si>
  <si>
    <t>28171586</t>
  </si>
  <si>
    <t>43004351</t>
  </si>
  <si>
    <t>AU</t>
  </si>
  <si>
    <t>CA</t>
  </si>
  <si>
    <t>CY</t>
  </si>
  <si>
    <t>IT</t>
  </si>
  <si>
    <t>NL</t>
  </si>
  <si>
    <t>SN</t>
  </si>
  <si>
    <t>971</t>
  </si>
  <si>
    <t>04179960</t>
  </si>
  <si>
    <t>05673585</t>
  </si>
  <si>
    <t>26051737</t>
  </si>
  <si>
    <t>26123428</t>
  </si>
  <si>
    <t>41193075</t>
  </si>
  <si>
    <t>43964591</t>
  </si>
  <si>
    <t>47121572</t>
  </si>
  <si>
    <t>48029360</t>
  </si>
  <si>
    <t>44850867</t>
  </si>
  <si>
    <t>01585169</t>
  </si>
  <si>
    <t>25895443</t>
  </si>
  <si>
    <t>26683229</t>
  </si>
  <si>
    <t>18630774</t>
  </si>
  <si>
    <t>973</t>
  </si>
  <si>
    <t>03372600</t>
  </si>
  <si>
    <t>01930249</t>
  </si>
  <si>
    <t>45193631</t>
  </si>
  <si>
    <t>46342796</t>
  </si>
  <si>
    <t>27848485</t>
  </si>
  <si>
    <t>29220785</t>
  </si>
  <si>
    <t>03205771</t>
  </si>
  <si>
    <t>03868371</t>
  </si>
  <si>
    <t>06616631</t>
  </si>
  <si>
    <t>26920522</t>
  </si>
  <si>
    <t>27804721</t>
  </si>
  <si>
    <t>47679620</t>
  </si>
  <si>
    <t>47916621</t>
  </si>
  <si>
    <t>974</t>
  </si>
  <si>
    <t>03150143</t>
  </si>
  <si>
    <t>03543749</t>
  </si>
  <si>
    <t>25212079</t>
  </si>
  <si>
    <t>25364910</t>
  </si>
  <si>
    <t>25502859</t>
  </si>
  <si>
    <t>45797803</t>
  </si>
  <si>
    <t>48168921</t>
  </si>
  <si>
    <t>986</t>
  </si>
  <si>
    <t>16 Podrozvaha IČO</t>
  </si>
  <si>
    <t>k 31. 3. 2023</t>
  </si>
  <si>
    <t>Vypracovala: Bc. Jana Jakšová - OUC</t>
  </si>
  <si>
    <t>V Olomouci dne 19.4.2023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</si>
</sst>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12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4" fontId="4" fillId="2" borderId="8" xfId="0" applyNumberFormat="1" applyFont="1" applyFill="1" applyBorder="1" applyAlignment="1">
      <alignment horizontal="right" vertical="top"/>
    </xf>
    <xf numFmtId="4" fontId="4" fillId="2" borderId="9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4" fontId="3" fillId="0" borderId="5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3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4" fontId="3" fillId="0" borderId="14" xfId="0" applyNumberFormat="1" applyFont="1" applyFill="1" applyBorder="1" applyAlignment="1">
      <alignment horizontal="right" vertical="top"/>
    </xf>
    <xf numFmtId="4" fontId="3" fillId="0" borderId="15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4" fontId="4" fillId="2" borderId="8" xfId="0" applyNumberFormat="1" applyFont="1" applyFill="1" applyBorder="1" applyAlignment="1">
      <alignment vertical="top"/>
    </xf>
    <xf numFmtId="4" fontId="4" fillId="2" borderId="9" xfId="0" applyNumberFormat="1" applyFont="1" applyFill="1" applyBorder="1" applyAlignment="1">
      <alignment vertical="top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1"/>
  <sheetViews>
    <sheetView tabSelected="1" workbookViewId="0">
      <selection activeCell="L17" sqref="L17"/>
    </sheetView>
  </sheetViews>
  <sheetFormatPr defaultColWidth="8.85546875" defaultRowHeight="12.75" customHeight="1" x14ac:dyDescent="0.2"/>
  <cols>
    <col min="1" max="1" width="8.85546875" style="3" customWidth="1"/>
    <col min="2" max="2" width="17" style="3" customWidth="1"/>
    <col min="3" max="4" width="13.85546875" style="4" bestFit="1" customWidth="1"/>
    <col min="5" max="16384" width="8.85546875" style="3"/>
  </cols>
  <sheetData>
    <row r="1" spans="1:4" ht="12.75" customHeight="1" x14ac:dyDescent="0.2">
      <c r="A1" s="2" t="s">
        <v>95</v>
      </c>
    </row>
    <row r="2" spans="1:4" ht="12.75" customHeight="1" x14ac:dyDescent="0.2">
      <c r="A2" s="2" t="s">
        <v>96</v>
      </c>
    </row>
    <row r="3" spans="1:4" ht="12.75" customHeight="1" thickBot="1" x14ac:dyDescent="0.25"/>
    <row r="4" spans="1:4" s="9" customFormat="1" ht="48.75" thickBot="1" x14ac:dyDescent="0.25">
      <c r="A4" s="5" t="s">
        <v>0</v>
      </c>
      <c r="B4" s="6" t="s">
        <v>1</v>
      </c>
      <c r="C4" s="7" t="s">
        <v>2</v>
      </c>
      <c r="D4" s="8" t="s">
        <v>3</v>
      </c>
    </row>
    <row r="5" spans="1:4" ht="12.75" customHeight="1" thickBot="1" x14ac:dyDescent="0.25">
      <c r="A5" s="10" t="s">
        <v>4</v>
      </c>
      <c r="B5" s="11" t="s">
        <v>5</v>
      </c>
      <c r="C5" s="12">
        <v>10135831.35</v>
      </c>
      <c r="D5" s="13">
        <v>10861885.35</v>
      </c>
    </row>
    <row r="6" spans="1:4" ht="12.75" customHeight="1" thickBot="1" x14ac:dyDescent="0.25">
      <c r="A6" s="14"/>
      <c r="B6" s="15"/>
      <c r="C6" s="16">
        <f>SUM(C5)</f>
        <v>10135831.35</v>
      </c>
      <c r="D6" s="17">
        <f>SUM(D5)</f>
        <v>10861885.35</v>
      </c>
    </row>
    <row r="7" spans="1:4" ht="12.75" customHeight="1" thickBot="1" x14ac:dyDescent="0.25">
      <c r="A7" s="10" t="s">
        <v>6</v>
      </c>
      <c r="B7" s="11" t="s">
        <v>5</v>
      </c>
      <c r="C7" s="12">
        <v>7371.48</v>
      </c>
      <c r="D7" s="13">
        <v>7371.48</v>
      </c>
    </row>
    <row r="8" spans="1:4" ht="12.75" customHeight="1" thickBot="1" x14ac:dyDescent="0.25">
      <c r="A8" s="14"/>
      <c r="B8" s="15"/>
      <c r="C8" s="16">
        <f>SUM(C7)</f>
        <v>7371.48</v>
      </c>
      <c r="D8" s="17">
        <f>SUM(D7)</f>
        <v>7371.48</v>
      </c>
    </row>
    <row r="9" spans="1:4" ht="12.75" customHeight="1" thickBot="1" x14ac:dyDescent="0.25">
      <c r="A9" s="10" t="s">
        <v>7</v>
      </c>
      <c r="B9" s="11" t="s">
        <v>8</v>
      </c>
      <c r="C9" s="12">
        <v>6361089</v>
      </c>
      <c r="D9" s="13">
        <v>6361089</v>
      </c>
    </row>
    <row r="10" spans="1:4" ht="12.75" customHeight="1" thickBot="1" x14ac:dyDescent="0.25">
      <c r="A10" s="14"/>
      <c r="B10" s="15"/>
      <c r="C10" s="16">
        <f>SUM(C9)</f>
        <v>6361089</v>
      </c>
      <c r="D10" s="17">
        <f>SUM(D9)</f>
        <v>6361089</v>
      </c>
    </row>
    <row r="11" spans="1:4" ht="12.75" customHeight="1" x14ac:dyDescent="0.2">
      <c r="A11" s="18" t="s">
        <v>9</v>
      </c>
      <c r="B11" s="19" t="s">
        <v>5</v>
      </c>
      <c r="C11" s="20">
        <v>953760</v>
      </c>
      <c r="D11" s="21">
        <v>953760</v>
      </c>
    </row>
    <row r="12" spans="1:4" ht="12.75" customHeight="1" x14ac:dyDescent="0.2">
      <c r="A12" s="22" t="s">
        <v>9</v>
      </c>
      <c r="B12" s="23" t="s">
        <v>30</v>
      </c>
      <c r="C12" s="24">
        <v>0</v>
      </c>
      <c r="D12" s="25">
        <v>328000</v>
      </c>
    </row>
    <row r="13" spans="1:4" ht="12.75" customHeight="1" x14ac:dyDescent="0.2">
      <c r="A13" s="22" t="s">
        <v>9</v>
      </c>
      <c r="B13" s="23" t="s">
        <v>10</v>
      </c>
      <c r="C13" s="24">
        <v>5310993</v>
      </c>
      <c r="D13" s="25">
        <v>5310993</v>
      </c>
    </row>
    <row r="14" spans="1:4" ht="12.75" customHeight="1" x14ac:dyDescent="0.2">
      <c r="A14" s="22" t="s">
        <v>9</v>
      </c>
      <c r="B14" s="23" t="s">
        <v>11</v>
      </c>
      <c r="C14" s="24">
        <v>3697219.4</v>
      </c>
      <c r="D14" s="25">
        <v>3697219.4</v>
      </c>
    </row>
    <row r="15" spans="1:4" ht="12.75" customHeight="1" x14ac:dyDescent="0.2">
      <c r="A15" s="22" t="s">
        <v>9</v>
      </c>
      <c r="B15" s="23" t="s">
        <v>12</v>
      </c>
      <c r="C15" s="24">
        <v>694398</v>
      </c>
      <c r="D15" s="25">
        <v>694398</v>
      </c>
    </row>
    <row r="16" spans="1:4" ht="12.75" customHeight="1" x14ac:dyDescent="0.2">
      <c r="A16" s="22" t="s">
        <v>9</v>
      </c>
      <c r="B16" s="23" t="s">
        <v>13</v>
      </c>
      <c r="C16" s="24">
        <v>630810.17000000004</v>
      </c>
      <c r="D16" s="25">
        <v>630810.17000000004</v>
      </c>
    </row>
    <row r="17" spans="1:4" ht="12.75" customHeight="1" x14ac:dyDescent="0.2">
      <c r="A17" s="22" t="s">
        <v>9</v>
      </c>
      <c r="B17" s="23" t="s">
        <v>14</v>
      </c>
      <c r="C17" s="24">
        <v>725377.9</v>
      </c>
      <c r="D17" s="25">
        <v>725377.9</v>
      </c>
    </row>
    <row r="18" spans="1:4" ht="12.75" customHeight="1" x14ac:dyDescent="0.2">
      <c r="A18" s="22" t="s">
        <v>9</v>
      </c>
      <c r="B18" s="23" t="s">
        <v>15</v>
      </c>
      <c r="C18" s="24">
        <v>1974695.74</v>
      </c>
      <c r="D18" s="25">
        <v>1974695.74</v>
      </c>
    </row>
    <row r="19" spans="1:4" ht="12.75" customHeight="1" x14ac:dyDescent="0.2">
      <c r="A19" s="22" t="s">
        <v>9</v>
      </c>
      <c r="B19" s="23" t="s">
        <v>16</v>
      </c>
      <c r="C19" s="24">
        <v>967741.61</v>
      </c>
      <c r="D19" s="25">
        <v>967741.61</v>
      </c>
    </row>
    <row r="20" spans="1:4" ht="12.75" customHeight="1" x14ac:dyDescent="0.2">
      <c r="A20" s="22" t="s">
        <v>9</v>
      </c>
      <c r="B20" s="23" t="s">
        <v>17</v>
      </c>
      <c r="C20" s="24">
        <v>1020905.67</v>
      </c>
      <c r="D20" s="25">
        <v>1020905.67</v>
      </c>
    </row>
    <row r="21" spans="1:4" ht="12.75" customHeight="1" x14ac:dyDescent="0.2">
      <c r="A21" s="22" t="s">
        <v>9</v>
      </c>
      <c r="B21" s="23" t="s">
        <v>18</v>
      </c>
      <c r="C21" s="24">
        <v>1084253</v>
      </c>
      <c r="D21" s="25">
        <v>1084253</v>
      </c>
    </row>
    <row r="22" spans="1:4" ht="12.75" customHeight="1" x14ac:dyDescent="0.2">
      <c r="A22" s="22" t="s">
        <v>9</v>
      </c>
      <c r="B22" s="23" t="s">
        <v>19</v>
      </c>
      <c r="C22" s="24">
        <v>1856289.73</v>
      </c>
      <c r="D22" s="25">
        <v>1856289.73</v>
      </c>
    </row>
    <row r="23" spans="1:4" ht="12.75" customHeight="1" x14ac:dyDescent="0.2">
      <c r="A23" s="22" t="s">
        <v>9</v>
      </c>
      <c r="B23" s="23" t="s">
        <v>20</v>
      </c>
      <c r="C23" s="24">
        <v>1603972.98</v>
      </c>
      <c r="D23" s="25">
        <v>1603972.98</v>
      </c>
    </row>
    <row r="24" spans="1:4" ht="12.75" customHeight="1" x14ac:dyDescent="0.2">
      <c r="A24" s="22" t="s">
        <v>9</v>
      </c>
      <c r="B24" s="23" t="s">
        <v>21</v>
      </c>
      <c r="C24" s="24">
        <v>944764</v>
      </c>
      <c r="D24" s="25">
        <v>944764</v>
      </c>
    </row>
    <row r="25" spans="1:4" ht="12.75" customHeight="1" x14ac:dyDescent="0.2">
      <c r="A25" s="22" t="s">
        <v>9</v>
      </c>
      <c r="B25" s="23" t="s">
        <v>22</v>
      </c>
      <c r="C25" s="24">
        <v>666022</v>
      </c>
      <c r="D25" s="25">
        <v>666022</v>
      </c>
    </row>
    <row r="26" spans="1:4" ht="12.75" customHeight="1" x14ac:dyDescent="0.2">
      <c r="A26" s="22" t="s">
        <v>9</v>
      </c>
      <c r="B26" s="23" t="s">
        <v>23</v>
      </c>
      <c r="C26" s="24">
        <v>1977706.2</v>
      </c>
      <c r="D26" s="25">
        <v>1977706.2</v>
      </c>
    </row>
    <row r="27" spans="1:4" ht="12.75" customHeight="1" x14ac:dyDescent="0.2">
      <c r="A27" s="22" t="s">
        <v>9</v>
      </c>
      <c r="B27" s="23" t="s">
        <v>24</v>
      </c>
      <c r="C27" s="24">
        <v>3031267.79</v>
      </c>
      <c r="D27" s="25">
        <v>3031267.79</v>
      </c>
    </row>
    <row r="28" spans="1:4" ht="12.75" customHeight="1" x14ac:dyDescent="0.2">
      <c r="A28" s="22" t="s">
        <v>9</v>
      </c>
      <c r="B28" s="23" t="s">
        <v>31</v>
      </c>
      <c r="C28" s="24">
        <v>1680965.74</v>
      </c>
      <c r="D28" s="25">
        <v>2642171.9</v>
      </c>
    </row>
    <row r="29" spans="1:4" ht="12.75" customHeight="1" x14ac:dyDescent="0.2">
      <c r="A29" s="22" t="s">
        <v>9</v>
      </c>
      <c r="B29" s="23" t="s">
        <v>25</v>
      </c>
      <c r="C29" s="24">
        <v>1073197.68</v>
      </c>
      <c r="D29" s="25">
        <v>1073197.68</v>
      </c>
    </row>
    <row r="30" spans="1:4" ht="12.75" customHeight="1" x14ac:dyDescent="0.2">
      <c r="A30" s="22" t="s">
        <v>9</v>
      </c>
      <c r="B30" s="23" t="s">
        <v>32</v>
      </c>
      <c r="C30" s="24">
        <v>2741227.17</v>
      </c>
      <c r="D30" s="25">
        <v>3182896.66</v>
      </c>
    </row>
    <row r="31" spans="1:4" ht="12.75" customHeight="1" x14ac:dyDescent="0.2">
      <c r="A31" s="22" t="s">
        <v>9</v>
      </c>
      <c r="B31" s="23" t="s">
        <v>26</v>
      </c>
      <c r="C31" s="24">
        <v>1694417</v>
      </c>
      <c r="D31" s="25">
        <v>1694417</v>
      </c>
    </row>
    <row r="32" spans="1:4" ht="12.75" customHeight="1" x14ac:dyDescent="0.2">
      <c r="A32" s="22" t="s">
        <v>9</v>
      </c>
      <c r="B32" s="23" t="s">
        <v>27</v>
      </c>
      <c r="C32" s="24">
        <v>666010.52</v>
      </c>
      <c r="D32" s="25">
        <v>666010.52</v>
      </c>
    </row>
    <row r="33" spans="1:4" ht="12.75" customHeight="1" x14ac:dyDescent="0.2">
      <c r="A33" s="22" t="s">
        <v>9</v>
      </c>
      <c r="B33" s="23" t="s">
        <v>28</v>
      </c>
      <c r="C33" s="24">
        <v>4068081.32</v>
      </c>
      <c r="D33" s="25">
        <v>4068081.32</v>
      </c>
    </row>
    <row r="34" spans="1:4" ht="12.75" customHeight="1" thickBot="1" x14ac:dyDescent="0.25">
      <c r="A34" s="26" t="s">
        <v>9</v>
      </c>
      <c r="B34" s="27" t="s">
        <v>29</v>
      </c>
      <c r="C34" s="28">
        <v>2110044.9300000002</v>
      </c>
      <c r="D34" s="29">
        <v>2110044.9300000002</v>
      </c>
    </row>
    <row r="35" spans="1:4" ht="12.75" customHeight="1" thickBot="1" x14ac:dyDescent="0.25">
      <c r="A35" s="14"/>
      <c r="B35" s="15"/>
      <c r="C35" s="16">
        <f>SUM(C11:C34)</f>
        <v>41174121.550000004</v>
      </c>
      <c r="D35" s="17">
        <f>SUM(D11:D34)</f>
        <v>42904997.200000003</v>
      </c>
    </row>
    <row r="36" spans="1:4" ht="12.75" customHeight="1" x14ac:dyDescent="0.2">
      <c r="A36" s="18" t="s">
        <v>33</v>
      </c>
      <c r="B36" s="19" t="s">
        <v>5</v>
      </c>
      <c r="C36" s="20">
        <v>18653043.989999998</v>
      </c>
      <c r="D36" s="21">
        <v>18576518.989999998</v>
      </c>
    </row>
    <row r="37" spans="1:4" ht="12.75" customHeight="1" x14ac:dyDescent="0.2">
      <c r="A37" s="22" t="s">
        <v>33</v>
      </c>
      <c r="B37" s="23" t="s">
        <v>8</v>
      </c>
      <c r="C37" s="24">
        <v>2442100.9</v>
      </c>
      <c r="D37" s="25">
        <v>2442100.9</v>
      </c>
    </row>
    <row r="38" spans="1:4" ht="12.75" customHeight="1" x14ac:dyDescent="0.2">
      <c r="A38" s="22" t="s">
        <v>33</v>
      </c>
      <c r="B38" s="23" t="s">
        <v>40</v>
      </c>
      <c r="C38" s="24">
        <v>2788199.32</v>
      </c>
      <c r="D38" s="25">
        <v>4155553.32</v>
      </c>
    </row>
    <row r="39" spans="1:4" ht="12.75" customHeight="1" x14ac:dyDescent="0.2">
      <c r="A39" s="22" t="s">
        <v>33</v>
      </c>
      <c r="B39" s="23" t="s">
        <v>10</v>
      </c>
      <c r="C39" s="24">
        <v>468406.21</v>
      </c>
      <c r="D39" s="25">
        <v>468406.21</v>
      </c>
    </row>
    <row r="40" spans="1:4" ht="12.75" customHeight="1" x14ac:dyDescent="0.2">
      <c r="A40" s="22" t="s">
        <v>33</v>
      </c>
      <c r="B40" s="23" t="s">
        <v>43</v>
      </c>
      <c r="C40" s="24">
        <v>3124156.92</v>
      </c>
      <c r="D40" s="25">
        <v>3124156.92</v>
      </c>
    </row>
    <row r="41" spans="1:4" ht="12.75" customHeight="1" x14ac:dyDescent="0.2">
      <c r="A41" s="22" t="s">
        <v>33</v>
      </c>
      <c r="B41" s="23" t="s">
        <v>11</v>
      </c>
      <c r="C41" s="24">
        <v>37936558.57</v>
      </c>
      <c r="D41" s="25">
        <v>37819245.649999999</v>
      </c>
    </row>
    <row r="42" spans="1:4" ht="12.75" customHeight="1" x14ac:dyDescent="0.2">
      <c r="A42" s="22" t="s">
        <v>33</v>
      </c>
      <c r="B42" s="23" t="s">
        <v>44</v>
      </c>
      <c r="C42" s="24">
        <v>1600470</v>
      </c>
      <c r="D42" s="25">
        <v>1600470</v>
      </c>
    </row>
    <row r="43" spans="1:4" ht="12.75" customHeight="1" x14ac:dyDescent="0.2">
      <c r="A43" s="22" t="s">
        <v>33</v>
      </c>
      <c r="B43" s="23" t="s">
        <v>45</v>
      </c>
      <c r="C43" s="24">
        <v>193042.58</v>
      </c>
      <c r="D43" s="25">
        <v>193042.58</v>
      </c>
    </row>
    <row r="44" spans="1:4" ht="12.75" customHeight="1" x14ac:dyDescent="0.2">
      <c r="A44" s="22" t="s">
        <v>33</v>
      </c>
      <c r="B44" s="23" t="s">
        <v>46</v>
      </c>
      <c r="C44" s="24">
        <v>4491703.5</v>
      </c>
      <c r="D44" s="25">
        <v>4491703.5</v>
      </c>
    </row>
    <row r="45" spans="1:4" ht="12.75" customHeight="1" x14ac:dyDescent="0.2">
      <c r="A45" s="22" t="s">
        <v>33</v>
      </c>
      <c r="B45" s="23" t="s">
        <v>41</v>
      </c>
      <c r="C45" s="24">
        <v>10001983.130000001</v>
      </c>
      <c r="D45" s="25">
        <v>15978570.380000001</v>
      </c>
    </row>
    <row r="46" spans="1:4" ht="12.75" customHeight="1" x14ac:dyDescent="0.2">
      <c r="A46" s="22" t="s">
        <v>33</v>
      </c>
      <c r="B46" s="23" t="s">
        <v>47</v>
      </c>
      <c r="C46" s="24">
        <v>2141806.81</v>
      </c>
      <c r="D46" s="25">
        <v>2141806.81</v>
      </c>
    </row>
    <row r="47" spans="1:4" ht="12.75" customHeight="1" x14ac:dyDescent="0.2">
      <c r="A47" s="22" t="s">
        <v>33</v>
      </c>
      <c r="B47" s="23" t="s">
        <v>48</v>
      </c>
      <c r="C47" s="24">
        <v>9382953.0199999996</v>
      </c>
      <c r="D47" s="25">
        <v>9382953.0199999996</v>
      </c>
    </row>
    <row r="48" spans="1:4" ht="12.75" customHeight="1" x14ac:dyDescent="0.2">
      <c r="A48" s="22" t="s">
        <v>33</v>
      </c>
      <c r="B48" s="23" t="s">
        <v>42</v>
      </c>
      <c r="C48" s="24">
        <v>0</v>
      </c>
      <c r="D48" s="25">
        <v>3202432.5</v>
      </c>
    </row>
    <row r="49" spans="1:4" ht="12.75" customHeight="1" x14ac:dyDescent="0.2">
      <c r="A49" s="22" t="s">
        <v>33</v>
      </c>
      <c r="B49" s="23" t="s">
        <v>15</v>
      </c>
      <c r="C49" s="24">
        <v>20596747.890000001</v>
      </c>
      <c r="D49" s="25">
        <v>26286147.469999999</v>
      </c>
    </row>
    <row r="50" spans="1:4" ht="12.75" customHeight="1" x14ac:dyDescent="0.2">
      <c r="A50" s="22" t="s">
        <v>33</v>
      </c>
      <c r="B50" s="23" t="s">
        <v>49</v>
      </c>
      <c r="C50" s="24">
        <v>7436675.7999999998</v>
      </c>
      <c r="D50" s="25">
        <v>7436675.7999999998</v>
      </c>
    </row>
    <row r="51" spans="1:4" ht="12.75" customHeight="1" x14ac:dyDescent="0.2">
      <c r="A51" s="22" t="s">
        <v>33</v>
      </c>
      <c r="B51" s="23" t="s">
        <v>50</v>
      </c>
      <c r="C51" s="24">
        <v>721483.02</v>
      </c>
      <c r="D51" s="25">
        <v>721483.02</v>
      </c>
    </row>
    <row r="52" spans="1:4" ht="12.75" customHeight="1" x14ac:dyDescent="0.2">
      <c r="A52" s="22" t="s">
        <v>33</v>
      </c>
      <c r="B52" s="23" t="s">
        <v>16</v>
      </c>
      <c r="C52" s="24">
        <v>2292840.87</v>
      </c>
      <c r="D52" s="25">
        <v>2292840.87</v>
      </c>
    </row>
    <row r="53" spans="1:4" ht="12.75" customHeight="1" x14ac:dyDescent="0.2">
      <c r="A53" s="22" t="s">
        <v>33</v>
      </c>
      <c r="B53" s="23" t="s">
        <v>17</v>
      </c>
      <c r="C53" s="24">
        <v>8707013</v>
      </c>
      <c r="D53" s="25">
        <v>7747982.2800000003</v>
      </c>
    </row>
    <row r="54" spans="1:4" ht="12.75" customHeight="1" x14ac:dyDescent="0.2">
      <c r="A54" s="22" t="s">
        <v>33</v>
      </c>
      <c r="B54" s="23" t="s">
        <v>35</v>
      </c>
      <c r="C54" s="24">
        <v>33579213.990000002</v>
      </c>
      <c r="D54" s="25">
        <v>32386671.98</v>
      </c>
    </row>
    <row r="55" spans="1:4" ht="12.75" customHeight="1" x14ac:dyDescent="0.2">
      <c r="A55" s="22" t="s">
        <v>33</v>
      </c>
      <c r="B55" s="23" t="s">
        <v>51</v>
      </c>
      <c r="C55" s="24">
        <v>7437710.3499999996</v>
      </c>
      <c r="D55" s="25">
        <v>7437710.3499999996</v>
      </c>
    </row>
    <row r="56" spans="1:4" ht="12.75" customHeight="1" x14ac:dyDescent="0.2">
      <c r="A56" s="22" t="s">
        <v>33</v>
      </c>
      <c r="B56" s="23" t="s">
        <v>18</v>
      </c>
      <c r="C56" s="24">
        <v>7380115.7400000002</v>
      </c>
      <c r="D56" s="25">
        <v>7380115.7400000002</v>
      </c>
    </row>
    <row r="57" spans="1:4" ht="12.75" customHeight="1" x14ac:dyDescent="0.2">
      <c r="A57" s="22" t="s">
        <v>33</v>
      </c>
      <c r="B57" s="23" t="s">
        <v>19</v>
      </c>
      <c r="C57" s="24">
        <v>3956222.74</v>
      </c>
      <c r="D57" s="25">
        <v>3956222.74</v>
      </c>
    </row>
    <row r="58" spans="1:4" ht="12.75" customHeight="1" x14ac:dyDescent="0.2">
      <c r="A58" s="22" t="s">
        <v>33</v>
      </c>
      <c r="B58" s="23" t="s">
        <v>36</v>
      </c>
      <c r="C58" s="24">
        <v>11184650.890000001</v>
      </c>
      <c r="D58" s="25">
        <v>11706233.49</v>
      </c>
    </row>
    <row r="59" spans="1:4" ht="12.75" customHeight="1" x14ac:dyDescent="0.2">
      <c r="A59" s="22" t="s">
        <v>33</v>
      </c>
      <c r="B59" s="23" t="s">
        <v>20</v>
      </c>
      <c r="C59" s="24">
        <v>2661983.17</v>
      </c>
      <c r="D59" s="25">
        <v>2661983.17</v>
      </c>
    </row>
    <row r="60" spans="1:4" ht="12.75" customHeight="1" x14ac:dyDescent="0.2">
      <c r="A60" s="22" t="s">
        <v>33</v>
      </c>
      <c r="B60" s="23" t="s">
        <v>21</v>
      </c>
      <c r="C60" s="24">
        <v>7397094.1799999997</v>
      </c>
      <c r="D60" s="25">
        <v>7278532.3300000001</v>
      </c>
    </row>
    <row r="61" spans="1:4" ht="12.75" customHeight="1" x14ac:dyDescent="0.2">
      <c r="A61" s="22" t="s">
        <v>33</v>
      </c>
      <c r="B61" s="23" t="s">
        <v>22</v>
      </c>
      <c r="C61" s="24">
        <v>10195280.699999999</v>
      </c>
      <c r="D61" s="25">
        <v>10273381.4</v>
      </c>
    </row>
    <row r="62" spans="1:4" ht="12.75" customHeight="1" x14ac:dyDescent="0.2">
      <c r="A62" s="22" t="s">
        <v>33</v>
      </c>
      <c r="B62" s="23" t="s">
        <v>23</v>
      </c>
      <c r="C62" s="24">
        <v>5716765.9800000004</v>
      </c>
      <c r="D62" s="25">
        <v>6881150.5199999996</v>
      </c>
    </row>
    <row r="63" spans="1:4" ht="12.75" customHeight="1" x14ac:dyDescent="0.2">
      <c r="A63" s="22" t="s">
        <v>33</v>
      </c>
      <c r="B63" s="23" t="s">
        <v>52</v>
      </c>
      <c r="C63" s="24">
        <v>2455580.16</v>
      </c>
      <c r="D63" s="25">
        <v>2455580.16</v>
      </c>
    </row>
    <row r="64" spans="1:4" ht="12.75" customHeight="1" x14ac:dyDescent="0.2">
      <c r="A64" s="22" t="s">
        <v>33</v>
      </c>
      <c r="B64" s="23" t="s">
        <v>37</v>
      </c>
      <c r="C64" s="24">
        <v>16116309.939999999</v>
      </c>
      <c r="D64" s="25">
        <v>21934955.600000001</v>
      </c>
    </row>
    <row r="65" spans="1:4" ht="12.75" customHeight="1" x14ac:dyDescent="0.2">
      <c r="A65" s="22" t="s">
        <v>33</v>
      </c>
      <c r="B65" s="23" t="s">
        <v>53</v>
      </c>
      <c r="C65" s="24">
        <v>1232152.1200000001</v>
      </c>
      <c r="D65" s="25">
        <v>1232152.1200000001</v>
      </c>
    </row>
    <row r="66" spans="1:4" ht="12.75" customHeight="1" x14ac:dyDescent="0.2">
      <c r="A66" s="22" t="s">
        <v>33</v>
      </c>
      <c r="B66" s="23" t="s">
        <v>54</v>
      </c>
      <c r="C66" s="24">
        <v>776112.28</v>
      </c>
      <c r="D66" s="25">
        <v>776112.28</v>
      </c>
    </row>
    <row r="67" spans="1:4" ht="12.75" customHeight="1" x14ac:dyDescent="0.2">
      <c r="A67" s="22" t="s">
        <v>33</v>
      </c>
      <c r="B67" s="23" t="s">
        <v>24</v>
      </c>
      <c r="C67" s="24">
        <v>12184168.42</v>
      </c>
      <c r="D67" s="25">
        <v>12544168.42</v>
      </c>
    </row>
    <row r="68" spans="1:4" ht="12.75" customHeight="1" x14ac:dyDescent="0.2">
      <c r="A68" s="22" t="s">
        <v>33</v>
      </c>
      <c r="B68" s="23" t="s">
        <v>38</v>
      </c>
      <c r="C68" s="24">
        <v>2940305</v>
      </c>
      <c r="D68" s="25">
        <v>4193074.23</v>
      </c>
    </row>
    <row r="69" spans="1:4" ht="12.75" customHeight="1" x14ac:dyDescent="0.2">
      <c r="A69" s="22" t="s">
        <v>33</v>
      </c>
      <c r="B69" s="23" t="s">
        <v>39</v>
      </c>
      <c r="C69" s="24">
        <v>4871398.12</v>
      </c>
      <c r="D69" s="25">
        <v>6622699.1200000001</v>
      </c>
    </row>
    <row r="70" spans="1:4" ht="12.75" customHeight="1" x14ac:dyDescent="0.2">
      <c r="A70" s="22" t="s">
        <v>33</v>
      </c>
      <c r="B70" s="23" t="s">
        <v>31</v>
      </c>
      <c r="C70" s="24">
        <v>37636917.359999999</v>
      </c>
      <c r="D70" s="25">
        <v>40622519.600000001</v>
      </c>
    </row>
    <row r="71" spans="1:4" ht="12.75" customHeight="1" x14ac:dyDescent="0.2">
      <c r="A71" s="22" t="s">
        <v>33</v>
      </c>
      <c r="B71" s="23" t="s">
        <v>34</v>
      </c>
      <c r="C71" s="24">
        <v>3795432.54</v>
      </c>
      <c r="D71" s="25">
        <v>6616149.8200000003</v>
      </c>
    </row>
    <row r="72" spans="1:4" ht="12.75" customHeight="1" x14ac:dyDescent="0.2">
      <c r="A72" s="22" t="s">
        <v>33</v>
      </c>
      <c r="B72" s="23" t="s">
        <v>32</v>
      </c>
      <c r="C72" s="24">
        <v>40103580.329999998</v>
      </c>
      <c r="D72" s="25">
        <v>40130897.5</v>
      </c>
    </row>
    <row r="73" spans="1:4" ht="12.75" customHeight="1" x14ac:dyDescent="0.2">
      <c r="A73" s="22" t="s">
        <v>33</v>
      </c>
      <c r="B73" s="23" t="s">
        <v>26</v>
      </c>
      <c r="C73" s="24">
        <v>993278.96</v>
      </c>
      <c r="D73" s="25">
        <v>4848474.8</v>
      </c>
    </row>
    <row r="74" spans="1:4" ht="12.75" customHeight="1" x14ac:dyDescent="0.2">
      <c r="A74" s="22" t="s">
        <v>33</v>
      </c>
      <c r="B74" s="23" t="s">
        <v>55</v>
      </c>
      <c r="C74" s="24">
        <v>1624917.8</v>
      </c>
      <c r="D74" s="25">
        <v>1624917.8</v>
      </c>
    </row>
    <row r="75" spans="1:4" ht="12.75" customHeight="1" x14ac:dyDescent="0.2">
      <c r="A75" s="22" t="s">
        <v>33</v>
      </c>
      <c r="B75" s="23" t="s">
        <v>56</v>
      </c>
      <c r="C75" s="24">
        <v>1284602.29</v>
      </c>
      <c r="D75" s="25">
        <v>1284602.29</v>
      </c>
    </row>
    <row r="76" spans="1:4" ht="12.75" customHeight="1" x14ac:dyDescent="0.2">
      <c r="A76" s="22" t="s">
        <v>33</v>
      </c>
      <c r="B76" s="23" t="s">
        <v>28</v>
      </c>
      <c r="C76" s="24">
        <v>3753269.58</v>
      </c>
      <c r="D76" s="25">
        <v>3753269.58</v>
      </c>
    </row>
    <row r="77" spans="1:4" ht="12.75" customHeight="1" x14ac:dyDescent="0.2">
      <c r="A77" s="22" t="s">
        <v>33</v>
      </c>
      <c r="B77" s="23" t="s">
        <v>57</v>
      </c>
      <c r="C77" s="24">
        <v>645293</v>
      </c>
      <c r="D77" s="25">
        <v>645293</v>
      </c>
    </row>
    <row r="78" spans="1:4" ht="12.75" customHeight="1" thickBot="1" x14ac:dyDescent="0.25">
      <c r="A78" s="26" t="s">
        <v>33</v>
      </c>
      <c r="B78" s="27" t="s">
        <v>29</v>
      </c>
      <c r="C78" s="28">
        <v>50230847.469999999</v>
      </c>
      <c r="D78" s="29">
        <v>57239562.469999999</v>
      </c>
    </row>
    <row r="79" spans="1:4" ht="12.75" customHeight="1" thickBot="1" x14ac:dyDescent="0.25">
      <c r="A79" s="14"/>
      <c r="B79" s="15"/>
      <c r="C79" s="16">
        <f>SUM(C36:C78)</f>
        <v>403132388.63999999</v>
      </c>
      <c r="D79" s="17">
        <f>SUM(D36:D78)</f>
        <v>444548520.73000014</v>
      </c>
    </row>
    <row r="80" spans="1:4" ht="12.75" customHeight="1" x14ac:dyDescent="0.2">
      <c r="A80" s="18" t="s">
        <v>58</v>
      </c>
      <c r="B80" s="19" t="s">
        <v>68</v>
      </c>
      <c r="C80" s="20">
        <v>0</v>
      </c>
      <c r="D80" s="21">
        <v>12705000</v>
      </c>
    </row>
    <row r="81" spans="1:4" ht="12.75" customHeight="1" x14ac:dyDescent="0.2">
      <c r="A81" s="22" t="s">
        <v>58</v>
      </c>
      <c r="B81" s="23" t="s">
        <v>59</v>
      </c>
      <c r="C81" s="24">
        <v>98086230</v>
      </c>
      <c r="D81" s="25">
        <v>98086230</v>
      </c>
    </row>
    <row r="82" spans="1:4" ht="12.75" customHeight="1" x14ac:dyDescent="0.2">
      <c r="A82" s="22" t="s">
        <v>58</v>
      </c>
      <c r="B82" s="23" t="s">
        <v>60</v>
      </c>
      <c r="C82" s="24">
        <v>5539380</v>
      </c>
      <c r="D82" s="25">
        <v>5539380</v>
      </c>
    </row>
    <row r="83" spans="1:4" ht="12.75" customHeight="1" x14ac:dyDescent="0.2">
      <c r="A83" s="22" t="s">
        <v>58</v>
      </c>
      <c r="B83" s="23" t="s">
        <v>71</v>
      </c>
      <c r="C83" s="24">
        <v>2224324.85</v>
      </c>
      <c r="D83" s="25">
        <v>1936151.25</v>
      </c>
    </row>
    <row r="84" spans="1:4" ht="12.75" customHeight="1" x14ac:dyDescent="0.2">
      <c r="A84" s="22" t="s">
        <v>58</v>
      </c>
      <c r="B84" s="23" t="s">
        <v>69</v>
      </c>
      <c r="C84" s="24">
        <v>1480000</v>
      </c>
      <c r="D84" s="25">
        <v>0</v>
      </c>
    </row>
    <row r="85" spans="1:4" ht="12.75" customHeight="1" x14ac:dyDescent="0.2">
      <c r="A85" s="22" t="s">
        <v>58</v>
      </c>
      <c r="B85" s="23" t="s">
        <v>61</v>
      </c>
      <c r="C85" s="24">
        <v>2082555</v>
      </c>
      <c r="D85" s="25">
        <v>2082555</v>
      </c>
    </row>
    <row r="86" spans="1:4" ht="12.75" customHeight="1" x14ac:dyDescent="0.2">
      <c r="A86" s="22" t="s">
        <v>58</v>
      </c>
      <c r="B86" s="23" t="s">
        <v>62</v>
      </c>
      <c r="C86" s="24">
        <v>135156.97</v>
      </c>
      <c r="D86" s="25">
        <v>135156.97</v>
      </c>
    </row>
    <row r="87" spans="1:4" ht="12.75" customHeight="1" x14ac:dyDescent="0.2">
      <c r="A87" s="22" t="s">
        <v>58</v>
      </c>
      <c r="B87" s="23" t="s">
        <v>70</v>
      </c>
      <c r="C87" s="24">
        <v>23730482.66</v>
      </c>
      <c r="D87" s="25">
        <v>12359626.68</v>
      </c>
    </row>
    <row r="88" spans="1:4" ht="12.75" customHeight="1" x14ac:dyDescent="0.2">
      <c r="A88" s="22" t="s">
        <v>58</v>
      </c>
      <c r="B88" s="23" t="s">
        <v>63</v>
      </c>
      <c r="C88" s="24">
        <v>653400</v>
      </c>
      <c r="D88" s="25">
        <v>653400</v>
      </c>
    </row>
    <row r="89" spans="1:4" ht="12.75" customHeight="1" x14ac:dyDescent="0.2">
      <c r="A89" s="22" t="s">
        <v>58</v>
      </c>
      <c r="B89" s="23" t="s">
        <v>64</v>
      </c>
      <c r="C89" s="24">
        <v>43985.919999999998</v>
      </c>
      <c r="D89" s="25">
        <v>43985.919999999998</v>
      </c>
    </row>
    <row r="90" spans="1:4" ht="12.75" customHeight="1" x14ac:dyDescent="0.2">
      <c r="A90" s="22" t="s">
        <v>58</v>
      </c>
      <c r="B90" s="23" t="s">
        <v>67</v>
      </c>
      <c r="C90" s="24">
        <v>15851000</v>
      </c>
      <c r="D90" s="25">
        <v>8390140</v>
      </c>
    </row>
    <row r="91" spans="1:4" ht="12.75" customHeight="1" x14ac:dyDescent="0.2">
      <c r="A91" s="22" t="s">
        <v>58</v>
      </c>
      <c r="B91" s="23" t="s">
        <v>65</v>
      </c>
      <c r="C91" s="24">
        <v>1412137.03</v>
      </c>
      <c r="D91" s="25">
        <v>1412137.03</v>
      </c>
    </row>
    <row r="92" spans="1:4" ht="12.75" customHeight="1" thickBot="1" x14ac:dyDescent="0.25">
      <c r="A92" s="26" t="s">
        <v>58</v>
      </c>
      <c r="B92" s="27" t="s">
        <v>66</v>
      </c>
      <c r="C92" s="28">
        <v>1718200</v>
      </c>
      <c r="D92" s="29">
        <v>1718200</v>
      </c>
    </row>
    <row r="93" spans="1:4" ht="12.75" customHeight="1" thickBot="1" x14ac:dyDescent="0.25">
      <c r="A93" s="14"/>
      <c r="B93" s="15"/>
      <c r="C93" s="16">
        <f>SUM(C80:C92)</f>
        <v>152956852.42999998</v>
      </c>
      <c r="D93" s="17">
        <f>SUM(D80:D92)</f>
        <v>145061962.84999999</v>
      </c>
    </row>
    <row r="94" spans="1:4" ht="12.75" customHeight="1" x14ac:dyDescent="0.2">
      <c r="A94" s="18" t="s">
        <v>72</v>
      </c>
      <c r="B94" s="19" t="s">
        <v>5</v>
      </c>
      <c r="C94" s="20">
        <v>13415</v>
      </c>
      <c r="D94" s="21">
        <v>2155</v>
      </c>
    </row>
    <row r="95" spans="1:4" ht="12.75" customHeight="1" x14ac:dyDescent="0.2">
      <c r="A95" s="22" t="s">
        <v>72</v>
      </c>
      <c r="B95" s="23" t="s">
        <v>74</v>
      </c>
      <c r="C95" s="24">
        <v>0</v>
      </c>
      <c r="D95" s="25">
        <v>15074180</v>
      </c>
    </row>
    <row r="96" spans="1:4" ht="12.75" customHeight="1" x14ac:dyDescent="0.2">
      <c r="A96" s="22" t="s">
        <v>72</v>
      </c>
      <c r="B96" s="23" t="s">
        <v>79</v>
      </c>
      <c r="C96" s="24">
        <v>104707.88</v>
      </c>
      <c r="D96" s="25">
        <v>104707.88</v>
      </c>
    </row>
    <row r="97" spans="1:4" ht="12.75" customHeight="1" x14ac:dyDescent="0.2">
      <c r="A97" s="22" t="s">
        <v>72</v>
      </c>
      <c r="B97" s="23" t="s">
        <v>73</v>
      </c>
      <c r="C97" s="24">
        <v>6138481.5999999996</v>
      </c>
      <c r="D97" s="25">
        <v>5759388.5999999996</v>
      </c>
    </row>
    <row r="98" spans="1:4" ht="12.75" customHeight="1" x14ac:dyDescent="0.2">
      <c r="A98" s="22" t="s">
        <v>72</v>
      </c>
      <c r="B98" s="23" t="s">
        <v>80</v>
      </c>
      <c r="C98" s="24">
        <v>132706</v>
      </c>
      <c r="D98" s="25">
        <v>132706</v>
      </c>
    </row>
    <row r="99" spans="1:4" ht="12.75" customHeight="1" x14ac:dyDescent="0.2">
      <c r="A99" s="22" t="s">
        <v>72</v>
      </c>
      <c r="B99" s="23" t="s">
        <v>81</v>
      </c>
      <c r="C99" s="24">
        <v>260619.48</v>
      </c>
      <c r="D99" s="25">
        <v>260619.48</v>
      </c>
    </row>
    <row r="100" spans="1:4" ht="12.75" customHeight="1" x14ac:dyDescent="0.2">
      <c r="A100" s="22" t="s">
        <v>72</v>
      </c>
      <c r="B100" s="23" t="s">
        <v>82</v>
      </c>
      <c r="C100" s="24">
        <v>24805000</v>
      </c>
      <c r="D100" s="25">
        <v>24805000</v>
      </c>
    </row>
    <row r="101" spans="1:4" ht="12.75" customHeight="1" x14ac:dyDescent="0.2">
      <c r="A101" s="22" t="s">
        <v>72</v>
      </c>
      <c r="B101" s="23" t="s">
        <v>83</v>
      </c>
      <c r="C101" s="24">
        <v>1731924.61</v>
      </c>
      <c r="D101" s="25">
        <v>1731924.61</v>
      </c>
    </row>
    <row r="102" spans="1:4" ht="12.75" customHeight="1" x14ac:dyDescent="0.2">
      <c r="A102" s="22" t="s">
        <v>72</v>
      </c>
      <c r="B102" s="23" t="s">
        <v>77</v>
      </c>
      <c r="C102" s="24">
        <v>20860400.399999999</v>
      </c>
      <c r="D102" s="25">
        <v>19031313.579999998</v>
      </c>
    </row>
    <row r="103" spans="1:4" ht="12.75" customHeight="1" x14ac:dyDescent="0.2">
      <c r="A103" s="22" t="s">
        <v>72</v>
      </c>
      <c r="B103" s="23" t="s">
        <v>78</v>
      </c>
      <c r="C103" s="24">
        <v>23113420</v>
      </c>
      <c r="D103" s="25">
        <v>109804007.94</v>
      </c>
    </row>
    <row r="104" spans="1:4" ht="12.75" customHeight="1" x14ac:dyDescent="0.2">
      <c r="A104" s="22" t="s">
        <v>72</v>
      </c>
      <c r="B104" s="23" t="s">
        <v>75</v>
      </c>
      <c r="C104" s="24">
        <v>237402</v>
      </c>
      <c r="D104" s="25">
        <v>163592</v>
      </c>
    </row>
    <row r="105" spans="1:4" ht="12.75" customHeight="1" x14ac:dyDescent="0.2">
      <c r="A105" s="22" t="s">
        <v>72</v>
      </c>
      <c r="B105" s="23" t="s">
        <v>76</v>
      </c>
      <c r="C105" s="24">
        <v>134020129.89</v>
      </c>
      <c r="D105" s="25">
        <v>170703041.28</v>
      </c>
    </row>
    <row r="106" spans="1:4" ht="12.75" customHeight="1" x14ac:dyDescent="0.2">
      <c r="A106" s="22" t="s">
        <v>72</v>
      </c>
      <c r="B106" s="23" t="s">
        <v>84</v>
      </c>
      <c r="C106" s="24">
        <v>3481071.61</v>
      </c>
      <c r="D106" s="25">
        <v>3481071.61</v>
      </c>
    </row>
    <row r="107" spans="1:4" ht="12.75" customHeight="1" thickBot="1" x14ac:dyDescent="0.25">
      <c r="A107" s="26" t="s">
        <v>72</v>
      </c>
      <c r="B107" s="27" t="s">
        <v>85</v>
      </c>
      <c r="C107" s="28">
        <v>36753750</v>
      </c>
      <c r="D107" s="29">
        <v>36753750</v>
      </c>
    </row>
    <row r="108" spans="1:4" s="30" customFormat="1" ht="12.75" customHeight="1" thickBot="1" x14ac:dyDescent="0.25">
      <c r="A108" s="14"/>
      <c r="B108" s="15"/>
      <c r="C108" s="16">
        <f>SUM(C94:C107)</f>
        <v>251653028.47000003</v>
      </c>
      <c r="D108" s="17">
        <f>SUM(D94:D107)</f>
        <v>387807457.98000002</v>
      </c>
    </row>
    <row r="109" spans="1:4" ht="12.75" customHeight="1" x14ac:dyDescent="0.2">
      <c r="A109" s="18" t="s">
        <v>86</v>
      </c>
      <c r="B109" s="19" t="s">
        <v>87</v>
      </c>
      <c r="C109" s="20">
        <v>1197900</v>
      </c>
      <c r="D109" s="21">
        <v>1197900</v>
      </c>
    </row>
    <row r="110" spans="1:4" ht="12.75" customHeight="1" x14ac:dyDescent="0.2">
      <c r="A110" s="22" t="s">
        <v>86</v>
      </c>
      <c r="B110" s="23" t="s">
        <v>88</v>
      </c>
      <c r="C110" s="24">
        <v>4289627.78</v>
      </c>
      <c r="D110" s="25">
        <v>4289627.78</v>
      </c>
    </row>
    <row r="111" spans="1:4" ht="12.75" customHeight="1" x14ac:dyDescent="0.2">
      <c r="A111" s="22" t="s">
        <v>86</v>
      </c>
      <c r="B111" s="23" t="s">
        <v>89</v>
      </c>
      <c r="C111" s="24">
        <v>88100</v>
      </c>
      <c r="D111" s="25">
        <v>88100</v>
      </c>
    </row>
    <row r="112" spans="1:4" ht="12.75" customHeight="1" x14ac:dyDescent="0.2">
      <c r="A112" s="22" t="s">
        <v>86</v>
      </c>
      <c r="B112" s="23" t="s">
        <v>90</v>
      </c>
      <c r="C112" s="24">
        <v>648772.49</v>
      </c>
      <c r="D112" s="25">
        <v>648772.49</v>
      </c>
    </row>
    <row r="113" spans="1:4" ht="12.75" customHeight="1" x14ac:dyDescent="0.2">
      <c r="A113" s="22" t="s">
        <v>86</v>
      </c>
      <c r="B113" s="23" t="s">
        <v>91</v>
      </c>
      <c r="C113" s="24">
        <v>992135.5</v>
      </c>
      <c r="D113" s="25">
        <v>992135.5</v>
      </c>
    </row>
    <row r="114" spans="1:4" ht="12.75" customHeight="1" x14ac:dyDescent="0.2">
      <c r="A114" s="22" t="s">
        <v>86</v>
      </c>
      <c r="B114" s="23" t="s">
        <v>92</v>
      </c>
      <c r="C114" s="24">
        <v>404928.63</v>
      </c>
      <c r="D114" s="25">
        <v>404928.63</v>
      </c>
    </row>
    <row r="115" spans="1:4" ht="12.75" customHeight="1" thickBot="1" x14ac:dyDescent="0.25">
      <c r="A115" s="26" t="s">
        <v>86</v>
      </c>
      <c r="B115" s="27" t="s">
        <v>93</v>
      </c>
      <c r="C115" s="28">
        <v>2504700</v>
      </c>
      <c r="D115" s="29">
        <v>2468400</v>
      </c>
    </row>
    <row r="116" spans="1:4" ht="12.75" customHeight="1" thickBot="1" x14ac:dyDescent="0.25">
      <c r="A116" s="14"/>
      <c r="B116" s="15"/>
      <c r="C116" s="16">
        <f>SUM(C109:C115)</f>
        <v>10126164.4</v>
      </c>
      <c r="D116" s="17">
        <f>SUM(D109:D115)</f>
        <v>10089864.4</v>
      </c>
    </row>
    <row r="117" spans="1:4" ht="12.75" customHeight="1" thickBot="1" x14ac:dyDescent="0.25">
      <c r="A117" s="10" t="s">
        <v>94</v>
      </c>
      <c r="B117" s="11" t="s">
        <v>5</v>
      </c>
      <c r="C117" s="12">
        <v>38941658</v>
      </c>
      <c r="D117" s="13">
        <v>38941658</v>
      </c>
    </row>
    <row r="118" spans="1:4" ht="12.75" customHeight="1" thickBot="1" x14ac:dyDescent="0.25">
      <c r="A118" s="14"/>
      <c r="B118" s="15"/>
      <c r="C118" s="31">
        <f>SUM(C117)</f>
        <v>38941658</v>
      </c>
      <c r="D118" s="32">
        <f>SUM(D117)</f>
        <v>38941658</v>
      </c>
    </row>
    <row r="120" spans="1:4" ht="12.75" customHeight="1" x14ac:dyDescent="0.2">
      <c r="A120" s="1" t="s">
        <v>98</v>
      </c>
      <c r="B120" s="33"/>
    </row>
    <row r="121" spans="1:4" ht="12.75" customHeight="1" x14ac:dyDescent="0.2">
      <c r="A121" s="1" t="s">
        <v>97</v>
      </c>
      <c r="B121" s="1"/>
    </row>
  </sheetData>
  <sortState ref="A5:G118">
    <sortCondition ref="A5:A118"/>
    <sortCondition ref="B5:B118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2023-04-21T04:47:51Z</cp:lastPrinted>
  <dcterms:modified xsi:type="dcterms:W3CDTF">2023-04-21T04:47:53Z</dcterms:modified>
</cp:coreProperties>
</file>