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0623\"/>
    </mc:Choice>
  </mc:AlternateContent>
  <xr:revisionPtr revIDLastSave="0" documentId="13_ncr:1_{6F0CA07D-94C3-43E7-96BA-27E2EDB133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_FilterDatabase" localSheetId="0" hidden="1">Sheet1!$A$4:$D$55</definedName>
  </definedNames>
  <calcPr calcId="191029"/>
</workbook>
</file>

<file path=xl/calcChain.xml><?xml version="1.0" encoding="utf-8"?>
<calcChain xmlns="http://schemas.openxmlformats.org/spreadsheetml/2006/main">
  <c r="D55" i="1" l="1"/>
  <c r="C55" i="1"/>
  <c r="D53" i="1"/>
  <c r="C53" i="1"/>
  <c r="D29" i="1"/>
  <c r="C29" i="1"/>
  <c r="D17" i="1"/>
  <c r="C17" i="1"/>
  <c r="D14" i="1"/>
  <c r="C14" i="1"/>
  <c r="D10" i="1"/>
  <c r="C10" i="1"/>
</calcChain>
</file>

<file path=xl/sharedStrings.xml><?xml version="1.0" encoding="utf-8"?>
<sst xmlns="http://schemas.openxmlformats.org/spreadsheetml/2006/main" count="98" uniqueCount="53">
  <si>
    <t>Partner transakce</t>
  </si>
  <si>
    <t>Č. nákladu / výnosu</t>
  </si>
  <si>
    <t>Hlavní činnost</t>
  </si>
  <si>
    <t>Hospodářská činnost</t>
  </si>
  <si>
    <t>00024341</t>
  </si>
  <si>
    <t>502</t>
  </si>
  <si>
    <t>00000444</t>
  </si>
  <si>
    <t>03592880</t>
  </si>
  <si>
    <t>47677511</t>
  </si>
  <si>
    <t>60193492</t>
  </si>
  <si>
    <t>25826603</t>
  </si>
  <si>
    <t>511</t>
  </si>
  <si>
    <t>00299308</t>
  </si>
  <si>
    <t>51802</t>
  </si>
  <si>
    <t>60800691</t>
  </si>
  <si>
    <t>71009396</t>
  </si>
  <si>
    <t>51899</t>
  </si>
  <si>
    <t>75010330</t>
  </si>
  <si>
    <t>61387142</t>
  </si>
  <si>
    <t>06578705</t>
  </si>
  <si>
    <t>47114983</t>
  </si>
  <si>
    <t>47676639</t>
  </si>
  <si>
    <t>00177016</t>
  </si>
  <si>
    <t>00600938</t>
  </si>
  <si>
    <t>00023736</t>
  </si>
  <si>
    <t>54999</t>
  </si>
  <si>
    <t>00023841</t>
  </si>
  <si>
    <t>00023850</t>
  </si>
  <si>
    <t>00023884</t>
  </si>
  <si>
    <t>00344648</t>
  </si>
  <si>
    <t>00534188</t>
  </si>
  <si>
    <t>00577448</t>
  </si>
  <si>
    <t>00025283</t>
  </si>
  <si>
    <t>00064165</t>
  </si>
  <si>
    <t>00064173</t>
  </si>
  <si>
    <t>00064190</t>
  </si>
  <si>
    <t>00064203</t>
  </si>
  <si>
    <t>00064211</t>
  </si>
  <si>
    <t>00159816</t>
  </si>
  <si>
    <t>00669806</t>
  </si>
  <si>
    <t>00843954</t>
  </si>
  <si>
    <t>00179906</t>
  </si>
  <si>
    <t>14451085</t>
  </si>
  <si>
    <t>25848526</t>
  </si>
  <si>
    <t>61389030</t>
  </si>
  <si>
    <t>65269705</t>
  </si>
  <si>
    <t>61383082</t>
  </si>
  <si>
    <t>00000111</t>
  </si>
  <si>
    <t>55702</t>
  </si>
  <si>
    <t>V Olomouci dne 21.7.2023</t>
  </si>
  <si>
    <t xml:space="preserve">11 Náklady IČO </t>
  </si>
  <si>
    <t>k 30.6.2023</t>
  </si>
  <si>
    <t>Vypracovala: Eva Buzková - vedoucí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</si>
</sst>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5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4" fontId="1" fillId="0" borderId="0" xfId="0" applyNumberFormat="1" applyFont="1" applyFill="1" applyAlignment="1">
      <alignment vertical="top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horizontal="right" vertical="top"/>
    </xf>
    <xf numFmtId="4" fontId="1" fillId="0" borderId="9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0" fontId="1" fillId="0" borderId="15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4" fontId="1" fillId="0" borderId="17" xfId="0" applyNumberFormat="1" applyFont="1" applyFill="1" applyBorder="1" applyAlignment="1">
      <alignment horizontal="right" vertical="top"/>
    </xf>
    <xf numFmtId="4" fontId="1" fillId="0" borderId="18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4" fontId="2" fillId="2" borderId="7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" fontId="2" fillId="2" borderId="5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vertical="top"/>
    </xf>
    <xf numFmtId="0" fontId="1" fillId="0" borderId="21" xfId="0" applyFont="1" applyFill="1" applyBorder="1" applyAlignment="1">
      <alignment vertical="top"/>
    </xf>
    <xf numFmtId="4" fontId="1" fillId="0" borderId="19" xfId="0" applyNumberFormat="1" applyFont="1" applyFill="1" applyBorder="1" applyAlignment="1">
      <alignment horizontal="right" vertical="top"/>
    </xf>
    <xf numFmtId="4" fontId="1" fillId="0" borderId="22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vertical="top"/>
    </xf>
    <xf numFmtId="0" fontId="3" fillId="0" borderId="0" xfId="0" applyFont="1"/>
    <xf numFmtId="0" fontId="4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topLeftCell="A46" zoomScaleNormal="100" workbookViewId="0">
      <selection activeCell="A57" sqref="A57:B58"/>
    </sheetView>
  </sheetViews>
  <sheetFormatPr defaultColWidth="11.42578125" defaultRowHeight="12.75" customHeight="1" x14ac:dyDescent="0.2"/>
  <cols>
    <col min="1" max="1" width="11" style="1" customWidth="1"/>
    <col min="2" max="2" width="9.28515625" style="1" bestFit="1" customWidth="1"/>
    <col min="3" max="3" width="13.42578125" style="10" bestFit="1" customWidth="1"/>
    <col min="4" max="4" width="11.85546875" style="10" bestFit="1" customWidth="1"/>
    <col min="5" max="5" width="17.5703125" style="1" bestFit="1" customWidth="1"/>
    <col min="6" max="6" width="12.140625" style="1" bestFit="1" customWidth="1"/>
    <col min="7" max="7" width="18.140625" style="1" bestFit="1" customWidth="1"/>
    <col min="8" max="8" width="12.42578125" style="1" bestFit="1" customWidth="1"/>
    <col min="9" max="16384" width="11.42578125" style="1"/>
  </cols>
  <sheetData>
    <row r="1" spans="1:8" ht="12.75" customHeight="1" x14ac:dyDescent="0.2">
      <c r="A1" s="34" t="s">
        <v>50</v>
      </c>
    </row>
    <row r="2" spans="1:8" ht="12.75" customHeight="1" x14ac:dyDescent="0.2">
      <c r="A2" s="34" t="s">
        <v>51</v>
      </c>
    </row>
    <row r="3" spans="1:8" ht="12.75" customHeight="1" thickBot="1" x14ac:dyDescent="0.25"/>
    <row r="4" spans="1:8" s="3" customFormat="1" ht="24.75" thickBot="1" x14ac:dyDescent="0.25">
      <c r="A4" s="7" t="s">
        <v>1</v>
      </c>
      <c r="B4" s="4" t="s">
        <v>0</v>
      </c>
      <c r="C4" s="11" t="s">
        <v>2</v>
      </c>
      <c r="D4" s="12" t="s">
        <v>3</v>
      </c>
    </row>
    <row r="5" spans="1:8" ht="12.75" customHeight="1" x14ac:dyDescent="0.2">
      <c r="A5" s="8" t="s">
        <v>5</v>
      </c>
      <c r="B5" s="5" t="s">
        <v>6</v>
      </c>
      <c r="C5" s="13">
        <v>77964286.030000001</v>
      </c>
      <c r="D5" s="14">
        <v>166507.42000000001</v>
      </c>
      <c r="G5" s="2"/>
      <c r="H5" s="2"/>
    </row>
    <row r="6" spans="1:8" ht="12.75" customHeight="1" x14ac:dyDescent="0.2">
      <c r="A6" s="9" t="s">
        <v>5</v>
      </c>
      <c r="B6" s="6" t="s">
        <v>4</v>
      </c>
      <c r="C6" s="15">
        <v>21729.119999999999</v>
      </c>
      <c r="D6" s="16">
        <v>0</v>
      </c>
      <c r="G6" s="2"/>
      <c r="H6" s="2"/>
    </row>
    <row r="7" spans="1:8" ht="12.75" customHeight="1" x14ac:dyDescent="0.2">
      <c r="A7" s="9" t="s">
        <v>5</v>
      </c>
      <c r="B7" s="6" t="s">
        <v>7</v>
      </c>
      <c r="C7" s="15">
        <v>35673.480000000003</v>
      </c>
      <c r="D7" s="16">
        <v>0</v>
      </c>
      <c r="G7" s="2"/>
      <c r="H7" s="2"/>
    </row>
    <row r="8" spans="1:8" ht="12.75" customHeight="1" x14ac:dyDescent="0.2">
      <c r="A8" s="9" t="s">
        <v>5</v>
      </c>
      <c r="B8" s="6" t="s">
        <v>8</v>
      </c>
      <c r="C8" s="15">
        <v>411304.65</v>
      </c>
      <c r="D8" s="16">
        <v>0</v>
      </c>
      <c r="G8" s="2"/>
      <c r="H8" s="2"/>
    </row>
    <row r="9" spans="1:8" ht="12.75" customHeight="1" thickBot="1" x14ac:dyDescent="0.25">
      <c r="A9" s="17" t="s">
        <v>5</v>
      </c>
      <c r="B9" s="18" t="s">
        <v>9</v>
      </c>
      <c r="C9" s="19">
        <v>772150.33</v>
      </c>
      <c r="D9" s="20">
        <v>0</v>
      </c>
      <c r="G9" s="2"/>
      <c r="H9" s="2"/>
    </row>
    <row r="10" spans="1:8" ht="12.75" customHeight="1" thickBot="1" x14ac:dyDescent="0.25">
      <c r="A10" s="21"/>
      <c r="B10" s="22"/>
      <c r="C10" s="23">
        <f>SUM(C5:C9)</f>
        <v>79205143.610000014</v>
      </c>
      <c r="D10" s="24">
        <f>SUM(D5:D9)</f>
        <v>166507.42000000001</v>
      </c>
      <c r="G10" s="2"/>
      <c r="H10" s="2"/>
    </row>
    <row r="11" spans="1:8" ht="12.75" customHeight="1" x14ac:dyDescent="0.2">
      <c r="A11" s="9" t="s">
        <v>11</v>
      </c>
      <c r="B11" s="6" t="s">
        <v>6</v>
      </c>
      <c r="C11" s="15">
        <v>64199755.18</v>
      </c>
      <c r="D11" s="16">
        <v>45077.72</v>
      </c>
      <c r="G11" s="2"/>
      <c r="H11" s="2"/>
    </row>
    <row r="12" spans="1:8" ht="12.75" customHeight="1" x14ac:dyDescent="0.2">
      <c r="A12" s="8" t="s">
        <v>11</v>
      </c>
      <c r="B12" s="5" t="s">
        <v>10</v>
      </c>
      <c r="C12" s="13">
        <v>3472.46</v>
      </c>
      <c r="D12" s="14">
        <v>0</v>
      </c>
      <c r="G12" s="2"/>
      <c r="H12" s="2"/>
    </row>
    <row r="13" spans="1:8" ht="12.75" customHeight="1" thickBot="1" x14ac:dyDescent="0.25">
      <c r="A13" s="17" t="s">
        <v>11</v>
      </c>
      <c r="B13" s="18" t="s">
        <v>12</v>
      </c>
      <c r="C13" s="19">
        <v>0</v>
      </c>
      <c r="D13" s="20">
        <v>0</v>
      </c>
      <c r="G13" s="2"/>
      <c r="H13" s="2"/>
    </row>
    <row r="14" spans="1:8" ht="12.75" customHeight="1" thickBot="1" x14ac:dyDescent="0.25">
      <c r="A14" s="21"/>
      <c r="B14" s="22"/>
      <c r="C14" s="23">
        <f>SUM(C11:C13)</f>
        <v>64203227.640000001</v>
      </c>
      <c r="D14" s="23">
        <f>SUM(D11:D13)</f>
        <v>45077.72</v>
      </c>
      <c r="G14" s="2"/>
      <c r="H14" s="2"/>
    </row>
    <row r="15" spans="1:8" ht="12.75" customHeight="1" x14ac:dyDescent="0.2">
      <c r="A15" s="8" t="s">
        <v>13</v>
      </c>
      <c r="B15" s="5" t="s">
        <v>6</v>
      </c>
      <c r="C15" s="13">
        <v>3798108.27</v>
      </c>
      <c r="D15" s="14">
        <v>0</v>
      </c>
      <c r="G15" s="2"/>
      <c r="H15" s="2"/>
    </row>
    <row r="16" spans="1:8" ht="12.75" customHeight="1" thickBot="1" x14ac:dyDescent="0.25">
      <c r="A16" s="17" t="s">
        <v>13</v>
      </c>
      <c r="B16" s="18" t="s">
        <v>14</v>
      </c>
      <c r="C16" s="19">
        <v>45375</v>
      </c>
      <c r="D16" s="20">
        <v>0</v>
      </c>
      <c r="G16" s="2"/>
      <c r="H16" s="2"/>
    </row>
    <row r="17" spans="1:8" ht="12.75" customHeight="1" thickBot="1" x14ac:dyDescent="0.25">
      <c r="A17" s="21"/>
      <c r="B17" s="22"/>
      <c r="C17" s="23">
        <f>SUM(C15:C16)</f>
        <v>3843483.27</v>
      </c>
      <c r="D17" s="23">
        <f>SUM(D15:D16)</f>
        <v>0</v>
      </c>
      <c r="G17" s="2"/>
      <c r="H17" s="2"/>
    </row>
    <row r="18" spans="1:8" ht="12.75" customHeight="1" x14ac:dyDescent="0.2">
      <c r="A18" s="9" t="s">
        <v>16</v>
      </c>
      <c r="B18" s="6" t="s">
        <v>6</v>
      </c>
      <c r="C18" s="15">
        <v>181444194.31</v>
      </c>
      <c r="D18" s="16">
        <v>43321.49</v>
      </c>
      <c r="G18" s="2"/>
      <c r="H18" s="2"/>
    </row>
    <row r="19" spans="1:8" ht="12.75" customHeight="1" x14ac:dyDescent="0.2">
      <c r="A19" s="9" t="s">
        <v>16</v>
      </c>
      <c r="B19" s="6" t="s">
        <v>24</v>
      </c>
      <c r="C19" s="15">
        <v>9713</v>
      </c>
      <c r="D19" s="16">
        <v>0</v>
      </c>
      <c r="G19" s="2"/>
      <c r="H19" s="2"/>
    </row>
    <row r="20" spans="1:8" ht="12.75" customHeight="1" x14ac:dyDescent="0.2">
      <c r="A20" s="9" t="s">
        <v>16</v>
      </c>
      <c r="B20" s="6" t="s">
        <v>22</v>
      </c>
      <c r="C20" s="15">
        <v>26016.21</v>
      </c>
      <c r="D20" s="16">
        <v>0</v>
      </c>
      <c r="G20" s="2"/>
      <c r="H20" s="2"/>
    </row>
    <row r="21" spans="1:8" ht="12.75" customHeight="1" x14ac:dyDescent="0.2">
      <c r="A21" s="9" t="s">
        <v>16</v>
      </c>
      <c r="B21" s="6" t="s">
        <v>23</v>
      </c>
      <c r="C21" s="15">
        <v>280022.71999999997</v>
      </c>
      <c r="D21" s="16">
        <v>0</v>
      </c>
      <c r="G21" s="2"/>
      <c r="H21" s="2"/>
    </row>
    <row r="22" spans="1:8" ht="12.75" customHeight="1" x14ac:dyDescent="0.2">
      <c r="A22" s="9" t="s">
        <v>16</v>
      </c>
      <c r="B22" s="6" t="s">
        <v>19</v>
      </c>
      <c r="C22" s="15">
        <v>19000</v>
      </c>
      <c r="D22" s="16">
        <v>0</v>
      </c>
      <c r="G22" s="2"/>
      <c r="H22" s="2"/>
    </row>
    <row r="23" spans="1:8" ht="12.75" customHeight="1" x14ac:dyDescent="0.2">
      <c r="A23" s="9" t="s">
        <v>16</v>
      </c>
      <c r="B23" s="6" t="s">
        <v>10</v>
      </c>
      <c r="C23" s="15">
        <v>49037.27</v>
      </c>
      <c r="D23" s="16">
        <v>0</v>
      </c>
      <c r="G23" s="2"/>
      <c r="H23" s="2"/>
    </row>
    <row r="24" spans="1:8" ht="12.75" customHeight="1" x14ac:dyDescent="0.2">
      <c r="A24" s="9" t="s">
        <v>16</v>
      </c>
      <c r="B24" s="6" t="s">
        <v>20</v>
      </c>
      <c r="C24" s="15">
        <v>1151155.6100000001</v>
      </c>
      <c r="D24" s="16">
        <v>0</v>
      </c>
      <c r="G24" s="2"/>
      <c r="H24" s="2"/>
    </row>
    <row r="25" spans="1:8" ht="12.75" customHeight="1" x14ac:dyDescent="0.2">
      <c r="A25" s="9" t="s">
        <v>16</v>
      </c>
      <c r="B25" s="6" t="s">
        <v>21</v>
      </c>
      <c r="C25" s="15">
        <v>15326.72</v>
      </c>
      <c r="D25" s="16">
        <v>0</v>
      </c>
      <c r="G25" s="2"/>
      <c r="H25" s="2"/>
    </row>
    <row r="26" spans="1:8" ht="12.75" customHeight="1" x14ac:dyDescent="0.2">
      <c r="A26" s="9" t="s">
        <v>16</v>
      </c>
      <c r="B26" s="6" t="s">
        <v>18</v>
      </c>
      <c r="C26" s="15">
        <v>826065.45</v>
      </c>
      <c r="D26" s="16">
        <v>0</v>
      </c>
      <c r="G26" s="2"/>
      <c r="H26" s="2"/>
    </row>
    <row r="27" spans="1:8" ht="12.75" customHeight="1" x14ac:dyDescent="0.2">
      <c r="A27" s="8" t="s">
        <v>16</v>
      </c>
      <c r="B27" s="5" t="s">
        <v>15</v>
      </c>
      <c r="C27" s="13">
        <v>61070.66</v>
      </c>
      <c r="D27" s="14">
        <v>0</v>
      </c>
      <c r="G27" s="2"/>
      <c r="H27" s="2"/>
    </row>
    <row r="28" spans="1:8" ht="12.75" customHeight="1" thickBot="1" x14ac:dyDescent="0.25">
      <c r="A28" s="9" t="s">
        <v>16</v>
      </c>
      <c r="B28" s="6" t="s">
        <v>17</v>
      </c>
      <c r="C28" s="15">
        <v>191706.4</v>
      </c>
      <c r="D28" s="16">
        <v>0</v>
      </c>
      <c r="G28" s="2"/>
      <c r="H28" s="2"/>
    </row>
    <row r="29" spans="1:8" ht="12.75" customHeight="1" thickBot="1" x14ac:dyDescent="0.25">
      <c r="A29" s="25"/>
      <c r="B29" s="26"/>
      <c r="C29" s="27">
        <f>SUM(C18:C28)</f>
        <v>184073308.35000002</v>
      </c>
      <c r="D29" s="27">
        <f>SUM(D18:D28)</f>
        <v>43321.49</v>
      </c>
      <c r="G29" s="2"/>
      <c r="H29" s="2"/>
    </row>
    <row r="30" spans="1:8" ht="12.75" customHeight="1" x14ac:dyDescent="0.2">
      <c r="A30" s="9" t="s">
        <v>25</v>
      </c>
      <c r="B30" s="6" t="s">
        <v>6</v>
      </c>
      <c r="C30" s="15">
        <v>7880832.3200000003</v>
      </c>
      <c r="D30" s="16">
        <v>20732.38</v>
      </c>
      <c r="G30" s="2"/>
      <c r="H30" s="2"/>
    </row>
    <row r="31" spans="1:8" ht="12.75" customHeight="1" x14ac:dyDescent="0.2">
      <c r="A31" s="9" t="s">
        <v>25</v>
      </c>
      <c r="B31" s="6" t="s">
        <v>26</v>
      </c>
      <c r="C31" s="15">
        <v>364180</v>
      </c>
      <c r="D31" s="16">
        <v>0</v>
      </c>
      <c r="G31" s="2"/>
      <c r="H31" s="2"/>
    </row>
    <row r="32" spans="1:8" ht="12.75" customHeight="1" x14ac:dyDescent="0.2">
      <c r="A32" s="9" t="s">
        <v>25</v>
      </c>
      <c r="B32" s="6" t="s">
        <v>27</v>
      </c>
      <c r="C32" s="15">
        <v>410500</v>
      </c>
      <c r="D32" s="16">
        <v>0</v>
      </c>
      <c r="G32" s="2"/>
      <c r="H32" s="2"/>
    </row>
    <row r="33" spans="1:8" ht="12.75" customHeight="1" x14ac:dyDescent="0.2">
      <c r="A33" s="9" t="s">
        <v>25</v>
      </c>
      <c r="B33" s="6" t="s">
        <v>28</v>
      </c>
      <c r="C33" s="15">
        <v>6000</v>
      </c>
      <c r="D33" s="16">
        <v>0</v>
      </c>
      <c r="G33" s="2"/>
      <c r="H33" s="2"/>
    </row>
    <row r="34" spans="1:8" ht="12.75" customHeight="1" x14ac:dyDescent="0.2">
      <c r="A34" s="9" t="s">
        <v>25</v>
      </c>
      <c r="B34" s="6" t="s">
        <v>32</v>
      </c>
      <c r="C34" s="15">
        <v>15168</v>
      </c>
      <c r="D34" s="16">
        <v>0</v>
      </c>
      <c r="G34" s="2"/>
      <c r="H34" s="2"/>
    </row>
    <row r="35" spans="1:8" ht="12.75" customHeight="1" x14ac:dyDescent="0.2">
      <c r="A35" s="9" t="s">
        <v>25</v>
      </c>
      <c r="B35" s="6" t="s">
        <v>33</v>
      </c>
      <c r="C35" s="15">
        <v>14000</v>
      </c>
      <c r="D35" s="16">
        <v>0</v>
      </c>
      <c r="G35" s="2"/>
      <c r="H35" s="2"/>
    </row>
    <row r="36" spans="1:8" ht="12.75" customHeight="1" x14ac:dyDescent="0.2">
      <c r="A36" s="9" t="s">
        <v>25</v>
      </c>
      <c r="B36" s="6" t="s">
        <v>34</v>
      </c>
      <c r="C36" s="15">
        <v>15000</v>
      </c>
      <c r="D36" s="16">
        <v>0</v>
      </c>
      <c r="G36" s="2"/>
      <c r="H36" s="2"/>
    </row>
    <row r="37" spans="1:8" ht="12.75" customHeight="1" x14ac:dyDescent="0.2">
      <c r="A37" s="9" t="s">
        <v>25</v>
      </c>
      <c r="B37" s="6" t="s">
        <v>35</v>
      </c>
      <c r="C37" s="15">
        <v>45500</v>
      </c>
      <c r="D37" s="16">
        <v>0</v>
      </c>
      <c r="G37" s="2"/>
      <c r="H37" s="2"/>
    </row>
    <row r="38" spans="1:8" ht="12.75" customHeight="1" x14ac:dyDescent="0.2">
      <c r="A38" s="9" t="s">
        <v>25</v>
      </c>
      <c r="B38" s="6" t="s">
        <v>36</v>
      </c>
      <c r="C38" s="15">
        <v>16500</v>
      </c>
      <c r="D38" s="16">
        <v>0</v>
      </c>
      <c r="G38" s="2"/>
      <c r="H38" s="2"/>
    </row>
    <row r="39" spans="1:8" ht="12.75" customHeight="1" x14ac:dyDescent="0.2">
      <c r="A39" s="9" t="s">
        <v>25</v>
      </c>
      <c r="B39" s="6" t="s">
        <v>37</v>
      </c>
      <c r="C39" s="15">
        <v>9000</v>
      </c>
      <c r="D39" s="16">
        <v>0</v>
      </c>
      <c r="G39" s="2"/>
      <c r="H39" s="2"/>
    </row>
    <row r="40" spans="1:8" ht="12.75" customHeight="1" x14ac:dyDescent="0.2">
      <c r="A40" s="9" t="s">
        <v>25</v>
      </c>
      <c r="B40" s="6" t="s">
        <v>38</v>
      </c>
      <c r="C40" s="15">
        <v>16900</v>
      </c>
      <c r="D40" s="16">
        <v>0</v>
      </c>
      <c r="G40" s="2"/>
      <c r="H40" s="2"/>
    </row>
    <row r="41" spans="1:8" ht="12.75" customHeight="1" x14ac:dyDescent="0.2">
      <c r="A41" s="9" t="s">
        <v>25</v>
      </c>
      <c r="B41" s="6" t="s">
        <v>41</v>
      </c>
      <c r="C41" s="15">
        <v>6049.2</v>
      </c>
      <c r="D41" s="16">
        <v>0</v>
      </c>
      <c r="G41" s="2"/>
      <c r="H41" s="2"/>
    </row>
    <row r="42" spans="1:8" ht="12.75" customHeight="1" x14ac:dyDescent="0.2">
      <c r="A42" s="9" t="s">
        <v>25</v>
      </c>
      <c r="B42" s="6" t="s">
        <v>29</v>
      </c>
      <c r="C42" s="15">
        <v>1000</v>
      </c>
      <c r="D42" s="16">
        <v>0</v>
      </c>
      <c r="G42" s="2"/>
      <c r="H42" s="2"/>
    </row>
    <row r="43" spans="1:8" ht="12.75" customHeight="1" x14ac:dyDescent="0.2">
      <c r="A43" s="9" t="s">
        <v>25</v>
      </c>
      <c r="B43" s="6" t="s">
        <v>30</v>
      </c>
      <c r="C43" s="15">
        <v>1000</v>
      </c>
      <c r="D43" s="16">
        <v>0</v>
      </c>
      <c r="G43" s="2"/>
      <c r="H43" s="2"/>
    </row>
    <row r="44" spans="1:8" ht="12.75" customHeight="1" x14ac:dyDescent="0.2">
      <c r="A44" s="9" t="s">
        <v>25</v>
      </c>
      <c r="B44" s="6" t="s">
        <v>31</v>
      </c>
      <c r="C44" s="15">
        <v>38238</v>
      </c>
      <c r="D44" s="16">
        <v>0</v>
      </c>
      <c r="G44" s="2"/>
      <c r="H44" s="2"/>
    </row>
    <row r="45" spans="1:8" ht="12.75" customHeight="1" x14ac:dyDescent="0.2">
      <c r="A45" s="9" t="s">
        <v>25</v>
      </c>
      <c r="B45" s="6" t="s">
        <v>39</v>
      </c>
      <c r="C45" s="15">
        <v>12000</v>
      </c>
      <c r="D45" s="16">
        <v>0</v>
      </c>
      <c r="G45" s="2"/>
      <c r="H45" s="2"/>
    </row>
    <row r="46" spans="1:8" ht="12.75" customHeight="1" x14ac:dyDescent="0.2">
      <c r="A46" s="9" t="s">
        <v>25</v>
      </c>
      <c r="B46" s="6" t="s">
        <v>40</v>
      </c>
      <c r="C46" s="15">
        <v>6000</v>
      </c>
      <c r="D46" s="16">
        <v>0</v>
      </c>
      <c r="G46" s="2"/>
      <c r="H46" s="2"/>
    </row>
    <row r="47" spans="1:8" ht="12.75" customHeight="1" x14ac:dyDescent="0.2">
      <c r="A47" s="9" t="s">
        <v>25</v>
      </c>
      <c r="B47" s="6" t="s">
        <v>42</v>
      </c>
      <c r="C47" s="15">
        <v>49800</v>
      </c>
      <c r="D47" s="16">
        <v>0</v>
      </c>
      <c r="G47" s="2"/>
      <c r="H47" s="2"/>
    </row>
    <row r="48" spans="1:8" ht="12.75" customHeight="1" x14ac:dyDescent="0.2">
      <c r="A48" s="9" t="s">
        <v>25</v>
      </c>
      <c r="B48" s="6" t="s">
        <v>43</v>
      </c>
      <c r="C48" s="15">
        <v>371649.21</v>
      </c>
      <c r="D48" s="16">
        <v>0</v>
      </c>
      <c r="G48" s="2"/>
      <c r="H48" s="2"/>
    </row>
    <row r="49" spans="1:8" ht="12.75" customHeight="1" x14ac:dyDescent="0.2">
      <c r="A49" s="9" t="s">
        <v>25</v>
      </c>
      <c r="B49" s="6" t="s">
        <v>46</v>
      </c>
      <c r="C49" s="15">
        <v>12000</v>
      </c>
      <c r="D49" s="16">
        <v>0</v>
      </c>
      <c r="G49" s="2"/>
      <c r="H49" s="2"/>
    </row>
    <row r="50" spans="1:8" ht="12.75" customHeight="1" x14ac:dyDescent="0.2">
      <c r="A50" s="9" t="s">
        <v>25</v>
      </c>
      <c r="B50" s="6" t="s">
        <v>44</v>
      </c>
      <c r="C50" s="15">
        <v>31460</v>
      </c>
      <c r="D50" s="16">
        <v>0</v>
      </c>
      <c r="G50" s="2"/>
      <c r="H50" s="2"/>
    </row>
    <row r="51" spans="1:8" ht="12.75" customHeight="1" x14ac:dyDescent="0.2">
      <c r="A51" s="9" t="s">
        <v>25</v>
      </c>
      <c r="B51" s="6" t="s">
        <v>45</v>
      </c>
      <c r="C51" s="15">
        <v>32290</v>
      </c>
      <c r="D51" s="16">
        <v>0</v>
      </c>
      <c r="G51" s="2"/>
      <c r="H51" s="2"/>
    </row>
    <row r="52" spans="1:8" ht="12.75" customHeight="1" thickBot="1" x14ac:dyDescent="0.25">
      <c r="A52" s="9" t="s">
        <v>25</v>
      </c>
      <c r="B52" s="6" t="s">
        <v>15</v>
      </c>
      <c r="C52" s="15">
        <v>3000</v>
      </c>
      <c r="D52" s="16">
        <v>0</v>
      </c>
      <c r="G52" s="2"/>
      <c r="H52" s="2"/>
    </row>
    <row r="53" spans="1:8" ht="12.75" customHeight="1" thickBot="1" x14ac:dyDescent="0.25">
      <c r="A53" s="25"/>
      <c r="B53" s="26"/>
      <c r="C53" s="27">
        <f>SUM(C30:C52)</f>
        <v>9358066.7300000004</v>
      </c>
      <c r="D53" s="27">
        <f>SUM(D30:D52)</f>
        <v>20732.38</v>
      </c>
      <c r="G53" s="2"/>
      <c r="H53" s="2"/>
    </row>
    <row r="54" spans="1:8" ht="12.75" customHeight="1" thickBot="1" x14ac:dyDescent="0.25">
      <c r="A54" s="28" t="s">
        <v>48</v>
      </c>
      <c r="B54" s="29" t="s">
        <v>47</v>
      </c>
      <c r="C54" s="30">
        <v>1412133.19</v>
      </c>
      <c r="D54" s="31">
        <v>0</v>
      </c>
      <c r="G54" s="2"/>
      <c r="H54" s="2"/>
    </row>
    <row r="55" spans="1:8" ht="12.75" customHeight="1" thickBot="1" x14ac:dyDescent="0.25">
      <c r="A55" s="25"/>
      <c r="B55" s="26"/>
      <c r="C55" s="32">
        <f>SUM(C54)</f>
        <v>1412133.19</v>
      </c>
      <c r="D55" s="32">
        <f>SUM(D54)</f>
        <v>0</v>
      </c>
    </row>
    <row r="57" spans="1:8" ht="12.75" customHeight="1" x14ac:dyDescent="0.2">
      <c r="A57" s="33" t="s">
        <v>49</v>
      </c>
      <c r="B57" s="33"/>
    </row>
    <row r="58" spans="1:8" ht="12.75" customHeight="1" x14ac:dyDescent="0.2">
      <c r="A58" s="33" t="s">
        <v>52</v>
      </c>
      <c r="B58" s="33"/>
    </row>
  </sheetData>
  <autoFilter ref="A4:D55" xr:uid="{5AB8C40D-254E-4A88-88D1-20FFC13FF8C7}"/>
  <sortState ref="A32:D52">
    <sortCondition ref="B32:B52"/>
  </sortState>
  <pageMargins left="0.78740157480314998" right="0.78740157480314998" top="0.78740157480314998" bottom="0.78740157480314998" header="0.39370078740157499" footer="0.39370078740157499"/>
  <pageSetup paperSize="9" scale="9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2023-07-21T08:10:51Z</cp:lastPrinted>
  <dcterms:modified xsi:type="dcterms:W3CDTF">2023-07-21T10:34:12Z</dcterms:modified>
</cp:coreProperties>
</file>