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Uzávěrky-MUZO\Rok 2023\III.Q.2023\3Tabulky PAP z QI 0923\"/>
    </mc:Choice>
  </mc:AlternateContent>
  <xr:revisionPtr revIDLastSave="0" documentId="13_ncr:1_{F0D0BC58-2B49-44C6-8806-7063AA6B60A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66" i="1" l="1"/>
  <c r="D66" i="1"/>
  <c r="E64" i="1"/>
  <c r="C64" i="1"/>
  <c r="D64" i="1"/>
  <c r="D34" i="1"/>
  <c r="C34" i="1"/>
  <c r="C20" i="1"/>
  <c r="D20" i="1"/>
  <c r="C17" i="1"/>
  <c r="D17" i="1"/>
  <c r="C11" i="1"/>
  <c r="D11" i="1"/>
</calcChain>
</file>

<file path=xl/sharedStrings.xml><?xml version="1.0" encoding="utf-8"?>
<sst xmlns="http://schemas.openxmlformats.org/spreadsheetml/2006/main" count="126" uniqueCount="66">
  <si>
    <t>Č. nákladu / výnosu</t>
  </si>
  <si>
    <t>Partner transakce</t>
  </si>
  <si>
    <t>Hlavní činnost</t>
  </si>
  <si>
    <t>Hospodářská činnost</t>
  </si>
  <si>
    <t>502</t>
  </si>
  <si>
    <t>00024341</t>
  </si>
  <si>
    <t>00000444</t>
  </si>
  <si>
    <t>03592880</t>
  </si>
  <si>
    <t>24729035</t>
  </si>
  <si>
    <t>47677511</t>
  </si>
  <si>
    <t>60193492</t>
  </si>
  <si>
    <t>511</t>
  </si>
  <si>
    <t>25826603</t>
  </si>
  <si>
    <t>27804721</t>
  </si>
  <si>
    <t>45193631</t>
  </si>
  <si>
    <t>00299308</t>
  </si>
  <si>
    <t>51802</t>
  </si>
  <si>
    <t>60800691</t>
  </si>
  <si>
    <t>51899</t>
  </si>
  <si>
    <t>71009396</t>
  </si>
  <si>
    <t>75010330</t>
  </si>
  <si>
    <t>61387142</t>
  </si>
  <si>
    <t>00023736</t>
  </si>
  <si>
    <t>00098892</t>
  </si>
  <si>
    <t>00177016</t>
  </si>
  <si>
    <t>00064203</t>
  </si>
  <si>
    <t>00600938</t>
  </si>
  <si>
    <t>47114983</t>
  </si>
  <si>
    <t>47676639</t>
  </si>
  <si>
    <t>06578705</t>
  </si>
  <si>
    <t>54999</t>
  </si>
  <si>
    <t>14451085</t>
  </si>
  <si>
    <t>25848526</t>
  </si>
  <si>
    <t>26068877</t>
  </si>
  <si>
    <t>00669806</t>
  </si>
  <si>
    <t>00843954</t>
  </si>
  <si>
    <t>00843989</t>
  </si>
  <si>
    <t>00064211</t>
  </si>
  <si>
    <t>00179906</t>
  </si>
  <si>
    <t>00193011</t>
  </si>
  <si>
    <t>00209805</t>
  </si>
  <si>
    <t>00344648</t>
  </si>
  <si>
    <t>00534188</t>
  </si>
  <si>
    <t>00577448</t>
  </si>
  <si>
    <t>00159816</t>
  </si>
  <si>
    <t>00023841</t>
  </si>
  <si>
    <t>00023850</t>
  </si>
  <si>
    <t>00023884</t>
  </si>
  <si>
    <t>00025283</t>
  </si>
  <si>
    <t>00064165</t>
  </si>
  <si>
    <t>00064173</t>
  </si>
  <si>
    <t>00064190</t>
  </si>
  <si>
    <t>61389030</t>
  </si>
  <si>
    <t>65269705</t>
  </si>
  <si>
    <t>61383082</t>
  </si>
  <si>
    <t>55702</t>
  </si>
  <si>
    <t>00000111</t>
  </si>
  <si>
    <t>11 Náklady IČO</t>
  </si>
  <si>
    <t>k 30. 9. 2023</t>
  </si>
  <si>
    <t>pojištění maj</t>
  </si>
  <si>
    <t>pojištění odpov.</t>
  </si>
  <si>
    <t>pojištněí voz</t>
  </si>
  <si>
    <t>cestovní poj</t>
  </si>
  <si>
    <t>V Olomouci dne 20.10.2023</t>
  </si>
  <si>
    <t>Vypracovala: Bc. Jana Jakšová - OUC</t>
  </si>
  <si>
    <t>oprava na 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</si>
</sst>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vertical="top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right" vertical="top"/>
    </xf>
    <xf numFmtId="4" fontId="1" fillId="0" borderId="12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4" fontId="1" fillId="0" borderId="3" xfId="0" applyNumberFormat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4" fontId="2" fillId="2" borderId="9" xfId="0" applyNumberFormat="1" applyFont="1" applyFill="1" applyBorder="1" applyAlignment="1">
      <alignment horizontal="right" vertical="top"/>
    </xf>
    <xf numFmtId="4" fontId="1" fillId="0" borderId="6" xfId="0" applyNumberFormat="1" applyFont="1" applyFill="1" applyBorder="1" applyAlignment="1">
      <alignment horizontal="right" vertical="top"/>
    </xf>
    <xf numFmtId="4" fontId="1" fillId="0" borderId="11" xfId="0" applyNumberFormat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vertical="top"/>
    </xf>
    <xf numFmtId="4" fontId="2" fillId="2" borderId="9" xfId="0" applyNumberFormat="1" applyFont="1" applyFill="1" applyBorder="1" applyAlignment="1">
      <alignment vertical="top"/>
    </xf>
    <xf numFmtId="0" fontId="1" fillId="0" borderId="13" xfId="0" applyFont="1" applyFill="1" applyBorder="1" applyAlignment="1">
      <alignment vertical="top"/>
    </xf>
    <xf numFmtId="4" fontId="1" fillId="0" borderId="13" xfId="0" applyNumberFormat="1" applyFont="1" applyFill="1" applyBorder="1" applyAlignment="1">
      <alignment horizontal="right" vertical="top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workbookViewId="0">
      <selection activeCell="I27" sqref="I27"/>
    </sheetView>
  </sheetViews>
  <sheetFormatPr defaultColWidth="8.85546875" defaultRowHeight="12.75" customHeight="1" x14ac:dyDescent="0.2"/>
  <cols>
    <col min="1" max="1" width="13.28515625" style="1" bestFit="1" customWidth="1"/>
    <col min="2" max="2" width="12.42578125" style="1" customWidth="1"/>
    <col min="3" max="3" width="13.42578125" style="17" bestFit="1" customWidth="1"/>
    <col min="4" max="4" width="13.5703125" style="17" customWidth="1"/>
    <col min="5" max="5" width="13.85546875" style="2" bestFit="1" customWidth="1"/>
    <col min="6" max="6" width="13.42578125" style="2" bestFit="1" customWidth="1"/>
    <col min="7" max="7" width="8.85546875" style="2"/>
    <col min="8" max="16384" width="8.85546875" style="1"/>
  </cols>
  <sheetData>
    <row r="1" spans="1:7" ht="12.75" customHeight="1" x14ac:dyDescent="0.2">
      <c r="A1" s="1" t="s">
        <v>57</v>
      </c>
    </row>
    <row r="2" spans="1:7" ht="12.75" customHeight="1" x14ac:dyDescent="0.2">
      <c r="A2" s="1" t="s">
        <v>58</v>
      </c>
    </row>
    <row r="3" spans="1:7" ht="12.75" customHeight="1" thickBot="1" x14ac:dyDescent="0.25"/>
    <row r="4" spans="1:7" s="16" customFormat="1" ht="24.75" thickBot="1" x14ac:dyDescent="0.25">
      <c r="A4" s="13" t="s">
        <v>0</v>
      </c>
      <c r="B4" s="14" t="s">
        <v>1</v>
      </c>
      <c r="C4" s="18" t="s">
        <v>2</v>
      </c>
      <c r="D4" s="19" t="s">
        <v>3</v>
      </c>
      <c r="E4" s="15"/>
      <c r="F4" s="15"/>
      <c r="G4" s="15"/>
    </row>
    <row r="5" spans="1:7" ht="12.75" customHeight="1" x14ac:dyDescent="0.2">
      <c r="A5" s="3" t="s">
        <v>4</v>
      </c>
      <c r="B5" s="4" t="s">
        <v>6</v>
      </c>
      <c r="C5" s="20">
        <v>101808251.73</v>
      </c>
      <c r="D5" s="21">
        <v>234508.03</v>
      </c>
    </row>
    <row r="6" spans="1:7" ht="12.75" customHeight="1" x14ac:dyDescent="0.2">
      <c r="A6" s="5" t="s">
        <v>4</v>
      </c>
      <c r="B6" s="6" t="s">
        <v>5</v>
      </c>
      <c r="C6" s="22">
        <v>21729.119999999999</v>
      </c>
      <c r="D6" s="23">
        <v>0</v>
      </c>
    </row>
    <row r="7" spans="1:7" ht="12.75" customHeight="1" x14ac:dyDescent="0.2">
      <c r="A7" s="5" t="s">
        <v>4</v>
      </c>
      <c r="B7" s="6" t="s">
        <v>7</v>
      </c>
      <c r="C7" s="22">
        <v>35673.480000000003</v>
      </c>
      <c r="D7" s="23">
        <v>0</v>
      </c>
    </row>
    <row r="8" spans="1:7" ht="12.75" customHeight="1" x14ac:dyDescent="0.2">
      <c r="A8" s="5" t="s">
        <v>4</v>
      </c>
      <c r="B8" s="6" t="s">
        <v>8</v>
      </c>
      <c r="C8" s="22">
        <v>2512813.0499999998</v>
      </c>
      <c r="D8" s="23">
        <v>0</v>
      </c>
    </row>
    <row r="9" spans="1:7" ht="12.75" customHeight="1" x14ac:dyDescent="0.2">
      <c r="A9" s="5" t="s">
        <v>4</v>
      </c>
      <c r="B9" s="6" t="s">
        <v>9</v>
      </c>
      <c r="C9" s="22">
        <v>411304.65</v>
      </c>
      <c r="D9" s="23">
        <v>0</v>
      </c>
    </row>
    <row r="10" spans="1:7" ht="12.75" customHeight="1" thickBot="1" x14ac:dyDescent="0.25">
      <c r="A10" s="5" t="s">
        <v>4</v>
      </c>
      <c r="B10" s="6" t="s">
        <v>10</v>
      </c>
      <c r="C10" s="22">
        <v>1025450.33</v>
      </c>
      <c r="D10" s="23">
        <v>0</v>
      </c>
    </row>
    <row r="11" spans="1:7" ht="12.75" customHeight="1" thickBot="1" x14ac:dyDescent="0.25">
      <c r="A11" s="7"/>
      <c r="B11" s="8"/>
      <c r="C11" s="24">
        <f>SUM(C5:C10)</f>
        <v>105815222.36000001</v>
      </c>
      <c r="D11" s="25">
        <f>SUM(D5:D10)</f>
        <v>234508.03</v>
      </c>
    </row>
    <row r="12" spans="1:7" ht="12.75" customHeight="1" x14ac:dyDescent="0.2">
      <c r="A12" s="3" t="s">
        <v>11</v>
      </c>
      <c r="B12" s="4" t="s">
        <v>6</v>
      </c>
      <c r="C12" s="20">
        <v>120410281.40880001</v>
      </c>
      <c r="D12" s="26">
        <v>59647.94</v>
      </c>
    </row>
    <row r="13" spans="1:7" ht="12.75" customHeight="1" x14ac:dyDescent="0.2">
      <c r="A13" s="5" t="s">
        <v>11</v>
      </c>
      <c r="B13" s="6" t="s">
        <v>15</v>
      </c>
      <c r="C13" s="22">
        <v>0</v>
      </c>
      <c r="D13" s="23">
        <v>0</v>
      </c>
    </row>
    <row r="14" spans="1:7" ht="12.75" customHeight="1" x14ac:dyDescent="0.2">
      <c r="A14" s="5" t="s">
        <v>11</v>
      </c>
      <c r="B14" s="6" t="s">
        <v>12</v>
      </c>
      <c r="C14" s="22">
        <v>3472.46</v>
      </c>
      <c r="D14" s="23">
        <v>0</v>
      </c>
    </row>
    <row r="15" spans="1:7" ht="12.75" customHeight="1" x14ac:dyDescent="0.2">
      <c r="A15" s="5" t="s">
        <v>11</v>
      </c>
      <c r="B15" s="6" t="s">
        <v>13</v>
      </c>
      <c r="C15" s="22">
        <v>562550.96</v>
      </c>
      <c r="D15" s="23">
        <v>0</v>
      </c>
    </row>
    <row r="16" spans="1:7" ht="12.75" customHeight="1" thickBot="1" x14ac:dyDescent="0.25">
      <c r="A16" s="5" t="s">
        <v>11</v>
      </c>
      <c r="B16" s="6" t="s">
        <v>14</v>
      </c>
      <c r="C16" s="22">
        <v>45798.5</v>
      </c>
      <c r="D16" s="23">
        <v>0</v>
      </c>
    </row>
    <row r="17" spans="1:5" ht="12.75" customHeight="1" thickBot="1" x14ac:dyDescent="0.25">
      <c r="A17" s="7"/>
      <c r="B17" s="8"/>
      <c r="C17" s="24">
        <f>SUM(C12:C16)</f>
        <v>121022103.32879999</v>
      </c>
      <c r="D17" s="25">
        <f>SUM(D12:D16)</f>
        <v>59647.94</v>
      </c>
    </row>
    <row r="18" spans="1:5" ht="12.75" customHeight="1" x14ac:dyDescent="0.2">
      <c r="A18" s="3" t="s">
        <v>16</v>
      </c>
      <c r="B18" s="4" t="s">
        <v>6</v>
      </c>
      <c r="C18" s="20">
        <v>4447114.3499999996</v>
      </c>
      <c r="D18" s="26">
        <v>0</v>
      </c>
    </row>
    <row r="19" spans="1:5" ht="12.75" customHeight="1" thickBot="1" x14ac:dyDescent="0.25">
      <c r="A19" s="9" t="s">
        <v>16</v>
      </c>
      <c r="B19" s="10" t="s">
        <v>17</v>
      </c>
      <c r="C19" s="27">
        <v>45375</v>
      </c>
      <c r="D19" s="21">
        <v>0</v>
      </c>
    </row>
    <row r="20" spans="1:5" ht="12.75" customHeight="1" thickBot="1" x14ac:dyDescent="0.25">
      <c r="A20" s="7"/>
      <c r="B20" s="8"/>
      <c r="C20" s="24">
        <f>SUM(C18:C19)</f>
        <v>4492489.3499999996</v>
      </c>
      <c r="D20" s="25">
        <f>SUM(D18:D19)</f>
        <v>0</v>
      </c>
    </row>
    <row r="21" spans="1:5" ht="12.75" customHeight="1" x14ac:dyDescent="0.2">
      <c r="A21" s="3" t="s">
        <v>18</v>
      </c>
      <c r="B21" s="4" t="s">
        <v>6</v>
      </c>
      <c r="C21" s="20">
        <v>253910572.1196</v>
      </c>
      <c r="D21" s="26">
        <v>55319.08</v>
      </c>
    </row>
    <row r="22" spans="1:5" ht="12.75" customHeight="1" x14ac:dyDescent="0.2">
      <c r="A22" s="5" t="s">
        <v>18</v>
      </c>
      <c r="B22" s="6" t="s">
        <v>22</v>
      </c>
      <c r="C22" s="22">
        <v>11528</v>
      </c>
      <c r="D22" s="23">
        <v>0</v>
      </c>
    </row>
    <row r="23" spans="1:5" ht="12.75" customHeight="1" x14ac:dyDescent="0.2">
      <c r="A23" s="5" t="s">
        <v>18</v>
      </c>
      <c r="B23" s="6" t="s">
        <v>25</v>
      </c>
      <c r="C23" s="22">
        <v>1600</v>
      </c>
      <c r="D23" s="23">
        <v>0</v>
      </c>
    </row>
    <row r="24" spans="1:5" ht="12.75" customHeight="1" x14ac:dyDescent="0.2">
      <c r="A24" s="5" t="s">
        <v>18</v>
      </c>
      <c r="B24" s="6" t="s">
        <v>23</v>
      </c>
      <c r="C24" s="22">
        <v>15452.5</v>
      </c>
      <c r="D24" s="23">
        <v>0</v>
      </c>
      <c r="E24" s="2" t="s">
        <v>65</v>
      </c>
    </row>
    <row r="25" spans="1:5" ht="12.75" customHeight="1" x14ac:dyDescent="0.2">
      <c r="A25" s="5" t="s">
        <v>18</v>
      </c>
      <c r="B25" s="6" t="s">
        <v>24</v>
      </c>
      <c r="C25" s="22">
        <v>26016.21</v>
      </c>
      <c r="D25" s="23">
        <v>0</v>
      </c>
    </row>
    <row r="26" spans="1:5" ht="12.75" customHeight="1" x14ac:dyDescent="0.2">
      <c r="A26" s="5" t="s">
        <v>18</v>
      </c>
      <c r="B26" s="6" t="s">
        <v>26</v>
      </c>
      <c r="C26" s="22">
        <v>351954.54</v>
      </c>
      <c r="D26" s="23">
        <v>0</v>
      </c>
    </row>
    <row r="27" spans="1:5" ht="12.75" customHeight="1" x14ac:dyDescent="0.2">
      <c r="A27" s="5" t="s">
        <v>18</v>
      </c>
      <c r="B27" s="6" t="s">
        <v>29</v>
      </c>
      <c r="C27" s="22">
        <v>19000</v>
      </c>
      <c r="D27" s="23">
        <v>0</v>
      </c>
    </row>
    <row r="28" spans="1:5" ht="12.75" customHeight="1" x14ac:dyDescent="0.2">
      <c r="A28" s="5" t="s">
        <v>18</v>
      </c>
      <c r="B28" s="6" t="s">
        <v>12</v>
      </c>
      <c r="C28" s="22">
        <v>72726.77</v>
      </c>
      <c r="D28" s="23">
        <v>0</v>
      </c>
    </row>
    <row r="29" spans="1:5" ht="12.75" customHeight="1" x14ac:dyDescent="0.2">
      <c r="A29" s="5" t="s">
        <v>18</v>
      </c>
      <c r="B29" s="6" t="s">
        <v>27</v>
      </c>
      <c r="C29" s="22">
        <v>1663077.03</v>
      </c>
      <c r="D29" s="23">
        <v>0</v>
      </c>
    </row>
    <row r="30" spans="1:5" ht="12.75" customHeight="1" x14ac:dyDescent="0.2">
      <c r="A30" s="5" t="s">
        <v>18</v>
      </c>
      <c r="B30" s="6" t="s">
        <v>28</v>
      </c>
      <c r="C30" s="22">
        <v>15326.72</v>
      </c>
      <c r="D30" s="23">
        <v>0</v>
      </c>
    </row>
    <row r="31" spans="1:5" ht="12.75" customHeight="1" x14ac:dyDescent="0.2">
      <c r="A31" s="5" t="s">
        <v>18</v>
      </c>
      <c r="B31" s="6" t="s">
        <v>21</v>
      </c>
      <c r="C31" s="22">
        <v>826065.45</v>
      </c>
      <c r="D31" s="23">
        <v>0</v>
      </c>
    </row>
    <row r="32" spans="1:5" ht="12.75" customHeight="1" x14ac:dyDescent="0.2">
      <c r="A32" s="5" t="s">
        <v>18</v>
      </c>
      <c r="B32" s="6" t="s">
        <v>19</v>
      </c>
      <c r="C32" s="22">
        <v>245810.02</v>
      </c>
      <c r="D32" s="23">
        <v>0</v>
      </c>
    </row>
    <row r="33" spans="1:5" ht="12.75" customHeight="1" thickBot="1" x14ac:dyDescent="0.25">
      <c r="A33" s="5" t="s">
        <v>18</v>
      </c>
      <c r="B33" s="6" t="s">
        <v>20</v>
      </c>
      <c r="C33" s="22">
        <v>192189.61</v>
      </c>
      <c r="D33" s="23">
        <v>0</v>
      </c>
    </row>
    <row r="34" spans="1:5" ht="12.75" customHeight="1" thickBot="1" x14ac:dyDescent="0.25">
      <c r="A34" s="7"/>
      <c r="B34" s="8"/>
      <c r="C34" s="24">
        <f>SUM(C21:C33)</f>
        <v>257351318.96960002</v>
      </c>
      <c r="D34" s="25">
        <f>SUM(D21:D33)</f>
        <v>55319.08</v>
      </c>
    </row>
    <row r="35" spans="1:5" ht="12.75" customHeight="1" x14ac:dyDescent="0.2">
      <c r="A35" s="3" t="s">
        <v>30</v>
      </c>
      <c r="B35" s="4" t="s">
        <v>6</v>
      </c>
      <c r="C35" s="20">
        <v>11528052.23</v>
      </c>
      <c r="D35" s="26">
        <v>49996.26</v>
      </c>
    </row>
    <row r="36" spans="1:5" ht="12.75" customHeight="1" x14ac:dyDescent="0.2">
      <c r="A36" s="5" t="s">
        <v>30</v>
      </c>
      <c r="B36" s="6" t="s">
        <v>45</v>
      </c>
      <c r="C36" s="22">
        <v>533280</v>
      </c>
      <c r="D36" s="23">
        <v>0</v>
      </c>
    </row>
    <row r="37" spans="1:5" ht="12.75" customHeight="1" x14ac:dyDescent="0.2">
      <c r="A37" s="5" t="s">
        <v>30</v>
      </c>
      <c r="B37" s="6" t="s">
        <v>46</v>
      </c>
      <c r="C37" s="22">
        <v>670990</v>
      </c>
      <c r="D37" s="23">
        <v>0</v>
      </c>
    </row>
    <row r="38" spans="1:5" ht="12.75" customHeight="1" x14ac:dyDescent="0.2">
      <c r="A38" s="5" t="s">
        <v>30</v>
      </c>
      <c r="B38" s="6" t="s">
        <v>47</v>
      </c>
      <c r="C38" s="22">
        <v>6000</v>
      </c>
      <c r="D38" s="23">
        <v>0</v>
      </c>
    </row>
    <row r="39" spans="1:5" ht="12.75" customHeight="1" x14ac:dyDescent="0.2">
      <c r="A39" s="5" t="s">
        <v>30</v>
      </c>
      <c r="B39" s="6" t="s">
        <v>48</v>
      </c>
      <c r="C39" s="22">
        <v>60672</v>
      </c>
      <c r="D39" s="23">
        <v>0</v>
      </c>
    </row>
    <row r="40" spans="1:5" ht="12.75" customHeight="1" x14ac:dyDescent="0.2">
      <c r="A40" s="5" t="s">
        <v>30</v>
      </c>
      <c r="B40" s="6" t="s">
        <v>49</v>
      </c>
      <c r="C40" s="22">
        <v>16250</v>
      </c>
      <c r="D40" s="23">
        <v>0</v>
      </c>
    </row>
    <row r="41" spans="1:5" ht="12.75" customHeight="1" x14ac:dyDescent="0.2">
      <c r="A41" s="5" t="s">
        <v>30</v>
      </c>
      <c r="B41" s="6" t="s">
        <v>50</v>
      </c>
      <c r="C41" s="22">
        <v>18200</v>
      </c>
      <c r="D41" s="23">
        <v>0</v>
      </c>
    </row>
    <row r="42" spans="1:5" ht="12.75" customHeight="1" x14ac:dyDescent="0.2">
      <c r="A42" s="5" t="s">
        <v>30</v>
      </c>
      <c r="B42" s="6" t="s">
        <v>51</v>
      </c>
      <c r="C42" s="22">
        <v>45500</v>
      </c>
      <c r="D42" s="23">
        <v>0</v>
      </c>
    </row>
    <row r="43" spans="1:5" ht="12.75" customHeight="1" x14ac:dyDescent="0.2">
      <c r="A43" s="5" t="s">
        <v>30</v>
      </c>
      <c r="B43" s="6" t="s">
        <v>25</v>
      </c>
      <c r="C43" s="22">
        <v>16500</v>
      </c>
      <c r="D43" s="23">
        <v>0</v>
      </c>
    </row>
    <row r="44" spans="1:5" ht="12.75" customHeight="1" x14ac:dyDescent="0.2">
      <c r="A44" s="5" t="s">
        <v>30</v>
      </c>
      <c r="B44" s="6" t="s">
        <v>37</v>
      </c>
      <c r="C44" s="22">
        <v>9000</v>
      </c>
      <c r="D44" s="23">
        <v>0</v>
      </c>
    </row>
    <row r="45" spans="1:5" ht="12.75" customHeight="1" x14ac:dyDescent="0.2">
      <c r="A45" s="5" t="s">
        <v>30</v>
      </c>
      <c r="B45" s="6" t="s">
        <v>23</v>
      </c>
      <c r="C45" s="22">
        <v>2247.15</v>
      </c>
      <c r="D45" s="23">
        <v>0</v>
      </c>
      <c r="E45" s="2" t="s">
        <v>65</v>
      </c>
    </row>
    <row r="46" spans="1:5" ht="12.75" customHeight="1" x14ac:dyDescent="0.2">
      <c r="A46" s="5" t="s">
        <v>30</v>
      </c>
      <c r="B46" s="6" t="s">
        <v>44</v>
      </c>
      <c r="C46" s="22">
        <v>16900</v>
      </c>
      <c r="D46" s="23">
        <v>0</v>
      </c>
    </row>
    <row r="47" spans="1:5" ht="12.75" customHeight="1" x14ac:dyDescent="0.2">
      <c r="A47" s="5" t="s">
        <v>30</v>
      </c>
      <c r="B47" s="6" t="s">
        <v>38</v>
      </c>
      <c r="C47" s="22">
        <v>8227.2000000000007</v>
      </c>
      <c r="D47" s="23">
        <v>0</v>
      </c>
    </row>
    <row r="48" spans="1:5" ht="12.75" customHeight="1" x14ac:dyDescent="0.2">
      <c r="A48" s="5" t="s">
        <v>30</v>
      </c>
      <c r="B48" s="6" t="s">
        <v>39</v>
      </c>
      <c r="C48" s="22">
        <v>8200</v>
      </c>
      <c r="D48" s="23">
        <v>0</v>
      </c>
    </row>
    <row r="49" spans="1:6" ht="12.75" customHeight="1" x14ac:dyDescent="0.2">
      <c r="A49" s="5" t="s">
        <v>30</v>
      </c>
      <c r="B49" s="6" t="s">
        <v>40</v>
      </c>
      <c r="C49" s="22">
        <v>800</v>
      </c>
      <c r="D49" s="23">
        <v>0</v>
      </c>
    </row>
    <row r="50" spans="1:6" ht="12.75" customHeight="1" x14ac:dyDescent="0.2">
      <c r="A50" s="5" t="s">
        <v>30</v>
      </c>
      <c r="B50" s="6" t="s">
        <v>41</v>
      </c>
      <c r="C50" s="22">
        <v>1000</v>
      </c>
      <c r="D50" s="23">
        <v>0</v>
      </c>
      <c r="E50" s="2">
        <v>2571025</v>
      </c>
      <c r="F50" s="2" t="s">
        <v>59</v>
      </c>
    </row>
    <row r="51" spans="1:6" ht="12.75" customHeight="1" x14ac:dyDescent="0.2">
      <c r="A51" s="5" t="s">
        <v>30</v>
      </c>
      <c r="B51" s="6" t="s">
        <v>42</v>
      </c>
      <c r="C51" s="22">
        <v>1000</v>
      </c>
      <c r="D51" s="23">
        <v>0</v>
      </c>
      <c r="E51" s="2">
        <v>6562500</v>
      </c>
      <c r="F51" s="2" t="s">
        <v>60</v>
      </c>
    </row>
    <row r="52" spans="1:6" ht="12.75" customHeight="1" x14ac:dyDescent="0.2">
      <c r="A52" s="5" t="s">
        <v>30</v>
      </c>
      <c r="B52" s="6" t="s">
        <v>43</v>
      </c>
      <c r="C52" s="22">
        <v>40036</v>
      </c>
      <c r="D52" s="23">
        <v>0</v>
      </c>
      <c r="E52" s="2">
        <v>699856</v>
      </c>
      <c r="F52" s="2" t="s">
        <v>61</v>
      </c>
    </row>
    <row r="53" spans="1:6" ht="12.75" customHeight="1" x14ac:dyDescent="0.2">
      <c r="A53" s="5" t="s">
        <v>30</v>
      </c>
      <c r="B53" s="6" t="s">
        <v>34</v>
      </c>
      <c r="C53" s="22">
        <v>12000</v>
      </c>
      <c r="D53" s="23">
        <v>0</v>
      </c>
      <c r="E53" s="2">
        <v>1856</v>
      </c>
      <c r="F53" s="2" t="s">
        <v>62</v>
      </c>
    </row>
    <row r="54" spans="1:6" ht="12.75" customHeight="1" x14ac:dyDescent="0.2">
      <c r="A54" s="5" t="s">
        <v>30</v>
      </c>
      <c r="B54" s="6" t="s">
        <v>35</v>
      </c>
      <c r="C54" s="22">
        <v>6000</v>
      </c>
      <c r="D54" s="23">
        <v>0</v>
      </c>
    </row>
    <row r="55" spans="1:6" ht="12.75" customHeight="1" x14ac:dyDescent="0.2">
      <c r="A55" s="5" t="s">
        <v>30</v>
      </c>
      <c r="B55" s="6" t="s">
        <v>36</v>
      </c>
      <c r="C55" s="22">
        <v>7000</v>
      </c>
      <c r="D55" s="23">
        <v>0</v>
      </c>
    </row>
    <row r="56" spans="1:6" ht="12.75" customHeight="1" x14ac:dyDescent="0.2">
      <c r="A56" s="5" t="s">
        <v>30</v>
      </c>
      <c r="B56" s="6" t="s">
        <v>31</v>
      </c>
      <c r="C56" s="22">
        <v>45400</v>
      </c>
      <c r="D56" s="23">
        <v>0</v>
      </c>
    </row>
    <row r="57" spans="1:6" ht="12.75" customHeight="1" x14ac:dyDescent="0.2">
      <c r="A57" s="5" t="s">
        <v>30</v>
      </c>
      <c r="B57" s="6" t="s">
        <v>32</v>
      </c>
      <c r="C57" s="22">
        <v>371649.21</v>
      </c>
      <c r="D57" s="23">
        <v>0</v>
      </c>
    </row>
    <row r="58" spans="1:6" ht="12.75" customHeight="1" x14ac:dyDescent="0.2">
      <c r="A58" s="5" t="s">
        <v>30</v>
      </c>
      <c r="B58" s="6" t="s">
        <v>33</v>
      </c>
      <c r="C58" s="22">
        <v>1800</v>
      </c>
      <c r="D58" s="23">
        <v>0</v>
      </c>
    </row>
    <row r="59" spans="1:6" ht="12.75" customHeight="1" x14ac:dyDescent="0.2">
      <c r="A59" s="5" t="s">
        <v>30</v>
      </c>
      <c r="B59" s="6" t="s">
        <v>17</v>
      </c>
      <c r="C59" s="22">
        <v>5000</v>
      </c>
      <c r="D59" s="23">
        <v>0</v>
      </c>
      <c r="E59" s="1"/>
      <c r="F59" s="1"/>
    </row>
    <row r="60" spans="1:6" ht="12.75" customHeight="1" x14ac:dyDescent="0.2">
      <c r="A60" s="5" t="s">
        <v>30</v>
      </c>
      <c r="B60" s="6" t="s">
        <v>54</v>
      </c>
      <c r="C60" s="22">
        <v>12000</v>
      </c>
      <c r="D60" s="23">
        <v>0</v>
      </c>
      <c r="E60" s="1"/>
      <c r="F60" s="1"/>
    </row>
    <row r="61" spans="1:6" ht="12.75" customHeight="1" x14ac:dyDescent="0.2">
      <c r="A61" s="5" t="s">
        <v>30</v>
      </c>
      <c r="B61" s="6" t="s">
        <v>52</v>
      </c>
      <c r="C61" s="22">
        <v>31460</v>
      </c>
      <c r="D61" s="23">
        <v>0</v>
      </c>
      <c r="E61" s="1"/>
      <c r="F61" s="1"/>
    </row>
    <row r="62" spans="1:6" ht="12.75" customHeight="1" x14ac:dyDescent="0.2">
      <c r="A62" s="5" t="s">
        <v>30</v>
      </c>
      <c r="B62" s="6" t="s">
        <v>53</v>
      </c>
      <c r="C62" s="22">
        <v>73610</v>
      </c>
      <c r="D62" s="23">
        <v>0</v>
      </c>
    </row>
    <row r="63" spans="1:6" ht="12.75" customHeight="1" thickBot="1" x14ac:dyDescent="0.25">
      <c r="A63" s="5" t="s">
        <v>30</v>
      </c>
      <c r="B63" s="6" t="s">
        <v>19</v>
      </c>
      <c r="C63" s="22">
        <v>3000</v>
      </c>
      <c r="D63" s="23">
        <v>0</v>
      </c>
    </row>
    <row r="64" spans="1:6" ht="12.75" customHeight="1" thickBot="1" x14ac:dyDescent="0.25">
      <c r="A64" s="7"/>
      <c r="B64" s="8"/>
      <c r="C64" s="24">
        <f>SUM(C35:C63)</f>
        <v>13551773.790000001</v>
      </c>
      <c r="D64" s="25">
        <f>SUM(D35:D63)</f>
        <v>49996.26</v>
      </c>
      <c r="E64" s="2">
        <f>SUM(E50:E63)</f>
        <v>9835237</v>
      </c>
    </row>
    <row r="65" spans="1:7" ht="12.75" customHeight="1" thickBot="1" x14ac:dyDescent="0.25">
      <c r="A65" s="30" t="s">
        <v>55</v>
      </c>
      <c r="B65" s="30" t="s">
        <v>56</v>
      </c>
      <c r="C65" s="31">
        <v>1748894.59</v>
      </c>
      <c r="D65" s="31">
        <v>0</v>
      </c>
    </row>
    <row r="66" spans="1:7" s="12" customFormat="1" ht="12.75" customHeight="1" thickBot="1" x14ac:dyDescent="0.25">
      <c r="A66" s="7"/>
      <c r="B66" s="8"/>
      <c r="C66" s="28">
        <f>SUM(C65)</f>
        <v>1748894.59</v>
      </c>
      <c r="D66" s="29">
        <f>SUM(D65)</f>
        <v>0</v>
      </c>
      <c r="E66" s="11"/>
      <c r="F66" s="11"/>
      <c r="G66" s="11"/>
    </row>
    <row r="68" spans="1:7" ht="12.75" customHeight="1" x14ac:dyDescent="0.2">
      <c r="A68" s="32" t="s">
        <v>63</v>
      </c>
      <c r="B68" s="32"/>
    </row>
    <row r="69" spans="1:7" ht="12.75" customHeight="1" x14ac:dyDescent="0.2">
      <c r="A69" s="32" t="s">
        <v>64</v>
      </c>
      <c r="B69" s="32"/>
    </row>
  </sheetData>
  <sortState ref="A5:D65">
    <sortCondition ref="A5:A65"/>
    <sortCondition ref="B5:B65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Buzková Eva</cp:lastModifiedBy>
  <cp:lastPrinted>2023-10-23T06:35:59Z</cp:lastPrinted>
  <dcterms:modified xsi:type="dcterms:W3CDTF">2023-10-23T10:10:58Z</dcterms:modified>
</cp:coreProperties>
</file>