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4\PAP0324\"/>
    </mc:Choice>
  </mc:AlternateContent>
  <xr:revisionPtr revIDLastSave="0" documentId="13_ncr:1_{3A04A223-2C5A-42D3-9580-858A4247416A}" xr6:coauthVersionLast="36" xr6:coauthVersionMax="36" xr10:uidLastSave="{00000000-0000-0000-0000-000000000000}"/>
  <bookViews>
    <workbookView xWindow="0" yWindow="0" windowWidth="21435" windowHeight="11190" xr2:uid="{EC85D496-A866-41EA-B9C1-C4BF3E6CDD1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 l="1"/>
  <c r="H71" i="1"/>
  <c r="H63" i="1"/>
  <c r="H59" i="1"/>
  <c r="H54" i="1"/>
  <c r="H40" i="1"/>
  <c r="H46" i="1" s="1"/>
  <c r="H39" i="1"/>
  <c r="H36" i="1"/>
  <c r="H31" i="1"/>
  <c r="H29" i="1"/>
  <c r="H23" i="1"/>
  <c r="H21" i="1"/>
  <c r="H19" i="1"/>
  <c r="I12" i="1"/>
  <c r="H12" i="1"/>
  <c r="I6" i="1"/>
</calcChain>
</file>

<file path=xl/sharedStrings.xml><?xml version="1.0" encoding="utf-8"?>
<sst xmlns="http://schemas.openxmlformats.org/spreadsheetml/2006/main" count="1399" uniqueCount="911">
  <si>
    <t>Označení řádku</t>
  </si>
  <si>
    <t>Název řádku</t>
  </si>
  <si>
    <t>Kód</t>
  </si>
  <si>
    <t>PS</t>
  </si>
  <si>
    <t>MD</t>
  </si>
  <si>
    <t>D</t>
  </si>
  <si>
    <t>KS</t>
  </si>
  <si>
    <t>012</t>
  </si>
  <si>
    <t>Nehmotné výsledky výzkumu a vývoje</t>
  </si>
  <si>
    <t/>
  </si>
  <si>
    <t>013</t>
  </si>
  <si>
    <t>Software</t>
  </si>
  <si>
    <t>014</t>
  </si>
  <si>
    <t>Ocenitelná práva</t>
  </si>
  <si>
    <t>015</t>
  </si>
  <si>
    <t>Povolenky na emise a preferenční limity</t>
  </si>
  <si>
    <t>018</t>
  </si>
  <si>
    <t>Drobný dlouhodobý nehmotný majetek</t>
  </si>
  <si>
    <t>019</t>
  </si>
  <si>
    <t>Ostatní dlouhodobý nehmotný majetek:</t>
  </si>
  <si>
    <t>01901901</t>
  </si>
  <si>
    <t xml:space="preserve">    Technické zhodnocení dlouhodobého nehmotného majetku podle § 11 odst. 6b vyhlášky č. 410/2009 Sb.</t>
  </si>
  <si>
    <t>01901909</t>
  </si>
  <si>
    <t xml:space="preserve">    Jiný ostatní dlouhodobý nehmotný majetek</t>
  </si>
  <si>
    <t>021</t>
  </si>
  <si>
    <t>Stavby:</t>
  </si>
  <si>
    <t>02102101</t>
  </si>
  <si>
    <t xml:space="preserve">    Byty a bytové budovy</t>
  </si>
  <si>
    <t>02102102</t>
  </si>
  <si>
    <t xml:space="preserve">    Nebytové budovy</t>
  </si>
  <si>
    <t>02102103</t>
  </si>
  <si>
    <t xml:space="preserve">    Technická rekultivace</t>
  </si>
  <si>
    <t>02102109</t>
  </si>
  <si>
    <t xml:space="preserve">    Ostatní stavby</t>
  </si>
  <si>
    <t>022</t>
  </si>
  <si>
    <t>Samostatné hmotné movité věci a soubory hmotných movitých věcí:</t>
  </si>
  <si>
    <t>02202201</t>
  </si>
  <si>
    <t xml:space="preserve">    Dopravní prostředky</t>
  </si>
  <si>
    <t>02202202</t>
  </si>
  <si>
    <t xml:space="preserve">    Stroje, přístroje, zařízení, inventář a soubory hmotných movitých věcí</t>
  </si>
  <si>
    <t>025</t>
  </si>
  <si>
    <t>Pěstitelské celky trvalých porostů</t>
  </si>
  <si>
    <t>028</t>
  </si>
  <si>
    <t>Drobný dlouhodobý hmotný majetek</t>
  </si>
  <si>
    <t>029</t>
  </si>
  <si>
    <t>Ostatní dlouhodobý hmotný majetek:</t>
  </si>
  <si>
    <t>02902901</t>
  </si>
  <si>
    <t xml:space="preserve">    Ložiska uhlí, ropy a zemního plynu</t>
  </si>
  <si>
    <t>02902902</t>
  </si>
  <si>
    <t xml:space="preserve">    Ložiska kovových nerostů</t>
  </si>
  <si>
    <t>02902903</t>
  </si>
  <si>
    <t xml:space="preserve">    Ložiska nekovových nerostů</t>
  </si>
  <si>
    <t>02902904</t>
  </si>
  <si>
    <t xml:space="preserve">    Dospělá zvířata a jejich skupiny</t>
  </si>
  <si>
    <t>02902905</t>
  </si>
  <si>
    <t xml:space="preserve">    Technické zhodnocení dlouhodobého hmotného majetku podle § 14 odst. 7 vyhlášky č. 410/2009 Sb.</t>
  </si>
  <si>
    <t>02902909</t>
  </si>
  <si>
    <t xml:space="preserve">    Jiný ostatní dlouhodobý hmotný majetek</t>
  </si>
  <si>
    <t>031</t>
  </si>
  <si>
    <t>Pozemky</t>
  </si>
  <si>
    <t>032</t>
  </si>
  <si>
    <t>Kulturní předměty</t>
  </si>
  <si>
    <t>035</t>
  </si>
  <si>
    <t>Dlouhodobý nehmotný majetek určený k prodeji:</t>
  </si>
  <si>
    <t>03501200</t>
  </si>
  <si>
    <t xml:space="preserve">    Nehmotné výsledky výzkumu a vývoje</t>
  </si>
  <si>
    <t>03501300</t>
  </si>
  <si>
    <t xml:space="preserve">    Software</t>
  </si>
  <si>
    <t>03501400</t>
  </si>
  <si>
    <t xml:space="preserve">    Ocenitelná práva</t>
  </si>
  <si>
    <t>03501500</t>
  </si>
  <si>
    <t xml:space="preserve">    Povolenky na emise a preferenční limity</t>
  </si>
  <si>
    <t>03501800</t>
  </si>
  <si>
    <t xml:space="preserve">    Drobný dlouhodobý nehmotný majetek</t>
  </si>
  <si>
    <t>03501901</t>
  </si>
  <si>
    <t>03501909</t>
  </si>
  <si>
    <t xml:space="preserve">    Jiný dlouhodobý nehmotný majetek</t>
  </si>
  <si>
    <t>036</t>
  </si>
  <si>
    <t>Dlouhodobý hmotný majetek určený k prodeji:</t>
  </si>
  <si>
    <t>03602101</t>
  </si>
  <si>
    <t>03602102</t>
  </si>
  <si>
    <t>03602103</t>
  </si>
  <si>
    <t>03602109</t>
  </si>
  <si>
    <t>03602201</t>
  </si>
  <si>
    <t>03602202</t>
  </si>
  <si>
    <t>03602500</t>
  </si>
  <si>
    <t xml:space="preserve">    Pěstitelské celky trvalých porostů</t>
  </si>
  <si>
    <t>03602800</t>
  </si>
  <si>
    <t xml:space="preserve">    Drobný dlouhodobý hmotný majetek</t>
  </si>
  <si>
    <t>03602901</t>
  </si>
  <si>
    <t>03602902</t>
  </si>
  <si>
    <t>03602903</t>
  </si>
  <si>
    <t>03602904</t>
  </si>
  <si>
    <t>03602905</t>
  </si>
  <si>
    <t>03602909</t>
  </si>
  <si>
    <t xml:space="preserve">    Jiný dlouhodobý hmotný majetek</t>
  </si>
  <si>
    <t>03603100</t>
  </si>
  <si>
    <t xml:space="preserve">    Pozemky</t>
  </si>
  <si>
    <t>03603200</t>
  </si>
  <si>
    <t xml:space="preserve">    Kulturní předměty </t>
  </si>
  <si>
    <t>041</t>
  </si>
  <si>
    <t>Nedokončený dlouhodobý nehmotný majetek:</t>
  </si>
  <si>
    <t>04101200</t>
  </si>
  <si>
    <t>04101300</t>
  </si>
  <si>
    <t>04101400</t>
  </si>
  <si>
    <t>04101500</t>
  </si>
  <si>
    <t>04101901</t>
  </si>
  <si>
    <t>04101909</t>
  </si>
  <si>
    <t xml:space="preserve">    Jiný nedokončený dlouhodobý nehmotný majetek</t>
  </si>
  <si>
    <t>042</t>
  </si>
  <si>
    <t>Nedokončený dlouhodobý hmotný majetek: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</si>
  <si>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</si>
  <si>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</si>
  <si>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</si>
  <si>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</si>
  <si>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</si>
  <si>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</si>
  <si>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</si>
  <si>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</si>
  <si>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</si>
  <si>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</si>
  <si>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</si>
  <si>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</si>
  <si>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</si>
  <si>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 xml:space="preserve">    Jiný nedokončený dlouhodobý hmotný majetek</t>
  </si>
  <si>
    <t>04203100</t>
  </si>
  <si>
    <t>04203200</t>
  </si>
  <si>
    <t xml:space="preserve">    Kulturní předměty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</si>
  <si>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</si>
  <si>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</si>
  <si>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</si>
  <si>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</si>
  <si>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P10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</si>
  <si>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</si>
  <si>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</si>
  <si>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</si>
  <si>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</si>
  <si>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</si>
  <si>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</si>
  <si>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</si>
  <si>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</si>
  <si>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</si>
  <si>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</si>
  <si>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</si>
  <si>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</si>
  <si>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</si>
  <si>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</si>
  <si>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</si>
  <si>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</si>
  <si>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</si>
  <si>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</si>
  <si>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</si>
  <si>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</si>
  <si>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</si>
  <si>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</si>
  <si>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</si>
  <si>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</si>
  <si>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</si>
  <si>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</si>
  <si>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</si>
  <si>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</si>
  <si>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</si>
  <si>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</si>
  <si>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051</t>
  </si>
  <si>
    <t xml:space="preserve">    Poskytnuté zálohy na dlouhodobý nehmotný majetek</t>
  </si>
  <si>
    <t>P20</t>
  </si>
  <si>
    <t>052</t>
  </si>
  <si>
    <t xml:space="preserve">    Poskytnuté zálohy na dlouhodobý hmotný majetek</t>
  </si>
  <si>
    <t>053</t>
  </si>
  <si>
    <t xml:space="preserve">    Poskytnuté zálohy na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</si>
  <si>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</si>
  <si>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</si>
  <si>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</si>
  <si>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</si>
  <si>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</si>
  <si>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</si>
  <si>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</si>
  <si>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</si>
  <si>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</si>
  <si>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</si>
  <si>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</si>
  <si>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</si>
  <si>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06206204</t>
  </si>
  <si>
    <t>06206209</t>
  </si>
  <si>
    <t>063</t>
  </si>
  <si>
    <t>Dluhové cenné papíry držené do splatnosti:</t>
  </si>
  <si>
    <t>06306301</t>
  </si>
  <si>
    <t>06306302</t>
  </si>
  <si>
    <t>067</t>
  </si>
  <si>
    <t>Dlouhodobé půjčky:</t>
  </si>
  <si>
    <t>112</t>
  </si>
  <si>
    <t>06706701</t>
  </si>
  <si>
    <t xml:space="preserve">    Dlouhodobé půjčky - do splatnosti</t>
  </si>
  <si>
    <t>06706702</t>
  </si>
  <si>
    <t xml:space="preserve">    Dlouhodobé půjčky - po splatnosti</t>
  </si>
  <si>
    <t>068</t>
  </si>
  <si>
    <t xml:space="preserve">Termínované vklady dlouhodobé </t>
  </si>
  <si>
    <t>069</t>
  </si>
  <si>
    <t>Ostatní dlouhodobý finanční majetek:</t>
  </si>
  <si>
    <t>06906901</t>
  </si>
  <si>
    <t xml:space="preserve">    Ostatní dlouhodobý finanční majetek - majetkové účasti u mezinárodních společností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</si>
  <si>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</si>
  <si>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</si>
  <si>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</si>
  <si>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</si>
  <si>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119</t>
  </si>
  <si>
    <t>06906909</t>
  </si>
  <si>
    <t xml:space="preserve">    Jiný ostatní dlouhodobý finanční majetek</t>
  </si>
  <si>
    <t>072</t>
  </si>
  <si>
    <t>Oprávky k nehmotným výsledkům výzkumu a vývoje</t>
  </si>
  <si>
    <t>121</t>
  </si>
  <si>
    <t>073</t>
  </si>
  <si>
    <t>Oprávky k software</t>
  </si>
  <si>
    <t>122</t>
  </si>
  <si>
    <t>074</t>
  </si>
  <si>
    <t>Oprávky k ocenitelným právům</t>
  </si>
  <si>
    <t>123</t>
  </si>
  <si>
    <t>078</t>
  </si>
  <si>
    <t>Oprávky k drobnému dlouhodobému nehmotnému majetku</t>
  </si>
  <si>
    <t>079</t>
  </si>
  <si>
    <t>Oprávky k ostatnímu dlouhodobému nehmotnému majetku:</t>
  </si>
  <si>
    <t>07901901</t>
  </si>
  <si>
    <t xml:space="preserve">    Oprávky k technickému zhodnocení dlouhodobého nehmotného majetku podle § 11 odst. 6b vyhlášky č. 410/2009 Sb.</t>
  </si>
  <si>
    <t>07901909</t>
  </si>
  <si>
    <t xml:space="preserve">    Oprávky k jinému ostatnímu dlouhodobému nehmotnému majetku</t>
  </si>
  <si>
    <t>081</t>
  </si>
  <si>
    <t>Oprávky ke stavbám:</t>
  </si>
  <si>
    <t>08102101</t>
  </si>
  <si>
    <t xml:space="preserve">    Oprávky k bytům a bytovým budovám</t>
  </si>
  <si>
    <t>08102102</t>
  </si>
  <si>
    <t xml:space="preserve">    Oprávky k nebytovým budovám</t>
  </si>
  <si>
    <t>08102103</t>
  </si>
  <si>
    <t xml:space="preserve">    Oprávky k technické rekultivaci</t>
  </si>
  <si>
    <t>08102109</t>
  </si>
  <si>
    <t xml:space="preserve">    Oprávky k ostatním stavbám</t>
  </si>
  <si>
    <t>132</t>
  </si>
  <si>
    <t>082</t>
  </si>
  <si>
    <t>Oprávky k samostatným hmotným movitým věcem a souborům hmotných movitých věcí:</t>
  </si>
  <si>
    <t>08202201</t>
  </si>
  <si>
    <t xml:space="preserve">    Oprávky k dopravním prostředkům</t>
  </si>
  <si>
    <t>08202202</t>
  </si>
  <si>
    <t xml:space="preserve">    Oprávky ke strojům, přístrojům, zařízením, inventářům a souborům hmotných movitých věcí</t>
  </si>
  <si>
    <t>085</t>
  </si>
  <si>
    <t>Oprávky k pěstitelským celkům trvalých porostů</t>
  </si>
  <si>
    <t>088</t>
  </si>
  <si>
    <t>Oprávky k drobnému dlouhodobému hmotnému majetku</t>
  </si>
  <si>
    <t>089</t>
  </si>
  <si>
    <t>Oprávky k ostatnímu dlouhodobému hmotnému majetku:</t>
  </si>
  <si>
    <t>138</t>
  </si>
  <si>
    <t>08902901</t>
  </si>
  <si>
    <t xml:space="preserve">    Oprávky k ložiskům uhlí, ropy a zemního plynu</t>
  </si>
  <si>
    <t>139</t>
  </si>
  <si>
    <t>08902902</t>
  </si>
  <si>
    <t xml:space="preserve">    Oprávky k ložiskům kovových nerostů</t>
  </si>
  <si>
    <t>08902903</t>
  </si>
  <si>
    <t xml:space="preserve">    Oprávky k ložiskům nekovových nerostů</t>
  </si>
  <si>
    <t>08902904</t>
  </si>
  <si>
    <t xml:space="preserve">    Oprávky k dospělým zvířatům a jejich skupinám</t>
  </si>
  <si>
    <t>142</t>
  </si>
  <si>
    <t>08902905</t>
  </si>
  <si>
    <t xml:space="preserve">    Oprávky k technickému zhodnocení dlouhodobého hmotného majetku podle § 14 odst. 7 vyhlášky č. 410/2009 Sb.</t>
  </si>
  <si>
    <t>08902909</t>
  </si>
  <si>
    <t xml:space="preserve">    Oprávky k jinému ostatnímu dlouhodobému hmotnému majetku</t>
  </si>
  <si>
    <t>144</t>
  </si>
  <si>
    <t>Materiál na skladě</t>
  </si>
  <si>
    <t>Materiál na cestě</t>
  </si>
  <si>
    <t>146</t>
  </si>
  <si>
    <t>Nedokončená výroba</t>
  </si>
  <si>
    <t>Polotovary vlastní výroby</t>
  </si>
  <si>
    <t>Výrobky</t>
  </si>
  <si>
    <t>149</t>
  </si>
  <si>
    <t>Zboží na skladě</t>
  </si>
  <si>
    <t>Zboží na cestě</t>
  </si>
  <si>
    <t>151</t>
  </si>
  <si>
    <t>Ostatní zásoby</t>
  </si>
  <si>
    <t>152</t>
  </si>
  <si>
    <t>Opravné položky k poskytnutým návratným finančním výpomocem dlouhodobým:</t>
  </si>
  <si>
    <t>153</t>
  </si>
  <si>
    <t>14246201</t>
  </si>
  <si>
    <t xml:space="preserve">    Opravné položky k poskytnutým návratným finančním výpomocem dlouhodobým - do splatnosti</t>
  </si>
  <si>
    <t>154</t>
  </si>
  <si>
    <t>14246202</t>
  </si>
  <si>
    <t xml:space="preserve">    Opravné položky k poskytnutým návratným finančním výpomocem dlouhodobým - po splatnosti</t>
  </si>
  <si>
    <t xml:space="preserve">Opravné položky k dlouhodobým pohledávkám z postoupených úvěrů </t>
  </si>
  <si>
    <t>156</t>
  </si>
  <si>
    <t>Opravné položky k dlouhodobým pohledávkám z ručení:</t>
  </si>
  <si>
    <t>157</t>
  </si>
  <si>
    <t>14646601</t>
  </si>
  <si>
    <t xml:space="preserve">    Opravné položky k dlouhodobým pohledávkám z ručení za dluhové cenné papíry - do splatnosti</t>
  </si>
  <si>
    <t>14646602</t>
  </si>
  <si>
    <t xml:space="preserve">    Opravné položky k dlouhodobým pohledávkám z ručení za půjčky a úvěry - do splatnosti</t>
  </si>
  <si>
    <t>14646603</t>
  </si>
  <si>
    <t xml:space="preserve">    Opravné položky k dlouhodobým pohledávkám z ručení - po splatnosti</t>
  </si>
  <si>
    <t>Opravné položky k ostatním dlouhodobým pohledávkám:</t>
  </si>
  <si>
    <t>161</t>
  </si>
  <si>
    <t>14946901</t>
  </si>
  <si>
    <t xml:space="preserve">    Opravné položky k ostatním dlouhodobým pohledávkám - úroky z úvěrů a půjček - do splatnosti</t>
  </si>
  <si>
    <t>162</t>
  </si>
  <si>
    <t>14946902</t>
  </si>
  <si>
    <t xml:space="preserve">    Opravné položky k ostatním dlouhodobým pohledávkám - úroky z dlouhodobých cenných papírů - do splatnosti</t>
  </si>
  <si>
    <t>163</t>
  </si>
  <si>
    <t>14946903</t>
  </si>
  <si>
    <t xml:space="preserve">    Opravné položky k ostatním dlouhodobým pohledávkám - úroky po splatnosti</t>
  </si>
  <si>
    <t>164</t>
  </si>
  <si>
    <t>14946909</t>
  </si>
  <si>
    <t xml:space="preserve">    Opravné položky k ostatním dlouhodobým pohledávkám - jiné</t>
  </si>
  <si>
    <t>165</t>
  </si>
  <si>
    <t>Opravné položky k nehmotným výsledkům výzkumu a vývoje</t>
  </si>
  <si>
    <t>Opravné položky k software</t>
  </si>
  <si>
    <t>167</t>
  </si>
  <si>
    <t>Opravné položky k ocenitelným právům</t>
  </si>
  <si>
    <t>168</t>
  </si>
  <si>
    <t>Opravné položky k povolenkám na emise a preferenčním limitům</t>
  </si>
  <si>
    <t>Opravné položky k ostatnímu dlouhodobému nehmotnému majetku:</t>
  </si>
  <si>
    <t>15601901</t>
  </si>
  <si>
    <t xml:space="preserve">    Opravné položky k technickému zhodnocení dlouhodobého nehmotného majetku podle § 11 odst. 6b vyhlášky č. 410/2009 Sb.</t>
  </si>
  <si>
    <t>171</t>
  </si>
  <si>
    <t>15601909</t>
  </si>
  <si>
    <t xml:space="preserve">    Opravné položky k jinému ostatnímu dlouhodobému nehmotnému majetku</t>
  </si>
  <si>
    <t>172</t>
  </si>
  <si>
    <t>Opravné položky k nedokončenému dlouhodobému nehmotnému majetku:</t>
  </si>
  <si>
    <t>173</t>
  </si>
  <si>
    <t>15701200</t>
  </si>
  <si>
    <t xml:space="preserve">    Opravné položky k nedokončeným nehmotným výsledkům výzkumu a vývoje</t>
  </si>
  <si>
    <t>15701300</t>
  </si>
  <si>
    <t xml:space="preserve">    Opravné položky k nedokončenému software</t>
  </si>
  <si>
    <t>175</t>
  </si>
  <si>
    <t>15701400</t>
  </si>
  <si>
    <t xml:space="preserve">    Opravné položky k nedokončeným ocenitelným právům</t>
  </si>
  <si>
    <t>176</t>
  </si>
  <si>
    <t>15701500</t>
  </si>
  <si>
    <t xml:space="preserve">    Opravné položky k nedokončeným povolenkám na emise a preferenčním limitům</t>
  </si>
  <si>
    <t>177</t>
  </si>
  <si>
    <t>15701901</t>
  </si>
  <si>
    <t xml:space="preserve">    Opravné položky k nedokončenému technickému zhodnocení dlouhodobého nehmotného majetku podle § 11 odst. 6b vyhlášky č. 410/2009 Sb.</t>
  </si>
  <si>
    <t>15701909</t>
  </si>
  <si>
    <t xml:space="preserve">    Opravné položky k nedokončenému jinému dlouhodobému nehmotnému majetku</t>
  </si>
  <si>
    <t>Opravné položky k pozemkům</t>
  </si>
  <si>
    <t>Opravné položky ke kulturním předmětům</t>
  </si>
  <si>
    <t>Opravné položky ke stavbám:</t>
  </si>
  <si>
    <t>16302101</t>
  </si>
  <si>
    <t xml:space="preserve">    Opravné položky k bytům a bytovým budovám</t>
  </si>
  <si>
    <t>16302102</t>
  </si>
  <si>
    <t xml:space="preserve">    Opravné položky k nebytovým budovám</t>
  </si>
  <si>
    <t>16302103</t>
  </si>
  <si>
    <t xml:space="preserve">    Opravné položky k technické rekultivaci</t>
  </si>
  <si>
    <t>16302109</t>
  </si>
  <si>
    <t xml:space="preserve">    Opravné položky k ostatním stavbám</t>
  </si>
  <si>
    <t>Opravné položky k samostatným hmotným movitým věcem a souborům hmotných  movitých věcí:</t>
  </si>
  <si>
    <t>16402201</t>
  </si>
  <si>
    <t xml:space="preserve">    Opravné položky k dopravním prostředkům</t>
  </si>
  <si>
    <t>16402202</t>
  </si>
  <si>
    <t xml:space="preserve">    Opravné položky ke strojům, přístrojům, zařízením, inventářům a souborům hmotných movitých věcí</t>
  </si>
  <si>
    <t>Opravné položky k pěstitelským celkům trvalých porostů</t>
  </si>
  <si>
    <t>Opravné položky k ostatnímu dlouhodobému hmotnému majetku:</t>
  </si>
  <si>
    <t>191</t>
  </si>
  <si>
    <t>16702901</t>
  </si>
  <si>
    <t xml:space="preserve">    Opravné položky k ložiskům uhlí, ropy a zemního plynu</t>
  </si>
  <si>
    <t>192</t>
  </si>
  <si>
    <t>16702902</t>
  </si>
  <si>
    <t xml:space="preserve">    Opravné položky k ložiskům kovových nerostů</t>
  </si>
  <si>
    <t>193</t>
  </si>
  <si>
    <t>16702903</t>
  </si>
  <si>
    <t xml:space="preserve">    Opravné položky k ložiskům nekovových nerostů</t>
  </si>
  <si>
    <t>194</t>
  </si>
  <si>
    <t>16702904</t>
  </si>
  <si>
    <t xml:space="preserve">    Opravné položky k dospělým zvířatům a jejich skupinám</t>
  </si>
  <si>
    <t>195</t>
  </si>
  <si>
    <t>16702905</t>
  </si>
  <si>
    <t xml:space="preserve">    Opravné položky k technickému zhodnocení dlouhodobého hmotného majetku podle § 14 odst. 7 vyhlášky č. 410/2009 Sb.</t>
  </si>
  <si>
    <t>16702909</t>
  </si>
  <si>
    <t xml:space="preserve">    Opravné položky k jinému ostatnímu dlouhodobému hmotnému majetku</t>
  </si>
  <si>
    <t>Opravné položky k nedokončenému dlouhodobému hmotnému majetku:</t>
  </si>
  <si>
    <t>198</t>
  </si>
  <si>
    <t>16802101</t>
  </si>
  <si>
    <t xml:space="preserve">    Opravné položky k nedokončeným bytům a bytovým budovám</t>
  </si>
  <si>
    <t>199</t>
  </si>
  <si>
    <t>16802102</t>
  </si>
  <si>
    <t xml:space="preserve">    Opravné položky k nedokončeným nebytovým budovám</t>
  </si>
  <si>
    <t>16802103</t>
  </si>
  <si>
    <t xml:space="preserve">    Opravné položky k nedokončené technické rekultivaci</t>
  </si>
  <si>
    <t>16802109</t>
  </si>
  <si>
    <t xml:space="preserve">    Opravné položky k nedokončeným ostatním stavbám</t>
  </si>
  <si>
    <t>16802201</t>
  </si>
  <si>
    <t xml:space="preserve">    Opravné položky k nedokončeným dopravním prostředkům</t>
  </si>
  <si>
    <t>16802202</t>
  </si>
  <si>
    <t xml:space="preserve">    Opravné položky k nedokončeným strojům, přístrojům, zařízením, inventářům a souborům hmotných movitých věcí</t>
  </si>
  <si>
    <t>16802500</t>
  </si>
  <si>
    <t xml:space="preserve">    Opravné položky k nedokončeným pěstitelským celkům trvalých porostů</t>
  </si>
  <si>
    <t>16802901</t>
  </si>
  <si>
    <t xml:space="preserve">    Opravné položky k nedokončeným ložiskům uhlí, ropy a zemního plynu</t>
  </si>
  <si>
    <t>16802902</t>
  </si>
  <si>
    <t xml:space="preserve">    Opravné položky k nedokončeným ložiskům kovových nerostů</t>
  </si>
  <si>
    <t>16802903</t>
  </si>
  <si>
    <t xml:space="preserve">    Opravné položky k nedokončeným ložiskům nekovových nerostů</t>
  </si>
  <si>
    <t>16802904</t>
  </si>
  <si>
    <t xml:space="preserve">    Opravné položky k nedokončeným dospělým zvířatům a jejich skupinám</t>
  </si>
  <si>
    <t>16802905</t>
  </si>
  <si>
    <t xml:space="preserve">    Opravné položky k nedokončenému technickému zhodnocení dlouhodobého hmotného majetku podle § 14 odst. 7 vyhlášky č. 410/2009 Sb.</t>
  </si>
  <si>
    <t>16802909</t>
  </si>
  <si>
    <t xml:space="preserve">    Opravné položky k nedokončenému jinému dlouhodobému hmotnému majetku</t>
  </si>
  <si>
    <t>16803100</t>
  </si>
  <si>
    <t xml:space="preserve">    Opravné položky k nedokončeným pozemkům</t>
  </si>
  <si>
    <t>16803201</t>
  </si>
  <si>
    <t xml:space="preserve">    Opravné položky k nedokončeným kulturním předmětům - sbírky muzejní povahy a další umělecká díla</t>
  </si>
  <si>
    <t>16803209</t>
  </si>
  <si>
    <t xml:space="preserve">    Opravné položky k nedokončeným kulturním předmětům - ostatní</t>
  </si>
  <si>
    <t>Opravné položky k majetkovým účastem v osobách s rozhodujícím vlivem:</t>
  </si>
  <si>
    <t>17106101</t>
  </si>
  <si>
    <t xml:space="preserve">    Opravné položky k majetkovým účastem v osobách s rozhodujícím vlivem v a.s. (s výjimkou majetkových účastí u IF a IS) kótovaným</t>
  </si>
  <si>
    <t>17106102</t>
  </si>
  <si>
    <t xml:space="preserve">    Opravné položky k majetkovým účastem v osobách s rozhodujícím vlivem v a.s. (s výjimkou majetkových účastí u IF a IS) nekótovaným</t>
  </si>
  <si>
    <t>17106103</t>
  </si>
  <si>
    <t xml:space="preserve">    Opravné položky k majetkovým účastem v osobách s rozhodujícím vlivem u fondů peněžního trhu</t>
  </si>
  <si>
    <t>17106104</t>
  </si>
  <si>
    <t xml:space="preserve">    Opravné položky k majetkovým účastem v osobách s rozhodujícím vlivem u ostatních IF a IS</t>
  </si>
  <si>
    <t>17106109</t>
  </si>
  <si>
    <t xml:space="preserve">    Opravné položky k ostatním majetkovým účastem v osobách s rozhodujícím vlivem</t>
  </si>
  <si>
    <t>Opravné položky k majetkovým účastem v osobách s podstatným vlivem:</t>
  </si>
  <si>
    <t>17206201</t>
  </si>
  <si>
    <t xml:space="preserve">    Opravné položky k majetkovým účastem v osobách s podstatným vlivem v a.s. (s výjimkou majetkových účastí u IF a IS) kótovaným</t>
  </si>
  <si>
    <t>17206202</t>
  </si>
  <si>
    <t xml:space="preserve">    Opravné položky k majetkovým účastem v osobách s podstatným vlivem v a.s. (s výjimkou majetkových účastí u IF a IS) nekótovaným</t>
  </si>
  <si>
    <t>17206203</t>
  </si>
  <si>
    <t xml:space="preserve">    Opravné položky k majetkovým účastem v osobách s podstatným vlivem u fondů peněžního trhu</t>
  </si>
  <si>
    <t>224</t>
  </si>
  <si>
    <t>17206204</t>
  </si>
  <si>
    <t xml:space="preserve">    Opravné položky k majetkovým účastem v osobách s podstatným vlivem u ostatních IF a IS</t>
  </si>
  <si>
    <t>17206209</t>
  </si>
  <si>
    <t xml:space="preserve">    Opravné položky k ostatním majetkovým účastem v osobách s podstatným vlivem</t>
  </si>
  <si>
    <t>Opravné položky k dluhovým cenným papírům drženým do splatnosti:</t>
  </si>
  <si>
    <t>17306301</t>
  </si>
  <si>
    <t xml:space="preserve">    Opravné položky k dluhovým cenným papírům drženým do splatnosti s (původní) splatností do 1 roku</t>
  </si>
  <si>
    <t>17306302</t>
  </si>
  <si>
    <t xml:space="preserve">    Opravné položky k dluhovým cenným papírům drženým do splatnosti s (původní) splatností nad 1 rok</t>
  </si>
  <si>
    <t>Opravné položky k dlouhodobým půjčkám</t>
  </si>
  <si>
    <t>17506701</t>
  </si>
  <si>
    <t xml:space="preserve">    Opravné položky k dlouhodobým půjčkám - do splatnosti</t>
  </si>
  <si>
    <t>231</t>
  </si>
  <si>
    <t>17506702</t>
  </si>
  <si>
    <t xml:space="preserve">    Opravné položky k dlouhodobým půjčkám - po splatnosti</t>
  </si>
  <si>
    <t>Opravné položky k ostatnímu dlouhodobému finančnímu majetku:</t>
  </si>
  <si>
    <t>17606901</t>
  </si>
  <si>
    <t xml:space="preserve">    Opravné položky k majetkovým účastem u mezinárodních společností</t>
  </si>
  <si>
    <t>17606902</t>
  </si>
  <si>
    <t xml:space="preserve">    Opravné položky k majetkovým účastem do 20%</t>
  </si>
  <si>
    <t>17606903</t>
  </si>
  <si>
    <t xml:space="preserve">    Opravné položky k depozitním směnkám</t>
  </si>
  <si>
    <t>236</t>
  </si>
  <si>
    <t>17606909</t>
  </si>
  <si>
    <t xml:space="preserve">    Opravné položky k jinému dlouhodobému finančnímu majetku</t>
  </si>
  <si>
    <t>Opravné položky k pořizovanému dlouhodobému finančnímu majetku:</t>
  </si>
  <si>
    <t>17706101</t>
  </si>
  <si>
    <t xml:space="preserve">    Opravné položky k pořizovaným majetkovým účastem v osobách s rozhodujícím vlivem v a.s. (s výjimkou majetkových účastí u IF a IS) kótovaným</t>
  </si>
  <si>
    <t>17706102</t>
  </si>
  <si>
    <t xml:space="preserve">    Opravné položky k pořizovaným majetkovým účastem v osobách s rozhodujícím vlivem v a.s. (s výjimkou majetkových účastí u IF a IS) nekótovaným</t>
  </si>
  <si>
    <t>17706103</t>
  </si>
  <si>
    <t xml:space="preserve">    Opravné položky k pořizovaným majetkovým účastem v osobách s rozhodujícím vlivem u fondů peněžního trhu</t>
  </si>
  <si>
    <t>241</t>
  </si>
  <si>
    <t>17706104</t>
  </si>
  <si>
    <t xml:space="preserve">    Opravné položky k pořizovaným majetkovým účastem v osobách s rozhodujícím vlivem u ostatních IF a IS</t>
  </si>
  <si>
    <t>17706109</t>
  </si>
  <si>
    <t xml:space="preserve">    Opravné položky k pořizovaným ostatním majetkovým účastem v osobách s rozhodujícím vlivem</t>
  </si>
  <si>
    <t>243</t>
  </si>
  <si>
    <t>17706201</t>
  </si>
  <si>
    <t xml:space="preserve">    Opravné položky k pořizovaným majetkovým účastem v osobách s podstatným vlivem v a.s. (s výjimkou majetkových účastí u IF a IS) kótovaným</t>
  </si>
  <si>
    <t>244</t>
  </si>
  <si>
    <t>17706202</t>
  </si>
  <si>
    <t xml:space="preserve">    Opravné položky k pořizovaným majetkovým účastem v osobách s podstatným vlivem v a.s. (s výjimkou majetkových účastí u IF a IS) nekótovaným</t>
  </si>
  <si>
    <t>245</t>
  </si>
  <si>
    <t>17706203</t>
  </si>
  <si>
    <t xml:space="preserve">    Opravné položky k pořizovaným majetkovým účastem v osobách s podstatným vlivem u fondů peněžního trhu</t>
  </si>
  <si>
    <t>17706204</t>
  </si>
  <si>
    <t xml:space="preserve">    Opravné položky k pořizovaným majetkovým účastem v osobách s podstatným vlivem u ostatních IF a IS</t>
  </si>
  <si>
    <t>17706209</t>
  </si>
  <si>
    <t xml:space="preserve">    Opravné položky k pořizovaným ostatním majetkovým účastem v osobách s podstatným vlivem</t>
  </si>
  <si>
    <t>17706301</t>
  </si>
  <si>
    <t xml:space="preserve">    Opravné položky k pořizovaným dluhovým cenným papírům drženým do splatnosti s (původní) splatností do 1 roku</t>
  </si>
  <si>
    <t>17706302</t>
  </si>
  <si>
    <t xml:space="preserve">    Opravné položky k pořizovaným dluhovým cenným papírům drženým do splatnosti s (původní) splatností nad 1 rok</t>
  </si>
  <si>
    <t>17706901</t>
  </si>
  <si>
    <t xml:space="preserve">    Opravné položky k pořizovaným majetkovým účastem u mezinárodních společností</t>
  </si>
  <si>
    <t>251</t>
  </si>
  <si>
    <t>17706902</t>
  </si>
  <si>
    <t xml:space="preserve">    Opravné položky k pořizovaným majetkovým účastem do 20%</t>
  </si>
  <si>
    <t>17706903</t>
  </si>
  <si>
    <t xml:space="preserve">    Opravné položky k pořizovaným depozitním směnkám</t>
  </si>
  <si>
    <t>253</t>
  </si>
  <si>
    <t>17706909</t>
  </si>
  <si>
    <t xml:space="preserve">    Opravné položky k pořizovanému jinému dlouhodobému finančnímu majetku</t>
  </si>
  <si>
    <t xml:space="preserve">Opravné položky ke směnkám k inkasu </t>
  </si>
  <si>
    <t>Opravné položky k jiným pohledávkám z hlavní činnosti:</t>
  </si>
  <si>
    <t>256</t>
  </si>
  <si>
    <t>19231501</t>
  </si>
  <si>
    <t xml:space="preserve">    Opravné položky k jiným pohledávkám z hlavní činnosti za daně, poplatky, pokuty a penále</t>
  </si>
  <si>
    <t>19231509</t>
  </si>
  <si>
    <t xml:space="preserve">    Opravné položky k jiným pohledávkám z hlavní činnosti - ostatní</t>
  </si>
  <si>
    <t>Opravné položky k poskytnutým návratným finančním výpomocem krátkodobým:</t>
  </si>
  <si>
    <t>19331601</t>
  </si>
  <si>
    <t xml:space="preserve">    Opravné položky k poskytnutým návratným finančním výpomocem krátkodobým - do splatnosti</t>
  </si>
  <si>
    <t>19331602</t>
  </si>
  <si>
    <t xml:space="preserve">    Opravné položky k poskytnutým návratným finančním výpomocem krátkodobým - po splatnosti</t>
  </si>
  <si>
    <t>261</t>
  </si>
  <si>
    <t>Opravné položky k odběratelům</t>
  </si>
  <si>
    <t>262</t>
  </si>
  <si>
    <t xml:space="preserve">Opravné položky ke krátkodobým pohledávkám z postoupených úvěrů </t>
  </si>
  <si>
    <t>263</t>
  </si>
  <si>
    <t>Opravné položky ke krátkodobým pohledávkám z ručení:</t>
  </si>
  <si>
    <t>19836101</t>
  </si>
  <si>
    <t xml:space="preserve">    Opravné položky ke krátkodobým pohledávkám z ručení za dluhové cenné papíry - do splatnosti</t>
  </si>
  <si>
    <t>19836102</t>
  </si>
  <si>
    <t xml:space="preserve">    Opravné položky ke krátkodobým pohledávkám z ručení za půjčky a úvěry- do splatnosti</t>
  </si>
  <si>
    <t>19836103</t>
  </si>
  <si>
    <t xml:space="preserve">    Opravné položky ke krátkodobým pohledávkám z ručení - po splatnosti</t>
  </si>
  <si>
    <t>Opravné položky k ostatním krátkodobým pohledávkám:</t>
  </si>
  <si>
    <t>19937701</t>
  </si>
  <si>
    <t xml:space="preserve">    Opravné položky k ostatním krátkodobým pohledávkám - dividendy a podíly na zisku</t>
  </si>
  <si>
    <t>19937702</t>
  </si>
  <si>
    <t xml:space="preserve">    Opravné položky k ostatním krátkodobým pohledávkám - úroky z úvěrů a půjček - do splatnosti</t>
  </si>
  <si>
    <t>19937703</t>
  </si>
  <si>
    <t xml:space="preserve">    Opravné položky k ostatním krátkodobým pohledávkám - úroky z krátkodobých cenných papírů - do splatnosti</t>
  </si>
  <si>
    <t>19937704</t>
  </si>
  <si>
    <t xml:space="preserve">    Opravné položky k ostatním krátkodobým pohledávkám - úroky po splatnosti</t>
  </si>
  <si>
    <t>19937709</t>
  </si>
  <si>
    <t xml:space="preserve">    Opravné položky k ostatním krátkodobým pohledávkám - jiné</t>
  </si>
  <si>
    <t xml:space="preserve">Běžné účty státních fondů </t>
  </si>
  <si>
    <t xml:space="preserve">Základní běžný účet územních samosprávných celků </t>
  </si>
  <si>
    <t xml:space="preserve">Běžné účty fondů územních samosprávných celků </t>
  </si>
  <si>
    <t xml:space="preserve">Běžný účet </t>
  </si>
  <si>
    <t xml:space="preserve">Běžný účet FKSP </t>
  </si>
  <si>
    <t xml:space="preserve">Termínované vklady krátkodobé </t>
  </si>
  <si>
    <t xml:space="preserve">Jiné běžné účty </t>
  </si>
  <si>
    <t>Majetkové cenné papíry k obchodování:</t>
  </si>
  <si>
    <t>281</t>
  </si>
  <si>
    <t>25125101</t>
  </si>
  <si>
    <t xml:space="preserve">    Majetkové cenné papíry k obchodování v a.s. (s výjimkou majetkových účastí u IF a IS) kótované</t>
  </si>
  <si>
    <t>282</t>
  </si>
  <si>
    <t>25125102</t>
  </si>
  <si>
    <t xml:space="preserve">    Majetkové cenné papíry k obchodování v a.s. (s výjimkou majetkových účastí u IF a IS) nekótované</t>
  </si>
  <si>
    <t>283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</si>
  <si>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</si>
  <si>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</si>
  <si>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</si>
  <si>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</si>
  <si>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</si>
  <si>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</si>
  <si>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</si>
  <si>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</si>
  <si>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</si>
  <si>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</si>
  <si>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</si>
  <si>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289</t>
  </si>
  <si>
    <t>Jiné cenné papíry:</t>
  </si>
  <si>
    <t>25625601</t>
  </si>
  <si>
    <t xml:space="preserve">    Jiné cenné papíry - opční listy</t>
  </si>
  <si>
    <t>25625602</t>
  </si>
  <si>
    <t xml:space="preserve">    Jiné cenné papíry – depozitní směnky</t>
  </si>
  <si>
    <t>25625609</t>
  </si>
  <si>
    <t xml:space="preserve">    Jiné cenné papíry - ostatní</t>
  </si>
  <si>
    <t>Pokladna</t>
  </si>
  <si>
    <t>Peníze na cestě</t>
  </si>
  <si>
    <t>Ceniny</t>
  </si>
  <si>
    <t>Krátkodobé úvěry:</t>
  </si>
  <si>
    <t>28128101</t>
  </si>
  <si>
    <t xml:space="preserve">    Krátkodobé úvěry - jistina</t>
  </si>
  <si>
    <t>28128102</t>
  </si>
  <si>
    <t xml:space="preserve">    Krátkodobé úvěry - úrok</t>
  </si>
  <si>
    <t xml:space="preserve">Eskontované krátkodobé dluhopisy (směnky) </t>
  </si>
  <si>
    <t>Krátkodobé závazky z vydaných dluhopisů:</t>
  </si>
  <si>
    <t>28328301</t>
  </si>
  <si>
    <t xml:space="preserve">    Krátkodobé závazky z vydaných dluhopisů - jistina</t>
  </si>
  <si>
    <t>28328302</t>
  </si>
  <si>
    <t xml:space="preserve">    Krátkodobé závazky z vydaných dluhopisů - úrok</t>
  </si>
  <si>
    <t xml:space="preserve">Jiné krátkodobé půjčky </t>
  </si>
  <si>
    <t>311</t>
  </si>
  <si>
    <t>Odběratelé</t>
  </si>
  <si>
    <t>312</t>
  </si>
  <si>
    <t xml:space="preserve">Směnky k inkasu </t>
  </si>
  <si>
    <t>313</t>
  </si>
  <si>
    <t xml:space="preserve">Pohledávky za eskontované cenné papíry </t>
  </si>
  <si>
    <t>314</t>
  </si>
  <si>
    <t>Krátkodobé poskytnuté zálohy</t>
  </si>
  <si>
    <t>P30</t>
  </si>
  <si>
    <t>315</t>
  </si>
  <si>
    <t>Jiné pohledávky z hlavní činnosti: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</si>
  <si>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</si>
  <si>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</si>
  <si>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</si>
  <si>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</si>
  <si>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316</t>
  </si>
  <si>
    <t>Poskytnuté návratné finanční výpomoci krátkodobé:</t>
  </si>
  <si>
    <t>31631601</t>
  </si>
  <si>
    <t xml:space="preserve">    Poskytnuté návratné finanční výpomoci krátkodobé - do splatnosti</t>
  </si>
  <si>
    <t>31631602</t>
  </si>
  <si>
    <t xml:space="preserve">    Poskytnuté návratné finanční výpomoci krátkodobé - po splatnosti</t>
  </si>
  <si>
    <t>317</t>
  </si>
  <si>
    <t xml:space="preserve">Krátkodobé pohledávky z postoupených úvěrů </t>
  </si>
  <si>
    <t>321</t>
  </si>
  <si>
    <t>Dodavatelé</t>
  </si>
  <si>
    <t>322</t>
  </si>
  <si>
    <t xml:space="preserve">Směnky k úhradě </t>
  </si>
  <si>
    <t>324</t>
  </si>
  <si>
    <t xml:space="preserve">Krátkodobé přijaté zálohy </t>
  </si>
  <si>
    <t>325</t>
  </si>
  <si>
    <t>Závazky z dělené správy a kaucí</t>
  </si>
  <si>
    <t>326</t>
  </si>
  <si>
    <t xml:space="preserve">Přijaté návratné finanční výpomoci krátkodobé </t>
  </si>
  <si>
    <t>331</t>
  </si>
  <si>
    <t>Zaměstnanci</t>
  </si>
  <si>
    <t>333</t>
  </si>
  <si>
    <t>Jiné závazky vůči zaměstnancům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</si>
  <si>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</si>
  <si>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</si>
  <si>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</si>
  <si>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</si>
  <si>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</si>
  <si>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</si>
  <si>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</si>
  <si>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</si>
  <si>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345</t>
  </si>
  <si>
    <t>Závazky k osobám mimo vybrané vládní instituce:</t>
  </si>
  <si>
    <t>34534501</t>
  </si>
  <si>
    <t xml:space="preserve">    Závazky k osobám mimo vybrané vládní instituce - závazky z dávek sociálního zabezpečení</t>
  </si>
  <si>
    <t>34534509</t>
  </si>
  <si>
    <t xml:space="preserve">    Závazky k osobám mimo vybrané vládní instituce - ostatní</t>
  </si>
  <si>
    <t>346</t>
  </si>
  <si>
    <t>Pohledávky za vybranými ústředními vládními institucemi</t>
  </si>
  <si>
    <t>347</t>
  </si>
  <si>
    <t>Závazky k vybraným ústředním vládním institucím</t>
  </si>
  <si>
    <t>348</t>
  </si>
  <si>
    <t xml:space="preserve">Pohledávky za vybranými místními vládními institucemi </t>
  </si>
  <si>
    <t>349</t>
  </si>
  <si>
    <t>Závazky k vybranými místním vládním institucím</t>
  </si>
  <si>
    <t>361</t>
  </si>
  <si>
    <t>Krátkodobé pohledávky z ručení:</t>
  </si>
  <si>
    <t>36136101</t>
  </si>
  <si>
    <t xml:space="preserve">    Krátkodobé pohledávky z ručení za dluhové cenné papíry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</si>
  <si>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</si>
  <si>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</si>
  <si>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</si>
  <si>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</si>
  <si>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362</t>
  </si>
  <si>
    <t>Krátkodobé závazky z ručení:</t>
  </si>
  <si>
    <t>36236201</t>
  </si>
  <si>
    <t xml:space="preserve">    Krátkodobé závazky z ručení za dluhové cenné papíry</t>
  </si>
  <si>
    <t>36236202</t>
  </si>
  <si>
    <t xml:space="preserve">    Krátkodobé závazky z ručení za půjčky a úvěry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</si>
  <si>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</si>
  <si>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</si>
  <si>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</si>
  <si>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</si>
  <si>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</si>
  <si>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</si>
  <si>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</si>
  <si>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</si>
  <si>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</si>
  <si>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</si>
  <si>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36336315</t>
  </si>
  <si>
    <t xml:space="preserve">    Pevné termínové operace a opce (pohledávky) - termínové úrokové dohody (FRA)</t>
  </si>
  <si>
    <t>36336319</t>
  </si>
  <si>
    <t xml:space="preserve">    Pevné termínové operace a opce (pohledávky) - ostatní</t>
  </si>
  <si>
    <t>36336321</t>
  </si>
  <si>
    <t xml:space="preserve">    Pevné termínové operace a opce (závazky) - opce a opce přes přepážku</t>
  </si>
  <si>
    <t>36336322</t>
  </si>
  <si>
    <t xml:space="preserve">    Pevné termínové operace a opce (závazky) - swapy úrokové</t>
  </si>
  <si>
    <t>36336323</t>
  </si>
  <si>
    <t xml:space="preserve">    Pevné termínové operace a opce (závazky) - swapy měnové</t>
  </si>
  <si>
    <t>36336324</t>
  </si>
  <si>
    <t xml:space="preserve">    Pevné termínové operace a opce (závazky) - swapy ostatní</t>
  </si>
  <si>
    <t>36336325</t>
  </si>
  <si>
    <t xml:space="preserve">    Pevné termínové operace a opce (závazky) - termínové úrokové dohody (FRA)</t>
  </si>
  <si>
    <t>36336329</t>
  </si>
  <si>
    <t xml:space="preserve">    Pevné termínové operace a opce (závazky) - ostatní</t>
  </si>
  <si>
    <t>364</t>
  </si>
  <si>
    <t xml:space="preserve">Závazky z neukončených finančních operací </t>
  </si>
  <si>
    <t>365</t>
  </si>
  <si>
    <t xml:space="preserve">Pohledávky z finančního zajištění </t>
  </si>
  <si>
    <t>366</t>
  </si>
  <si>
    <t xml:space="preserve">Závazky z finančního zajištění </t>
  </si>
  <si>
    <t>367</t>
  </si>
  <si>
    <t xml:space="preserve">Pohledávky z vydaných dluhopisů </t>
  </si>
  <si>
    <t>368</t>
  </si>
  <si>
    <t xml:space="preserve">Závazky z upsaných nesplacených cenných papírů a podílů </t>
  </si>
  <si>
    <t>369</t>
  </si>
  <si>
    <t xml:space="preserve">Pohledávky z nedokončených finančních operací </t>
  </si>
  <si>
    <t>373</t>
  </si>
  <si>
    <t>Krátkodobé poskytnuté zálohy na transfery</t>
  </si>
  <si>
    <t>374</t>
  </si>
  <si>
    <t>Krátkodobé přijaté zálohy na transfery</t>
  </si>
  <si>
    <t>375</t>
  </si>
  <si>
    <t>Zprostředkování krátkodobých transferů</t>
  </si>
  <si>
    <t>377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</si>
  <si>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</si>
  <si>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</si>
  <si>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</si>
  <si>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</si>
  <si>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- do splatnosti</t>
  </si>
  <si>
    <t>37737703</t>
  </si>
  <si>
    <t xml:space="preserve">    Ostatní krátkodobé pohledávky - úroky z krátkodobých cenných papírů -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</si>
  <si>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</si>
  <si>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</si>
  <si>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</si>
  <si>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</si>
  <si>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378</t>
  </si>
  <si>
    <t>Ostatní krátkodobé závazky:</t>
  </si>
  <si>
    <t>37837801</t>
  </si>
  <si>
    <t xml:space="preserve">    Ostatní krátkodobé závazky - úroky z úvěrů a půjček</t>
  </si>
  <si>
    <t>37837802</t>
  </si>
  <si>
    <t xml:space="preserve">    Ostatní krátkodobé závazky - úroky z vydaných krátkodobých cenných papírů</t>
  </si>
  <si>
    <t>37837803</t>
  </si>
  <si>
    <t xml:space="preserve">    Ostatní krátkodobé závazky - neidentifikovatelné platby</t>
  </si>
  <si>
    <t>37837809</t>
  </si>
  <si>
    <t xml:space="preserve">    Ostatní krátkodobé závazky - jiné</t>
  </si>
  <si>
    <t>381</t>
  </si>
  <si>
    <t>Náklady příštích období:</t>
  </si>
  <si>
    <t>38138101</t>
  </si>
  <si>
    <t xml:space="preserve">    Náklady příštích období - dodavatelsko-odběratelské vztahy</t>
  </si>
  <si>
    <t>38138102</t>
  </si>
  <si>
    <t xml:space="preserve">    Náklady příštích období - úroky (diskonty) z krátkodobých dluhových cenných papírů</t>
  </si>
  <si>
    <t>38138103</t>
  </si>
  <si>
    <t xml:space="preserve">    Náklady příštích období - úroky (diskonty) z dlouhodobých dluhových cenných papírů</t>
  </si>
  <si>
    <t>38138104</t>
  </si>
  <si>
    <t xml:space="preserve">    Náklady příštích období - úroky z úvěrů a půjček</t>
  </si>
  <si>
    <t>38138109</t>
  </si>
  <si>
    <t xml:space="preserve">    Náklady příštích období - ostatní</t>
  </si>
  <si>
    <t>383</t>
  </si>
  <si>
    <t>Výdaje příštích období:</t>
  </si>
  <si>
    <t>38338301</t>
  </si>
  <si>
    <t xml:space="preserve">    Výdaje příštích období - úroky z úvěrů a půjček</t>
  </si>
  <si>
    <t>38338309</t>
  </si>
  <si>
    <t xml:space="preserve">    Výdaje příštích období - ostatní</t>
  </si>
  <si>
    <t>384</t>
  </si>
  <si>
    <t>Výnosy příštích období:</t>
  </si>
  <si>
    <t>38438401</t>
  </si>
  <si>
    <t xml:space="preserve">    Výnosy příštích období - dodavatelsko-odběratelské vztahy</t>
  </si>
  <si>
    <t>38438402</t>
  </si>
  <si>
    <t xml:space="preserve">    Výnosy příštích období - úroky (prémie) z krátkodobých dluhových cenných papírů</t>
  </si>
  <si>
    <t>385</t>
  </si>
  <si>
    <t>38438403</t>
  </si>
  <si>
    <t xml:space="preserve">    Výnosy příštích období - úroky (prémie) z dlouhodobých dluhových cenných papírů</t>
  </si>
  <si>
    <t>38438404</t>
  </si>
  <si>
    <t xml:space="preserve">    Výnosy příštích období - úroky z úvěrů a půjček</t>
  </si>
  <si>
    <t>38438409</t>
  </si>
  <si>
    <t xml:space="preserve">    Výnosy příštích období - ostatní</t>
  </si>
  <si>
    <t>388</t>
  </si>
  <si>
    <t>Příjmy příštích období:</t>
  </si>
  <si>
    <t>389</t>
  </si>
  <si>
    <t>38538501</t>
  </si>
  <si>
    <t xml:space="preserve">    Příjmy příštích období - úroky z úvěrů a půjček</t>
  </si>
  <si>
    <t>38538509</t>
  </si>
  <si>
    <t xml:space="preserve">    Příjmy příštích období - ostatní</t>
  </si>
  <si>
    <t>Dohadné účty aktivní</t>
  </si>
  <si>
    <t>Dohadné účty pasivní</t>
  </si>
  <si>
    <t>401</t>
  </si>
  <si>
    <t>Jmění účetní jednotky</t>
  </si>
  <si>
    <t>402</t>
  </si>
  <si>
    <t>Fond privatizace</t>
  </si>
  <si>
    <t>403</t>
  </si>
  <si>
    <t>Transfery na pořízení dlouhodobého majetku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</si>
  <si>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</si>
  <si>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</si>
  <si>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</si>
  <si>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</si>
  <si>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</si>
  <si>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</si>
  <si>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405</t>
  </si>
  <si>
    <t>Kurzové rozdíly</t>
  </si>
  <si>
    <t>406</t>
  </si>
  <si>
    <t>Oceňovací rozdíly při prvotním použití metody</t>
  </si>
  <si>
    <t>407</t>
  </si>
  <si>
    <t>Jiné oceňovací rozdíly</t>
  </si>
  <si>
    <t>408</t>
  </si>
  <si>
    <t>Opravy minulých období</t>
  </si>
  <si>
    <t>411</t>
  </si>
  <si>
    <t>Fond odměn</t>
  </si>
  <si>
    <t>412</t>
  </si>
  <si>
    <t>Fond kulturních a sociálních potřeb</t>
  </si>
  <si>
    <t>413</t>
  </si>
  <si>
    <t>Rezervní fond tvořený ze zlepšeného výsledku hospodaření</t>
  </si>
  <si>
    <t>414</t>
  </si>
  <si>
    <t>Rezervní fond z ostatních titulů:</t>
  </si>
  <si>
    <t>41441401</t>
  </si>
  <si>
    <t xml:space="preserve">    Rezervní fond z ostatních titulů - peněžní finanční dary</t>
  </si>
  <si>
    <t>41441409</t>
  </si>
  <si>
    <t xml:space="preserve">    Rezervní fond z ostatních titulů - ostatní</t>
  </si>
  <si>
    <t>416</t>
  </si>
  <si>
    <t>Fond reprodukce majetku, investiční fond</t>
  </si>
  <si>
    <t>419</t>
  </si>
  <si>
    <t>Ostatní fondy</t>
  </si>
  <si>
    <t>451</t>
  </si>
  <si>
    <t>Dlouhodobé úvěry:</t>
  </si>
  <si>
    <t>45145101</t>
  </si>
  <si>
    <t xml:space="preserve">    Dlouhodobé úvěry - jistina</t>
  </si>
  <si>
    <t>45145102</t>
  </si>
  <si>
    <t xml:space="preserve">    Dlouhodobé úvěry - úrok</t>
  </si>
  <si>
    <t>452</t>
  </si>
  <si>
    <t xml:space="preserve">Přijaté návratné finanční výpomoci dlouhodobé </t>
  </si>
  <si>
    <t>453</t>
  </si>
  <si>
    <t>Dlouhodobé závazky z vydaných dluhopisů:</t>
  </si>
  <si>
    <t>45345301</t>
  </si>
  <si>
    <t xml:space="preserve">    Dlouhodobé závazky z vydaných dluhopisů - jistina</t>
  </si>
  <si>
    <t>45345302</t>
  </si>
  <si>
    <t xml:space="preserve">    Dlouhodobé závazky z vydaných dluhopisů - úrok</t>
  </si>
  <si>
    <t>455</t>
  </si>
  <si>
    <t xml:space="preserve">Dlouhodobé přijaté zálohy </t>
  </si>
  <si>
    <t>456</t>
  </si>
  <si>
    <t>Dlouhodobé závazky z ručení:</t>
  </si>
  <si>
    <t>45645601</t>
  </si>
  <si>
    <t xml:space="preserve">    Dlouhodobé závazky z ručení za dluhové cenné papíry</t>
  </si>
  <si>
    <t>45645602</t>
  </si>
  <si>
    <t xml:space="preserve">    Dlouhodobé závazky z ručení za půjčky a úvěry</t>
  </si>
  <si>
    <t>457</t>
  </si>
  <si>
    <t xml:space="preserve">Dlouhodobé směnky k úhradě </t>
  </si>
  <si>
    <t>459</t>
  </si>
  <si>
    <t>Ostatní dlouhodobé závazky:</t>
  </si>
  <si>
    <t>45945901</t>
  </si>
  <si>
    <t xml:space="preserve">    Ostatní dlouhodobé závazky - z nákupu na splátky</t>
  </si>
  <si>
    <t>45945902</t>
  </si>
  <si>
    <t xml:space="preserve">    Ostatní dlouhodobé závazky - úroky z úvěrů a půjček</t>
  </si>
  <si>
    <t>45945903</t>
  </si>
  <si>
    <t xml:space="preserve">    Ostatní dlouhodobé závazky - úroky z vydaných dlouhodobých cenných papírů</t>
  </si>
  <si>
    <t>45945909</t>
  </si>
  <si>
    <t xml:space="preserve">    Ostatní dlouhodobé závazky - jiné</t>
  </si>
  <si>
    <t>462</t>
  </si>
  <si>
    <t>Poskytnuté návratné finanční výpomoci dlouhodobé:</t>
  </si>
  <si>
    <t>46246201</t>
  </si>
  <si>
    <t xml:space="preserve">    Poskytnuté návratné finanční výpomoci dlouhodobé - do splatnosti</t>
  </si>
  <si>
    <t>46246202</t>
  </si>
  <si>
    <t xml:space="preserve">    Poskytnuté návratné finanční výpomoci dlouhodobé - po splatnosti</t>
  </si>
  <si>
    <t>464</t>
  </si>
  <si>
    <t xml:space="preserve">Dlouhodobé pohledávky z postoupených úvěrů </t>
  </si>
  <si>
    <t>465</t>
  </si>
  <si>
    <t xml:space="preserve">Dlouhodobé poskytnuté zálohy </t>
  </si>
  <si>
    <t>466</t>
  </si>
  <si>
    <t>Dlouhodobé pohledávky z ručení:</t>
  </si>
  <si>
    <t>46646601</t>
  </si>
  <si>
    <t xml:space="preserve">    Dlouhodobé pohledávky z ručení za dluhové cenné papíry - do splatnosti</t>
  </si>
  <si>
    <t>46646602</t>
  </si>
  <si>
    <t xml:space="preserve">    Dlouhodobé pohledávky z ručení za půjčky a úvěry - do splatnosti</t>
  </si>
  <si>
    <t>46646603</t>
  </si>
  <si>
    <t xml:space="preserve">    Dlouhodobé pohledávky z ručení - po splatnosti</t>
  </si>
  <si>
    <t>469</t>
  </si>
  <si>
    <t>Ostatní dlouhodobé pohledávky:</t>
  </si>
  <si>
    <t>46946901</t>
  </si>
  <si>
    <t xml:space="preserve">    Ostatní dlouhodobé pohledávky - úroky z úvěrů a půjček - do splatnosti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</si>
  <si>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</si>
  <si>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</si>
  <si>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</si>
  <si>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</si>
  <si>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</si>
  <si>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</si>
  <si>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471</t>
  </si>
  <si>
    <t>Dlouhodobé poskytnuté zálohy na transfery</t>
  </si>
  <si>
    <t>472</t>
  </si>
  <si>
    <t>Dlouhodobé přijaté zálohy na transfery</t>
  </si>
  <si>
    <t>475</t>
  </si>
  <si>
    <t>Zprostředkování dlouhodobých transferů</t>
  </si>
  <si>
    <t xml:space="preserve">01 Rozvaha </t>
  </si>
  <si>
    <t>k 31. 3. 2024</t>
  </si>
  <si>
    <t>041  DAL</t>
  </si>
  <si>
    <t>013 MD</t>
  </si>
  <si>
    <t>041 d = 013 MD</t>
  </si>
  <si>
    <t>ROZDÍL</t>
  </si>
  <si>
    <t>078 - MD</t>
  </si>
  <si>
    <t>078 - Dal</t>
  </si>
  <si>
    <t>078 MD = 018 D, 078 D = 018 MD</t>
  </si>
  <si>
    <t>018 - D</t>
  </si>
  <si>
    <t>018 - MD</t>
  </si>
  <si>
    <t>042 DAL</t>
  </si>
  <si>
    <t>nebytové budovy</t>
  </si>
  <si>
    <t>2109</t>
  </si>
  <si>
    <t>ostatní stavby</t>
  </si>
  <si>
    <t>byty a bytové budovy</t>
  </si>
  <si>
    <t>CELKEM TAB.I (042 D nemov)</t>
  </si>
  <si>
    <t>vazby na tabulku 4 (021 sl 410)</t>
  </si>
  <si>
    <t>2201 - dop. prostř.</t>
  </si>
  <si>
    <t>2202 - Stroje, přístroje</t>
  </si>
  <si>
    <t>CELKEM TAB. I (042 D mov.)</t>
  </si>
  <si>
    <t>vazba na tabulku 4 (022 ∑ sl 40x+41x)</t>
  </si>
  <si>
    <t>042 03 DAL</t>
  </si>
  <si>
    <t>vazba na tabulku 4 (031 ∑ sl 40x+41x)</t>
  </si>
  <si>
    <t>042 D mov.</t>
  </si>
  <si>
    <t>042 D nemov.</t>
  </si>
  <si>
    <t>02x MD</t>
  </si>
  <si>
    <t xml:space="preserve">021 MD </t>
  </si>
  <si>
    <t>022 MD</t>
  </si>
  <si>
    <t>031 MD</t>
  </si>
  <si>
    <t>041 DAL</t>
  </si>
  <si>
    <t>01x MD</t>
  </si>
  <si>
    <t>082 MD</t>
  </si>
  <si>
    <t>vazby na tabulku 4 (022 ∑ 45x + 46X+48x+47x)</t>
  </si>
  <si>
    <t>08201x407</t>
  </si>
  <si>
    <t>407x02201</t>
  </si>
  <si>
    <t>prodej majetku - přeúčtování z důvodu navedení PAP</t>
  </si>
  <si>
    <t xml:space="preserve">ROZDÍL </t>
  </si>
  <si>
    <t>081 MD</t>
  </si>
  <si>
    <t>vazby na tabulku 4 (021 ∑ 45x + 46X+48x+47x)</t>
  </si>
  <si>
    <t>343 - dodatečné DPH u DM</t>
  </si>
  <si>
    <t>088 - MD</t>
  </si>
  <si>
    <t>088 - Dal</t>
  </si>
  <si>
    <t>KZ</t>
  </si>
  <si>
    <t>028 D</t>
  </si>
  <si>
    <t>028 MD</t>
  </si>
  <si>
    <t>počáteční stav v předvaze 186 106 532,00 v rozvaze k 31.12.2023 konečný stav 186 106 532,01 ROZDÍL S PAP 0,01</t>
  </si>
  <si>
    <t>použít to co je na konci roku v Rozvaze a v Rozvaze PAP 186 106 532,01 (rozdíl bude celý rok o 0,01 s PS Předvahy)</t>
  </si>
  <si>
    <t>opravit celý rok + 0,01</t>
  </si>
  <si>
    <t>původně v PAP</t>
  </si>
  <si>
    <t>Vypracovala: Jana Jakšová - referent OUC</t>
  </si>
  <si>
    <t>V Olomouci dne 19.4.2024</t>
  </si>
  <si>
    <t>rozdíl 022 x 042 VĚCNÝ DAR</t>
  </si>
  <si>
    <t>věcné dary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</si>
</sst>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4" fontId="1" fillId="0" borderId="1" xfId="0" applyNumberFormat="1" applyFont="1" applyBorder="1"/>
    <xf numFmtId="0" fontId="2" fillId="0" borderId="0" xfId="0" applyFont="1"/>
    <xf numFmtId="0" fontId="3" fillId="0" borderId="0" xfId="0" applyFont="1"/>
    <xf numFmtId="49" fontId="1" fillId="0" borderId="8" xfId="0" applyNumberFormat="1" applyFont="1" applyBorder="1"/>
    <xf numFmtId="49" fontId="1" fillId="0" borderId="9" xfId="0" applyNumberFormat="1" applyFont="1" applyBorder="1"/>
    <xf numFmtId="4" fontId="3" fillId="2" borderId="17" xfId="0" applyNumberFormat="1" applyFont="1" applyFill="1" applyBorder="1"/>
    <xf numFmtId="0" fontId="1" fillId="0" borderId="0" xfId="0" applyFont="1"/>
    <xf numFmtId="49" fontId="1" fillId="0" borderId="3" xfId="0" applyNumberFormat="1" applyFont="1" applyBorder="1"/>
    <xf numFmtId="49" fontId="1" fillId="0" borderId="1" xfId="0" applyNumberFormat="1" applyFont="1" applyBorder="1"/>
    <xf numFmtId="4" fontId="5" fillId="3" borderId="19" xfId="0" applyNumberFormat="1" applyFont="1" applyFill="1" applyBorder="1"/>
    <xf numFmtId="4" fontId="5" fillId="2" borderId="17" xfId="0" applyNumberFormat="1" applyFont="1" applyFill="1" applyBorder="1"/>
    <xf numFmtId="4" fontId="1" fillId="2" borderId="24" xfId="0" applyNumberFormat="1" applyFont="1" applyFill="1" applyBorder="1"/>
    <xf numFmtId="49" fontId="3" fillId="0" borderId="3" xfId="0" applyNumberFormat="1" applyFont="1" applyBorder="1"/>
    <xf numFmtId="49" fontId="3" fillId="0" borderId="1" xfId="0" applyNumberFormat="1" applyFont="1" applyBorder="1"/>
    <xf numFmtId="4" fontId="5" fillId="3" borderId="2" xfId="0" applyNumberFormat="1" applyFont="1" applyFill="1" applyBorder="1"/>
    <xf numFmtId="4" fontId="1" fillId="2" borderId="16" xfId="0" applyNumberFormat="1" applyFont="1" applyFill="1" applyBorder="1"/>
    <xf numFmtId="4" fontId="1" fillId="2" borderId="17" xfId="0" applyNumberFormat="1" applyFont="1" applyFill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4" fontId="3" fillId="0" borderId="0" xfId="0" applyNumberFormat="1" applyFont="1"/>
    <xf numFmtId="4" fontId="1" fillId="0" borderId="9" xfId="0" applyNumberFormat="1" applyFont="1" applyBorder="1"/>
    <xf numFmtId="4" fontId="1" fillId="0" borderId="10" xfId="0" applyNumberFormat="1" applyFont="1" applyBorder="1"/>
    <xf numFmtId="4" fontId="1" fillId="0" borderId="4" xfId="0" applyNumberFormat="1" applyFont="1" applyBorder="1"/>
    <xf numFmtId="4" fontId="3" fillId="0" borderId="1" xfId="0" applyNumberFormat="1" applyFont="1" applyBorder="1"/>
    <xf numFmtId="4" fontId="3" fillId="0" borderId="4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1" fillId="2" borderId="14" xfId="0" applyNumberFormat="1" applyFont="1" applyFill="1" applyBorder="1" applyAlignment="1">
      <alignment horizontal="center"/>
    </xf>
    <xf numFmtId="4" fontId="4" fillId="2" borderId="15" xfId="0" applyNumberFormat="1" applyFont="1" applyFill="1" applyBorder="1" applyAlignment="1">
      <alignment horizontal="center"/>
    </xf>
    <xf numFmtId="4" fontId="1" fillId="2" borderId="18" xfId="0" applyNumberFormat="1" applyFont="1" applyFill="1" applyBorder="1"/>
    <xf numFmtId="4" fontId="3" fillId="2" borderId="20" xfId="0" applyNumberFormat="1" applyFont="1" applyFill="1" applyBorder="1"/>
    <xf numFmtId="4" fontId="3" fillId="2" borderId="21" xfId="0" applyNumberFormat="1" applyFont="1" applyFill="1" applyBorder="1"/>
    <xf numFmtId="4" fontId="1" fillId="2" borderId="23" xfId="0" applyNumberFormat="1" applyFont="1" applyFill="1" applyBorder="1"/>
    <xf numFmtId="4" fontId="3" fillId="2" borderId="18" xfId="0" applyNumberFormat="1" applyFont="1" applyFill="1" applyBorder="1"/>
    <xf numFmtId="4" fontId="3" fillId="2" borderId="0" xfId="0" applyNumberFormat="1" applyFont="1" applyFill="1" applyBorder="1"/>
    <xf numFmtId="4" fontId="3" fillId="2" borderId="15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0" borderId="3" xfId="0" applyNumberFormat="1" applyFont="1" applyBorder="1"/>
    <xf numFmtId="4" fontId="6" fillId="2" borderId="0" xfId="0" applyNumberFormat="1" applyFont="1" applyFill="1" applyBorder="1" applyAlignment="1">
      <alignment horizontal="center"/>
    </xf>
    <xf numFmtId="4" fontId="7" fillId="2" borderId="3" xfId="0" applyNumberFormat="1" applyFont="1" applyFill="1" applyBorder="1"/>
    <xf numFmtId="4" fontId="6" fillId="2" borderId="3" xfId="0" applyNumberFormat="1" applyFont="1" applyFill="1" applyBorder="1"/>
    <xf numFmtId="4" fontId="1" fillId="2" borderId="21" xfId="0" applyNumberFormat="1" applyFont="1" applyFill="1" applyBorder="1"/>
    <xf numFmtId="4" fontId="5" fillId="2" borderId="18" xfId="0" applyNumberFormat="1" applyFont="1" applyFill="1" applyBorder="1"/>
    <xf numFmtId="4" fontId="5" fillId="2" borderId="0" xfId="0" applyNumberFormat="1" applyFont="1" applyFill="1" applyBorder="1"/>
    <xf numFmtId="4" fontId="5" fillId="3" borderId="18" xfId="0" applyNumberFormat="1" applyFont="1" applyFill="1" applyBorder="1"/>
    <xf numFmtId="4" fontId="3" fillId="2" borderId="23" xfId="0" applyNumberFormat="1" applyFont="1" applyFill="1" applyBorder="1"/>
    <xf numFmtId="4" fontId="3" fillId="2" borderId="15" xfId="0" applyNumberFormat="1" applyFont="1" applyFill="1" applyBorder="1"/>
    <xf numFmtId="4" fontId="3" fillId="2" borderId="25" xfId="0" applyNumberFormat="1" applyFont="1" applyFill="1" applyBorder="1"/>
    <xf numFmtId="4" fontId="1" fillId="2" borderId="26" xfId="0" applyNumberFormat="1" applyFont="1" applyFill="1" applyBorder="1"/>
    <xf numFmtId="4" fontId="1" fillId="0" borderId="3" xfId="0" applyNumberFormat="1" applyFont="1" applyBorder="1"/>
    <xf numFmtId="4" fontId="5" fillId="4" borderId="2" xfId="0" applyNumberFormat="1" applyFont="1" applyFill="1" applyBorder="1"/>
    <xf numFmtId="4" fontId="1" fillId="2" borderId="0" xfId="0" applyNumberFormat="1" applyFont="1" applyFill="1" applyBorder="1"/>
    <xf numFmtId="4" fontId="4" fillId="5" borderId="20" xfId="0" applyNumberFormat="1" applyFont="1" applyFill="1" applyBorder="1"/>
    <xf numFmtId="4" fontId="4" fillId="5" borderId="21" xfId="0" applyNumberFormat="1" applyFont="1" applyFill="1" applyBorder="1"/>
    <xf numFmtId="4" fontId="4" fillId="2" borderId="15" xfId="0" applyNumberFormat="1" applyFont="1" applyFill="1" applyBorder="1"/>
    <xf numFmtId="4" fontId="3" fillId="2" borderId="26" xfId="0" applyNumberFormat="1" applyFont="1" applyFill="1" applyBorder="1"/>
    <xf numFmtId="4" fontId="4" fillId="2" borderId="0" xfId="0" applyNumberFormat="1" applyFont="1" applyFill="1" applyBorder="1"/>
    <xf numFmtId="4" fontId="4" fillId="2" borderId="3" xfId="0" applyNumberFormat="1" applyFont="1" applyFill="1" applyBorder="1" applyAlignment="1"/>
    <xf numFmtId="4" fontId="3" fillId="2" borderId="27" xfId="0" applyNumberFormat="1" applyFont="1" applyFill="1" applyBorder="1"/>
    <xf numFmtId="4" fontId="3" fillId="0" borderId="28" xfId="0" applyNumberFormat="1" applyFont="1" applyBorder="1"/>
    <xf numFmtId="4" fontId="3" fillId="0" borderId="29" xfId="0" applyNumberFormat="1" applyFont="1" applyBorder="1"/>
    <xf numFmtId="4" fontId="3" fillId="0" borderId="18" xfId="0" applyNumberFormat="1" applyFont="1" applyBorder="1"/>
    <xf numFmtId="4" fontId="3" fillId="0" borderId="0" xfId="0" applyNumberFormat="1" applyFont="1" applyBorder="1"/>
    <xf numFmtId="4" fontId="1" fillId="2" borderId="3" xfId="0" applyNumberFormat="1" applyFont="1" applyFill="1" applyBorder="1"/>
    <xf numFmtId="4" fontId="3" fillId="2" borderId="0" xfId="0" applyNumberFormat="1" applyFont="1" applyFill="1" applyBorder="1" applyAlignment="1">
      <alignment wrapText="1"/>
    </xf>
    <xf numFmtId="4" fontId="5" fillId="2" borderId="21" xfId="0" applyNumberFormat="1" applyFont="1" applyFill="1" applyBorder="1"/>
    <xf numFmtId="4" fontId="5" fillId="0" borderId="26" xfId="0" applyNumberFormat="1" applyFont="1" applyBorder="1"/>
    <xf numFmtId="4" fontId="1" fillId="0" borderId="27" xfId="0" applyNumberFormat="1" applyFont="1" applyFill="1" applyBorder="1"/>
    <xf numFmtId="4" fontId="1" fillId="2" borderId="14" xfId="0" applyNumberFormat="1" applyFont="1" applyFill="1" applyBorder="1"/>
    <xf numFmtId="4" fontId="1" fillId="2" borderId="15" xfId="0" applyNumberFormat="1" applyFont="1" applyFill="1" applyBorder="1"/>
    <xf numFmtId="4" fontId="1" fillId="0" borderId="0" xfId="0" applyNumberFormat="1" applyFont="1" applyBorder="1"/>
    <xf numFmtId="4" fontId="1" fillId="0" borderId="0" xfId="0" applyNumberFormat="1" applyFont="1"/>
    <xf numFmtId="4" fontId="1" fillId="2" borderId="16" xfId="0" applyNumberFormat="1" applyFont="1" applyFill="1" applyBorder="1" applyAlignment="1">
      <alignment horizontal="center"/>
    </xf>
    <xf numFmtId="4" fontId="3" fillId="2" borderId="22" xfId="0" applyNumberFormat="1" applyFont="1" applyFill="1" applyBorder="1"/>
    <xf numFmtId="4" fontId="3" fillId="2" borderId="16" xfId="0" applyNumberFormat="1" applyFont="1" applyFill="1" applyBorder="1"/>
    <xf numFmtId="4" fontId="5" fillId="2" borderId="22" xfId="0" applyNumberFormat="1" applyFont="1" applyFill="1" applyBorder="1"/>
    <xf numFmtId="4" fontId="6" fillId="2" borderId="17" xfId="0" applyNumberFormat="1" applyFont="1" applyFill="1" applyBorder="1"/>
    <xf numFmtId="4" fontId="8" fillId="2" borderId="17" xfId="0" applyNumberFormat="1" applyFont="1" applyFill="1" applyBorder="1"/>
    <xf numFmtId="4" fontId="9" fillId="2" borderId="17" xfId="0" applyNumberFormat="1" applyFont="1" applyFill="1" applyBorder="1"/>
    <xf numFmtId="4" fontId="4" fillId="5" borderId="22" xfId="0" applyNumberFormat="1" applyFont="1" applyFill="1" applyBorder="1"/>
    <xf numFmtId="4" fontId="5" fillId="2" borderId="16" xfId="0" applyNumberFormat="1" applyFont="1" applyFill="1" applyBorder="1"/>
    <xf numFmtId="4" fontId="3" fillId="0" borderId="30" xfId="0" applyNumberFormat="1" applyFont="1" applyBorder="1"/>
    <xf numFmtId="4" fontId="3" fillId="0" borderId="17" xfId="0" applyNumberFormat="1" applyFont="1" applyBorder="1"/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3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" fontId="5" fillId="0" borderId="1" xfId="0" applyNumberFormat="1" applyFont="1" applyBorder="1"/>
    <xf numFmtId="4" fontId="7" fillId="0" borderId="1" xfId="0" applyNumberFormat="1" applyFont="1" applyBorder="1"/>
    <xf numFmtId="4" fontId="10" fillId="0" borderId="4" xfId="0" applyNumberFormat="1" applyFont="1" applyBorder="1"/>
    <xf numFmtId="4" fontId="1" fillId="3" borderId="1" xfId="0" applyNumberFormat="1" applyFont="1" applyFill="1" applyBorder="1"/>
    <xf numFmtId="4" fontId="5" fillId="0" borderId="0" xfId="0" applyNumberFormat="1" applyFont="1"/>
    <xf numFmtId="0" fontId="5" fillId="0" borderId="0" xfId="0" applyFont="1"/>
    <xf numFmtId="4" fontId="1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D364-0F99-4CBF-9FC3-EE0A3EAB1335}">
  <dimension ref="A1:K451"/>
  <sheetViews>
    <sheetView tabSelected="1" topLeftCell="A88" zoomScaleNormal="100" workbookViewId="0">
      <selection activeCell="H128" sqref="H128"/>
    </sheetView>
  </sheetViews>
  <sheetFormatPr defaultRowHeight="12" x14ac:dyDescent="0.2"/>
  <cols>
    <col min="1" max="1" width="11.140625" style="3" bestFit="1" customWidth="1"/>
    <col min="2" max="2" width="40.42578125" style="3" customWidth="1"/>
    <col min="3" max="3" width="4.140625" style="3" bestFit="1" customWidth="1"/>
    <col min="4" max="7" width="14.85546875" style="20" bestFit="1" customWidth="1"/>
    <col min="8" max="8" width="15" style="20" customWidth="1"/>
    <col min="9" max="9" width="39.28515625" style="20" customWidth="1"/>
    <col min="10" max="10" width="40" style="20" bestFit="1" customWidth="1"/>
    <col min="11" max="11" width="13.42578125" style="3" bestFit="1" customWidth="1"/>
    <col min="12" max="13" width="14.85546875" style="3" bestFit="1" customWidth="1"/>
    <col min="14" max="14" width="13.42578125" style="3" bestFit="1" customWidth="1"/>
    <col min="15" max="16384" width="9.140625" style="3"/>
  </cols>
  <sheetData>
    <row r="1" spans="1:10" x14ac:dyDescent="0.2">
      <c r="A1" s="2" t="s">
        <v>857</v>
      </c>
    </row>
    <row r="2" spans="1:10" x14ac:dyDescent="0.2">
      <c r="A2" s="2" t="s">
        <v>858</v>
      </c>
    </row>
    <row r="3" spans="1:10" ht="12.75" thickBot="1" x14ac:dyDescent="0.25"/>
    <row r="4" spans="1:10" s="88" customFormat="1" ht="24.75" thickBot="1" x14ac:dyDescent="0.25">
      <c r="A4" s="84" t="s">
        <v>0</v>
      </c>
      <c r="B4" s="85" t="s">
        <v>1</v>
      </c>
      <c r="C4" s="85" t="s">
        <v>2</v>
      </c>
      <c r="D4" s="86" t="s">
        <v>3</v>
      </c>
      <c r="E4" s="86" t="s">
        <v>4</v>
      </c>
      <c r="F4" s="86" t="s">
        <v>5</v>
      </c>
      <c r="G4" s="87" t="s">
        <v>6</v>
      </c>
      <c r="H4" s="28" t="s">
        <v>859</v>
      </c>
      <c r="I4" s="29" t="s">
        <v>860</v>
      </c>
      <c r="J4" s="73"/>
    </row>
    <row r="5" spans="1:10" s="7" customFormat="1" x14ac:dyDescent="0.2">
      <c r="A5" s="4" t="s">
        <v>7</v>
      </c>
      <c r="B5" s="5" t="s">
        <v>8</v>
      </c>
      <c r="C5" s="5" t="s">
        <v>9</v>
      </c>
      <c r="D5" s="21">
        <v>0</v>
      </c>
      <c r="E5" s="21">
        <v>0</v>
      </c>
      <c r="F5" s="21">
        <v>0</v>
      </c>
      <c r="G5" s="22">
        <v>0</v>
      </c>
      <c r="H5" s="1">
        <v>216489.92</v>
      </c>
      <c r="I5" s="1">
        <v>216489.92</v>
      </c>
      <c r="J5" s="6" t="s">
        <v>861</v>
      </c>
    </row>
    <row r="6" spans="1:10" s="7" customFormat="1" ht="12.75" thickBot="1" x14ac:dyDescent="0.25">
      <c r="A6" s="8" t="s">
        <v>10</v>
      </c>
      <c r="B6" s="9" t="s">
        <v>11</v>
      </c>
      <c r="C6" s="9" t="s">
        <v>9</v>
      </c>
      <c r="D6" s="1">
        <v>313235836.24000001</v>
      </c>
      <c r="E6" s="89">
        <v>216489.92</v>
      </c>
      <c r="F6" s="1">
        <v>0</v>
      </c>
      <c r="G6" s="23">
        <v>313452326.16000003</v>
      </c>
      <c r="H6" s="30"/>
      <c r="I6" s="10">
        <f>H5-I5</f>
        <v>0</v>
      </c>
      <c r="J6" s="11" t="s">
        <v>862</v>
      </c>
    </row>
    <row r="7" spans="1:10" s="7" customFormat="1" ht="12.75" thickBot="1" x14ac:dyDescent="0.25">
      <c r="A7" s="8" t="s">
        <v>12</v>
      </c>
      <c r="B7" s="9" t="s">
        <v>13</v>
      </c>
      <c r="C7" s="9" t="s">
        <v>9</v>
      </c>
      <c r="D7" s="1">
        <v>1395891</v>
      </c>
      <c r="E7" s="1">
        <v>0</v>
      </c>
      <c r="F7" s="1">
        <v>0</v>
      </c>
      <c r="G7" s="23">
        <v>1395891</v>
      </c>
      <c r="H7" s="31"/>
      <c r="I7" s="32"/>
      <c r="J7" s="74"/>
    </row>
    <row r="8" spans="1:10" s="7" customFormat="1" ht="12.75" thickBot="1" x14ac:dyDescent="0.25">
      <c r="A8" s="8" t="s">
        <v>14</v>
      </c>
      <c r="B8" s="9" t="s">
        <v>15</v>
      </c>
      <c r="C8" s="9" t="s">
        <v>9</v>
      </c>
      <c r="D8" s="1">
        <v>0</v>
      </c>
      <c r="E8" s="1">
        <v>0</v>
      </c>
      <c r="F8" s="1">
        <v>0</v>
      </c>
      <c r="G8" s="23">
        <v>0</v>
      </c>
      <c r="H8" s="33" t="s">
        <v>863</v>
      </c>
      <c r="I8" s="33" t="s">
        <v>864</v>
      </c>
      <c r="J8" s="75"/>
    </row>
    <row r="9" spans="1:10" s="7" customFormat="1" ht="12.75" thickBot="1" x14ac:dyDescent="0.25">
      <c r="A9" s="8" t="s">
        <v>16</v>
      </c>
      <c r="B9" s="9" t="s">
        <v>17</v>
      </c>
      <c r="C9" s="9" t="s">
        <v>9</v>
      </c>
      <c r="D9" s="1">
        <v>19056707.16</v>
      </c>
      <c r="E9" s="1">
        <v>5172.92</v>
      </c>
      <c r="F9" s="1">
        <v>0</v>
      </c>
      <c r="G9" s="91">
        <v>19061880.079999998</v>
      </c>
      <c r="H9" s="1">
        <v>0</v>
      </c>
      <c r="I9" s="1">
        <v>5172.92</v>
      </c>
      <c r="J9" s="75" t="s">
        <v>865</v>
      </c>
    </row>
    <row r="10" spans="1:10" s="7" customFormat="1" x14ac:dyDescent="0.2">
      <c r="A10" s="8" t="s">
        <v>18</v>
      </c>
      <c r="B10" s="9" t="s">
        <v>19</v>
      </c>
      <c r="C10" s="9" t="s">
        <v>9</v>
      </c>
      <c r="D10" s="1">
        <v>1958308</v>
      </c>
      <c r="E10" s="1">
        <v>0</v>
      </c>
      <c r="F10" s="1">
        <v>0</v>
      </c>
      <c r="G10" s="23">
        <v>1958308</v>
      </c>
      <c r="H10" s="33" t="s">
        <v>866</v>
      </c>
      <c r="I10" s="12" t="s">
        <v>867</v>
      </c>
      <c r="J10" s="6"/>
    </row>
    <row r="11" spans="1:10" ht="12.75" thickBot="1" x14ac:dyDescent="0.25">
      <c r="A11" s="13" t="s">
        <v>20</v>
      </c>
      <c r="B11" s="14" t="s">
        <v>21</v>
      </c>
      <c r="C11" s="14" t="s">
        <v>9</v>
      </c>
      <c r="D11" s="24">
        <v>0</v>
      </c>
      <c r="E11" s="24">
        <v>0</v>
      </c>
      <c r="F11" s="24">
        <v>0</v>
      </c>
      <c r="G11" s="25">
        <v>0</v>
      </c>
      <c r="H11" s="1">
        <v>0</v>
      </c>
      <c r="I11" s="1">
        <v>5172.92</v>
      </c>
      <c r="J11" s="6"/>
    </row>
    <row r="12" spans="1:10" ht="12.75" thickBot="1" x14ac:dyDescent="0.25">
      <c r="A12" s="13" t="s">
        <v>22</v>
      </c>
      <c r="B12" s="14" t="s">
        <v>23</v>
      </c>
      <c r="C12" s="14" t="s">
        <v>9</v>
      </c>
      <c r="D12" s="24">
        <v>1958308</v>
      </c>
      <c r="E12" s="24">
        <v>0</v>
      </c>
      <c r="F12" s="24">
        <v>0</v>
      </c>
      <c r="G12" s="25">
        <v>1958308</v>
      </c>
      <c r="H12" s="15">
        <f>H9-H11</f>
        <v>0</v>
      </c>
      <c r="I12" s="15">
        <f>I9-I11</f>
        <v>0</v>
      </c>
      <c r="J12" s="76" t="s">
        <v>862</v>
      </c>
    </row>
    <row r="13" spans="1:10" s="7" customFormat="1" x14ac:dyDescent="0.2">
      <c r="A13" s="8" t="s">
        <v>24</v>
      </c>
      <c r="B13" s="9" t="s">
        <v>25</v>
      </c>
      <c r="C13" s="9" t="s">
        <v>9</v>
      </c>
      <c r="D13" s="1">
        <v>5589369900.8500004</v>
      </c>
      <c r="E13" s="1">
        <v>91070091.799999997</v>
      </c>
      <c r="F13" s="1">
        <v>98543398</v>
      </c>
      <c r="G13" s="23">
        <v>5581896594.6499996</v>
      </c>
      <c r="H13" s="34"/>
      <c r="I13" s="35"/>
      <c r="J13" s="6"/>
    </row>
    <row r="14" spans="1:10" ht="12.75" thickBot="1" x14ac:dyDescent="0.25">
      <c r="A14" s="13" t="s">
        <v>26</v>
      </c>
      <c r="B14" s="14" t="s">
        <v>27</v>
      </c>
      <c r="C14" s="14" t="s">
        <v>9</v>
      </c>
      <c r="D14" s="24">
        <v>8126867</v>
      </c>
      <c r="E14" s="24">
        <v>0</v>
      </c>
      <c r="F14" s="24">
        <v>0</v>
      </c>
      <c r="G14" s="25">
        <v>8126867</v>
      </c>
      <c r="H14" s="30" t="s">
        <v>868</v>
      </c>
      <c r="I14" s="35"/>
      <c r="J14" s="6"/>
    </row>
    <row r="15" spans="1:10" x14ac:dyDescent="0.2">
      <c r="A15" s="13" t="s">
        <v>28</v>
      </c>
      <c r="B15" s="14" t="s">
        <v>29</v>
      </c>
      <c r="C15" s="14" t="s">
        <v>9</v>
      </c>
      <c r="D15" s="24">
        <v>4935473115.5699997</v>
      </c>
      <c r="E15" s="90">
        <v>91070091.799999997</v>
      </c>
      <c r="F15" s="24">
        <v>94943481</v>
      </c>
      <c r="G15" s="25">
        <v>4931599726.3699999</v>
      </c>
      <c r="H15" s="24">
        <v>91070091.799999997</v>
      </c>
      <c r="I15" s="36">
        <v>2102</v>
      </c>
      <c r="J15" s="75" t="s">
        <v>869</v>
      </c>
    </row>
    <row r="16" spans="1:10" x14ac:dyDescent="0.2">
      <c r="A16" s="13" t="s">
        <v>30</v>
      </c>
      <c r="B16" s="14" t="s">
        <v>31</v>
      </c>
      <c r="C16" s="14" t="s">
        <v>9</v>
      </c>
      <c r="D16" s="24">
        <v>0</v>
      </c>
      <c r="E16" s="24">
        <v>0</v>
      </c>
      <c r="F16" s="24">
        <v>0</v>
      </c>
      <c r="G16" s="25">
        <v>0</v>
      </c>
      <c r="H16" s="24"/>
      <c r="I16" s="37" t="s">
        <v>870</v>
      </c>
      <c r="J16" s="6" t="s">
        <v>871</v>
      </c>
    </row>
    <row r="17" spans="1:10" x14ac:dyDescent="0.2">
      <c r="A17" s="13" t="s">
        <v>32</v>
      </c>
      <c r="B17" s="14" t="s">
        <v>33</v>
      </c>
      <c r="C17" s="14" t="s">
        <v>9</v>
      </c>
      <c r="D17" s="24">
        <v>645769918.27999997</v>
      </c>
      <c r="E17" s="24">
        <v>0</v>
      </c>
      <c r="F17" s="24">
        <v>3599917</v>
      </c>
      <c r="G17" s="25">
        <v>642170001.27999997</v>
      </c>
      <c r="H17" s="38"/>
      <c r="I17" s="39">
        <v>2101</v>
      </c>
      <c r="J17" s="77" t="s">
        <v>872</v>
      </c>
    </row>
    <row r="18" spans="1:10" s="7" customFormat="1" x14ac:dyDescent="0.2">
      <c r="A18" s="8" t="s">
        <v>34</v>
      </c>
      <c r="B18" s="9" t="s">
        <v>35</v>
      </c>
      <c r="C18" s="9" t="s">
        <v>9</v>
      </c>
      <c r="D18" s="1">
        <v>4161860235.5900002</v>
      </c>
      <c r="E18" s="1">
        <v>51649015.340000004</v>
      </c>
      <c r="F18" s="1">
        <v>9303504</v>
      </c>
      <c r="G18" s="23">
        <v>4204205746.9299998</v>
      </c>
      <c r="H18" s="40"/>
      <c r="I18" s="35"/>
      <c r="J18" s="6"/>
    </row>
    <row r="19" spans="1:10" x14ac:dyDescent="0.2">
      <c r="A19" s="13" t="s">
        <v>36</v>
      </c>
      <c r="B19" s="14" t="s">
        <v>37</v>
      </c>
      <c r="C19" s="14" t="s">
        <v>9</v>
      </c>
      <c r="D19" s="24">
        <v>62519261</v>
      </c>
      <c r="E19" s="24">
        <v>0</v>
      </c>
      <c r="F19" s="24">
        <v>0</v>
      </c>
      <c r="G19" s="25">
        <v>62519261</v>
      </c>
      <c r="H19" s="41">
        <f>SUM(H15:H18)</f>
        <v>91070091.799999997</v>
      </c>
      <c r="I19" s="35"/>
      <c r="J19" s="17" t="s">
        <v>873</v>
      </c>
    </row>
    <row r="20" spans="1:10" ht="12.75" thickBot="1" x14ac:dyDescent="0.25">
      <c r="A20" s="13" t="s">
        <v>38</v>
      </c>
      <c r="B20" s="14" t="s">
        <v>39</v>
      </c>
      <c r="C20" s="14" t="s">
        <v>9</v>
      </c>
      <c r="D20" s="24">
        <v>4099340974.5900002</v>
      </c>
      <c r="E20" s="90">
        <v>51649015.340000004</v>
      </c>
      <c r="F20" s="24">
        <v>9303504</v>
      </c>
      <c r="G20" s="25">
        <v>4141686485.9299998</v>
      </c>
      <c r="H20" s="1">
        <v>91070091.799999997</v>
      </c>
      <c r="I20" s="35"/>
      <c r="J20" s="78" t="s">
        <v>874</v>
      </c>
    </row>
    <row r="21" spans="1:10" s="7" customFormat="1" ht="12.75" thickBot="1" x14ac:dyDescent="0.25">
      <c r="A21" s="8" t="s">
        <v>40</v>
      </c>
      <c r="B21" s="9" t="s">
        <v>41</v>
      </c>
      <c r="C21" s="9" t="s">
        <v>9</v>
      </c>
      <c r="D21" s="1">
        <v>0</v>
      </c>
      <c r="E21" s="1">
        <v>0</v>
      </c>
      <c r="F21" s="1">
        <v>0</v>
      </c>
      <c r="G21" s="23">
        <v>0</v>
      </c>
      <c r="H21" s="15">
        <f>H19-H20</f>
        <v>0</v>
      </c>
      <c r="I21" s="42"/>
      <c r="J21" s="76" t="s">
        <v>862</v>
      </c>
    </row>
    <row r="22" spans="1:10" s="7" customFormat="1" x14ac:dyDescent="0.2">
      <c r="A22" s="8" t="s">
        <v>42</v>
      </c>
      <c r="B22" s="9" t="s">
        <v>43</v>
      </c>
      <c r="C22" s="9" t="s">
        <v>9</v>
      </c>
      <c r="D22" s="1">
        <v>625661480.08000004</v>
      </c>
      <c r="E22" s="1">
        <v>8028723.9699999997</v>
      </c>
      <c r="F22" s="1">
        <v>4472797.3600000003</v>
      </c>
      <c r="G22" s="91">
        <v>629217406.69000006</v>
      </c>
      <c r="H22" s="43"/>
      <c r="I22" s="44"/>
      <c r="J22" s="79"/>
    </row>
    <row r="23" spans="1:10" s="7" customFormat="1" x14ac:dyDescent="0.2">
      <c r="A23" s="8" t="s">
        <v>44</v>
      </c>
      <c r="B23" s="9" t="s">
        <v>45</v>
      </c>
      <c r="C23" s="9" t="s">
        <v>9</v>
      </c>
      <c r="D23" s="1">
        <v>12810</v>
      </c>
      <c r="E23" s="1">
        <v>0</v>
      </c>
      <c r="F23" s="1">
        <v>0</v>
      </c>
      <c r="G23" s="23">
        <v>12810</v>
      </c>
      <c r="H23" s="45">
        <f>H21-H22</f>
        <v>0</v>
      </c>
      <c r="I23" s="44"/>
      <c r="J23" s="79"/>
    </row>
    <row r="24" spans="1:10" ht="12.75" thickBot="1" x14ac:dyDescent="0.25">
      <c r="A24" s="13" t="s">
        <v>46</v>
      </c>
      <c r="B24" s="14" t="s">
        <v>47</v>
      </c>
      <c r="C24" s="14" t="s">
        <v>9</v>
      </c>
      <c r="D24" s="24">
        <v>0</v>
      </c>
      <c r="E24" s="24">
        <v>0</v>
      </c>
      <c r="F24" s="24">
        <v>0</v>
      </c>
      <c r="G24" s="25">
        <v>0</v>
      </c>
      <c r="H24" s="34"/>
      <c r="I24" s="35"/>
      <c r="J24" s="6"/>
    </row>
    <row r="25" spans="1:10" x14ac:dyDescent="0.2">
      <c r="A25" s="13" t="s">
        <v>48</v>
      </c>
      <c r="B25" s="14" t="s">
        <v>49</v>
      </c>
      <c r="C25" s="14" t="s">
        <v>9</v>
      </c>
      <c r="D25" s="24">
        <v>0</v>
      </c>
      <c r="E25" s="24">
        <v>0</v>
      </c>
      <c r="F25" s="24">
        <v>0</v>
      </c>
      <c r="G25" s="25">
        <v>0</v>
      </c>
      <c r="H25" s="46" t="s">
        <v>868</v>
      </c>
      <c r="I25" s="47"/>
      <c r="J25" s="16"/>
    </row>
    <row r="26" spans="1:10" x14ac:dyDescent="0.2">
      <c r="A26" s="13" t="s">
        <v>50</v>
      </c>
      <c r="B26" s="14" t="s">
        <v>51</v>
      </c>
      <c r="C26" s="14" t="s">
        <v>9</v>
      </c>
      <c r="D26" s="24">
        <v>0</v>
      </c>
      <c r="E26" s="24">
        <v>0</v>
      </c>
      <c r="F26" s="24">
        <v>0</v>
      </c>
      <c r="G26" s="25">
        <v>0</v>
      </c>
      <c r="H26" s="24"/>
      <c r="I26" s="35" t="s">
        <v>875</v>
      </c>
      <c r="J26" s="6"/>
    </row>
    <row r="27" spans="1:10" x14ac:dyDescent="0.2">
      <c r="A27" s="13" t="s">
        <v>52</v>
      </c>
      <c r="B27" s="14" t="s">
        <v>53</v>
      </c>
      <c r="C27" s="14" t="s">
        <v>9</v>
      </c>
      <c r="D27" s="24">
        <v>0</v>
      </c>
      <c r="E27" s="24">
        <v>0</v>
      </c>
      <c r="F27" s="24">
        <v>0</v>
      </c>
      <c r="G27" s="25">
        <v>0</v>
      </c>
      <c r="H27" s="24">
        <v>50864338.340000004</v>
      </c>
      <c r="I27" s="35" t="s">
        <v>876</v>
      </c>
      <c r="J27" s="6"/>
    </row>
    <row r="28" spans="1:10" x14ac:dyDescent="0.2">
      <c r="A28" s="13" t="s">
        <v>54</v>
      </c>
      <c r="B28" s="14" t="s">
        <v>55</v>
      </c>
      <c r="C28" s="14" t="s">
        <v>9</v>
      </c>
      <c r="D28" s="24">
        <v>0</v>
      </c>
      <c r="E28" s="24">
        <v>0</v>
      </c>
      <c r="F28" s="24">
        <v>0</v>
      </c>
      <c r="G28" s="25">
        <v>0</v>
      </c>
      <c r="H28" s="48"/>
      <c r="I28" s="35"/>
      <c r="J28" s="17"/>
    </row>
    <row r="29" spans="1:10" x14ac:dyDescent="0.2">
      <c r="A29" s="13" t="s">
        <v>56</v>
      </c>
      <c r="B29" s="14" t="s">
        <v>57</v>
      </c>
      <c r="C29" s="14" t="s">
        <v>9</v>
      </c>
      <c r="D29" s="24">
        <v>12810</v>
      </c>
      <c r="E29" s="24">
        <v>0</v>
      </c>
      <c r="F29" s="24">
        <v>0</v>
      </c>
      <c r="G29" s="25">
        <v>12810</v>
      </c>
      <c r="H29" s="49">
        <f>SUM(H26:H28)</f>
        <v>50864338.340000004</v>
      </c>
      <c r="I29" s="35"/>
      <c r="J29" s="17" t="s">
        <v>877</v>
      </c>
    </row>
    <row r="30" spans="1:10" s="7" customFormat="1" ht="12.75" thickBot="1" x14ac:dyDescent="0.25">
      <c r="A30" s="8" t="s">
        <v>58</v>
      </c>
      <c r="B30" s="9" t="s">
        <v>59</v>
      </c>
      <c r="C30" s="9" t="s">
        <v>9</v>
      </c>
      <c r="D30" s="1">
        <v>240977037</v>
      </c>
      <c r="E30" s="1">
        <v>0</v>
      </c>
      <c r="F30" s="1">
        <v>0</v>
      </c>
      <c r="G30" s="23">
        <v>240977037</v>
      </c>
      <c r="H30" s="1">
        <v>51649015.340000004</v>
      </c>
      <c r="I30" s="35"/>
      <c r="J30" s="78" t="s">
        <v>878</v>
      </c>
    </row>
    <row r="31" spans="1:10" s="7" customFormat="1" ht="12.75" thickBot="1" x14ac:dyDescent="0.25">
      <c r="A31" s="8" t="s">
        <v>60</v>
      </c>
      <c r="B31" s="9" t="s">
        <v>61</v>
      </c>
      <c r="C31" s="9" t="s">
        <v>9</v>
      </c>
      <c r="D31" s="1">
        <v>1015038</v>
      </c>
      <c r="E31" s="1">
        <v>0</v>
      </c>
      <c r="F31" s="1">
        <v>0</v>
      </c>
      <c r="G31" s="23">
        <v>1015038</v>
      </c>
      <c r="H31" s="51">
        <f>H29-H30</f>
        <v>-784677</v>
      </c>
      <c r="I31" s="52" t="s">
        <v>909</v>
      </c>
      <c r="J31" s="76"/>
    </row>
    <row r="32" spans="1:10" s="7" customFormat="1" x14ac:dyDescent="0.2">
      <c r="A32" s="8" t="s">
        <v>62</v>
      </c>
      <c r="B32" s="9" t="s">
        <v>63</v>
      </c>
      <c r="C32" s="9" t="s">
        <v>9</v>
      </c>
      <c r="D32" s="1">
        <v>0</v>
      </c>
      <c r="E32" s="1">
        <v>0</v>
      </c>
      <c r="F32" s="1">
        <v>0</v>
      </c>
      <c r="G32" s="23">
        <v>0</v>
      </c>
      <c r="H32" s="33" t="s">
        <v>879</v>
      </c>
      <c r="I32" s="47"/>
      <c r="J32" s="16"/>
    </row>
    <row r="33" spans="1:10" x14ac:dyDescent="0.2">
      <c r="A33" s="13" t="s">
        <v>64</v>
      </c>
      <c r="B33" s="14" t="s">
        <v>65</v>
      </c>
      <c r="C33" s="14" t="s">
        <v>9</v>
      </c>
      <c r="D33" s="24">
        <v>0</v>
      </c>
      <c r="E33" s="24">
        <v>0</v>
      </c>
      <c r="F33" s="24">
        <v>0</v>
      </c>
      <c r="G33" s="25">
        <v>0</v>
      </c>
      <c r="H33" s="38">
        <v>0</v>
      </c>
      <c r="I33" s="35"/>
      <c r="J33" s="6"/>
    </row>
    <row r="34" spans="1:10" x14ac:dyDescent="0.2">
      <c r="A34" s="13" t="s">
        <v>66</v>
      </c>
      <c r="B34" s="14" t="s">
        <v>67</v>
      </c>
      <c r="C34" s="14" t="s">
        <v>9</v>
      </c>
      <c r="D34" s="24">
        <v>0</v>
      </c>
      <c r="E34" s="24">
        <v>0</v>
      </c>
      <c r="F34" s="24">
        <v>0</v>
      </c>
      <c r="G34" s="25">
        <v>0</v>
      </c>
      <c r="H34" s="38">
        <v>0</v>
      </c>
      <c r="I34" s="35"/>
      <c r="J34" s="17" t="s">
        <v>877</v>
      </c>
    </row>
    <row r="35" spans="1:10" ht="12.75" thickBot="1" x14ac:dyDescent="0.25">
      <c r="A35" s="13" t="s">
        <v>68</v>
      </c>
      <c r="B35" s="14" t="s">
        <v>69</v>
      </c>
      <c r="C35" s="14" t="s">
        <v>9</v>
      </c>
      <c r="D35" s="24">
        <v>0</v>
      </c>
      <c r="E35" s="24">
        <v>0</v>
      </c>
      <c r="F35" s="24">
        <v>0</v>
      </c>
      <c r="G35" s="25">
        <v>0</v>
      </c>
      <c r="H35" s="38">
        <v>0</v>
      </c>
      <c r="I35" s="35"/>
      <c r="J35" s="78" t="s">
        <v>880</v>
      </c>
    </row>
    <row r="36" spans="1:10" ht="12.75" thickBot="1" x14ac:dyDescent="0.25">
      <c r="A36" s="13" t="s">
        <v>70</v>
      </c>
      <c r="B36" s="14" t="s">
        <v>71</v>
      </c>
      <c r="C36" s="14" t="s">
        <v>9</v>
      </c>
      <c r="D36" s="24">
        <v>0</v>
      </c>
      <c r="E36" s="24">
        <v>0</v>
      </c>
      <c r="F36" s="24">
        <v>0</v>
      </c>
      <c r="G36" s="25">
        <v>0</v>
      </c>
      <c r="H36" s="51">
        <f>H33-H35</f>
        <v>0</v>
      </c>
      <c r="I36" s="32"/>
      <c r="J36" s="76"/>
    </row>
    <row r="37" spans="1:10" ht="12.75" thickBot="1" x14ac:dyDescent="0.25">
      <c r="A37" s="13" t="s">
        <v>72</v>
      </c>
      <c r="B37" s="14" t="s">
        <v>73</v>
      </c>
      <c r="C37" s="14" t="s">
        <v>9</v>
      </c>
      <c r="D37" s="24">
        <v>0</v>
      </c>
      <c r="E37" s="24">
        <v>0</v>
      </c>
      <c r="F37" s="24">
        <v>0</v>
      </c>
      <c r="G37" s="25">
        <v>0</v>
      </c>
      <c r="H37" s="53"/>
      <c r="I37" s="54"/>
      <c r="J37" s="80"/>
    </row>
    <row r="38" spans="1:10" ht="12.75" thickBot="1" x14ac:dyDescent="0.25">
      <c r="A38" s="13" t="s">
        <v>74</v>
      </c>
      <c r="B38" s="14" t="s">
        <v>21</v>
      </c>
      <c r="C38" s="14" t="s">
        <v>9</v>
      </c>
      <c r="D38" s="24">
        <v>0</v>
      </c>
      <c r="E38" s="24">
        <v>0</v>
      </c>
      <c r="F38" s="24">
        <v>0</v>
      </c>
      <c r="G38" s="25">
        <v>0</v>
      </c>
      <c r="H38" s="33" t="s">
        <v>868</v>
      </c>
      <c r="I38" s="55"/>
      <c r="J38" s="81"/>
    </row>
    <row r="39" spans="1:10" x14ac:dyDescent="0.2">
      <c r="A39" s="13" t="s">
        <v>75</v>
      </c>
      <c r="B39" s="14" t="s">
        <v>76</v>
      </c>
      <c r="C39" s="14" t="s">
        <v>9</v>
      </c>
      <c r="D39" s="24">
        <v>0</v>
      </c>
      <c r="E39" s="24">
        <v>0</v>
      </c>
      <c r="F39" s="24">
        <v>0</v>
      </c>
      <c r="G39" s="25">
        <v>0</v>
      </c>
      <c r="H39" s="56">
        <f>H29</f>
        <v>50864338.340000004</v>
      </c>
      <c r="I39" s="55" t="s">
        <v>881</v>
      </c>
      <c r="J39" s="11"/>
    </row>
    <row r="40" spans="1:10" s="7" customFormat="1" x14ac:dyDescent="0.2">
      <c r="A40" s="8" t="s">
        <v>77</v>
      </c>
      <c r="B40" s="9" t="s">
        <v>78</v>
      </c>
      <c r="C40" s="9" t="s">
        <v>9</v>
      </c>
      <c r="D40" s="1">
        <v>0</v>
      </c>
      <c r="E40" s="1">
        <v>0</v>
      </c>
      <c r="F40" s="1">
        <v>0</v>
      </c>
      <c r="G40" s="23">
        <v>0</v>
      </c>
      <c r="H40" s="41">
        <f>H19</f>
        <v>91070091.799999997</v>
      </c>
      <c r="I40" s="57" t="s">
        <v>882</v>
      </c>
      <c r="J40" s="11"/>
    </row>
    <row r="41" spans="1:10" x14ac:dyDescent="0.2">
      <c r="A41" s="13" t="s">
        <v>79</v>
      </c>
      <c r="B41" s="14" t="s">
        <v>27</v>
      </c>
      <c r="C41" s="14" t="s">
        <v>9</v>
      </c>
      <c r="D41" s="24">
        <v>0</v>
      </c>
      <c r="E41" s="24">
        <v>0</v>
      </c>
      <c r="F41" s="24">
        <v>0</v>
      </c>
      <c r="G41" s="25">
        <v>0</v>
      </c>
      <c r="H41" s="58"/>
      <c r="I41" s="57"/>
      <c r="J41" s="11"/>
    </row>
    <row r="42" spans="1:10" x14ac:dyDescent="0.2">
      <c r="A42" s="13" t="s">
        <v>80</v>
      </c>
      <c r="B42" s="14" t="s">
        <v>29</v>
      </c>
      <c r="C42" s="14" t="s">
        <v>9</v>
      </c>
      <c r="D42" s="24">
        <v>0</v>
      </c>
      <c r="E42" s="24">
        <v>0</v>
      </c>
      <c r="F42" s="24">
        <v>0</v>
      </c>
      <c r="G42" s="25">
        <v>0</v>
      </c>
      <c r="H42" s="59" t="s">
        <v>883</v>
      </c>
      <c r="I42" s="44"/>
      <c r="J42" s="11"/>
    </row>
    <row r="43" spans="1:10" x14ac:dyDescent="0.2">
      <c r="A43" s="13" t="s">
        <v>81</v>
      </c>
      <c r="B43" s="14" t="s">
        <v>31</v>
      </c>
      <c r="C43" s="14" t="s">
        <v>9</v>
      </c>
      <c r="D43" s="24">
        <v>0</v>
      </c>
      <c r="E43" s="24">
        <v>0</v>
      </c>
      <c r="F43" s="24">
        <v>0</v>
      </c>
      <c r="G43" s="25">
        <v>0</v>
      </c>
      <c r="H43" s="1">
        <v>91070091.799999997</v>
      </c>
      <c r="I43" s="52" t="s">
        <v>884</v>
      </c>
      <c r="J43" s="11"/>
    </row>
    <row r="44" spans="1:10" x14ac:dyDescent="0.2">
      <c r="A44" s="13" t="s">
        <v>82</v>
      </c>
      <c r="B44" s="14" t="s">
        <v>33</v>
      </c>
      <c r="C44" s="14" t="s">
        <v>9</v>
      </c>
      <c r="D44" s="24">
        <v>0</v>
      </c>
      <c r="E44" s="24">
        <v>0</v>
      </c>
      <c r="F44" s="24">
        <v>0</v>
      </c>
      <c r="G44" s="25">
        <v>0</v>
      </c>
      <c r="H44" s="1">
        <v>51649015.340000004</v>
      </c>
      <c r="I44" s="52" t="s">
        <v>885</v>
      </c>
      <c r="J44" s="11"/>
    </row>
    <row r="45" spans="1:10" ht="12.75" thickBot="1" x14ac:dyDescent="0.25">
      <c r="A45" s="13" t="s">
        <v>83</v>
      </c>
      <c r="B45" s="14" t="s">
        <v>37</v>
      </c>
      <c r="C45" s="14" t="s">
        <v>9</v>
      </c>
      <c r="D45" s="24">
        <v>0</v>
      </c>
      <c r="E45" s="24">
        <v>0</v>
      </c>
      <c r="F45" s="24">
        <v>0</v>
      </c>
      <c r="G45" s="25">
        <v>0</v>
      </c>
      <c r="H45" s="50">
        <v>0</v>
      </c>
      <c r="I45" s="52" t="s">
        <v>886</v>
      </c>
      <c r="J45" s="11"/>
    </row>
    <row r="46" spans="1:10" ht="12.75" thickBot="1" x14ac:dyDescent="0.25">
      <c r="A46" s="13" t="s">
        <v>84</v>
      </c>
      <c r="B46" s="14" t="s">
        <v>39</v>
      </c>
      <c r="C46" s="14" t="s">
        <v>9</v>
      </c>
      <c r="D46" s="24">
        <v>0</v>
      </c>
      <c r="E46" s="24">
        <v>0</v>
      </c>
      <c r="F46" s="24">
        <v>0</v>
      </c>
      <c r="G46" s="25">
        <v>0</v>
      </c>
      <c r="H46" s="15">
        <f>H39+H40-H43-H44-H45</f>
        <v>-784677.0000000149</v>
      </c>
      <c r="I46" s="52" t="s">
        <v>910</v>
      </c>
      <c r="J46" s="6"/>
    </row>
    <row r="47" spans="1:10" ht="12.75" thickBot="1" x14ac:dyDescent="0.25">
      <c r="A47" s="13" t="s">
        <v>85</v>
      </c>
      <c r="B47" s="14" t="s">
        <v>86</v>
      </c>
      <c r="C47" s="14" t="s">
        <v>9</v>
      </c>
      <c r="D47" s="24">
        <v>0</v>
      </c>
      <c r="E47" s="24">
        <v>0</v>
      </c>
      <c r="F47" s="24">
        <v>0</v>
      </c>
      <c r="G47" s="25">
        <v>0</v>
      </c>
      <c r="H47" s="60"/>
      <c r="I47" s="61"/>
      <c r="J47" s="82"/>
    </row>
    <row r="48" spans="1:10" x14ac:dyDescent="0.2">
      <c r="A48" s="13" t="s">
        <v>87</v>
      </c>
      <c r="B48" s="14" t="s">
        <v>88</v>
      </c>
      <c r="C48" s="14" t="s">
        <v>9</v>
      </c>
      <c r="D48" s="24">
        <v>0</v>
      </c>
      <c r="E48" s="24">
        <v>0</v>
      </c>
      <c r="F48" s="24">
        <v>0</v>
      </c>
      <c r="G48" s="25">
        <v>0</v>
      </c>
      <c r="H48" s="59" t="s">
        <v>887</v>
      </c>
      <c r="I48" s="44"/>
      <c r="J48" s="11"/>
    </row>
    <row r="49" spans="1:10" x14ac:dyDescent="0.2">
      <c r="A49" s="13" t="s">
        <v>89</v>
      </c>
      <c r="B49" s="14" t="s">
        <v>47</v>
      </c>
      <c r="C49" s="14" t="s">
        <v>9</v>
      </c>
      <c r="D49" s="24">
        <v>0</v>
      </c>
      <c r="E49" s="24">
        <v>0</v>
      </c>
      <c r="F49" s="24">
        <v>0</v>
      </c>
      <c r="G49" s="25">
        <v>0</v>
      </c>
      <c r="H49" s="1">
        <v>216489.92</v>
      </c>
      <c r="I49" s="44"/>
      <c r="J49" s="11"/>
    </row>
    <row r="50" spans="1:10" ht="12.75" thickBot="1" x14ac:dyDescent="0.25">
      <c r="A50" s="13" t="s">
        <v>90</v>
      </c>
      <c r="B50" s="14" t="s">
        <v>49</v>
      </c>
      <c r="C50" s="14" t="s">
        <v>9</v>
      </c>
      <c r="D50" s="24">
        <v>0</v>
      </c>
      <c r="E50" s="24">
        <v>0</v>
      </c>
      <c r="F50" s="24">
        <v>0</v>
      </c>
      <c r="G50" s="25">
        <v>0</v>
      </c>
      <c r="H50" s="48"/>
      <c r="I50" s="44"/>
      <c r="J50" s="11"/>
    </row>
    <row r="51" spans="1:10" x14ac:dyDescent="0.2">
      <c r="A51" s="13" t="s">
        <v>91</v>
      </c>
      <c r="B51" s="14" t="s">
        <v>51</v>
      </c>
      <c r="C51" s="14" t="s">
        <v>9</v>
      </c>
      <c r="D51" s="24">
        <v>0</v>
      </c>
      <c r="E51" s="24">
        <v>0</v>
      </c>
      <c r="F51" s="24">
        <v>0</v>
      </c>
      <c r="G51" s="25">
        <v>0</v>
      </c>
      <c r="H51" s="46" t="s">
        <v>888</v>
      </c>
      <c r="I51" s="44"/>
      <c r="J51" s="11"/>
    </row>
    <row r="52" spans="1:10" x14ac:dyDescent="0.2">
      <c r="A52" s="13" t="s">
        <v>92</v>
      </c>
      <c r="B52" s="14" t="s">
        <v>53</v>
      </c>
      <c r="C52" s="14" t="s">
        <v>9</v>
      </c>
      <c r="D52" s="24">
        <v>0</v>
      </c>
      <c r="E52" s="24">
        <v>0</v>
      </c>
      <c r="F52" s="24">
        <v>0</v>
      </c>
      <c r="G52" s="25">
        <v>0</v>
      </c>
      <c r="H52" s="1">
        <v>216489.92</v>
      </c>
      <c r="I52" s="35"/>
      <c r="J52" s="11"/>
    </row>
    <row r="53" spans="1:10" ht="12.75" thickBot="1" x14ac:dyDescent="0.25">
      <c r="A53" s="13" t="s">
        <v>93</v>
      </c>
      <c r="B53" s="14" t="s">
        <v>55</v>
      </c>
      <c r="C53" s="14" t="s">
        <v>9</v>
      </c>
      <c r="D53" s="24">
        <v>0</v>
      </c>
      <c r="E53" s="24">
        <v>0</v>
      </c>
      <c r="F53" s="24">
        <v>0</v>
      </c>
      <c r="G53" s="25">
        <v>0</v>
      </c>
      <c r="H53" s="48"/>
      <c r="I53" s="35"/>
      <c r="J53" s="11"/>
    </row>
    <row r="54" spans="1:10" ht="12.75" thickBot="1" x14ac:dyDescent="0.25">
      <c r="A54" s="13" t="s">
        <v>94</v>
      </c>
      <c r="B54" s="14" t="s">
        <v>95</v>
      </c>
      <c r="C54" s="14" t="s">
        <v>9</v>
      </c>
      <c r="D54" s="24">
        <v>0</v>
      </c>
      <c r="E54" s="24">
        <v>0</v>
      </c>
      <c r="F54" s="24">
        <v>0</v>
      </c>
      <c r="G54" s="25">
        <v>0</v>
      </c>
      <c r="H54" s="15">
        <f>H49-H52</f>
        <v>0</v>
      </c>
      <c r="I54" s="42"/>
      <c r="J54" s="74"/>
    </row>
    <row r="55" spans="1:10" ht="12.75" thickBot="1" x14ac:dyDescent="0.25">
      <c r="A55" s="13" t="s">
        <v>96</v>
      </c>
      <c r="B55" s="14" t="s">
        <v>97</v>
      </c>
      <c r="C55" s="14" t="s">
        <v>9</v>
      </c>
      <c r="D55" s="24">
        <v>0</v>
      </c>
      <c r="E55" s="24">
        <v>0</v>
      </c>
      <c r="F55" s="24">
        <v>0</v>
      </c>
      <c r="G55" s="25">
        <v>0</v>
      </c>
      <c r="H55" s="62"/>
      <c r="I55" s="63"/>
      <c r="J55" s="83"/>
    </row>
    <row r="56" spans="1:10" x14ac:dyDescent="0.2">
      <c r="A56" s="13" t="s">
        <v>98</v>
      </c>
      <c r="B56" s="14" t="s">
        <v>99</v>
      </c>
      <c r="C56" s="14" t="s">
        <v>9</v>
      </c>
      <c r="D56" s="24">
        <v>0</v>
      </c>
      <c r="E56" s="24">
        <v>0</v>
      </c>
      <c r="F56" s="24">
        <v>0</v>
      </c>
      <c r="G56" s="25">
        <v>0</v>
      </c>
      <c r="H56" s="46" t="s">
        <v>889</v>
      </c>
      <c r="I56" s="47"/>
      <c r="J56" s="75"/>
    </row>
    <row r="57" spans="1:10" s="7" customFormat="1" x14ac:dyDescent="0.2">
      <c r="A57" s="8" t="s">
        <v>100</v>
      </c>
      <c r="B57" s="9" t="s">
        <v>101</v>
      </c>
      <c r="C57" s="9" t="s">
        <v>9</v>
      </c>
      <c r="D57" s="1">
        <v>216489.92</v>
      </c>
      <c r="E57" s="1">
        <v>992200</v>
      </c>
      <c r="F57" s="1">
        <v>216489.92</v>
      </c>
      <c r="G57" s="23">
        <v>992200</v>
      </c>
      <c r="H57" s="1">
        <v>9303504</v>
      </c>
      <c r="I57" s="35"/>
      <c r="J57" s="6"/>
    </row>
    <row r="58" spans="1:10" x14ac:dyDescent="0.2">
      <c r="A58" s="13" t="s">
        <v>102</v>
      </c>
      <c r="B58" s="14" t="s">
        <v>65</v>
      </c>
      <c r="C58" s="14" t="s">
        <v>9</v>
      </c>
      <c r="D58" s="24">
        <v>0</v>
      </c>
      <c r="E58" s="24">
        <v>0</v>
      </c>
      <c r="F58" s="24">
        <v>0</v>
      </c>
      <c r="G58" s="25">
        <v>0</v>
      </c>
      <c r="H58" s="23">
        <v>9303504</v>
      </c>
      <c r="I58" s="35"/>
      <c r="J58" s="78" t="s">
        <v>890</v>
      </c>
    </row>
    <row r="59" spans="1:10" x14ac:dyDescent="0.2">
      <c r="A59" s="13" t="s">
        <v>103</v>
      </c>
      <c r="B59" s="14" t="s">
        <v>67</v>
      </c>
      <c r="C59" s="14" t="s">
        <v>9</v>
      </c>
      <c r="D59" s="24">
        <v>216489.92</v>
      </c>
      <c r="E59" s="24">
        <v>992200</v>
      </c>
      <c r="F59" s="90">
        <v>216489.92</v>
      </c>
      <c r="G59" s="25">
        <v>992200</v>
      </c>
      <c r="H59" s="64">
        <f>H57-H58</f>
        <v>0</v>
      </c>
      <c r="I59" s="35"/>
      <c r="J59" s="6"/>
    </row>
    <row r="60" spans="1:10" x14ac:dyDescent="0.2">
      <c r="A60" s="13" t="s">
        <v>104</v>
      </c>
      <c r="B60" s="14" t="s">
        <v>69</v>
      </c>
      <c r="C60" s="14" t="s">
        <v>9</v>
      </c>
      <c r="D60" s="24">
        <v>0</v>
      </c>
      <c r="E60" s="24">
        <v>0</v>
      </c>
      <c r="F60" s="24">
        <v>0</v>
      </c>
      <c r="G60" s="25">
        <v>0</v>
      </c>
      <c r="H60" s="1"/>
      <c r="I60" s="65" t="s">
        <v>891</v>
      </c>
      <c r="J60" s="6"/>
    </row>
    <row r="61" spans="1:10" x14ac:dyDescent="0.2">
      <c r="A61" s="13" t="s">
        <v>105</v>
      </c>
      <c r="B61" s="14" t="s">
        <v>71</v>
      </c>
      <c r="C61" s="14" t="s">
        <v>9</v>
      </c>
      <c r="D61" s="24">
        <v>0</v>
      </c>
      <c r="E61" s="24">
        <v>0</v>
      </c>
      <c r="F61" s="24">
        <v>0</v>
      </c>
      <c r="G61" s="25">
        <v>0</v>
      </c>
      <c r="H61" s="1"/>
      <c r="I61" s="35" t="s">
        <v>892</v>
      </c>
      <c r="J61" s="6"/>
    </row>
    <row r="62" spans="1:10" ht="12.75" thickBot="1" x14ac:dyDescent="0.25">
      <c r="A62" s="13" t="s">
        <v>106</v>
      </c>
      <c r="B62" s="14" t="s">
        <v>21</v>
      </c>
      <c r="C62" s="14" t="s">
        <v>9</v>
      </c>
      <c r="D62" s="24">
        <v>0</v>
      </c>
      <c r="E62" s="24">
        <v>0</v>
      </c>
      <c r="F62" s="24">
        <v>0</v>
      </c>
      <c r="G62" s="25">
        <v>0</v>
      </c>
      <c r="H62" s="1"/>
      <c r="I62" s="35" t="s">
        <v>893</v>
      </c>
      <c r="J62" s="6"/>
    </row>
    <row r="63" spans="1:10" ht="12.75" thickBot="1" x14ac:dyDescent="0.25">
      <c r="A63" s="13" t="s">
        <v>107</v>
      </c>
      <c r="B63" s="14" t="s">
        <v>108</v>
      </c>
      <c r="C63" s="14" t="s">
        <v>9</v>
      </c>
      <c r="D63" s="24">
        <v>0</v>
      </c>
      <c r="E63" s="24">
        <v>0</v>
      </c>
      <c r="F63" s="24">
        <v>0</v>
      </c>
      <c r="G63" s="25">
        <v>0</v>
      </c>
      <c r="H63" s="15">
        <f>H59+H60+H62+H61</f>
        <v>0</v>
      </c>
      <c r="I63" s="66" t="s">
        <v>894</v>
      </c>
      <c r="J63" s="76"/>
    </row>
    <row r="64" spans="1:10" s="7" customFormat="1" x14ac:dyDescent="0.2">
      <c r="A64" s="8" t="s">
        <v>109</v>
      </c>
      <c r="B64" s="9" t="s">
        <v>110</v>
      </c>
      <c r="C64" s="9" t="s">
        <v>9</v>
      </c>
      <c r="D64" s="1">
        <v>317729341.37</v>
      </c>
      <c r="E64" s="1">
        <v>177957073.61000001</v>
      </c>
      <c r="F64" s="1">
        <v>141934430.13999999</v>
      </c>
      <c r="G64" s="23">
        <v>353751984.83999997</v>
      </c>
      <c r="H64" s="34"/>
      <c r="I64" s="35"/>
      <c r="J64" s="6"/>
    </row>
    <row r="65" spans="1:10" ht="12.75" thickBot="1" x14ac:dyDescent="0.25">
      <c r="A65" s="13" t="s">
        <v>111</v>
      </c>
      <c r="B65" s="14" t="s">
        <v>27</v>
      </c>
      <c r="C65" s="14" t="s">
        <v>9</v>
      </c>
      <c r="D65" s="24">
        <v>0</v>
      </c>
      <c r="E65" s="24">
        <v>0</v>
      </c>
      <c r="F65" s="24">
        <v>0</v>
      </c>
      <c r="G65" s="25">
        <v>0</v>
      </c>
      <c r="H65" s="34"/>
      <c r="I65" s="35"/>
      <c r="J65" s="6"/>
    </row>
    <row r="66" spans="1:10" x14ac:dyDescent="0.2">
      <c r="A66" s="13" t="s">
        <v>112</v>
      </c>
      <c r="B66" s="14" t="s">
        <v>29</v>
      </c>
      <c r="C66" s="14" t="s">
        <v>9</v>
      </c>
      <c r="D66" s="24">
        <v>315967965.14999998</v>
      </c>
      <c r="E66" s="24">
        <v>124061718.98</v>
      </c>
      <c r="F66" s="90">
        <v>91070091.799999997</v>
      </c>
      <c r="G66" s="25">
        <v>348959592.32999998</v>
      </c>
      <c r="H66" s="46" t="s">
        <v>895</v>
      </c>
      <c r="I66" s="47"/>
      <c r="J66" s="75"/>
    </row>
    <row r="67" spans="1:10" x14ac:dyDescent="0.2">
      <c r="A67" s="13" t="s">
        <v>113</v>
      </c>
      <c r="B67" s="14" t="s">
        <v>31</v>
      </c>
      <c r="C67" s="14" t="s">
        <v>9</v>
      </c>
      <c r="D67" s="24">
        <v>0</v>
      </c>
      <c r="E67" s="24">
        <v>0</v>
      </c>
      <c r="F67" s="24">
        <v>0</v>
      </c>
      <c r="G67" s="25">
        <v>0</v>
      </c>
      <c r="H67" s="1">
        <v>98543398</v>
      </c>
      <c r="I67" s="35"/>
      <c r="J67" s="6"/>
    </row>
    <row r="68" spans="1:10" x14ac:dyDescent="0.2">
      <c r="A68" s="13" t="s">
        <v>114</v>
      </c>
      <c r="B68" s="14" t="s">
        <v>33</v>
      </c>
      <c r="C68" s="14" t="s">
        <v>9</v>
      </c>
      <c r="D68" s="24">
        <v>40711.599999999999</v>
      </c>
      <c r="E68" s="24">
        <v>0</v>
      </c>
      <c r="F68" s="24">
        <v>0</v>
      </c>
      <c r="G68" s="25">
        <v>40711.599999999999</v>
      </c>
      <c r="H68" s="23">
        <v>98543398</v>
      </c>
      <c r="I68" s="35"/>
      <c r="J68" s="78" t="s">
        <v>896</v>
      </c>
    </row>
    <row r="69" spans="1:10" x14ac:dyDescent="0.2">
      <c r="A69" s="13" t="s">
        <v>115</v>
      </c>
      <c r="B69" s="14" t="s">
        <v>37</v>
      </c>
      <c r="C69" s="14" t="s">
        <v>9</v>
      </c>
      <c r="D69" s="24">
        <v>0</v>
      </c>
      <c r="E69" s="24">
        <v>0</v>
      </c>
      <c r="F69" s="24">
        <v>0</v>
      </c>
      <c r="G69" s="25">
        <v>0</v>
      </c>
      <c r="H69" s="67"/>
      <c r="I69" s="44"/>
      <c r="J69" s="79"/>
    </row>
    <row r="70" spans="1:10" ht="12.75" thickBot="1" x14ac:dyDescent="0.25">
      <c r="A70" s="13" t="s">
        <v>116</v>
      </c>
      <c r="B70" s="14" t="s">
        <v>39</v>
      </c>
      <c r="C70" s="14" t="s">
        <v>9</v>
      </c>
      <c r="D70" s="24">
        <v>1720664.62</v>
      </c>
      <c r="E70" s="24">
        <v>53895354.630000003</v>
      </c>
      <c r="F70" s="90">
        <v>50864338.340000004</v>
      </c>
      <c r="G70" s="25">
        <v>4751680.91</v>
      </c>
      <c r="H70" s="68"/>
      <c r="I70" s="35" t="s">
        <v>897</v>
      </c>
      <c r="J70" s="79"/>
    </row>
    <row r="71" spans="1:10" ht="12.75" thickBot="1" x14ac:dyDescent="0.25">
      <c r="A71" s="13" t="s">
        <v>117</v>
      </c>
      <c r="B71" s="14" t="s">
        <v>86</v>
      </c>
      <c r="C71" s="14" t="s">
        <v>9</v>
      </c>
      <c r="D71" s="24">
        <v>0</v>
      </c>
      <c r="E71" s="24">
        <v>0</v>
      </c>
      <c r="F71" s="24">
        <v>0</v>
      </c>
      <c r="G71" s="25">
        <v>0</v>
      </c>
      <c r="H71" s="15">
        <f>H67-H68+H69+H70</f>
        <v>0</v>
      </c>
      <c r="I71" s="44"/>
      <c r="J71" s="76"/>
    </row>
    <row r="72" spans="1:10" x14ac:dyDescent="0.2">
      <c r="A72" s="13" t="s">
        <v>118</v>
      </c>
      <c r="B72" s="14" t="s">
        <v>47</v>
      </c>
      <c r="C72" s="14" t="s">
        <v>9</v>
      </c>
      <c r="D72" s="24">
        <v>0</v>
      </c>
      <c r="E72" s="24">
        <v>0</v>
      </c>
      <c r="F72" s="24">
        <v>0</v>
      </c>
      <c r="G72" s="25">
        <v>0</v>
      </c>
      <c r="H72" s="69" t="s">
        <v>898</v>
      </c>
      <c r="I72" s="70" t="s">
        <v>899</v>
      </c>
      <c r="J72" s="75" t="s">
        <v>900</v>
      </c>
    </row>
    <row r="73" spans="1:10" ht="12.75" thickBot="1" x14ac:dyDescent="0.25">
      <c r="A73" s="13" t="s">
        <v>119</v>
      </c>
      <c r="B73" s="14" t="s">
        <v>49</v>
      </c>
      <c r="C73" s="14" t="s">
        <v>9</v>
      </c>
      <c r="D73" s="24">
        <v>0</v>
      </c>
      <c r="E73" s="24">
        <v>0</v>
      </c>
      <c r="F73" s="24">
        <v>0</v>
      </c>
      <c r="G73" s="25">
        <v>0</v>
      </c>
      <c r="H73" s="1">
        <v>4472797.3600000003</v>
      </c>
      <c r="I73" s="1">
        <v>8028723.9699999997</v>
      </c>
      <c r="J73" s="23">
        <v>629217406.69000006</v>
      </c>
    </row>
    <row r="74" spans="1:10" x14ac:dyDescent="0.2">
      <c r="A74" s="13" t="s">
        <v>120</v>
      </c>
      <c r="B74" s="14" t="s">
        <v>51</v>
      </c>
      <c r="C74" s="14" t="s">
        <v>9</v>
      </c>
      <c r="D74" s="24">
        <v>0</v>
      </c>
      <c r="E74" s="24">
        <v>0</v>
      </c>
      <c r="F74" s="24">
        <v>0</v>
      </c>
      <c r="G74" s="25">
        <v>0</v>
      </c>
      <c r="H74" s="69" t="s">
        <v>901</v>
      </c>
      <c r="I74" s="70" t="s">
        <v>902</v>
      </c>
      <c r="J74" s="75" t="s">
        <v>900</v>
      </c>
    </row>
    <row r="75" spans="1:10" ht="12.75" thickBot="1" x14ac:dyDescent="0.25">
      <c r="A75" s="13" t="s">
        <v>121</v>
      </c>
      <c r="B75" s="14" t="s">
        <v>53</v>
      </c>
      <c r="C75" s="14" t="s">
        <v>9</v>
      </c>
      <c r="D75" s="24">
        <v>0</v>
      </c>
      <c r="E75" s="24">
        <v>0</v>
      </c>
      <c r="F75" s="24">
        <v>0</v>
      </c>
      <c r="G75" s="25">
        <v>0</v>
      </c>
      <c r="H75" s="1">
        <v>4472797.3600000003</v>
      </c>
      <c r="I75" s="1">
        <v>8028723.9699999997</v>
      </c>
      <c r="J75" s="23">
        <v>629217406.69000006</v>
      </c>
    </row>
    <row r="76" spans="1:10" ht="12.75" thickBot="1" x14ac:dyDescent="0.25">
      <c r="A76" s="13" t="s">
        <v>122</v>
      </c>
      <c r="B76" s="14" t="s">
        <v>55</v>
      </c>
      <c r="C76" s="14" t="s">
        <v>9</v>
      </c>
      <c r="D76" s="24">
        <v>0</v>
      </c>
      <c r="E76" s="24">
        <v>0</v>
      </c>
      <c r="F76" s="24">
        <v>0</v>
      </c>
      <c r="G76" s="25">
        <v>0</v>
      </c>
      <c r="H76" s="31"/>
      <c r="I76" s="32"/>
      <c r="J76" s="15">
        <f>J73-J75</f>
        <v>0</v>
      </c>
    </row>
    <row r="77" spans="1:10" x14ac:dyDescent="0.2">
      <c r="A77" s="13" t="s">
        <v>123</v>
      </c>
      <c r="B77" s="14" t="s">
        <v>124</v>
      </c>
      <c r="C77" s="14" t="s">
        <v>9</v>
      </c>
      <c r="D77" s="24">
        <v>0</v>
      </c>
      <c r="E77" s="24">
        <v>0</v>
      </c>
      <c r="F77" s="24">
        <v>0</v>
      </c>
      <c r="G77" s="25">
        <v>0</v>
      </c>
    </row>
    <row r="78" spans="1:10" x14ac:dyDescent="0.2">
      <c r="A78" s="13" t="s">
        <v>125</v>
      </c>
      <c r="B78" s="14" t="s">
        <v>97</v>
      </c>
      <c r="C78" s="14" t="s">
        <v>9</v>
      </c>
      <c r="D78" s="24">
        <v>0</v>
      </c>
      <c r="E78" s="24">
        <v>0</v>
      </c>
      <c r="F78" s="24">
        <v>0</v>
      </c>
      <c r="G78" s="25">
        <v>0</v>
      </c>
    </row>
    <row r="79" spans="1:10" x14ac:dyDescent="0.2">
      <c r="A79" s="13" t="s">
        <v>126</v>
      </c>
      <c r="B79" s="14" t="s">
        <v>127</v>
      </c>
      <c r="C79" s="14" t="s">
        <v>9</v>
      </c>
      <c r="D79" s="24">
        <v>0</v>
      </c>
      <c r="E79" s="24">
        <v>0</v>
      </c>
      <c r="F79" s="24">
        <v>0</v>
      </c>
      <c r="G79" s="25">
        <v>0</v>
      </c>
      <c r="I79" s="71"/>
      <c r="J79" s="71"/>
    </row>
    <row r="80" spans="1:10" s="7" customFormat="1" x14ac:dyDescent="0.2">
      <c r="A80" s="8" t="s">
        <v>128</v>
      </c>
      <c r="B80" s="9" t="s">
        <v>129</v>
      </c>
      <c r="C80" s="9" t="s">
        <v>9</v>
      </c>
      <c r="D80" s="1">
        <v>0</v>
      </c>
      <c r="E80" s="1">
        <v>0</v>
      </c>
      <c r="F80" s="1">
        <v>0</v>
      </c>
      <c r="G80" s="23">
        <v>0</v>
      </c>
      <c r="H80" s="72"/>
      <c r="I80" s="71"/>
      <c r="J80" s="71"/>
    </row>
    <row r="81" spans="1:7" x14ac:dyDescent="0.2">
      <c r="A81" s="13" t="s">
        <v>130</v>
      </c>
      <c r="B81" s="14" t="s">
        <v>131</v>
      </c>
      <c r="C81" s="14" t="s">
        <v>132</v>
      </c>
      <c r="D81" s="24">
        <v>0</v>
      </c>
      <c r="E81" s="24">
        <v>0</v>
      </c>
      <c r="F81" s="24">
        <v>0</v>
      </c>
      <c r="G81" s="25">
        <v>0</v>
      </c>
    </row>
    <row r="82" spans="1:7" x14ac:dyDescent="0.2">
      <c r="A82" s="13" t="s">
        <v>133</v>
      </c>
      <c r="B82" s="14" t="s">
        <v>134</v>
      </c>
      <c r="C82" s="14" t="s">
        <v>132</v>
      </c>
      <c r="D82" s="24">
        <v>0</v>
      </c>
      <c r="E82" s="24">
        <v>0</v>
      </c>
      <c r="F82" s="24">
        <v>0</v>
      </c>
      <c r="G82" s="25">
        <v>0</v>
      </c>
    </row>
    <row r="83" spans="1:7" x14ac:dyDescent="0.2">
      <c r="A83" s="13" t="s">
        <v>135</v>
      </c>
      <c r="B83" s="14" t="s">
        <v>136</v>
      </c>
      <c r="C83" s="14" t="s">
        <v>132</v>
      </c>
      <c r="D83" s="24">
        <v>0</v>
      </c>
      <c r="E83" s="24">
        <v>0</v>
      </c>
      <c r="F83" s="24">
        <v>0</v>
      </c>
      <c r="G83" s="25">
        <v>0</v>
      </c>
    </row>
    <row r="84" spans="1:7" x14ac:dyDescent="0.2">
      <c r="A84" s="13" t="s">
        <v>137</v>
      </c>
      <c r="B84" s="14" t="s">
        <v>138</v>
      </c>
      <c r="C84" s="14" t="s">
        <v>132</v>
      </c>
      <c r="D84" s="24">
        <v>0</v>
      </c>
      <c r="E84" s="24">
        <v>0</v>
      </c>
      <c r="F84" s="24">
        <v>0</v>
      </c>
      <c r="G84" s="25">
        <v>0</v>
      </c>
    </row>
    <row r="85" spans="1:7" x14ac:dyDescent="0.2">
      <c r="A85" s="13" t="s">
        <v>139</v>
      </c>
      <c r="B85" s="14" t="s">
        <v>140</v>
      </c>
      <c r="C85" s="14" t="s">
        <v>132</v>
      </c>
      <c r="D85" s="24">
        <v>0</v>
      </c>
      <c r="E85" s="24">
        <v>0</v>
      </c>
      <c r="F85" s="24">
        <v>0</v>
      </c>
      <c r="G85" s="25">
        <v>0</v>
      </c>
    </row>
    <row r="86" spans="1:7" x14ac:dyDescent="0.2">
      <c r="A86" s="13" t="s">
        <v>141</v>
      </c>
      <c r="B86" s="14" t="s">
        <v>142</v>
      </c>
      <c r="C86" s="14" t="s">
        <v>132</v>
      </c>
      <c r="D86" s="24">
        <v>0</v>
      </c>
      <c r="E86" s="24">
        <v>0</v>
      </c>
      <c r="F86" s="24">
        <v>0</v>
      </c>
      <c r="G86" s="25">
        <v>0</v>
      </c>
    </row>
    <row r="87" spans="1:7" x14ac:dyDescent="0.2">
      <c r="A87" s="13" t="s">
        <v>143</v>
      </c>
      <c r="B87" s="14" t="s">
        <v>144</v>
      </c>
      <c r="C87" s="14" t="s">
        <v>132</v>
      </c>
      <c r="D87" s="24">
        <v>0</v>
      </c>
      <c r="E87" s="24">
        <v>0</v>
      </c>
      <c r="F87" s="24">
        <v>0</v>
      </c>
      <c r="G87" s="25">
        <v>0</v>
      </c>
    </row>
    <row r="88" spans="1:7" x14ac:dyDescent="0.2">
      <c r="A88" s="13" t="s">
        <v>145</v>
      </c>
      <c r="B88" s="14" t="s">
        <v>146</v>
      </c>
      <c r="C88" s="14" t="s">
        <v>132</v>
      </c>
      <c r="D88" s="24">
        <v>0</v>
      </c>
      <c r="E88" s="24">
        <v>0</v>
      </c>
      <c r="F88" s="24">
        <v>0</v>
      </c>
      <c r="G88" s="25">
        <v>0</v>
      </c>
    </row>
    <row r="89" spans="1:7" x14ac:dyDescent="0.2">
      <c r="A89" s="13" t="s">
        <v>147</v>
      </c>
      <c r="B89" s="14" t="s">
        <v>148</v>
      </c>
      <c r="C89" s="14" t="s">
        <v>132</v>
      </c>
      <c r="D89" s="24">
        <v>0</v>
      </c>
      <c r="E89" s="24">
        <v>0</v>
      </c>
      <c r="F89" s="24">
        <v>0</v>
      </c>
      <c r="G89" s="25">
        <v>0</v>
      </c>
    </row>
    <row r="90" spans="1:7" x14ac:dyDescent="0.2">
      <c r="A90" s="13" t="s">
        <v>149</v>
      </c>
      <c r="B90" s="14" t="s">
        <v>150</v>
      </c>
      <c r="C90" s="14" t="s">
        <v>132</v>
      </c>
      <c r="D90" s="24">
        <v>0</v>
      </c>
      <c r="E90" s="24">
        <v>0</v>
      </c>
      <c r="F90" s="24">
        <v>0</v>
      </c>
      <c r="G90" s="25">
        <v>0</v>
      </c>
    </row>
    <row r="91" spans="1:7" x14ac:dyDescent="0.2">
      <c r="A91" s="13" t="s">
        <v>151</v>
      </c>
      <c r="B91" s="14" t="s">
        <v>152</v>
      </c>
      <c r="C91" s="14" t="s">
        <v>132</v>
      </c>
      <c r="D91" s="24">
        <v>0</v>
      </c>
      <c r="E91" s="24">
        <v>0</v>
      </c>
      <c r="F91" s="24">
        <v>0</v>
      </c>
      <c r="G91" s="25">
        <v>0</v>
      </c>
    </row>
    <row r="92" spans="1:7" x14ac:dyDescent="0.2">
      <c r="A92" s="13" t="s">
        <v>153</v>
      </c>
      <c r="B92" s="14" t="s">
        <v>154</v>
      </c>
      <c r="C92" s="14" t="s">
        <v>132</v>
      </c>
      <c r="D92" s="24">
        <v>0</v>
      </c>
      <c r="E92" s="24">
        <v>0</v>
      </c>
      <c r="F92" s="24">
        <v>0</v>
      </c>
      <c r="G92" s="25">
        <v>0</v>
      </c>
    </row>
    <row r="93" spans="1:7" x14ac:dyDescent="0.2">
      <c r="A93" s="13" t="s">
        <v>155</v>
      </c>
      <c r="B93" s="14" t="s">
        <v>156</v>
      </c>
      <c r="C93" s="14" t="s">
        <v>132</v>
      </c>
      <c r="D93" s="24">
        <v>0</v>
      </c>
      <c r="E93" s="24">
        <v>0</v>
      </c>
      <c r="F93" s="24">
        <v>0</v>
      </c>
      <c r="G93" s="25">
        <v>0</v>
      </c>
    </row>
    <row r="94" spans="1:7" x14ac:dyDescent="0.2">
      <c r="A94" s="13" t="s">
        <v>157</v>
      </c>
      <c r="B94" s="14" t="s">
        <v>158</v>
      </c>
      <c r="C94" s="14" t="s">
        <v>132</v>
      </c>
      <c r="D94" s="24">
        <v>0</v>
      </c>
      <c r="E94" s="24">
        <v>0</v>
      </c>
      <c r="F94" s="24">
        <v>0</v>
      </c>
      <c r="G94" s="25">
        <v>0</v>
      </c>
    </row>
    <row r="95" spans="1:7" x14ac:dyDescent="0.2">
      <c r="A95" s="13" t="s">
        <v>159</v>
      </c>
      <c r="B95" s="14" t="s">
        <v>160</v>
      </c>
      <c r="C95" s="14" t="s">
        <v>9</v>
      </c>
      <c r="D95" s="24">
        <v>0</v>
      </c>
      <c r="E95" s="24">
        <v>0</v>
      </c>
      <c r="F95" s="24">
        <v>0</v>
      </c>
      <c r="G95" s="25">
        <v>0</v>
      </c>
    </row>
    <row r="96" spans="1:7" x14ac:dyDescent="0.2">
      <c r="A96" s="13" t="s">
        <v>161</v>
      </c>
      <c r="B96" s="14" t="s">
        <v>162</v>
      </c>
      <c r="C96" s="14" t="s">
        <v>132</v>
      </c>
      <c r="D96" s="24">
        <v>0</v>
      </c>
      <c r="E96" s="24">
        <v>0</v>
      </c>
      <c r="F96" s="24">
        <v>0</v>
      </c>
      <c r="G96" s="25">
        <v>0</v>
      </c>
    </row>
    <row r="97" spans="1:10" s="7" customFormat="1" x14ac:dyDescent="0.2">
      <c r="A97" s="8" t="s">
        <v>163</v>
      </c>
      <c r="B97" s="9" t="s">
        <v>164</v>
      </c>
      <c r="C97" s="9" t="s">
        <v>165</v>
      </c>
      <c r="D97" s="1">
        <v>0</v>
      </c>
      <c r="E97" s="1">
        <v>0</v>
      </c>
      <c r="F97" s="1">
        <v>0</v>
      </c>
      <c r="G97" s="23">
        <v>0</v>
      </c>
      <c r="H97" s="72"/>
      <c r="I97" s="72"/>
      <c r="J97" s="72"/>
    </row>
    <row r="98" spans="1:10" s="7" customFormat="1" x14ac:dyDescent="0.2">
      <c r="A98" s="8" t="s">
        <v>166</v>
      </c>
      <c r="B98" s="9" t="s">
        <v>167</v>
      </c>
      <c r="C98" s="9" t="s">
        <v>165</v>
      </c>
      <c r="D98" s="1">
        <v>0</v>
      </c>
      <c r="E98" s="1">
        <v>0</v>
      </c>
      <c r="F98" s="1">
        <v>0</v>
      </c>
      <c r="G98" s="23">
        <v>0</v>
      </c>
      <c r="H98" s="72"/>
      <c r="I98" s="72"/>
      <c r="J98" s="72"/>
    </row>
    <row r="99" spans="1:10" s="7" customFormat="1" x14ac:dyDescent="0.2">
      <c r="A99" s="8" t="s">
        <v>168</v>
      </c>
      <c r="B99" s="9" t="s">
        <v>169</v>
      </c>
      <c r="C99" s="9" t="s">
        <v>165</v>
      </c>
      <c r="D99" s="1">
        <v>0</v>
      </c>
      <c r="E99" s="1">
        <v>0</v>
      </c>
      <c r="F99" s="1">
        <v>0</v>
      </c>
      <c r="G99" s="23">
        <v>0</v>
      </c>
      <c r="H99" s="72"/>
      <c r="I99" s="72"/>
      <c r="J99" s="72"/>
    </row>
    <row r="100" spans="1:10" s="7" customFormat="1" x14ac:dyDescent="0.2">
      <c r="A100" s="8" t="s">
        <v>170</v>
      </c>
      <c r="B100" s="9" t="s">
        <v>171</v>
      </c>
      <c r="C100" s="9" t="s">
        <v>9</v>
      </c>
      <c r="D100" s="1">
        <v>0</v>
      </c>
      <c r="E100" s="1">
        <v>0</v>
      </c>
      <c r="F100" s="1">
        <v>0</v>
      </c>
      <c r="G100" s="23">
        <v>0</v>
      </c>
      <c r="H100" s="72"/>
      <c r="I100" s="72"/>
      <c r="J100" s="72"/>
    </row>
    <row r="101" spans="1:10" x14ac:dyDescent="0.2">
      <c r="A101" s="13" t="s">
        <v>172</v>
      </c>
      <c r="B101" s="14" t="s">
        <v>131</v>
      </c>
      <c r="C101" s="14" t="s">
        <v>132</v>
      </c>
      <c r="D101" s="24">
        <v>0</v>
      </c>
      <c r="E101" s="24">
        <v>0</v>
      </c>
      <c r="F101" s="24">
        <v>0</v>
      </c>
      <c r="G101" s="25">
        <v>0</v>
      </c>
    </row>
    <row r="102" spans="1:10" x14ac:dyDescent="0.2">
      <c r="A102" s="13" t="s">
        <v>173</v>
      </c>
      <c r="B102" s="14" t="s">
        <v>134</v>
      </c>
      <c r="C102" s="14" t="s">
        <v>132</v>
      </c>
      <c r="D102" s="24">
        <v>0</v>
      </c>
      <c r="E102" s="24">
        <v>0</v>
      </c>
      <c r="F102" s="24">
        <v>0</v>
      </c>
      <c r="G102" s="25">
        <v>0</v>
      </c>
    </row>
    <row r="103" spans="1:10" x14ac:dyDescent="0.2">
      <c r="A103" s="13" t="s">
        <v>174</v>
      </c>
      <c r="B103" s="14" t="s">
        <v>136</v>
      </c>
      <c r="C103" s="14" t="s">
        <v>132</v>
      </c>
      <c r="D103" s="24">
        <v>0</v>
      </c>
      <c r="E103" s="24">
        <v>0</v>
      </c>
      <c r="F103" s="24">
        <v>0</v>
      </c>
      <c r="G103" s="25">
        <v>0</v>
      </c>
    </row>
    <row r="104" spans="1:10" x14ac:dyDescent="0.2">
      <c r="A104" s="13" t="s">
        <v>175</v>
      </c>
      <c r="B104" s="14" t="s">
        <v>138</v>
      </c>
      <c r="C104" s="14" t="s">
        <v>132</v>
      </c>
      <c r="D104" s="24">
        <v>0</v>
      </c>
      <c r="E104" s="24">
        <v>0</v>
      </c>
      <c r="F104" s="24">
        <v>0</v>
      </c>
      <c r="G104" s="25">
        <v>0</v>
      </c>
    </row>
    <row r="105" spans="1:10" x14ac:dyDescent="0.2">
      <c r="A105" s="13" t="s">
        <v>176</v>
      </c>
      <c r="B105" s="14" t="s">
        <v>140</v>
      </c>
      <c r="C105" s="14" t="s">
        <v>132</v>
      </c>
      <c r="D105" s="24">
        <v>0</v>
      </c>
      <c r="E105" s="24">
        <v>0</v>
      </c>
      <c r="F105" s="24">
        <v>0</v>
      </c>
      <c r="G105" s="25">
        <v>0</v>
      </c>
    </row>
    <row r="106" spans="1:10" s="7" customFormat="1" x14ac:dyDescent="0.2">
      <c r="A106" s="8" t="s">
        <v>177</v>
      </c>
      <c r="B106" s="9" t="s">
        <v>178</v>
      </c>
      <c r="C106" s="9" t="s">
        <v>9</v>
      </c>
      <c r="D106" s="1">
        <v>0</v>
      </c>
      <c r="E106" s="1">
        <v>0</v>
      </c>
      <c r="F106" s="1">
        <v>0</v>
      </c>
      <c r="G106" s="23">
        <v>0</v>
      </c>
      <c r="H106" s="72"/>
      <c r="I106" s="72"/>
      <c r="J106" s="72"/>
    </row>
    <row r="107" spans="1:10" x14ac:dyDescent="0.2">
      <c r="A107" s="13" t="s">
        <v>179</v>
      </c>
      <c r="B107" s="14" t="s">
        <v>142</v>
      </c>
      <c r="C107" s="14" t="s">
        <v>132</v>
      </c>
      <c r="D107" s="24">
        <v>0</v>
      </c>
      <c r="E107" s="24">
        <v>0</v>
      </c>
      <c r="F107" s="24">
        <v>0</v>
      </c>
      <c r="G107" s="25">
        <v>0</v>
      </c>
    </row>
    <row r="108" spans="1:10" x14ac:dyDescent="0.2">
      <c r="A108" s="13" t="s">
        <v>180</v>
      </c>
      <c r="B108" s="14" t="s">
        <v>144</v>
      </c>
      <c r="C108" s="14" t="s">
        <v>132</v>
      </c>
      <c r="D108" s="24">
        <v>0</v>
      </c>
      <c r="E108" s="24">
        <v>0</v>
      </c>
      <c r="F108" s="24">
        <v>0</v>
      </c>
      <c r="G108" s="25">
        <v>0</v>
      </c>
    </row>
    <row r="109" spans="1:10" x14ac:dyDescent="0.2">
      <c r="A109" s="13" t="s">
        <v>181</v>
      </c>
      <c r="B109" s="14" t="s">
        <v>146</v>
      </c>
      <c r="C109" s="14" t="s">
        <v>132</v>
      </c>
      <c r="D109" s="24">
        <v>0</v>
      </c>
      <c r="E109" s="24">
        <v>0</v>
      </c>
      <c r="F109" s="24">
        <v>0</v>
      </c>
      <c r="G109" s="25">
        <v>0</v>
      </c>
    </row>
    <row r="110" spans="1:10" x14ac:dyDescent="0.2">
      <c r="A110" s="13" t="s">
        <v>182</v>
      </c>
      <c r="B110" s="14" t="s">
        <v>148</v>
      </c>
      <c r="C110" s="14" t="s">
        <v>132</v>
      </c>
      <c r="D110" s="24">
        <v>0</v>
      </c>
      <c r="E110" s="24">
        <v>0</v>
      </c>
      <c r="F110" s="24">
        <v>0</v>
      </c>
      <c r="G110" s="25">
        <v>0</v>
      </c>
    </row>
    <row r="111" spans="1:10" x14ac:dyDescent="0.2">
      <c r="A111" s="13" t="s">
        <v>183</v>
      </c>
      <c r="B111" s="14" t="s">
        <v>150</v>
      </c>
      <c r="C111" s="14" t="s">
        <v>132</v>
      </c>
      <c r="D111" s="24">
        <v>0</v>
      </c>
      <c r="E111" s="24">
        <v>0</v>
      </c>
      <c r="F111" s="24">
        <v>0</v>
      </c>
      <c r="G111" s="25">
        <v>0</v>
      </c>
    </row>
    <row r="112" spans="1:10" s="7" customFormat="1" x14ac:dyDescent="0.2">
      <c r="A112" s="8" t="s">
        <v>184</v>
      </c>
      <c r="B112" s="9" t="s">
        <v>185</v>
      </c>
      <c r="C112" s="9" t="s">
        <v>9</v>
      </c>
      <c r="D112" s="1">
        <v>0</v>
      </c>
      <c r="E112" s="1">
        <v>0</v>
      </c>
      <c r="F112" s="1">
        <v>0</v>
      </c>
      <c r="G112" s="23">
        <v>0</v>
      </c>
      <c r="H112" s="72"/>
      <c r="I112" s="72"/>
      <c r="J112" s="72"/>
    </row>
    <row r="113" spans="1:10" x14ac:dyDescent="0.2">
      <c r="A113" s="13" t="s">
        <v>186</v>
      </c>
      <c r="B113" s="14" t="s">
        <v>152</v>
      </c>
      <c r="C113" s="14" t="s">
        <v>132</v>
      </c>
      <c r="D113" s="24">
        <v>0</v>
      </c>
      <c r="E113" s="24">
        <v>0</v>
      </c>
      <c r="F113" s="24">
        <v>0</v>
      </c>
      <c r="G113" s="25">
        <v>0</v>
      </c>
    </row>
    <row r="114" spans="1:10" x14ac:dyDescent="0.2">
      <c r="A114" s="13" t="s">
        <v>187</v>
      </c>
      <c r="B114" s="14" t="s">
        <v>154</v>
      </c>
      <c r="C114" s="14" t="s">
        <v>132</v>
      </c>
      <c r="D114" s="24">
        <v>0</v>
      </c>
      <c r="E114" s="24">
        <v>0</v>
      </c>
      <c r="F114" s="24">
        <v>0</v>
      </c>
      <c r="G114" s="25">
        <v>0</v>
      </c>
    </row>
    <row r="115" spans="1:10" s="7" customFormat="1" x14ac:dyDescent="0.2">
      <c r="A115" s="8" t="s">
        <v>188</v>
      </c>
      <c r="B115" s="9" t="s">
        <v>189</v>
      </c>
      <c r="C115" s="9" t="s">
        <v>9</v>
      </c>
      <c r="D115" s="1">
        <v>0</v>
      </c>
      <c r="E115" s="1">
        <v>0</v>
      </c>
      <c r="F115" s="1">
        <v>0</v>
      </c>
      <c r="G115" s="23">
        <v>0</v>
      </c>
      <c r="H115" s="72"/>
      <c r="I115" s="72"/>
      <c r="J115" s="72"/>
    </row>
    <row r="116" spans="1:10" x14ac:dyDescent="0.2">
      <c r="A116" s="13" t="s">
        <v>191</v>
      </c>
      <c r="B116" s="14" t="s">
        <v>192</v>
      </c>
      <c r="C116" s="14" t="s">
        <v>132</v>
      </c>
      <c r="D116" s="24">
        <v>0</v>
      </c>
      <c r="E116" s="24">
        <v>0</v>
      </c>
      <c r="F116" s="24">
        <v>0</v>
      </c>
      <c r="G116" s="25">
        <v>0</v>
      </c>
    </row>
    <row r="117" spans="1:10" x14ac:dyDescent="0.2">
      <c r="A117" s="13" t="s">
        <v>193</v>
      </c>
      <c r="B117" s="14" t="s">
        <v>194</v>
      </c>
      <c r="C117" s="14" t="s">
        <v>132</v>
      </c>
      <c r="D117" s="24">
        <v>0</v>
      </c>
      <c r="E117" s="24">
        <v>0</v>
      </c>
      <c r="F117" s="24">
        <v>0</v>
      </c>
      <c r="G117" s="25">
        <v>0</v>
      </c>
    </row>
    <row r="118" spans="1:10" s="7" customFormat="1" x14ac:dyDescent="0.2">
      <c r="A118" s="8" t="s">
        <v>195</v>
      </c>
      <c r="B118" s="9" t="s">
        <v>196</v>
      </c>
      <c r="C118" s="9" t="s">
        <v>132</v>
      </c>
      <c r="D118" s="1">
        <v>0</v>
      </c>
      <c r="E118" s="1">
        <v>0</v>
      </c>
      <c r="F118" s="1">
        <v>0</v>
      </c>
      <c r="G118" s="23">
        <v>0</v>
      </c>
      <c r="H118" s="72"/>
      <c r="I118" s="72"/>
      <c r="J118" s="72"/>
    </row>
    <row r="119" spans="1:10" s="7" customFormat="1" x14ac:dyDescent="0.2">
      <c r="A119" s="8" t="s">
        <v>197</v>
      </c>
      <c r="B119" s="9" t="s">
        <v>198</v>
      </c>
      <c r="C119" s="9" t="s">
        <v>9</v>
      </c>
      <c r="D119" s="1">
        <v>0</v>
      </c>
      <c r="E119" s="1">
        <v>0</v>
      </c>
      <c r="F119" s="1">
        <v>0</v>
      </c>
      <c r="G119" s="23">
        <v>0</v>
      </c>
      <c r="H119" s="72"/>
      <c r="I119" s="72"/>
      <c r="J119" s="72"/>
    </row>
    <row r="120" spans="1:10" x14ac:dyDescent="0.2">
      <c r="A120" s="13" t="s">
        <v>199</v>
      </c>
      <c r="B120" s="14" t="s">
        <v>200</v>
      </c>
      <c r="C120" s="14" t="s">
        <v>132</v>
      </c>
      <c r="D120" s="24">
        <v>0</v>
      </c>
      <c r="E120" s="24">
        <v>0</v>
      </c>
      <c r="F120" s="24">
        <v>0</v>
      </c>
      <c r="G120" s="25">
        <v>0</v>
      </c>
    </row>
    <row r="121" spans="1:10" x14ac:dyDescent="0.2">
      <c r="A121" s="13" t="s">
        <v>201</v>
      </c>
      <c r="B121" s="14" t="s">
        <v>202</v>
      </c>
      <c r="C121" s="14" t="s">
        <v>132</v>
      </c>
      <c r="D121" s="24">
        <v>0</v>
      </c>
      <c r="E121" s="24">
        <v>0</v>
      </c>
      <c r="F121" s="24">
        <v>0</v>
      </c>
      <c r="G121" s="25">
        <v>0</v>
      </c>
    </row>
    <row r="122" spans="1:10" x14ac:dyDescent="0.2">
      <c r="A122" s="13" t="s">
        <v>203</v>
      </c>
      <c r="B122" s="14" t="s">
        <v>204</v>
      </c>
      <c r="C122" s="14" t="s">
        <v>9</v>
      </c>
      <c r="D122" s="24">
        <v>0</v>
      </c>
      <c r="E122" s="24">
        <v>0</v>
      </c>
      <c r="F122" s="24">
        <v>0</v>
      </c>
      <c r="G122" s="25">
        <v>0</v>
      </c>
    </row>
    <row r="123" spans="1:10" x14ac:dyDescent="0.2">
      <c r="A123" s="13" t="s">
        <v>206</v>
      </c>
      <c r="B123" s="14" t="s">
        <v>207</v>
      </c>
      <c r="C123" s="14" t="s">
        <v>132</v>
      </c>
      <c r="D123" s="24">
        <v>0</v>
      </c>
      <c r="E123" s="24">
        <v>0</v>
      </c>
      <c r="F123" s="24">
        <v>0</v>
      </c>
      <c r="G123" s="25">
        <v>0</v>
      </c>
    </row>
    <row r="124" spans="1:10" s="7" customFormat="1" x14ac:dyDescent="0.2">
      <c r="A124" s="8" t="s">
        <v>208</v>
      </c>
      <c r="B124" s="9" t="s">
        <v>209</v>
      </c>
      <c r="C124" s="9" t="s">
        <v>9</v>
      </c>
      <c r="D124" s="1">
        <v>0</v>
      </c>
      <c r="E124" s="1">
        <v>0</v>
      </c>
      <c r="F124" s="1">
        <v>0</v>
      </c>
      <c r="G124" s="23">
        <v>0</v>
      </c>
      <c r="H124" s="72"/>
      <c r="I124" s="72"/>
      <c r="J124" s="72"/>
    </row>
    <row r="125" spans="1:10" s="7" customFormat="1" x14ac:dyDescent="0.2">
      <c r="A125" s="8" t="s">
        <v>211</v>
      </c>
      <c r="B125" s="9" t="s">
        <v>212</v>
      </c>
      <c r="C125" s="9" t="s">
        <v>9</v>
      </c>
      <c r="D125" s="1">
        <v>233322878</v>
      </c>
      <c r="E125" s="1">
        <v>0</v>
      </c>
      <c r="F125" s="1">
        <v>4770981</v>
      </c>
      <c r="G125" s="23">
        <v>238093859</v>
      </c>
      <c r="H125" s="72"/>
      <c r="I125" s="72"/>
      <c r="J125" s="72"/>
    </row>
    <row r="126" spans="1:10" s="7" customFormat="1" x14ac:dyDescent="0.2">
      <c r="A126" s="8" t="s">
        <v>214</v>
      </c>
      <c r="B126" s="9" t="s">
        <v>215</v>
      </c>
      <c r="C126" s="9" t="s">
        <v>9</v>
      </c>
      <c r="D126" s="1">
        <v>1395891</v>
      </c>
      <c r="E126" s="1">
        <v>0</v>
      </c>
      <c r="F126" s="1">
        <v>0</v>
      </c>
      <c r="G126" s="23">
        <v>1395891</v>
      </c>
      <c r="H126" s="72"/>
      <c r="I126" s="72"/>
      <c r="J126" s="72"/>
    </row>
    <row r="127" spans="1:10" s="7" customFormat="1" x14ac:dyDescent="0.2">
      <c r="A127" s="8" t="s">
        <v>217</v>
      </c>
      <c r="B127" s="9" t="s">
        <v>218</v>
      </c>
      <c r="C127" s="9" t="s">
        <v>9</v>
      </c>
      <c r="D127" s="1">
        <v>19056707.16</v>
      </c>
      <c r="E127" s="1">
        <v>0</v>
      </c>
      <c r="F127" s="1">
        <v>5172.92</v>
      </c>
      <c r="G127" s="91">
        <v>19061880.079999998</v>
      </c>
      <c r="H127" s="72"/>
      <c r="I127" s="72"/>
      <c r="J127" s="72"/>
    </row>
    <row r="128" spans="1:10" s="7" customFormat="1" x14ac:dyDescent="0.2">
      <c r="A128" s="8" t="s">
        <v>219</v>
      </c>
      <c r="B128" s="9" t="s">
        <v>220</v>
      </c>
      <c r="C128" s="9" t="s">
        <v>9</v>
      </c>
      <c r="D128" s="1">
        <v>1952477</v>
      </c>
      <c r="E128" s="1">
        <v>0</v>
      </c>
      <c r="F128" s="1">
        <v>0</v>
      </c>
      <c r="G128" s="23">
        <v>1952477</v>
      </c>
      <c r="H128" s="72"/>
      <c r="I128" s="72"/>
      <c r="J128" s="72"/>
    </row>
    <row r="129" spans="1:10" x14ac:dyDescent="0.2">
      <c r="A129" s="13" t="s">
        <v>221</v>
      </c>
      <c r="B129" s="14" t="s">
        <v>222</v>
      </c>
      <c r="C129" s="14" t="s">
        <v>9</v>
      </c>
      <c r="D129" s="24">
        <v>0</v>
      </c>
      <c r="E129" s="24">
        <v>0</v>
      </c>
      <c r="F129" s="24">
        <v>0</v>
      </c>
      <c r="G129" s="25">
        <v>0</v>
      </c>
    </row>
    <row r="130" spans="1:10" x14ac:dyDescent="0.2">
      <c r="A130" s="13" t="s">
        <v>223</v>
      </c>
      <c r="B130" s="14" t="s">
        <v>224</v>
      </c>
      <c r="C130" s="14" t="s">
        <v>9</v>
      </c>
      <c r="D130" s="24">
        <v>1952477</v>
      </c>
      <c r="E130" s="24">
        <v>0</v>
      </c>
      <c r="F130" s="24">
        <v>0</v>
      </c>
      <c r="G130" s="25">
        <v>1952477</v>
      </c>
    </row>
    <row r="131" spans="1:10" s="7" customFormat="1" x14ac:dyDescent="0.2">
      <c r="A131" s="8" t="s">
        <v>225</v>
      </c>
      <c r="B131" s="9" t="s">
        <v>226</v>
      </c>
      <c r="C131" s="9" t="s">
        <v>9</v>
      </c>
      <c r="D131" s="1">
        <v>1511172226</v>
      </c>
      <c r="E131" s="1">
        <v>98543398</v>
      </c>
      <c r="F131" s="1">
        <v>20218576</v>
      </c>
      <c r="G131" s="23">
        <v>1432847404</v>
      </c>
      <c r="H131" s="72"/>
      <c r="I131" s="72"/>
      <c r="J131" s="72"/>
    </row>
    <row r="132" spans="1:10" x14ac:dyDescent="0.2">
      <c r="A132" s="13" t="s">
        <v>227</v>
      </c>
      <c r="B132" s="14" t="s">
        <v>228</v>
      </c>
      <c r="C132" s="14" t="s">
        <v>9</v>
      </c>
      <c r="D132" s="24">
        <v>7396792</v>
      </c>
      <c r="E132" s="24">
        <v>0</v>
      </c>
      <c r="F132" s="24">
        <v>18420</v>
      </c>
      <c r="G132" s="25">
        <v>7415212</v>
      </c>
    </row>
    <row r="133" spans="1:10" x14ac:dyDescent="0.2">
      <c r="A133" s="13" t="s">
        <v>229</v>
      </c>
      <c r="B133" s="14" t="s">
        <v>230</v>
      </c>
      <c r="C133" s="14" t="s">
        <v>9</v>
      </c>
      <c r="D133" s="24">
        <v>1328858241</v>
      </c>
      <c r="E133" s="24">
        <v>94943481</v>
      </c>
      <c r="F133" s="24">
        <v>17106348</v>
      </c>
      <c r="G133" s="25">
        <v>1251021108</v>
      </c>
    </row>
    <row r="134" spans="1:10" x14ac:dyDescent="0.2">
      <c r="A134" s="13" t="s">
        <v>231</v>
      </c>
      <c r="B134" s="14" t="s">
        <v>232</v>
      </c>
      <c r="C134" s="14" t="s">
        <v>9</v>
      </c>
      <c r="D134" s="24">
        <v>0</v>
      </c>
      <c r="E134" s="24">
        <v>0</v>
      </c>
      <c r="F134" s="24">
        <v>0</v>
      </c>
      <c r="G134" s="25">
        <v>0</v>
      </c>
    </row>
    <row r="135" spans="1:10" x14ac:dyDescent="0.2">
      <c r="A135" s="13" t="s">
        <v>233</v>
      </c>
      <c r="B135" s="14" t="s">
        <v>234</v>
      </c>
      <c r="C135" s="14" t="s">
        <v>9</v>
      </c>
      <c r="D135" s="24">
        <v>174917193</v>
      </c>
      <c r="E135" s="24">
        <v>3599917</v>
      </c>
      <c r="F135" s="24">
        <v>3093808</v>
      </c>
      <c r="G135" s="25">
        <v>174411084</v>
      </c>
    </row>
    <row r="136" spans="1:10" s="7" customFormat="1" x14ac:dyDescent="0.2">
      <c r="A136" s="8" t="s">
        <v>236</v>
      </c>
      <c r="B136" s="9" t="s">
        <v>237</v>
      </c>
      <c r="C136" s="9" t="s">
        <v>9</v>
      </c>
      <c r="D136" s="1">
        <v>2668551661.3099999</v>
      </c>
      <c r="E136" s="1">
        <v>9303504</v>
      </c>
      <c r="F136" s="1">
        <v>73699383</v>
      </c>
      <c r="G136" s="23">
        <v>2732947540.3099999</v>
      </c>
      <c r="H136" s="72"/>
      <c r="I136" s="72"/>
      <c r="J136" s="72"/>
    </row>
    <row r="137" spans="1:10" x14ac:dyDescent="0.2">
      <c r="A137" s="13" t="s">
        <v>238</v>
      </c>
      <c r="B137" s="14" t="s">
        <v>239</v>
      </c>
      <c r="C137" s="14" t="s">
        <v>9</v>
      </c>
      <c r="D137" s="24">
        <v>43989354.960000001</v>
      </c>
      <c r="E137" s="24">
        <v>0</v>
      </c>
      <c r="F137" s="24">
        <v>977036</v>
      </c>
      <c r="G137" s="25">
        <v>44966390.960000001</v>
      </c>
    </row>
    <row r="138" spans="1:10" x14ac:dyDescent="0.2">
      <c r="A138" s="13" t="s">
        <v>240</v>
      </c>
      <c r="B138" s="14" t="s">
        <v>241</v>
      </c>
      <c r="C138" s="14" t="s">
        <v>9</v>
      </c>
      <c r="D138" s="24">
        <v>2624562306.3499999</v>
      </c>
      <c r="E138" s="24">
        <v>9303504</v>
      </c>
      <c r="F138" s="24">
        <v>72722347</v>
      </c>
      <c r="G138" s="25">
        <v>2687981149.3499999</v>
      </c>
    </row>
    <row r="139" spans="1:10" s="7" customFormat="1" x14ac:dyDescent="0.2">
      <c r="A139" s="8" t="s">
        <v>242</v>
      </c>
      <c r="B139" s="9" t="s">
        <v>243</v>
      </c>
      <c r="C139" s="9" t="s">
        <v>9</v>
      </c>
      <c r="D139" s="1">
        <v>0</v>
      </c>
      <c r="E139" s="1">
        <v>0</v>
      </c>
      <c r="F139" s="1">
        <v>0</v>
      </c>
      <c r="G139" s="23">
        <v>0</v>
      </c>
      <c r="H139" s="72"/>
      <c r="I139" s="72"/>
      <c r="J139" s="72"/>
    </row>
    <row r="140" spans="1:10" s="7" customFormat="1" x14ac:dyDescent="0.2">
      <c r="A140" s="8" t="s">
        <v>244</v>
      </c>
      <c r="B140" s="9" t="s">
        <v>245</v>
      </c>
      <c r="C140" s="9" t="s">
        <v>9</v>
      </c>
      <c r="D140" s="1">
        <v>625661480.08000004</v>
      </c>
      <c r="E140" s="1">
        <v>4472797.3600000003</v>
      </c>
      <c r="F140" s="1">
        <v>8028723.9699999997</v>
      </c>
      <c r="G140" s="91">
        <v>629217406.69000006</v>
      </c>
      <c r="H140" s="72"/>
      <c r="I140" s="72"/>
      <c r="J140" s="72"/>
    </row>
    <row r="141" spans="1:10" s="7" customFormat="1" x14ac:dyDescent="0.2">
      <c r="A141" s="8" t="s">
        <v>246</v>
      </c>
      <c r="B141" s="9" t="s">
        <v>247</v>
      </c>
      <c r="C141" s="9" t="s">
        <v>9</v>
      </c>
      <c r="D141" s="1">
        <v>0</v>
      </c>
      <c r="E141" s="1">
        <v>0</v>
      </c>
      <c r="F141" s="1">
        <v>0</v>
      </c>
      <c r="G141" s="23">
        <v>0</v>
      </c>
      <c r="H141" s="72"/>
      <c r="I141" s="72"/>
      <c r="J141" s="72"/>
    </row>
    <row r="142" spans="1:10" x14ac:dyDescent="0.2">
      <c r="A142" s="13" t="s">
        <v>249</v>
      </c>
      <c r="B142" s="14" t="s">
        <v>250</v>
      </c>
      <c r="C142" s="14" t="s">
        <v>9</v>
      </c>
      <c r="D142" s="24">
        <v>0</v>
      </c>
      <c r="E142" s="24">
        <v>0</v>
      </c>
      <c r="F142" s="24">
        <v>0</v>
      </c>
      <c r="G142" s="25">
        <v>0</v>
      </c>
    </row>
    <row r="143" spans="1:10" x14ac:dyDescent="0.2">
      <c r="A143" s="13" t="s">
        <v>252</v>
      </c>
      <c r="B143" s="14" t="s">
        <v>253</v>
      </c>
      <c r="C143" s="14" t="s">
        <v>9</v>
      </c>
      <c r="D143" s="24">
        <v>0</v>
      </c>
      <c r="E143" s="24">
        <v>0</v>
      </c>
      <c r="F143" s="24">
        <v>0</v>
      </c>
      <c r="G143" s="25">
        <v>0</v>
      </c>
    </row>
    <row r="144" spans="1:10" x14ac:dyDescent="0.2">
      <c r="A144" s="13" t="s">
        <v>254</v>
      </c>
      <c r="B144" s="14" t="s">
        <v>255</v>
      </c>
      <c r="C144" s="14" t="s">
        <v>9</v>
      </c>
      <c r="D144" s="24">
        <v>0</v>
      </c>
      <c r="E144" s="24">
        <v>0</v>
      </c>
      <c r="F144" s="24">
        <v>0</v>
      </c>
      <c r="G144" s="25">
        <v>0</v>
      </c>
    </row>
    <row r="145" spans="1:11" x14ac:dyDescent="0.2">
      <c r="A145" s="13" t="s">
        <v>256</v>
      </c>
      <c r="B145" s="14" t="s">
        <v>257</v>
      </c>
      <c r="C145" s="14" t="s">
        <v>9</v>
      </c>
      <c r="D145" s="24">
        <v>0</v>
      </c>
      <c r="E145" s="24">
        <v>0</v>
      </c>
      <c r="F145" s="24">
        <v>0</v>
      </c>
      <c r="G145" s="25">
        <v>0</v>
      </c>
    </row>
    <row r="146" spans="1:11" x14ac:dyDescent="0.2">
      <c r="A146" s="13" t="s">
        <v>259</v>
      </c>
      <c r="B146" s="14" t="s">
        <v>260</v>
      </c>
      <c r="C146" s="14" t="s">
        <v>9</v>
      </c>
      <c r="D146" s="24">
        <v>0</v>
      </c>
      <c r="E146" s="24">
        <v>0</v>
      </c>
      <c r="F146" s="24">
        <v>0</v>
      </c>
      <c r="G146" s="25">
        <v>0</v>
      </c>
    </row>
    <row r="147" spans="1:11" x14ac:dyDescent="0.2">
      <c r="A147" s="13" t="s">
        <v>261</v>
      </c>
      <c r="B147" s="14" t="s">
        <v>262</v>
      </c>
      <c r="C147" s="14" t="s">
        <v>9</v>
      </c>
      <c r="D147" s="24">
        <v>0</v>
      </c>
      <c r="E147" s="24">
        <v>0</v>
      </c>
      <c r="F147" s="24">
        <v>0</v>
      </c>
      <c r="G147" s="25">
        <v>0</v>
      </c>
    </row>
    <row r="148" spans="1:11" s="7" customFormat="1" x14ac:dyDescent="0.2">
      <c r="A148" s="8" t="s">
        <v>190</v>
      </c>
      <c r="B148" s="9" t="s">
        <v>264</v>
      </c>
      <c r="C148" s="9" t="s">
        <v>9</v>
      </c>
      <c r="D148" s="92">
        <v>186106532.00999999</v>
      </c>
      <c r="E148" s="1">
        <v>1061314263.46</v>
      </c>
      <c r="F148" s="92">
        <v>1073579469.9</v>
      </c>
      <c r="G148" s="23">
        <v>173841325.56999999</v>
      </c>
      <c r="H148" s="93" t="s">
        <v>903</v>
      </c>
      <c r="I148" s="93"/>
      <c r="J148" s="93"/>
    </row>
    <row r="149" spans="1:11" s="7" customFormat="1" x14ac:dyDescent="0.2">
      <c r="A149" s="8" t="s">
        <v>205</v>
      </c>
      <c r="B149" s="9" t="s">
        <v>265</v>
      </c>
      <c r="C149" s="9" t="s">
        <v>9</v>
      </c>
      <c r="D149" s="1">
        <v>0</v>
      </c>
      <c r="E149" s="1">
        <v>0</v>
      </c>
      <c r="F149" s="1">
        <v>0</v>
      </c>
      <c r="G149" s="23">
        <v>0</v>
      </c>
      <c r="H149" s="95" t="s">
        <v>904</v>
      </c>
      <c r="I149" s="72"/>
      <c r="J149" s="72"/>
    </row>
    <row r="150" spans="1:11" s="7" customFormat="1" x14ac:dyDescent="0.2">
      <c r="A150" s="8" t="s">
        <v>210</v>
      </c>
      <c r="B150" s="9" t="s">
        <v>267</v>
      </c>
      <c r="C150" s="9" t="s">
        <v>9</v>
      </c>
      <c r="D150" s="1">
        <v>0</v>
      </c>
      <c r="E150" s="1">
        <v>0</v>
      </c>
      <c r="F150" s="1">
        <v>0</v>
      </c>
      <c r="G150" s="23">
        <v>0</v>
      </c>
      <c r="H150" s="94" t="s">
        <v>906</v>
      </c>
      <c r="I150" s="3"/>
      <c r="J150" s="3"/>
      <c r="K150" s="3"/>
    </row>
    <row r="151" spans="1:11" s="7" customFormat="1" x14ac:dyDescent="0.2">
      <c r="A151" s="8" t="s">
        <v>213</v>
      </c>
      <c r="B151" s="9" t="s">
        <v>268</v>
      </c>
      <c r="C151" s="9" t="s">
        <v>9</v>
      </c>
      <c r="D151" s="1">
        <v>0</v>
      </c>
      <c r="E151" s="1">
        <v>0</v>
      </c>
      <c r="F151" s="1">
        <v>0</v>
      </c>
      <c r="G151" s="23">
        <v>0</v>
      </c>
      <c r="H151" s="92">
        <v>186106532.00999999</v>
      </c>
      <c r="I151" s="1">
        <v>1061314263.46</v>
      </c>
      <c r="J151" s="92">
        <v>1073579469.89</v>
      </c>
      <c r="K151" s="23">
        <v>173841325.56999999</v>
      </c>
    </row>
    <row r="152" spans="1:11" s="7" customFormat="1" x14ac:dyDescent="0.2">
      <c r="A152" s="8" t="s">
        <v>216</v>
      </c>
      <c r="B152" s="9" t="s">
        <v>269</v>
      </c>
      <c r="C152" s="9" t="s">
        <v>9</v>
      </c>
      <c r="D152" s="1">
        <v>0</v>
      </c>
      <c r="E152" s="1">
        <v>617600</v>
      </c>
      <c r="F152" s="1">
        <v>617600</v>
      </c>
      <c r="G152" s="23">
        <v>0</v>
      </c>
      <c r="J152" s="94" t="s">
        <v>905</v>
      </c>
    </row>
    <row r="153" spans="1:11" s="7" customFormat="1" x14ac:dyDescent="0.2">
      <c r="A153" s="8" t="s">
        <v>235</v>
      </c>
      <c r="B153" s="9" t="s">
        <v>271</v>
      </c>
      <c r="C153" s="9" t="s">
        <v>9</v>
      </c>
      <c r="D153" s="1">
        <v>29947886.140000001</v>
      </c>
      <c r="E153" s="1">
        <v>125197538.93000001</v>
      </c>
      <c r="F153" s="1">
        <v>125636025.04000001</v>
      </c>
      <c r="G153" s="23">
        <v>29509400.030000001</v>
      </c>
    </row>
    <row r="154" spans="1:11" s="7" customFormat="1" x14ac:dyDescent="0.2">
      <c r="A154" s="8" t="s">
        <v>248</v>
      </c>
      <c r="B154" s="9" t="s">
        <v>272</v>
      </c>
      <c r="C154" s="9" t="s">
        <v>9</v>
      </c>
      <c r="D154" s="1">
        <v>0</v>
      </c>
      <c r="E154" s="1">
        <v>0</v>
      </c>
      <c r="F154" s="1">
        <v>0</v>
      </c>
      <c r="G154" s="23">
        <v>0</v>
      </c>
      <c r="H154" s="72"/>
      <c r="I154" s="72"/>
      <c r="J154" s="72"/>
    </row>
    <row r="155" spans="1:11" s="7" customFormat="1" x14ac:dyDescent="0.2">
      <c r="A155" s="8" t="s">
        <v>251</v>
      </c>
      <c r="B155" s="9" t="s">
        <v>274</v>
      </c>
      <c r="C155" s="9" t="s">
        <v>9</v>
      </c>
      <c r="D155" s="1">
        <v>0</v>
      </c>
      <c r="E155" s="1">
        <v>0</v>
      </c>
      <c r="F155" s="1">
        <v>0</v>
      </c>
      <c r="G155" s="23">
        <v>0</v>
      </c>
      <c r="H155" s="72"/>
      <c r="I155" s="72"/>
      <c r="J155" s="72"/>
    </row>
    <row r="156" spans="1:11" s="7" customFormat="1" x14ac:dyDescent="0.2">
      <c r="A156" s="8" t="s">
        <v>258</v>
      </c>
      <c r="B156" s="9" t="s">
        <v>276</v>
      </c>
      <c r="C156" s="9" t="s">
        <v>9</v>
      </c>
      <c r="D156" s="1">
        <v>0</v>
      </c>
      <c r="E156" s="1">
        <v>0</v>
      </c>
      <c r="F156" s="1">
        <v>0</v>
      </c>
      <c r="G156" s="23">
        <v>0</v>
      </c>
      <c r="H156" s="72"/>
      <c r="I156" s="72"/>
      <c r="J156" s="72"/>
    </row>
    <row r="157" spans="1:11" x14ac:dyDescent="0.2">
      <c r="A157" s="13" t="s">
        <v>278</v>
      </c>
      <c r="B157" s="14" t="s">
        <v>279</v>
      </c>
      <c r="C157" s="14" t="s">
        <v>132</v>
      </c>
      <c r="D157" s="24">
        <v>0</v>
      </c>
      <c r="E157" s="24">
        <v>0</v>
      </c>
      <c r="F157" s="24">
        <v>0</v>
      </c>
      <c r="G157" s="25">
        <v>0</v>
      </c>
    </row>
    <row r="158" spans="1:11" x14ac:dyDescent="0.2">
      <c r="A158" s="13" t="s">
        <v>281</v>
      </c>
      <c r="B158" s="14" t="s">
        <v>282</v>
      </c>
      <c r="C158" s="14" t="s">
        <v>132</v>
      </c>
      <c r="D158" s="24">
        <v>0</v>
      </c>
      <c r="E158" s="24">
        <v>0</v>
      </c>
      <c r="F158" s="24">
        <v>0</v>
      </c>
      <c r="G158" s="25">
        <v>0</v>
      </c>
    </row>
    <row r="159" spans="1:11" s="7" customFormat="1" x14ac:dyDescent="0.2">
      <c r="A159" s="8" t="s">
        <v>263</v>
      </c>
      <c r="B159" s="9" t="s">
        <v>283</v>
      </c>
      <c r="C159" s="9" t="s">
        <v>132</v>
      </c>
      <c r="D159" s="1">
        <v>0</v>
      </c>
      <c r="E159" s="1">
        <v>0</v>
      </c>
      <c r="F159" s="1">
        <v>0</v>
      </c>
      <c r="G159" s="23">
        <v>0</v>
      </c>
      <c r="H159" s="72"/>
      <c r="I159" s="72"/>
      <c r="J159" s="72"/>
    </row>
    <row r="160" spans="1:11" s="7" customFormat="1" x14ac:dyDescent="0.2">
      <c r="A160" s="8" t="s">
        <v>266</v>
      </c>
      <c r="B160" s="9" t="s">
        <v>285</v>
      </c>
      <c r="C160" s="9" t="s">
        <v>9</v>
      </c>
      <c r="D160" s="1">
        <v>0</v>
      </c>
      <c r="E160" s="1">
        <v>0</v>
      </c>
      <c r="F160" s="1">
        <v>0</v>
      </c>
      <c r="G160" s="23">
        <v>0</v>
      </c>
      <c r="H160" s="72"/>
      <c r="I160" s="72"/>
      <c r="J160" s="72"/>
    </row>
    <row r="161" spans="1:10" x14ac:dyDescent="0.2">
      <c r="A161" s="13" t="s">
        <v>287</v>
      </c>
      <c r="B161" s="14" t="s">
        <v>288</v>
      </c>
      <c r="C161" s="14" t="s">
        <v>132</v>
      </c>
      <c r="D161" s="24">
        <v>0</v>
      </c>
      <c r="E161" s="24">
        <v>0</v>
      </c>
      <c r="F161" s="24">
        <v>0</v>
      </c>
      <c r="G161" s="25">
        <v>0</v>
      </c>
    </row>
    <row r="162" spans="1:10" x14ac:dyDescent="0.2">
      <c r="A162" s="13" t="s">
        <v>289</v>
      </c>
      <c r="B162" s="14" t="s">
        <v>290</v>
      </c>
      <c r="C162" s="14" t="s">
        <v>132</v>
      </c>
      <c r="D162" s="24">
        <v>0</v>
      </c>
      <c r="E162" s="24">
        <v>0</v>
      </c>
      <c r="F162" s="24">
        <v>0</v>
      </c>
      <c r="G162" s="25">
        <v>0</v>
      </c>
    </row>
    <row r="163" spans="1:10" x14ac:dyDescent="0.2">
      <c r="A163" s="13" t="s">
        <v>291</v>
      </c>
      <c r="B163" s="14" t="s">
        <v>292</v>
      </c>
      <c r="C163" s="14" t="s">
        <v>132</v>
      </c>
      <c r="D163" s="24">
        <v>0</v>
      </c>
      <c r="E163" s="24">
        <v>0</v>
      </c>
      <c r="F163" s="24">
        <v>0</v>
      </c>
      <c r="G163" s="25">
        <v>0</v>
      </c>
    </row>
    <row r="164" spans="1:10" s="7" customFormat="1" x14ac:dyDescent="0.2">
      <c r="A164" s="8" t="s">
        <v>270</v>
      </c>
      <c r="B164" s="9" t="s">
        <v>293</v>
      </c>
      <c r="C164" s="9" t="s">
        <v>9</v>
      </c>
      <c r="D164" s="1">
        <v>0</v>
      </c>
      <c r="E164" s="1">
        <v>0</v>
      </c>
      <c r="F164" s="1">
        <v>0</v>
      </c>
      <c r="G164" s="23">
        <v>0</v>
      </c>
      <c r="H164" s="72"/>
      <c r="I164" s="72"/>
      <c r="J164" s="72"/>
    </row>
    <row r="165" spans="1:10" x14ac:dyDescent="0.2">
      <c r="A165" s="13" t="s">
        <v>295</v>
      </c>
      <c r="B165" s="14" t="s">
        <v>296</v>
      </c>
      <c r="C165" s="14" t="s">
        <v>132</v>
      </c>
      <c r="D165" s="24">
        <v>0</v>
      </c>
      <c r="E165" s="24">
        <v>0</v>
      </c>
      <c r="F165" s="24">
        <v>0</v>
      </c>
      <c r="G165" s="25">
        <v>0</v>
      </c>
    </row>
    <row r="166" spans="1:10" x14ac:dyDescent="0.2">
      <c r="A166" s="13" t="s">
        <v>298</v>
      </c>
      <c r="B166" s="14" t="s">
        <v>299</v>
      </c>
      <c r="C166" s="14" t="s">
        <v>132</v>
      </c>
      <c r="D166" s="24">
        <v>0</v>
      </c>
      <c r="E166" s="24">
        <v>0</v>
      </c>
      <c r="F166" s="24">
        <v>0</v>
      </c>
      <c r="G166" s="25">
        <v>0</v>
      </c>
    </row>
    <row r="167" spans="1:10" x14ac:dyDescent="0.2">
      <c r="A167" s="13" t="s">
        <v>301</v>
      </c>
      <c r="B167" s="14" t="s">
        <v>302</v>
      </c>
      <c r="C167" s="14" t="s">
        <v>132</v>
      </c>
      <c r="D167" s="24">
        <v>0</v>
      </c>
      <c r="E167" s="24">
        <v>0</v>
      </c>
      <c r="F167" s="24">
        <v>0</v>
      </c>
      <c r="G167" s="25">
        <v>0</v>
      </c>
    </row>
    <row r="168" spans="1:10" x14ac:dyDescent="0.2">
      <c r="A168" s="13" t="s">
        <v>304</v>
      </c>
      <c r="B168" s="14" t="s">
        <v>305</v>
      </c>
      <c r="C168" s="14" t="s">
        <v>165</v>
      </c>
      <c r="D168" s="24">
        <v>0</v>
      </c>
      <c r="E168" s="24">
        <v>0</v>
      </c>
      <c r="F168" s="24">
        <v>0</v>
      </c>
      <c r="G168" s="25">
        <v>0</v>
      </c>
    </row>
    <row r="169" spans="1:10" s="7" customFormat="1" x14ac:dyDescent="0.2">
      <c r="A169" s="8" t="s">
        <v>273</v>
      </c>
      <c r="B169" s="9" t="s">
        <v>307</v>
      </c>
      <c r="C169" s="9" t="s">
        <v>9</v>
      </c>
      <c r="D169" s="1">
        <v>0</v>
      </c>
      <c r="E169" s="1">
        <v>0</v>
      </c>
      <c r="F169" s="1">
        <v>0</v>
      </c>
      <c r="G169" s="23">
        <v>0</v>
      </c>
      <c r="H169" s="72"/>
      <c r="I169" s="72"/>
      <c r="J169" s="72"/>
    </row>
    <row r="170" spans="1:10" s="7" customFormat="1" x14ac:dyDescent="0.2">
      <c r="A170" s="8" t="s">
        <v>275</v>
      </c>
      <c r="B170" s="9" t="s">
        <v>308</v>
      </c>
      <c r="C170" s="9" t="s">
        <v>9</v>
      </c>
      <c r="D170" s="1">
        <v>0</v>
      </c>
      <c r="E170" s="1">
        <v>0</v>
      </c>
      <c r="F170" s="1">
        <v>0</v>
      </c>
      <c r="G170" s="23">
        <v>0</v>
      </c>
      <c r="H170" s="72"/>
      <c r="I170" s="72"/>
      <c r="J170" s="72"/>
    </row>
    <row r="171" spans="1:10" s="7" customFormat="1" x14ac:dyDescent="0.2">
      <c r="A171" s="8" t="s">
        <v>277</v>
      </c>
      <c r="B171" s="9" t="s">
        <v>310</v>
      </c>
      <c r="C171" s="9" t="s">
        <v>9</v>
      </c>
      <c r="D171" s="1">
        <v>0</v>
      </c>
      <c r="E171" s="1">
        <v>0</v>
      </c>
      <c r="F171" s="1">
        <v>0</v>
      </c>
      <c r="G171" s="23">
        <v>0</v>
      </c>
      <c r="H171" s="72"/>
      <c r="I171" s="72"/>
      <c r="J171" s="72"/>
    </row>
    <row r="172" spans="1:10" s="7" customFormat="1" x14ac:dyDescent="0.2">
      <c r="A172" s="8" t="s">
        <v>280</v>
      </c>
      <c r="B172" s="9" t="s">
        <v>312</v>
      </c>
      <c r="C172" s="9" t="s">
        <v>9</v>
      </c>
      <c r="D172" s="1">
        <v>0</v>
      </c>
      <c r="E172" s="1">
        <v>0</v>
      </c>
      <c r="F172" s="1">
        <v>0</v>
      </c>
      <c r="G172" s="23">
        <v>0</v>
      </c>
      <c r="H172" s="72"/>
      <c r="I172" s="72"/>
      <c r="J172" s="72"/>
    </row>
    <row r="173" spans="1:10" s="7" customFormat="1" x14ac:dyDescent="0.2">
      <c r="A173" s="8" t="s">
        <v>284</v>
      </c>
      <c r="B173" s="9" t="s">
        <v>313</v>
      </c>
      <c r="C173" s="9" t="s">
        <v>9</v>
      </c>
      <c r="D173" s="1">
        <v>0</v>
      </c>
      <c r="E173" s="1">
        <v>0</v>
      </c>
      <c r="F173" s="1">
        <v>0</v>
      </c>
      <c r="G173" s="23">
        <v>0</v>
      </c>
      <c r="H173" s="72"/>
      <c r="I173" s="72"/>
      <c r="J173" s="72"/>
    </row>
    <row r="174" spans="1:10" x14ac:dyDescent="0.2">
      <c r="A174" s="13" t="s">
        <v>314</v>
      </c>
      <c r="B174" s="14" t="s">
        <v>315</v>
      </c>
      <c r="C174" s="14" t="s">
        <v>9</v>
      </c>
      <c r="D174" s="24">
        <v>0</v>
      </c>
      <c r="E174" s="24">
        <v>0</v>
      </c>
      <c r="F174" s="24">
        <v>0</v>
      </c>
      <c r="G174" s="25">
        <v>0</v>
      </c>
    </row>
    <row r="175" spans="1:10" x14ac:dyDescent="0.2">
      <c r="A175" s="13" t="s">
        <v>317</v>
      </c>
      <c r="B175" s="14" t="s">
        <v>318</v>
      </c>
      <c r="C175" s="14" t="s">
        <v>9</v>
      </c>
      <c r="D175" s="24">
        <v>0</v>
      </c>
      <c r="E175" s="24">
        <v>0</v>
      </c>
      <c r="F175" s="24">
        <v>0</v>
      </c>
      <c r="G175" s="25">
        <v>0</v>
      </c>
    </row>
    <row r="176" spans="1:10" s="7" customFormat="1" x14ac:dyDescent="0.2">
      <c r="A176" s="8" t="s">
        <v>286</v>
      </c>
      <c r="B176" s="9" t="s">
        <v>320</v>
      </c>
      <c r="C176" s="9" t="s">
        <v>9</v>
      </c>
      <c r="D176" s="1">
        <v>0</v>
      </c>
      <c r="E176" s="1">
        <v>0</v>
      </c>
      <c r="F176" s="1">
        <v>0</v>
      </c>
      <c r="G176" s="23">
        <v>0</v>
      </c>
      <c r="H176" s="72"/>
      <c r="I176" s="72"/>
      <c r="J176" s="72"/>
    </row>
    <row r="177" spans="1:10" x14ac:dyDescent="0.2">
      <c r="A177" s="13" t="s">
        <v>322</v>
      </c>
      <c r="B177" s="14" t="s">
        <v>323</v>
      </c>
      <c r="C177" s="14" t="s">
        <v>9</v>
      </c>
      <c r="D177" s="24">
        <v>0</v>
      </c>
      <c r="E177" s="24">
        <v>0</v>
      </c>
      <c r="F177" s="24">
        <v>0</v>
      </c>
      <c r="G177" s="25">
        <v>0</v>
      </c>
    </row>
    <row r="178" spans="1:10" x14ac:dyDescent="0.2">
      <c r="A178" s="13" t="s">
        <v>324</v>
      </c>
      <c r="B178" s="14" t="s">
        <v>325</v>
      </c>
      <c r="C178" s="14" t="s">
        <v>9</v>
      </c>
      <c r="D178" s="24">
        <v>0</v>
      </c>
      <c r="E178" s="24">
        <v>0</v>
      </c>
      <c r="F178" s="24">
        <v>0</v>
      </c>
      <c r="G178" s="25">
        <v>0</v>
      </c>
    </row>
    <row r="179" spans="1:10" x14ac:dyDescent="0.2">
      <c r="A179" s="13" t="s">
        <v>327</v>
      </c>
      <c r="B179" s="14" t="s">
        <v>328</v>
      </c>
      <c r="C179" s="14" t="s">
        <v>9</v>
      </c>
      <c r="D179" s="24">
        <v>0</v>
      </c>
      <c r="E179" s="24">
        <v>0</v>
      </c>
      <c r="F179" s="24">
        <v>0</v>
      </c>
      <c r="G179" s="25">
        <v>0</v>
      </c>
    </row>
    <row r="180" spans="1:10" x14ac:dyDescent="0.2">
      <c r="A180" s="13" t="s">
        <v>330</v>
      </c>
      <c r="B180" s="14" t="s">
        <v>331</v>
      </c>
      <c r="C180" s="14" t="s">
        <v>9</v>
      </c>
      <c r="D180" s="24">
        <v>0</v>
      </c>
      <c r="E180" s="24">
        <v>0</v>
      </c>
      <c r="F180" s="24">
        <v>0</v>
      </c>
      <c r="G180" s="25">
        <v>0</v>
      </c>
    </row>
    <row r="181" spans="1:10" x14ac:dyDescent="0.2">
      <c r="A181" s="13" t="s">
        <v>333</v>
      </c>
      <c r="B181" s="14" t="s">
        <v>334</v>
      </c>
      <c r="C181" s="14" t="s">
        <v>9</v>
      </c>
      <c r="D181" s="24">
        <v>0</v>
      </c>
      <c r="E181" s="24">
        <v>0</v>
      </c>
      <c r="F181" s="24">
        <v>0</v>
      </c>
      <c r="G181" s="25">
        <v>0</v>
      </c>
    </row>
    <row r="182" spans="1:10" x14ac:dyDescent="0.2">
      <c r="A182" s="13" t="s">
        <v>335</v>
      </c>
      <c r="B182" s="14" t="s">
        <v>336</v>
      </c>
      <c r="C182" s="14" t="s">
        <v>9</v>
      </c>
      <c r="D182" s="24">
        <v>0</v>
      </c>
      <c r="E182" s="24">
        <v>0</v>
      </c>
      <c r="F182" s="24">
        <v>0</v>
      </c>
      <c r="G182" s="25">
        <v>0</v>
      </c>
    </row>
    <row r="183" spans="1:10" s="7" customFormat="1" x14ac:dyDescent="0.2">
      <c r="A183" s="8" t="s">
        <v>294</v>
      </c>
      <c r="B183" s="9" t="s">
        <v>337</v>
      </c>
      <c r="C183" s="9" t="s">
        <v>9</v>
      </c>
      <c r="D183" s="1">
        <v>0</v>
      </c>
      <c r="E183" s="1">
        <v>0</v>
      </c>
      <c r="F183" s="1">
        <v>0</v>
      </c>
      <c r="G183" s="23">
        <v>0</v>
      </c>
      <c r="H183" s="72"/>
      <c r="I183" s="72"/>
      <c r="J183" s="72"/>
    </row>
    <row r="184" spans="1:10" s="7" customFormat="1" x14ac:dyDescent="0.2">
      <c r="A184" s="8" t="s">
        <v>297</v>
      </c>
      <c r="B184" s="9" t="s">
        <v>338</v>
      </c>
      <c r="C184" s="9" t="s">
        <v>9</v>
      </c>
      <c r="D184" s="1">
        <v>0</v>
      </c>
      <c r="E184" s="1">
        <v>0</v>
      </c>
      <c r="F184" s="1">
        <v>0</v>
      </c>
      <c r="G184" s="23">
        <v>0</v>
      </c>
      <c r="H184" s="72"/>
      <c r="I184" s="72"/>
      <c r="J184" s="72"/>
    </row>
    <row r="185" spans="1:10" s="7" customFormat="1" x14ac:dyDescent="0.2">
      <c r="A185" s="8" t="s">
        <v>300</v>
      </c>
      <c r="B185" s="9" t="s">
        <v>339</v>
      </c>
      <c r="C185" s="9" t="s">
        <v>9</v>
      </c>
      <c r="D185" s="1">
        <v>0</v>
      </c>
      <c r="E185" s="1">
        <v>0</v>
      </c>
      <c r="F185" s="1">
        <v>0</v>
      </c>
      <c r="G185" s="23">
        <v>0</v>
      </c>
      <c r="H185" s="72"/>
      <c r="I185" s="72"/>
      <c r="J185" s="72"/>
    </row>
    <row r="186" spans="1:10" x14ac:dyDescent="0.2">
      <c r="A186" s="13" t="s">
        <v>340</v>
      </c>
      <c r="B186" s="14" t="s">
        <v>341</v>
      </c>
      <c r="C186" s="14" t="s">
        <v>9</v>
      </c>
      <c r="D186" s="24">
        <v>0</v>
      </c>
      <c r="E186" s="24">
        <v>0</v>
      </c>
      <c r="F186" s="24">
        <v>0</v>
      </c>
      <c r="G186" s="25">
        <v>0</v>
      </c>
    </row>
    <row r="187" spans="1:10" x14ac:dyDescent="0.2">
      <c r="A187" s="13" t="s">
        <v>342</v>
      </c>
      <c r="B187" s="14" t="s">
        <v>343</v>
      </c>
      <c r="C187" s="14" t="s">
        <v>9</v>
      </c>
      <c r="D187" s="24">
        <v>0</v>
      </c>
      <c r="E187" s="24">
        <v>0</v>
      </c>
      <c r="F187" s="24">
        <v>0</v>
      </c>
      <c r="G187" s="25">
        <v>0</v>
      </c>
    </row>
    <row r="188" spans="1:10" x14ac:dyDescent="0.2">
      <c r="A188" s="13" t="s">
        <v>344</v>
      </c>
      <c r="B188" s="14" t="s">
        <v>345</v>
      </c>
      <c r="C188" s="14" t="s">
        <v>9</v>
      </c>
      <c r="D188" s="24">
        <v>0</v>
      </c>
      <c r="E188" s="24">
        <v>0</v>
      </c>
      <c r="F188" s="24">
        <v>0</v>
      </c>
      <c r="G188" s="25">
        <v>0</v>
      </c>
    </row>
    <row r="189" spans="1:10" x14ac:dyDescent="0.2">
      <c r="A189" s="13" t="s">
        <v>346</v>
      </c>
      <c r="B189" s="14" t="s">
        <v>347</v>
      </c>
      <c r="C189" s="14" t="s">
        <v>9</v>
      </c>
      <c r="D189" s="24">
        <v>0</v>
      </c>
      <c r="E189" s="24">
        <v>0</v>
      </c>
      <c r="F189" s="24">
        <v>0</v>
      </c>
      <c r="G189" s="25">
        <v>0</v>
      </c>
    </row>
    <row r="190" spans="1:10" s="7" customFormat="1" x14ac:dyDescent="0.2">
      <c r="A190" s="8" t="s">
        <v>303</v>
      </c>
      <c r="B190" s="9" t="s">
        <v>348</v>
      </c>
      <c r="C190" s="9" t="s">
        <v>9</v>
      </c>
      <c r="D190" s="1">
        <v>0</v>
      </c>
      <c r="E190" s="1">
        <v>0</v>
      </c>
      <c r="F190" s="1">
        <v>0</v>
      </c>
      <c r="G190" s="23">
        <v>0</v>
      </c>
      <c r="H190" s="72"/>
      <c r="I190" s="72"/>
      <c r="J190" s="72"/>
    </row>
    <row r="191" spans="1:10" x14ac:dyDescent="0.2">
      <c r="A191" s="13" t="s">
        <v>349</v>
      </c>
      <c r="B191" s="14" t="s">
        <v>350</v>
      </c>
      <c r="C191" s="14" t="s">
        <v>9</v>
      </c>
      <c r="D191" s="24">
        <v>0</v>
      </c>
      <c r="E191" s="24">
        <v>0</v>
      </c>
      <c r="F191" s="24">
        <v>0</v>
      </c>
      <c r="G191" s="25">
        <v>0</v>
      </c>
    </row>
    <row r="192" spans="1:10" x14ac:dyDescent="0.2">
      <c r="A192" s="13" t="s">
        <v>351</v>
      </c>
      <c r="B192" s="14" t="s">
        <v>352</v>
      </c>
      <c r="C192" s="14" t="s">
        <v>9</v>
      </c>
      <c r="D192" s="24">
        <v>0</v>
      </c>
      <c r="E192" s="24">
        <v>0</v>
      </c>
      <c r="F192" s="24">
        <v>0</v>
      </c>
      <c r="G192" s="25">
        <v>0</v>
      </c>
    </row>
    <row r="193" spans="1:10" s="7" customFormat="1" x14ac:dyDescent="0.2">
      <c r="A193" s="8" t="s">
        <v>306</v>
      </c>
      <c r="B193" s="9" t="s">
        <v>353</v>
      </c>
      <c r="C193" s="9" t="s">
        <v>9</v>
      </c>
      <c r="D193" s="1">
        <v>0</v>
      </c>
      <c r="E193" s="1">
        <v>0</v>
      </c>
      <c r="F193" s="1">
        <v>0</v>
      </c>
      <c r="G193" s="23">
        <v>0</v>
      </c>
      <c r="H193" s="72"/>
      <c r="I193" s="72"/>
      <c r="J193" s="72"/>
    </row>
    <row r="194" spans="1:10" s="7" customFormat="1" x14ac:dyDescent="0.2">
      <c r="A194" s="8" t="s">
        <v>309</v>
      </c>
      <c r="B194" s="9" t="s">
        <v>354</v>
      </c>
      <c r="C194" s="9" t="s">
        <v>9</v>
      </c>
      <c r="D194" s="1">
        <v>0</v>
      </c>
      <c r="E194" s="1">
        <v>0</v>
      </c>
      <c r="F194" s="1">
        <v>0</v>
      </c>
      <c r="G194" s="23">
        <v>0</v>
      </c>
      <c r="H194" s="72"/>
      <c r="I194" s="72"/>
      <c r="J194" s="72"/>
    </row>
    <row r="195" spans="1:10" x14ac:dyDescent="0.2">
      <c r="A195" s="13" t="s">
        <v>356</v>
      </c>
      <c r="B195" s="14" t="s">
        <v>357</v>
      </c>
      <c r="C195" s="14" t="s">
        <v>9</v>
      </c>
      <c r="D195" s="24">
        <v>0</v>
      </c>
      <c r="E195" s="24">
        <v>0</v>
      </c>
      <c r="F195" s="24">
        <v>0</v>
      </c>
      <c r="G195" s="25">
        <v>0</v>
      </c>
    </row>
    <row r="196" spans="1:10" x14ac:dyDescent="0.2">
      <c r="A196" s="13" t="s">
        <v>359</v>
      </c>
      <c r="B196" s="14" t="s">
        <v>360</v>
      </c>
      <c r="C196" s="14" t="s">
        <v>9</v>
      </c>
      <c r="D196" s="24">
        <v>0</v>
      </c>
      <c r="E196" s="24">
        <v>0</v>
      </c>
      <c r="F196" s="24">
        <v>0</v>
      </c>
      <c r="G196" s="25">
        <v>0</v>
      </c>
    </row>
    <row r="197" spans="1:10" x14ac:dyDescent="0.2">
      <c r="A197" s="13" t="s">
        <v>362</v>
      </c>
      <c r="B197" s="14" t="s">
        <v>363</v>
      </c>
      <c r="C197" s="14" t="s">
        <v>9</v>
      </c>
      <c r="D197" s="24">
        <v>0</v>
      </c>
      <c r="E197" s="24">
        <v>0</v>
      </c>
      <c r="F197" s="24">
        <v>0</v>
      </c>
      <c r="G197" s="25">
        <v>0</v>
      </c>
    </row>
    <row r="198" spans="1:10" x14ac:dyDescent="0.2">
      <c r="A198" s="13" t="s">
        <v>365</v>
      </c>
      <c r="B198" s="14" t="s">
        <v>366</v>
      </c>
      <c r="C198" s="14" t="s">
        <v>9</v>
      </c>
      <c r="D198" s="24">
        <v>0</v>
      </c>
      <c r="E198" s="24">
        <v>0</v>
      </c>
      <c r="F198" s="24">
        <v>0</v>
      </c>
      <c r="G198" s="25">
        <v>0</v>
      </c>
    </row>
    <row r="199" spans="1:10" x14ac:dyDescent="0.2">
      <c r="A199" s="13" t="s">
        <v>368</v>
      </c>
      <c r="B199" s="14" t="s">
        <v>369</v>
      </c>
      <c r="C199" s="14" t="s">
        <v>9</v>
      </c>
      <c r="D199" s="24">
        <v>0</v>
      </c>
      <c r="E199" s="24">
        <v>0</v>
      </c>
      <c r="F199" s="24">
        <v>0</v>
      </c>
      <c r="G199" s="25">
        <v>0</v>
      </c>
    </row>
    <row r="200" spans="1:10" x14ac:dyDescent="0.2">
      <c r="A200" s="13" t="s">
        <v>370</v>
      </c>
      <c r="B200" s="14" t="s">
        <v>371</v>
      </c>
      <c r="C200" s="14" t="s">
        <v>9</v>
      </c>
      <c r="D200" s="24">
        <v>0</v>
      </c>
      <c r="E200" s="24">
        <v>0</v>
      </c>
      <c r="F200" s="24">
        <v>0</v>
      </c>
      <c r="G200" s="25">
        <v>0</v>
      </c>
    </row>
    <row r="201" spans="1:10" s="7" customFormat="1" x14ac:dyDescent="0.2">
      <c r="A201" s="8" t="s">
        <v>311</v>
      </c>
      <c r="B201" s="9" t="s">
        <v>372</v>
      </c>
      <c r="C201" s="9" t="s">
        <v>9</v>
      </c>
      <c r="D201" s="1">
        <v>0</v>
      </c>
      <c r="E201" s="1">
        <v>0</v>
      </c>
      <c r="F201" s="1">
        <v>0</v>
      </c>
      <c r="G201" s="23">
        <v>0</v>
      </c>
      <c r="H201" s="72"/>
      <c r="I201" s="72"/>
      <c r="J201" s="72"/>
    </row>
    <row r="202" spans="1:10" x14ac:dyDescent="0.2">
      <c r="A202" s="13" t="s">
        <v>374</v>
      </c>
      <c r="B202" s="14" t="s">
        <v>375</v>
      </c>
      <c r="C202" s="14" t="s">
        <v>9</v>
      </c>
      <c r="D202" s="24">
        <v>0</v>
      </c>
      <c r="E202" s="24">
        <v>0</v>
      </c>
      <c r="F202" s="24">
        <v>0</v>
      </c>
      <c r="G202" s="25">
        <v>0</v>
      </c>
    </row>
    <row r="203" spans="1:10" x14ac:dyDescent="0.2">
      <c r="A203" s="13" t="s">
        <v>377</v>
      </c>
      <c r="B203" s="14" t="s">
        <v>378</v>
      </c>
      <c r="C203" s="14" t="s">
        <v>9</v>
      </c>
      <c r="D203" s="24">
        <v>0</v>
      </c>
      <c r="E203" s="24">
        <v>0</v>
      </c>
      <c r="F203" s="24">
        <v>0</v>
      </c>
      <c r="G203" s="25">
        <v>0</v>
      </c>
    </row>
    <row r="204" spans="1:10" x14ac:dyDescent="0.2">
      <c r="A204" s="13" t="s">
        <v>379</v>
      </c>
      <c r="B204" s="14" t="s">
        <v>380</v>
      </c>
      <c r="C204" s="14" t="s">
        <v>9</v>
      </c>
      <c r="D204" s="24">
        <v>0</v>
      </c>
      <c r="E204" s="24">
        <v>0</v>
      </c>
      <c r="F204" s="24">
        <v>0</v>
      </c>
      <c r="G204" s="25">
        <v>0</v>
      </c>
    </row>
    <row r="205" spans="1:10" x14ac:dyDescent="0.2">
      <c r="A205" s="13" t="s">
        <v>381</v>
      </c>
      <c r="B205" s="14" t="s">
        <v>382</v>
      </c>
      <c r="C205" s="14" t="s">
        <v>9</v>
      </c>
      <c r="D205" s="24">
        <v>0</v>
      </c>
      <c r="E205" s="24">
        <v>0</v>
      </c>
      <c r="F205" s="24">
        <v>0</v>
      </c>
      <c r="G205" s="25">
        <v>0</v>
      </c>
    </row>
    <row r="206" spans="1:10" x14ac:dyDescent="0.2">
      <c r="A206" s="13" t="s">
        <v>383</v>
      </c>
      <c r="B206" s="14" t="s">
        <v>384</v>
      </c>
      <c r="C206" s="14" t="s">
        <v>9</v>
      </c>
      <c r="D206" s="24">
        <v>0</v>
      </c>
      <c r="E206" s="24">
        <v>0</v>
      </c>
      <c r="F206" s="24">
        <v>0</v>
      </c>
      <c r="G206" s="25">
        <v>0</v>
      </c>
    </row>
    <row r="207" spans="1:10" x14ac:dyDescent="0.2">
      <c r="A207" s="13" t="s">
        <v>385</v>
      </c>
      <c r="B207" s="14" t="s">
        <v>386</v>
      </c>
      <c r="C207" s="14" t="s">
        <v>9</v>
      </c>
      <c r="D207" s="24">
        <v>0</v>
      </c>
      <c r="E207" s="24">
        <v>0</v>
      </c>
      <c r="F207" s="24">
        <v>0</v>
      </c>
      <c r="G207" s="25">
        <v>0</v>
      </c>
    </row>
    <row r="208" spans="1:10" x14ac:dyDescent="0.2">
      <c r="A208" s="13" t="s">
        <v>387</v>
      </c>
      <c r="B208" s="14" t="s">
        <v>388</v>
      </c>
      <c r="C208" s="14" t="s">
        <v>9</v>
      </c>
      <c r="D208" s="24">
        <v>0</v>
      </c>
      <c r="E208" s="24">
        <v>0</v>
      </c>
      <c r="F208" s="24">
        <v>0</v>
      </c>
      <c r="G208" s="25">
        <v>0</v>
      </c>
    </row>
    <row r="209" spans="1:10" x14ac:dyDescent="0.2">
      <c r="A209" s="13" t="s">
        <v>389</v>
      </c>
      <c r="B209" s="14" t="s">
        <v>390</v>
      </c>
      <c r="C209" s="14" t="s">
        <v>9</v>
      </c>
      <c r="D209" s="24">
        <v>0</v>
      </c>
      <c r="E209" s="24">
        <v>0</v>
      </c>
      <c r="F209" s="24">
        <v>0</v>
      </c>
      <c r="G209" s="25">
        <v>0</v>
      </c>
    </row>
    <row r="210" spans="1:10" x14ac:dyDescent="0.2">
      <c r="A210" s="13" t="s">
        <v>391</v>
      </c>
      <c r="B210" s="14" t="s">
        <v>392</v>
      </c>
      <c r="C210" s="14" t="s">
        <v>9</v>
      </c>
      <c r="D210" s="24">
        <v>0</v>
      </c>
      <c r="E210" s="24">
        <v>0</v>
      </c>
      <c r="F210" s="24">
        <v>0</v>
      </c>
      <c r="G210" s="25">
        <v>0</v>
      </c>
    </row>
    <row r="211" spans="1:10" x14ac:dyDescent="0.2">
      <c r="A211" s="13" t="s">
        <v>393</v>
      </c>
      <c r="B211" s="14" t="s">
        <v>394</v>
      </c>
      <c r="C211" s="14" t="s">
        <v>9</v>
      </c>
      <c r="D211" s="24">
        <v>0</v>
      </c>
      <c r="E211" s="24">
        <v>0</v>
      </c>
      <c r="F211" s="24">
        <v>0</v>
      </c>
      <c r="G211" s="25">
        <v>0</v>
      </c>
    </row>
    <row r="212" spans="1:10" x14ac:dyDescent="0.2">
      <c r="A212" s="13" t="s">
        <v>395</v>
      </c>
      <c r="B212" s="14" t="s">
        <v>396</v>
      </c>
      <c r="C212" s="14" t="s">
        <v>9</v>
      </c>
      <c r="D212" s="24">
        <v>0</v>
      </c>
      <c r="E212" s="24">
        <v>0</v>
      </c>
      <c r="F212" s="24">
        <v>0</v>
      </c>
      <c r="G212" s="25">
        <v>0</v>
      </c>
    </row>
    <row r="213" spans="1:10" x14ac:dyDescent="0.2">
      <c r="A213" s="13" t="s">
        <v>397</v>
      </c>
      <c r="B213" s="14" t="s">
        <v>398</v>
      </c>
      <c r="C213" s="14" t="s">
        <v>9</v>
      </c>
      <c r="D213" s="24">
        <v>0</v>
      </c>
      <c r="E213" s="24">
        <v>0</v>
      </c>
      <c r="F213" s="24">
        <v>0</v>
      </c>
      <c r="G213" s="25">
        <v>0</v>
      </c>
    </row>
    <row r="214" spans="1:10" x14ac:dyDescent="0.2">
      <c r="A214" s="13" t="s">
        <v>399</v>
      </c>
      <c r="B214" s="14" t="s">
        <v>400</v>
      </c>
      <c r="C214" s="14" t="s">
        <v>9</v>
      </c>
      <c r="D214" s="24">
        <v>0</v>
      </c>
      <c r="E214" s="24">
        <v>0</v>
      </c>
      <c r="F214" s="24">
        <v>0</v>
      </c>
      <c r="G214" s="25">
        <v>0</v>
      </c>
    </row>
    <row r="215" spans="1:10" x14ac:dyDescent="0.2">
      <c r="A215" s="13" t="s">
        <v>401</v>
      </c>
      <c r="B215" s="14" t="s">
        <v>402</v>
      </c>
      <c r="C215" s="14" t="s">
        <v>9</v>
      </c>
      <c r="D215" s="24">
        <v>0</v>
      </c>
      <c r="E215" s="24">
        <v>0</v>
      </c>
      <c r="F215" s="24">
        <v>0</v>
      </c>
      <c r="G215" s="25">
        <v>0</v>
      </c>
    </row>
    <row r="216" spans="1:10" x14ac:dyDescent="0.2">
      <c r="A216" s="13" t="s">
        <v>403</v>
      </c>
      <c r="B216" s="14" t="s">
        <v>404</v>
      </c>
      <c r="C216" s="14" t="s">
        <v>9</v>
      </c>
      <c r="D216" s="24">
        <v>0</v>
      </c>
      <c r="E216" s="24">
        <v>0</v>
      </c>
      <c r="F216" s="24">
        <v>0</v>
      </c>
      <c r="G216" s="25">
        <v>0</v>
      </c>
    </row>
    <row r="217" spans="1:10" x14ac:dyDescent="0.2">
      <c r="A217" s="13" t="s">
        <v>405</v>
      </c>
      <c r="B217" s="14" t="s">
        <v>406</v>
      </c>
      <c r="C217" s="14" t="s">
        <v>9</v>
      </c>
      <c r="D217" s="24">
        <v>0</v>
      </c>
      <c r="E217" s="24">
        <v>0</v>
      </c>
      <c r="F217" s="24">
        <v>0</v>
      </c>
      <c r="G217" s="25">
        <v>0</v>
      </c>
    </row>
    <row r="218" spans="1:10" s="7" customFormat="1" x14ac:dyDescent="0.2">
      <c r="A218" s="8" t="s">
        <v>316</v>
      </c>
      <c r="B218" s="9" t="s">
        <v>407</v>
      </c>
      <c r="C218" s="9" t="s">
        <v>9</v>
      </c>
      <c r="D218" s="1">
        <v>0</v>
      </c>
      <c r="E218" s="1">
        <v>0</v>
      </c>
      <c r="F218" s="1">
        <v>0</v>
      </c>
      <c r="G218" s="23">
        <v>0</v>
      </c>
      <c r="H218" s="72"/>
      <c r="I218" s="72"/>
      <c r="J218" s="72"/>
    </row>
    <row r="219" spans="1:10" x14ac:dyDescent="0.2">
      <c r="A219" s="13" t="s">
        <v>408</v>
      </c>
      <c r="B219" s="14" t="s">
        <v>409</v>
      </c>
      <c r="C219" s="14" t="s">
        <v>132</v>
      </c>
      <c r="D219" s="24">
        <v>0</v>
      </c>
      <c r="E219" s="24">
        <v>0</v>
      </c>
      <c r="F219" s="24">
        <v>0</v>
      </c>
      <c r="G219" s="25">
        <v>0</v>
      </c>
    </row>
    <row r="220" spans="1:10" x14ac:dyDescent="0.2">
      <c r="A220" s="13" t="s">
        <v>410</v>
      </c>
      <c r="B220" s="14" t="s">
        <v>411</v>
      </c>
      <c r="C220" s="14" t="s">
        <v>132</v>
      </c>
      <c r="D220" s="24">
        <v>0</v>
      </c>
      <c r="E220" s="24">
        <v>0</v>
      </c>
      <c r="F220" s="24">
        <v>0</v>
      </c>
      <c r="G220" s="25">
        <v>0</v>
      </c>
    </row>
    <row r="221" spans="1:10" x14ac:dyDescent="0.2">
      <c r="A221" s="13" t="s">
        <v>412</v>
      </c>
      <c r="B221" s="14" t="s">
        <v>413</v>
      </c>
      <c r="C221" s="14" t="s">
        <v>132</v>
      </c>
      <c r="D221" s="24">
        <v>0</v>
      </c>
      <c r="E221" s="24">
        <v>0</v>
      </c>
      <c r="F221" s="24">
        <v>0</v>
      </c>
      <c r="G221" s="25">
        <v>0</v>
      </c>
    </row>
    <row r="222" spans="1:10" x14ac:dyDescent="0.2">
      <c r="A222" s="13" t="s">
        <v>414</v>
      </c>
      <c r="B222" s="14" t="s">
        <v>415</v>
      </c>
      <c r="C222" s="14" t="s">
        <v>132</v>
      </c>
      <c r="D222" s="24">
        <v>0</v>
      </c>
      <c r="E222" s="24">
        <v>0</v>
      </c>
      <c r="F222" s="24">
        <v>0</v>
      </c>
      <c r="G222" s="25">
        <v>0</v>
      </c>
    </row>
    <row r="223" spans="1:10" x14ac:dyDescent="0.2">
      <c r="A223" s="13" t="s">
        <v>416</v>
      </c>
      <c r="B223" s="14" t="s">
        <v>417</v>
      </c>
      <c r="C223" s="14" t="s">
        <v>132</v>
      </c>
      <c r="D223" s="24">
        <v>0</v>
      </c>
      <c r="E223" s="24">
        <v>0</v>
      </c>
      <c r="F223" s="24">
        <v>0</v>
      </c>
      <c r="G223" s="25">
        <v>0</v>
      </c>
    </row>
    <row r="224" spans="1:10" s="7" customFormat="1" x14ac:dyDescent="0.2">
      <c r="A224" s="8" t="s">
        <v>319</v>
      </c>
      <c r="B224" s="9" t="s">
        <v>418</v>
      </c>
      <c r="C224" s="9" t="s">
        <v>9</v>
      </c>
      <c r="D224" s="1">
        <v>0</v>
      </c>
      <c r="E224" s="1">
        <v>0</v>
      </c>
      <c r="F224" s="1">
        <v>0</v>
      </c>
      <c r="G224" s="23">
        <v>0</v>
      </c>
      <c r="H224" s="72"/>
      <c r="I224" s="72"/>
      <c r="J224" s="72"/>
    </row>
    <row r="225" spans="1:10" x14ac:dyDescent="0.2">
      <c r="A225" s="13" t="s">
        <v>419</v>
      </c>
      <c r="B225" s="14" t="s">
        <v>420</v>
      </c>
      <c r="C225" s="14" t="s">
        <v>132</v>
      </c>
      <c r="D225" s="24">
        <v>0</v>
      </c>
      <c r="E225" s="24">
        <v>0</v>
      </c>
      <c r="F225" s="24">
        <v>0</v>
      </c>
      <c r="G225" s="25">
        <v>0</v>
      </c>
    </row>
    <row r="226" spans="1:10" x14ac:dyDescent="0.2">
      <c r="A226" s="13" t="s">
        <v>421</v>
      </c>
      <c r="B226" s="14" t="s">
        <v>422</v>
      </c>
      <c r="C226" s="14" t="s">
        <v>132</v>
      </c>
      <c r="D226" s="24">
        <v>0</v>
      </c>
      <c r="E226" s="24">
        <v>0</v>
      </c>
      <c r="F226" s="24">
        <v>0</v>
      </c>
      <c r="G226" s="25">
        <v>0</v>
      </c>
    </row>
    <row r="227" spans="1:10" x14ac:dyDescent="0.2">
      <c r="A227" s="13" t="s">
        <v>423</v>
      </c>
      <c r="B227" s="14" t="s">
        <v>424</v>
      </c>
      <c r="C227" s="14" t="s">
        <v>132</v>
      </c>
      <c r="D227" s="24">
        <v>0</v>
      </c>
      <c r="E227" s="24">
        <v>0</v>
      </c>
      <c r="F227" s="24">
        <v>0</v>
      </c>
      <c r="G227" s="25">
        <v>0</v>
      </c>
    </row>
    <row r="228" spans="1:10" x14ac:dyDescent="0.2">
      <c r="A228" s="13" t="s">
        <v>426</v>
      </c>
      <c r="B228" s="14" t="s">
        <v>427</v>
      </c>
      <c r="C228" s="14" t="s">
        <v>132</v>
      </c>
      <c r="D228" s="24">
        <v>0</v>
      </c>
      <c r="E228" s="24">
        <v>0</v>
      </c>
      <c r="F228" s="24">
        <v>0</v>
      </c>
      <c r="G228" s="25">
        <v>0</v>
      </c>
    </row>
    <row r="229" spans="1:10" x14ac:dyDescent="0.2">
      <c r="A229" s="13" t="s">
        <v>428</v>
      </c>
      <c r="B229" s="14" t="s">
        <v>429</v>
      </c>
      <c r="C229" s="14" t="s">
        <v>132</v>
      </c>
      <c r="D229" s="24">
        <v>0</v>
      </c>
      <c r="E229" s="24">
        <v>0</v>
      </c>
      <c r="F229" s="24">
        <v>0</v>
      </c>
      <c r="G229" s="25">
        <v>0</v>
      </c>
    </row>
    <row r="230" spans="1:10" s="7" customFormat="1" x14ac:dyDescent="0.2">
      <c r="A230" s="8" t="s">
        <v>321</v>
      </c>
      <c r="B230" s="9" t="s">
        <v>430</v>
      </c>
      <c r="C230" s="9" t="s">
        <v>9</v>
      </c>
      <c r="D230" s="1">
        <v>0</v>
      </c>
      <c r="E230" s="1">
        <v>0</v>
      </c>
      <c r="F230" s="1">
        <v>0</v>
      </c>
      <c r="G230" s="23">
        <v>0</v>
      </c>
      <c r="H230" s="72"/>
      <c r="I230" s="72"/>
      <c r="J230" s="72"/>
    </row>
    <row r="231" spans="1:10" x14ac:dyDescent="0.2">
      <c r="A231" s="13" t="s">
        <v>431</v>
      </c>
      <c r="B231" s="14" t="s">
        <v>432</v>
      </c>
      <c r="C231" s="14" t="s">
        <v>132</v>
      </c>
      <c r="D231" s="24">
        <v>0</v>
      </c>
      <c r="E231" s="24">
        <v>0</v>
      </c>
      <c r="F231" s="24">
        <v>0</v>
      </c>
      <c r="G231" s="25">
        <v>0</v>
      </c>
    </row>
    <row r="232" spans="1:10" x14ac:dyDescent="0.2">
      <c r="A232" s="13" t="s">
        <v>433</v>
      </c>
      <c r="B232" s="14" t="s">
        <v>434</v>
      </c>
      <c r="C232" s="14" t="s">
        <v>132</v>
      </c>
      <c r="D232" s="24">
        <v>0</v>
      </c>
      <c r="E232" s="24">
        <v>0</v>
      </c>
      <c r="F232" s="24">
        <v>0</v>
      </c>
      <c r="G232" s="25">
        <v>0</v>
      </c>
    </row>
    <row r="233" spans="1:10" s="7" customFormat="1" x14ac:dyDescent="0.2">
      <c r="A233" s="8" t="s">
        <v>326</v>
      </c>
      <c r="B233" s="9" t="s">
        <v>435</v>
      </c>
      <c r="C233" s="9" t="s">
        <v>9</v>
      </c>
      <c r="D233" s="1">
        <v>0</v>
      </c>
      <c r="E233" s="1">
        <v>0</v>
      </c>
      <c r="F233" s="1">
        <v>0</v>
      </c>
      <c r="G233" s="23">
        <v>0</v>
      </c>
      <c r="H233" s="72"/>
      <c r="I233" s="72"/>
      <c r="J233" s="72"/>
    </row>
    <row r="234" spans="1:10" x14ac:dyDescent="0.2">
      <c r="A234" s="13" t="s">
        <v>436</v>
      </c>
      <c r="B234" s="14" t="s">
        <v>437</v>
      </c>
      <c r="C234" s="14" t="s">
        <v>132</v>
      </c>
      <c r="D234" s="24">
        <v>0</v>
      </c>
      <c r="E234" s="24">
        <v>0</v>
      </c>
      <c r="F234" s="24">
        <v>0</v>
      </c>
      <c r="G234" s="25">
        <v>0</v>
      </c>
    </row>
    <row r="235" spans="1:10" x14ac:dyDescent="0.2">
      <c r="A235" s="13" t="s">
        <v>439</v>
      </c>
      <c r="B235" s="14" t="s">
        <v>440</v>
      </c>
      <c r="C235" s="14" t="s">
        <v>132</v>
      </c>
      <c r="D235" s="24">
        <v>0</v>
      </c>
      <c r="E235" s="24">
        <v>0</v>
      </c>
      <c r="F235" s="24">
        <v>0</v>
      </c>
      <c r="G235" s="25">
        <v>0</v>
      </c>
    </row>
    <row r="236" spans="1:10" s="7" customFormat="1" x14ac:dyDescent="0.2">
      <c r="A236" s="8" t="s">
        <v>329</v>
      </c>
      <c r="B236" s="9" t="s">
        <v>441</v>
      </c>
      <c r="C236" s="9" t="s">
        <v>9</v>
      </c>
      <c r="D236" s="1">
        <v>0</v>
      </c>
      <c r="E236" s="1">
        <v>0</v>
      </c>
      <c r="F236" s="1">
        <v>0</v>
      </c>
      <c r="G236" s="23">
        <v>0</v>
      </c>
      <c r="H236" s="72"/>
      <c r="I236" s="72"/>
      <c r="J236" s="72"/>
    </row>
    <row r="237" spans="1:10" x14ac:dyDescent="0.2">
      <c r="A237" s="13" t="s">
        <v>442</v>
      </c>
      <c r="B237" s="14" t="s">
        <v>443</v>
      </c>
      <c r="C237" s="14" t="s">
        <v>132</v>
      </c>
      <c r="D237" s="24">
        <v>0</v>
      </c>
      <c r="E237" s="24">
        <v>0</v>
      </c>
      <c r="F237" s="24">
        <v>0</v>
      </c>
      <c r="G237" s="25">
        <v>0</v>
      </c>
    </row>
    <row r="238" spans="1:10" x14ac:dyDescent="0.2">
      <c r="A238" s="13" t="s">
        <v>444</v>
      </c>
      <c r="B238" s="14" t="s">
        <v>445</v>
      </c>
      <c r="C238" s="14" t="s">
        <v>132</v>
      </c>
      <c r="D238" s="24">
        <v>0</v>
      </c>
      <c r="E238" s="24">
        <v>0</v>
      </c>
      <c r="F238" s="24">
        <v>0</v>
      </c>
      <c r="G238" s="25">
        <v>0</v>
      </c>
    </row>
    <row r="239" spans="1:10" x14ac:dyDescent="0.2">
      <c r="A239" s="13" t="s">
        <v>446</v>
      </c>
      <c r="B239" s="14" t="s">
        <v>447</v>
      </c>
      <c r="C239" s="14" t="s">
        <v>9</v>
      </c>
      <c r="D239" s="24">
        <v>0</v>
      </c>
      <c r="E239" s="24">
        <v>0</v>
      </c>
      <c r="F239" s="24">
        <v>0</v>
      </c>
      <c r="G239" s="25">
        <v>0</v>
      </c>
    </row>
    <row r="240" spans="1:10" x14ac:dyDescent="0.2">
      <c r="A240" s="13" t="s">
        <v>449</v>
      </c>
      <c r="B240" s="14" t="s">
        <v>450</v>
      </c>
      <c r="C240" s="14" t="s">
        <v>132</v>
      </c>
      <c r="D240" s="24">
        <v>0</v>
      </c>
      <c r="E240" s="24">
        <v>0</v>
      </c>
      <c r="F240" s="24">
        <v>0</v>
      </c>
      <c r="G240" s="25">
        <v>0</v>
      </c>
    </row>
    <row r="241" spans="1:10" s="7" customFormat="1" x14ac:dyDescent="0.2">
      <c r="A241" s="8" t="s">
        <v>332</v>
      </c>
      <c r="B241" s="9" t="s">
        <v>451</v>
      </c>
      <c r="C241" s="9" t="s">
        <v>9</v>
      </c>
      <c r="D241" s="1">
        <v>0</v>
      </c>
      <c r="E241" s="1">
        <v>0</v>
      </c>
      <c r="F241" s="1">
        <v>0</v>
      </c>
      <c r="G241" s="23">
        <v>0</v>
      </c>
      <c r="H241" s="72"/>
      <c r="I241" s="72"/>
      <c r="J241" s="72"/>
    </row>
    <row r="242" spans="1:10" x14ac:dyDescent="0.2">
      <c r="A242" s="13" t="s">
        <v>452</v>
      </c>
      <c r="B242" s="14" t="s">
        <v>453</v>
      </c>
      <c r="C242" s="14" t="s">
        <v>132</v>
      </c>
      <c r="D242" s="24">
        <v>0</v>
      </c>
      <c r="E242" s="24">
        <v>0</v>
      </c>
      <c r="F242" s="24">
        <v>0</v>
      </c>
      <c r="G242" s="25">
        <v>0</v>
      </c>
    </row>
    <row r="243" spans="1:10" x14ac:dyDescent="0.2">
      <c r="A243" s="13" t="s">
        <v>454</v>
      </c>
      <c r="B243" s="14" t="s">
        <v>455</v>
      </c>
      <c r="C243" s="14" t="s">
        <v>132</v>
      </c>
      <c r="D243" s="24">
        <v>0</v>
      </c>
      <c r="E243" s="24">
        <v>0</v>
      </c>
      <c r="F243" s="24">
        <v>0</v>
      </c>
      <c r="G243" s="25">
        <v>0</v>
      </c>
    </row>
    <row r="244" spans="1:10" x14ac:dyDescent="0.2">
      <c r="A244" s="13" t="s">
        <v>456</v>
      </c>
      <c r="B244" s="14" t="s">
        <v>457</v>
      </c>
      <c r="C244" s="14" t="s">
        <v>132</v>
      </c>
      <c r="D244" s="24">
        <v>0</v>
      </c>
      <c r="E244" s="24">
        <v>0</v>
      </c>
      <c r="F244" s="24">
        <v>0</v>
      </c>
      <c r="G244" s="25">
        <v>0</v>
      </c>
    </row>
    <row r="245" spans="1:10" x14ac:dyDescent="0.2">
      <c r="A245" s="13" t="s">
        <v>459</v>
      </c>
      <c r="B245" s="14" t="s">
        <v>460</v>
      </c>
      <c r="C245" s="14" t="s">
        <v>132</v>
      </c>
      <c r="D245" s="24">
        <v>0</v>
      </c>
      <c r="E245" s="24">
        <v>0</v>
      </c>
      <c r="F245" s="24">
        <v>0</v>
      </c>
      <c r="G245" s="25">
        <v>0</v>
      </c>
    </row>
    <row r="246" spans="1:10" x14ac:dyDescent="0.2">
      <c r="A246" s="13" t="s">
        <v>461</v>
      </c>
      <c r="B246" s="14" t="s">
        <v>462</v>
      </c>
      <c r="C246" s="14" t="s">
        <v>132</v>
      </c>
      <c r="D246" s="24">
        <v>0</v>
      </c>
      <c r="E246" s="24">
        <v>0</v>
      </c>
      <c r="F246" s="24">
        <v>0</v>
      </c>
      <c r="G246" s="25">
        <v>0</v>
      </c>
    </row>
    <row r="247" spans="1:10" x14ac:dyDescent="0.2">
      <c r="A247" s="13" t="s">
        <v>464</v>
      </c>
      <c r="B247" s="14" t="s">
        <v>465</v>
      </c>
      <c r="C247" s="14" t="s">
        <v>132</v>
      </c>
      <c r="D247" s="24">
        <v>0</v>
      </c>
      <c r="E247" s="24">
        <v>0</v>
      </c>
      <c r="F247" s="24">
        <v>0</v>
      </c>
      <c r="G247" s="25">
        <v>0</v>
      </c>
    </row>
    <row r="248" spans="1:10" x14ac:dyDescent="0.2">
      <c r="A248" s="13" t="s">
        <v>467</v>
      </c>
      <c r="B248" s="14" t="s">
        <v>468</v>
      </c>
      <c r="C248" s="14" t="s">
        <v>132</v>
      </c>
      <c r="D248" s="24">
        <v>0</v>
      </c>
      <c r="E248" s="24">
        <v>0</v>
      </c>
      <c r="F248" s="24">
        <v>0</v>
      </c>
      <c r="G248" s="25">
        <v>0</v>
      </c>
    </row>
    <row r="249" spans="1:10" x14ac:dyDescent="0.2">
      <c r="A249" s="13" t="s">
        <v>470</v>
      </c>
      <c r="B249" s="14" t="s">
        <v>471</v>
      </c>
      <c r="C249" s="14" t="s">
        <v>132</v>
      </c>
      <c r="D249" s="24">
        <v>0</v>
      </c>
      <c r="E249" s="24">
        <v>0</v>
      </c>
      <c r="F249" s="24">
        <v>0</v>
      </c>
      <c r="G249" s="25">
        <v>0</v>
      </c>
    </row>
    <row r="250" spans="1:10" x14ac:dyDescent="0.2">
      <c r="A250" s="13" t="s">
        <v>472</v>
      </c>
      <c r="B250" s="14" t="s">
        <v>473</v>
      </c>
      <c r="C250" s="14" t="s">
        <v>132</v>
      </c>
      <c r="D250" s="24">
        <v>0</v>
      </c>
      <c r="E250" s="24">
        <v>0</v>
      </c>
      <c r="F250" s="24">
        <v>0</v>
      </c>
      <c r="G250" s="25">
        <v>0</v>
      </c>
    </row>
    <row r="251" spans="1:10" x14ac:dyDescent="0.2">
      <c r="A251" s="13" t="s">
        <v>474</v>
      </c>
      <c r="B251" s="14" t="s">
        <v>475</v>
      </c>
      <c r="C251" s="14" t="s">
        <v>132</v>
      </c>
      <c r="D251" s="24">
        <v>0</v>
      </c>
      <c r="E251" s="24">
        <v>0</v>
      </c>
      <c r="F251" s="24">
        <v>0</v>
      </c>
      <c r="G251" s="25">
        <v>0</v>
      </c>
    </row>
    <row r="252" spans="1:10" x14ac:dyDescent="0.2">
      <c r="A252" s="13" t="s">
        <v>476</v>
      </c>
      <c r="B252" s="14" t="s">
        <v>477</v>
      </c>
      <c r="C252" s="14" t="s">
        <v>132</v>
      </c>
      <c r="D252" s="24">
        <v>0</v>
      </c>
      <c r="E252" s="24">
        <v>0</v>
      </c>
      <c r="F252" s="24">
        <v>0</v>
      </c>
      <c r="G252" s="25">
        <v>0</v>
      </c>
    </row>
    <row r="253" spans="1:10" x14ac:dyDescent="0.2">
      <c r="A253" s="13" t="s">
        <v>478</v>
      </c>
      <c r="B253" s="14" t="s">
        <v>479</v>
      </c>
      <c r="C253" s="14" t="s">
        <v>132</v>
      </c>
      <c r="D253" s="24">
        <v>0</v>
      </c>
      <c r="E253" s="24">
        <v>0</v>
      </c>
      <c r="F253" s="24">
        <v>0</v>
      </c>
      <c r="G253" s="25">
        <v>0</v>
      </c>
    </row>
    <row r="254" spans="1:10" x14ac:dyDescent="0.2">
      <c r="A254" s="13" t="s">
        <v>480</v>
      </c>
      <c r="B254" s="14" t="s">
        <v>481</v>
      </c>
      <c r="C254" s="14" t="s">
        <v>132</v>
      </c>
      <c r="D254" s="24">
        <v>0</v>
      </c>
      <c r="E254" s="24">
        <v>0</v>
      </c>
      <c r="F254" s="24">
        <v>0</v>
      </c>
      <c r="G254" s="25">
        <v>0</v>
      </c>
    </row>
    <row r="255" spans="1:10" x14ac:dyDescent="0.2">
      <c r="A255" s="13" t="s">
        <v>483</v>
      </c>
      <c r="B255" s="14" t="s">
        <v>484</v>
      </c>
      <c r="C255" s="14" t="s">
        <v>132</v>
      </c>
      <c r="D255" s="24">
        <v>0</v>
      </c>
      <c r="E255" s="24">
        <v>0</v>
      </c>
      <c r="F255" s="24">
        <v>0</v>
      </c>
      <c r="G255" s="25">
        <v>0</v>
      </c>
    </row>
    <row r="256" spans="1:10" x14ac:dyDescent="0.2">
      <c r="A256" s="13" t="s">
        <v>485</v>
      </c>
      <c r="B256" s="14" t="s">
        <v>486</v>
      </c>
      <c r="C256" s="14" t="s">
        <v>9</v>
      </c>
      <c r="D256" s="24">
        <v>0</v>
      </c>
      <c r="E256" s="24">
        <v>0</v>
      </c>
      <c r="F256" s="24">
        <v>0</v>
      </c>
      <c r="G256" s="25">
        <v>0</v>
      </c>
    </row>
    <row r="257" spans="1:10" x14ac:dyDescent="0.2">
      <c r="A257" s="13" t="s">
        <v>488</v>
      </c>
      <c r="B257" s="14" t="s">
        <v>489</v>
      </c>
      <c r="C257" s="14" t="s">
        <v>132</v>
      </c>
      <c r="D257" s="24">
        <v>0</v>
      </c>
      <c r="E257" s="24">
        <v>0</v>
      </c>
      <c r="F257" s="24">
        <v>0</v>
      </c>
      <c r="G257" s="25">
        <v>0</v>
      </c>
    </row>
    <row r="258" spans="1:10" s="7" customFormat="1" x14ac:dyDescent="0.2">
      <c r="A258" s="8" t="s">
        <v>355</v>
      </c>
      <c r="B258" s="9" t="s">
        <v>490</v>
      </c>
      <c r="C258" s="9" t="s">
        <v>132</v>
      </c>
      <c r="D258" s="1">
        <v>0</v>
      </c>
      <c r="E258" s="1">
        <v>0</v>
      </c>
      <c r="F258" s="1">
        <v>0</v>
      </c>
      <c r="G258" s="23">
        <v>0</v>
      </c>
      <c r="H258" s="72"/>
      <c r="I258" s="72"/>
      <c r="J258" s="72"/>
    </row>
    <row r="259" spans="1:10" s="7" customFormat="1" x14ac:dyDescent="0.2">
      <c r="A259" s="8" t="s">
        <v>358</v>
      </c>
      <c r="B259" s="9" t="s">
        <v>491</v>
      </c>
      <c r="C259" s="9" t="s">
        <v>9</v>
      </c>
      <c r="D259" s="1">
        <v>160035.19</v>
      </c>
      <c r="E259" s="1">
        <v>0</v>
      </c>
      <c r="F259" s="1">
        <v>0</v>
      </c>
      <c r="G259" s="23">
        <v>160035.19</v>
      </c>
      <c r="H259" s="72"/>
      <c r="I259" s="72"/>
      <c r="J259" s="72"/>
    </row>
    <row r="260" spans="1:10" x14ac:dyDescent="0.2">
      <c r="A260" s="13" t="s">
        <v>493</v>
      </c>
      <c r="B260" s="14" t="s">
        <v>494</v>
      </c>
      <c r="C260" s="14" t="s">
        <v>9</v>
      </c>
      <c r="D260" s="24">
        <v>160035.19</v>
      </c>
      <c r="E260" s="24">
        <v>0</v>
      </c>
      <c r="F260" s="24">
        <v>0</v>
      </c>
      <c r="G260" s="25">
        <v>160035.19</v>
      </c>
    </row>
    <row r="261" spans="1:10" x14ac:dyDescent="0.2">
      <c r="A261" s="13" t="s">
        <v>495</v>
      </c>
      <c r="B261" s="14" t="s">
        <v>496</v>
      </c>
      <c r="C261" s="14" t="s">
        <v>132</v>
      </c>
      <c r="D261" s="24">
        <v>0</v>
      </c>
      <c r="E261" s="24">
        <v>0</v>
      </c>
      <c r="F261" s="24">
        <v>0</v>
      </c>
      <c r="G261" s="25">
        <v>0</v>
      </c>
    </row>
    <row r="262" spans="1:10" s="7" customFormat="1" x14ac:dyDescent="0.2">
      <c r="A262" s="8" t="s">
        <v>361</v>
      </c>
      <c r="B262" s="9" t="s">
        <v>497</v>
      </c>
      <c r="C262" s="9" t="s">
        <v>9</v>
      </c>
      <c r="D262" s="1">
        <v>0</v>
      </c>
      <c r="E262" s="1">
        <v>0</v>
      </c>
      <c r="F262" s="1">
        <v>0</v>
      </c>
      <c r="G262" s="23">
        <v>0</v>
      </c>
      <c r="H262" s="72"/>
      <c r="I262" s="72"/>
      <c r="J262" s="72"/>
    </row>
    <row r="263" spans="1:10" x14ac:dyDescent="0.2">
      <c r="A263" s="13" t="s">
        <v>498</v>
      </c>
      <c r="B263" s="14" t="s">
        <v>499</v>
      </c>
      <c r="C263" s="14" t="s">
        <v>132</v>
      </c>
      <c r="D263" s="24">
        <v>0</v>
      </c>
      <c r="E263" s="24">
        <v>0</v>
      </c>
      <c r="F263" s="24">
        <v>0</v>
      </c>
      <c r="G263" s="25">
        <v>0</v>
      </c>
    </row>
    <row r="264" spans="1:10" x14ac:dyDescent="0.2">
      <c r="A264" s="13" t="s">
        <v>500</v>
      </c>
      <c r="B264" s="14" t="s">
        <v>501</v>
      </c>
      <c r="C264" s="14" t="s">
        <v>132</v>
      </c>
      <c r="D264" s="24">
        <v>0</v>
      </c>
      <c r="E264" s="24">
        <v>0</v>
      </c>
      <c r="F264" s="24">
        <v>0</v>
      </c>
      <c r="G264" s="25">
        <v>0</v>
      </c>
    </row>
    <row r="265" spans="1:10" s="7" customFormat="1" x14ac:dyDescent="0.2">
      <c r="A265" s="8" t="s">
        <v>364</v>
      </c>
      <c r="B265" s="9" t="s">
        <v>503</v>
      </c>
      <c r="C265" s="9" t="s">
        <v>165</v>
      </c>
      <c r="D265" s="1">
        <v>7137054.5499999998</v>
      </c>
      <c r="E265" s="1">
        <v>59987.3</v>
      </c>
      <c r="F265" s="1">
        <v>0</v>
      </c>
      <c r="G265" s="23">
        <v>7077067.25</v>
      </c>
      <c r="H265" s="72"/>
      <c r="I265" s="72"/>
      <c r="J265" s="72"/>
    </row>
    <row r="266" spans="1:10" s="7" customFormat="1" x14ac:dyDescent="0.2">
      <c r="A266" s="8" t="s">
        <v>367</v>
      </c>
      <c r="B266" s="9" t="s">
        <v>505</v>
      </c>
      <c r="C266" s="9" t="s">
        <v>132</v>
      </c>
      <c r="D266" s="1">
        <v>0</v>
      </c>
      <c r="E266" s="1">
        <v>0</v>
      </c>
      <c r="F266" s="1">
        <v>0</v>
      </c>
      <c r="G266" s="23">
        <v>0</v>
      </c>
      <c r="H266" s="72"/>
      <c r="I266" s="72"/>
      <c r="J266" s="72"/>
    </row>
    <row r="267" spans="1:10" s="7" customFormat="1" x14ac:dyDescent="0.2">
      <c r="A267" s="8" t="s">
        <v>373</v>
      </c>
      <c r="B267" s="9" t="s">
        <v>507</v>
      </c>
      <c r="C267" s="9" t="s">
        <v>9</v>
      </c>
      <c r="D267" s="1">
        <v>0</v>
      </c>
      <c r="E267" s="1">
        <v>0</v>
      </c>
      <c r="F267" s="1">
        <v>0</v>
      </c>
      <c r="G267" s="23">
        <v>0</v>
      </c>
      <c r="H267" s="72"/>
      <c r="I267" s="72"/>
      <c r="J267" s="72"/>
    </row>
    <row r="268" spans="1:10" x14ac:dyDescent="0.2">
      <c r="A268" s="13" t="s">
        <v>508</v>
      </c>
      <c r="B268" s="14" t="s">
        <v>509</v>
      </c>
      <c r="C268" s="14" t="s">
        <v>132</v>
      </c>
      <c r="D268" s="24">
        <v>0</v>
      </c>
      <c r="E268" s="24">
        <v>0</v>
      </c>
      <c r="F268" s="24">
        <v>0</v>
      </c>
      <c r="G268" s="25">
        <v>0</v>
      </c>
    </row>
    <row r="269" spans="1:10" x14ac:dyDescent="0.2">
      <c r="A269" s="13" t="s">
        <v>510</v>
      </c>
      <c r="B269" s="14" t="s">
        <v>511</v>
      </c>
      <c r="C269" s="14" t="s">
        <v>132</v>
      </c>
      <c r="D269" s="24">
        <v>0</v>
      </c>
      <c r="E269" s="24">
        <v>0</v>
      </c>
      <c r="F269" s="24">
        <v>0</v>
      </c>
      <c r="G269" s="25">
        <v>0</v>
      </c>
    </row>
    <row r="270" spans="1:10" x14ac:dyDescent="0.2">
      <c r="A270" s="13" t="s">
        <v>512</v>
      </c>
      <c r="B270" s="14" t="s">
        <v>513</v>
      </c>
      <c r="C270" s="14" t="s">
        <v>132</v>
      </c>
      <c r="D270" s="24">
        <v>0</v>
      </c>
      <c r="E270" s="24">
        <v>0</v>
      </c>
      <c r="F270" s="24">
        <v>0</v>
      </c>
      <c r="G270" s="25">
        <v>0</v>
      </c>
    </row>
    <row r="271" spans="1:10" s="7" customFormat="1" x14ac:dyDescent="0.2">
      <c r="A271" s="8" t="s">
        <v>376</v>
      </c>
      <c r="B271" s="9" t="s">
        <v>514</v>
      </c>
      <c r="C271" s="9" t="s">
        <v>9</v>
      </c>
      <c r="D271" s="1">
        <v>0</v>
      </c>
      <c r="E271" s="1">
        <v>0</v>
      </c>
      <c r="F271" s="1">
        <v>0</v>
      </c>
      <c r="G271" s="23">
        <v>0</v>
      </c>
      <c r="H271" s="72"/>
      <c r="I271" s="72"/>
      <c r="J271" s="72"/>
    </row>
    <row r="272" spans="1:10" x14ac:dyDescent="0.2">
      <c r="A272" s="13" t="s">
        <v>515</v>
      </c>
      <c r="B272" s="14" t="s">
        <v>516</v>
      </c>
      <c r="C272" s="14" t="s">
        <v>132</v>
      </c>
      <c r="D272" s="24">
        <v>0</v>
      </c>
      <c r="E272" s="24">
        <v>0</v>
      </c>
      <c r="F272" s="24">
        <v>0</v>
      </c>
      <c r="G272" s="25">
        <v>0</v>
      </c>
    </row>
    <row r="273" spans="1:10" x14ac:dyDescent="0.2">
      <c r="A273" s="13" t="s">
        <v>517</v>
      </c>
      <c r="B273" s="14" t="s">
        <v>518</v>
      </c>
      <c r="C273" s="14" t="s">
        <v>132</v>
      </c>
      <c r="D273" s="24">
        <v>0</v>
      </c>
      <c r="E273" s="24">
        <v>0</v>
      </c>
      <c r="F273" s="24">
        <v>0</v>
      </c>
      <c r="G273" s="25">
        <v>0</v>
      </c>
    </row>
    <row r="274" spans="1:10" x14ac:dyDescent="0.2">
      <c r="A274" s="13" t="s">
        <v>519</v>
      </c>
      <c r="B274" s="14" t="s">
        <v>520</v>
      </c>
      <c r="C274" s="14" t="s">
        <v>132</v>
      </c>
      <c r="D274" s="24">
        <v>0</v>
      </c>
      <c r="E274" s="24">
        <v>0</v>
      </c>
      <c r="F274" s="24">
        <v>0</v>
      </c>
      <c r="G274" s="25">
        <v>0</v>
      </c>
    </row>
    <row r="275" spans="1:10" x14ac:dyDescent="0.2">
      <c r="A275" s="13" t="s">
        <v>521</v>
      </c>
      <c r="B275" s="14" t="s">
        <v>522</v>
      </c>
      <c r="C275" s="14" t="s">
        <v>132</v>
      </c>
      <c r="D275" s="24">
        <v>0</v>
      </c>
      <c r="E275" s="24">
        <v>0</v>
      </c>
      <c r="F275" s="24">
        <v>0</v>
      </c>
      <c r="G275" s="25">
        <v>0</v>
      </c>
    </row>
    <row r="276" spans="1:10" x14ac:dyDescent="0.2">
      <c r="A276" s="13" t="s">
        <v>523</v>
      </c>
      <c r="B276" s="14" t="s">
        <v>524</v>
      </c>
      <c r="C276" s="14" t="s">
        <v>132</v>
      </c>
      <c r="D276" s="24">
        <v>0</v>
      </c>
      <c r="E276" s="24">
        <v>0</v>
      </c>
      <c r="F276" s="24">
        <v>0</v>
      </c>
      <c r="G276" s="25">
        <v>0</v>
      </c>
    </row>
    <row r="277" spans="1:10" s="7" customFormat="1" x14ac:dyDescent="0.2">
      <c r="A277" s="8" t="s">
        <v>425</v>
      </c>
      <c r="B277" s="9" t="s">
        <v>525</v>
      </c>
      <c r="C277" s="9" t="s">
        <v>132</v>
      </c>
      <c r="D277" s="1">
        <v>0</v>
      </c>
      <c r="E277" s="1">
        <v>0</v>
      </c>
      <c r="F277" s="1">
        <v>0</v>
      </c>
      <c r="G277" s="23">
        <v>0</v>
      </c>
      <c r="H277" s="72"/>
      <c r="I277" s="72"/>
      <c r="J277" s="72"/>
    </row>
    <row r="278" spans="1:10" s="7" customFormat="1" x14ac:dyDescent="0.2">
      <c r="A278" s="8" t="s">
        <v>438</v>
      </c>
      <c r="B278" s="9" t="s">
        <v>526</v>
      </c>
      <c r="C278" s="9" t="s">
        <v>132</v>
      </c>
      <c r="D278" s="1">
        <v>0</v>
      </c>
      <c r="E278" s="1">
        <v>0</v>
      </c>
      <c r="F278" s="1">
        <v>0</v>
      </c>
      <c r="G278" s="23">
        <v>0</v>
      </c>
      <c r="H278" s="72"/>
      <c r="I278" s="72"/>
      <c r="J278" s="72"/>
    </row>
    <row r="279" spans="1:10" s="7" customFormat="1" x14ac:dyDescent="0.2">
      <c r="A279" s="8" t="s">
        <v>448</v>
      </c>
      <c r="B279" s="9" t="s">
        <v>527</v>
      </c>
      <c r="C279" s="9" t="s">
        <v>132</v>
      </c>
      <c r="D279" s="1">
        <v>0</v>
      </c>
      <c r="E279" s="1">
        <v>0</v>
      </c>
      <c r="F279" s="1">
        <v>0</v>
      </c>
      <c r="G279" s="23">
        <v>0</v>
      </c>
      <c r="H279" s="72"/>
      <c r="I279" s="72"/>
      <c r="J279" s="72"/>
    </row>
    <row r="280" spans="1:10" s="7" customFormat="1" x14ac:dyDescent="0.2">
      <c r="A280" s="8" t="s">
        <v>458</v>
      </c>
      <c r="B280" s="9" t="s">
        <v>528</v>
      </c>
      <c r="C280" s="9" t="s">
        <v>132</v>
      </c>
      <c r="D280" s="1">
        <v>2840764631.79</v>
      </c>
      <c r="E280" s="1">
        <v>4172566901</v>
      </c>
      <c r="F280" s="1">
        <v>3685568180.5999999</v>
      </c>
      <c r="G280" s="23">
        <v>3327763352.1900001</v>
      </c>
      <c r="H280" s="72"/>
      <c r="I280" s="72"/>
      <c r="J280" s="72"/>
    </row>
    <row r="281" spans="1:10" s="7" customFormat="1" x14ac:dyDescent="0.2">
      <c r="A281" s="8" t="s">
        <v>463</v>
      </c>
      <c r="B281" s="9" t="s">
        <v>529</v>
      </c>
      <c r="C281" s="9" t="s">
        <v>132</v>
      </c>
      <c r="D281" s="1">
        <v>54438651.640000001</v>
      </c>
      <c r="E281" s="1">
        <v>11257540.18</v>
      </c>
      <c r="F281" s="1">
        <v>17868447.07</v>
      </c>
      <c r="G281" s="23">
        <v>47827744.75</v>
      </c>
      <c r="H281" s="72"/>
      <c r="I281" s="72"/>
      <c r="J281" s="72"/>
    </row>
    <row r="282" spans="1:10" s="7" customFormat="1" x14ac:dyDescent="0.2">
      <c r="A282" s="8" t="s">
        <v>466</v>
      </c>
      <c r="B282" s="9" t="s">
        <v>530</v>
      </c>
      <c r="C282" s="9" t="s">
        <v>132</v>
      </c>
      <c r="D282" s="1">
        <v>0</v>
      </c>
      <c r="E282" s="1">
        <v>0</v>
      </c>
      <c r="F282" s="1">
        <v>0</v>
      </c>
      <c r="G282" s="23">
        <v>0</v>
      </c>
      <c r="H282" s="72"/>
      <c r="I282" s="72"/>
      <c r="J282" s="72"/>
    </row>
    <row r="283" spans="1:10" s="7" customFormat="1" x14ac:dyDescent="0.2">
      <c r="A283" s="8" t="s">
        <v>469</v>
      </c>
      <c r="B283" s="9" t="s">
        <v>531</v>
      </c>
      <c r="C283" s="9" t="s">
        <v>132</v>
      </c>
      <c r="D283" s="1">
        <v>34218268.810000002</v>
      </c>
      <c r="E283" s="1">
        <v>4325013.2699999996</v>
      </c>
      <c r="F283" s="1">
        <v>1740946.61</v>
      </c>
      <c r="G283" s="23">
        <v>36802335.469999999</v>
      </c>
      <c r="H283" s="72"/>
      <c r="I283" s="72"/>
      <c r="J283" s="72"/>
    </row>
    <row r="284" spans="1:10" s="7" customFormat="1" x14ac:dyDescent="0.2">
      <c r="A284" s="8" t="s">
        <v>482</v>
      </c>
      <c r="B284" s="9" t="s">
        <v>532</v>
      </c>
      <c r="C284" s="9" t="s">
        <v>9</v>
      </c>
      <c r="D284" s="1">
        <v>0</v>
      </c>
      <c r="E284" s="1">
        <v>0</v>
      </c>
      <c r="F284" s="1">
        <v>0</v>
      </c>
      <c r="G284" s="23">
        <v>0</v>
      </c>
      <c r="H284" s="72"/>
      <c r="I284" s="72"/>
      <c r="J284" s="72"/>
    </row>
    <row r="285" spans="1:10" x14ac:dyDescent="0.2">
      <c r="A285" s="13" t="s">
        <v>534</v>
      </c>
      <c r="B285" s="14" t="s">
        <v>535</v>
      </c>
      <c r="C285" s="14" t="s">
        <v>132</v>
      </c>
      <c r="D285" s="24">
        <v>0</v>
      </c>
      <c r="E285" s="24">
        <v>0</v>
      </c>
      <c r="F285" s="24">
        <v>0</v>
      </c>
      <c r="G285" s="25">
        <v>0</v>
      </c>
    </row>
    <row r="286" spans="1:10" x14ac:dyDescent="0.2">
      <c r="A286" s="13" t="s">
        <v>537</v>
      </c>
      <c r="B286" s="14" t="s">
        <v>538</v>
      </c>
      <c r="C286" s="14" t="s">
        <v>132</v>
      </c>
      <c r="D286" s="24">
        <v>0</v>
      </c>
      <c r="E286" s="24">
        <v>0</v>
      </c>
      <c r="F286" s="24">
        <v>0</v>
      </c>
      <c r="G286" s="25">
        <v>0</v>
      </c>
    </row>
    <row r="287" spans="1:10" x14ac:dyDescent="0.2">
      <c r="A287" s="13" t="s">
        <v>540</v>
      </c>
      <c r="B287" s="14" t="s">
        <v>541</v>
      </c>
      <c r="C287" s="14" t="s">
        <v>132</v>
      </c>
      <c r="D287" s="24">
        <v>0</v>
      </c>
      <c r="E287" s="24">
        <v>0</v>
      </c>
      <c r="F287" s="24">
        <v>0</v>
      </c>
      <c r="G287" s="25">
        <v>0</v>
      </c>
    </row>
    <row r="288" spans="1:10" x14ac:dyDescent="0.2">
      <c r="A288" s="13" t="s">
        <v>542</v>
      </c>
      <c r="B288" s="14" t="s">
        <v>543</v>
      </c>
      <c r="C288" s="14" t="s">
        <v>132</v>
      </c>
      <c r="D288" s="24">
        <v>0</v>
      </c>
      <c r="E288" s="24">
        <v>0</v>
      </c>
      <c r="F288" s="24">
        <v>0</v>
      </c>
      <c r="G288" s="25">
        <v>0</v>
      </c>
    </row>
    <row r="289" spans="1:10" x14ac:dyDescent="0.2">
      <c r="A289" s="13" t="s">
        <v>544</v>
      </c>
      <c r="B289" s="14" t="s">
        <v>545</v>
      </c>
      <c r="C289" s="14" t="s">
        <v>132</v>
      </c>
      <c r="D289" s="24">
        <v>0</v>
      </c>
      <c r="E289" s="24">
        <v>0</v>
      </c>
      <c r="F289" s="24">
        <v>0</v>
      </c>
      <c r="G289" s="25">
        <v>0</v>
      </c>
    </row>
    <row r="290" spans="1:10" s="7" customFormat="1" x14ac:dyDescent="0.2">
      <c r="A290" s="8" t="s">
        <v>487</v>
      </c>
      <c r="B290" s="9" t="s">
        <v>546</v>
      </c>
      <c r="C290" s="9" t="s">
        <v>9</v>
      </c>
      <c r="D290" s="1">
        <v>0</v>
      </c>
      <c r="E290" s="1">
        <v>0</v>
      </c>
      <c r="F290" s="1">
        <v>0</v>
      </c>
      <c r="G290" s="23">
        <v>0</v>
      </c>
      <c r="H290" s="72"/>
      <c r="I290" s="72"/>
      <c r="J290" s="72"/>
    </row>
    <row r="291" spans="1:10" x14ac:dyDescent="0.2">
      <c r="A291" s="13" t="s">
        <v>547</v>
      </c>
      <c r="B291" s="14" t="s">
        <v>548</v>
      </c>
      <c r="C291" s="14" t="s">
        <v>132</v>
      </c>
      <c r="D291" s="24">
        <v>0</v>
      </c>
      <c r="E291" s="24">
        <v>0</v>
      </c>
      <c r="F291" s="24">
        <v>0</v>
      </c>
      <c r="G291" s="25">
        <v>0</v>
      </c>
    </row>
    <row r="292" spans="1:10" x14ac:dyDescent="0.2">
      <c r="A292" s="13" t="s">
        <v>549</v>
      </c>
      <c r="B292" s="14" t="s">
        <v>550</v>
      </c>
      <c r="C292" s="14" t="s">
        <v>132</v>
      </c>
      <c r="D292" s="24">
        <v>0</v>
      </c>
      <c r="E292" s="24">
        <v>0</v>
      </c>
      <c r="F292" s="24">
        <v>0</v>
      </c>
      <c r="G292" s="25">
        <v>0</v>
      </c>
    </row>
    <row r="293" spans="1:10" s="7" customFormat="1" x14ac:dyDescent="0.2">
      <c r="A293" s="8" t="s">
        <v>492</v>
      </c>
      <c r="B293" s="9" t="s">
        <v>552</v>
      </c>
      <c r="C293" s="9" t="s">
        <v>9</v>
      </c>
      <c r="D293" s="1">
        <v>0</v>
      </c>
      <c r="E293" s="1">
        <v>0</v>
      </c>
      <c r="F293" s="1">
        <v>0</v>
      </c>
      <c r="G293" s="23">
        <v>0</v>
      </c>
      <c r="H293" s="72"/>
      <c r="I293" s="72"/>
      <c r="J293" s="72"/>
    </row>
    <row r="294" spans="1:10" x14ac:dyDescent="0.2">
      <c r="A294" s="13" t="s">
        <v>553</v>
      </c>
      <c r="B294" s="14" t="s">
        <v>554</v>
      </c>
      <c r="C294" s="14" t="s">
        <v>132</v>
      </c>
      <c r="D294" s="24">
        <v>0</v>
      </c>
      <c r="E294" s="24">
        <v>0</v>
      </c>
      <c r="F294" s="24">
        <v>0</v>
      </c>
      <c r="G294" s="25">
        <v>0</v>
      </c>
    </row>
    <row r="295" spans="1:10" x14ac:dyDescent="0.2">
      <c r="A295" s="13" t="s">
        <v>555</v>
      </c>
      <c r="B295" s="14" t="s">
        <v>556</v>
      </c>
      <c r="C295" s="14" t="s">
        <v>132</v>
      </c>
      <c r="D295" s="24">
        <v>0</v>
      </c>
      <c r="E295" s="24">
        <v>0</v>
      </c>
      <c r="F295" s="24">
        <v>0</v>
      </c>
      <c r="G295" s="25">
        <v>0</v>
      </c>
    </row>
    <row r="296" spans="1:10" x14ac:dyDescent="0.2">
      <c r="A296" s="13" t="s">
        <v>557</v>
      </c>
      <c r="B296" s="14" t="s">
        <v>558</v>
      </c>
      <c r="C296" s="14" t="s">
        <v>132</v>
      </c>
      <c r="D296" s="24">
        <v>0</v>
      </c>
      <c r="E296" s="24">
        <v>0</v>
      </c>
      <c r="F296" s="24">
        <v>0</v>
      </c>
      <c r="G296" s="25">
        <v>0</v>
      </c>
    </row>
    <row r="297" spans="1:10" s="7" customFormat="1" x14ac:dyDescent="0.2">
      <c r="A297" s="8" t="s">
        <v>502</v>
      </c>
      <c r="B297" s="9" t="s">
        <v>559</v>
      </c>
      <c r="C297" s="9" t="s">
        <v>9</v>
      </c>
      <c r="D297" s="1">
        <v>115883</v>
      </c>
      <c r="E297" s="1">
        <v>42677973.630000003</v>
      </c>
      <c r="F297" s="1">
        <v>42437303.149999999</v>
      </c>
      <c r="G297" s="23">
        <v>356553.48</v>
      </c>
      <c r="H297" s="72"/>
      <c r="I297" s="72"/>
      <c r="J297" s="72"/>
    </row>
    <row r="298" spans="1:10" s="7" customFormat="1" x14ac:dyDescent="0.2">
      <c r="A298" s="8" t="s">
        <v>504</v>
      </c>
      <c r="B298" s="9" t="s">
        <v>560</v>
      </c>
      <c r="C298" s="9" t="s">
        <v>9</v>
      </c>
      <c r="D298" s="1">
        <v>523163.69</v>
      </c>
      <c r="E298" s="1">
        <v>1297699640.01</v>
      </c>
      <c r="F298" s="1">
        <v>1295529829.22</v>
      </c>
      <c r="G298" s="23">
        <v>2692974.48</v>
      </c>
      <c r="H298" s="72"/>
      <c r="I298" s="72"/>
      <c r="J298" s="72"/>
    </row>
    <row r="299" spans="1:10" s="7" customFormat="1" x14ac:dyDescent="0.2">
      <c r="A299" s="8" t="s">
        <v>506</v>
      </c>
      <c r="B299" s="9" t="s">
        <v>561</v>
      </c>
      <c r="C299" s="9" t="s">
        <v>9</v>
      </c>
      <c r="D299" s="1">
        <v>0</v>
      </c>
      <c r="E299" s="1">
        <v>0</v>
      </c>
      <c r="F299" s="1">
        <v>0</v>
      </c>
      <c r="G299" s="23">
        <v>0</v>
      </c>
      <c r="H299" s="72"/>
      <c r="I299" s="72"/>
      <c r="J299" s="72"/>
    </row>
    <row r="300" spans="1:10" s="7" customFormat="1" x14ac:dyDescent="0.2">
      <c r="A300" s="8" t="s">
        <v>533</v>
      </c>
      <c r="B300" s="9" t="s">
        <v>562</v>
      </c>
      <c r="C300" s="9" t="s">
        <v>9</v>
      </c>
      <c r="D300" s="1">
        <v>0</v>
      </c>
      <c r="E300" s="1">
        <v>0</v>
      </c>
      <c r="F300" s="1">
        <v>0</v>
      </c>
      <c r="G300" s="23">
        <v>0</v>
      </c>
      <c r="H300" s="72"/>
      <c r="I300" s="72"/>
      <c r="J300" s="72"/>
    </row>
    <row r="301" spans="1:10" x14ac:dyDescent="0.2">
      <c r="A301" s="13" t="s">
        <v>563</v>
      </c>
      <c r="B301" s="14" t="s">
        <v>564</v>
      </c>
      <c r="C301" s="14" t="s">
        <v>132</v>
      </c>
      <c r="D301" s="24">
        <v>0</v>
      </c>
      <c r="E301" s="24">
        <v>0</v>
      </c>
      <c r="F301" s="24">
        <v>0</v>
      </c>
      <c r="G301" s="25">
        <v>0</v>
      </c>
    </row>
    <row r="302" spans="1:10" x14ac:dyDescent="0.2">
      <c r="A302" s="13" t="s">
        <v>565</v>
      </c>
      <c r="B302" s="14" t="s">
        <v>566</v>
      </c>
      <c r="C302" s="14" t="s">
        <v>132</v>
      </c>
      <c r="D302" s="24">
        <v>0</v>
      </c>
      <c r="E302" s="24">
        <v>0</v>
      </c>
      <c r="F302" s="24">
        <v>0</v>
      </c>
      <c r="G302" s="25">
        <v>0</v>
      </c>
    </row>
    <row r="303" spans="1:10" s="7" customFormat="1" x14ac:dyDescent="0.2">
      <c r="A303" s="8" t="s">
        <v>536</v>
      </c>
      <c r="B303" s="9" t="s">
        <v>567</v>
      </c>
      <c r="C303" s="9" t="s">
        <v>132</v>
      </c>
      <c r="D303" s="1">
        <v>0</v>
      </c>
      <c r="E303" s="1">
        <v>0</v>
      </c>
      <c r="F303" s="1">
        <v>0</v>
      </c>
      <c r="G303" s="23">
        <v>0</v>
      </c>
      <c r="H303" s="72"/>
      <c r="I303" s="72"/>
      <c r="J303" s="72"/>
    </row>
    <row r="304" spans="1:10" s="7" customFormat="1" x14ac:dyDescent="0.2">
      <c r="A304" s="8" t="s">
        <v>539</v>
      </c>
      <c r="B304" s="9" t="s">
        <v>568</v>
      </c>
      <c r="C304" s="9" t="s">
        <v>9</v>
      </c>
      <c r="D304" s="1">
        <v>0</v>
      </c>
      <c r="E304" s="1">
        <v>0</v>
      </c>
      <c r="F304" s="1">
        <v>0</v>
      </c>
      <c r="G304" s="23">
        <v>0</v>
      </c>
      <c r="H304" s="72"/>
      <c r="I304" s="72"/>
      <c r="J304" s="72"/>
    </row>
    <row r="305" spans="1:10" x14ac:dyDescent="0.2">
      <c r="A305" s="13" t="s">
        <v>569</v>
      </c>
      <c r="B305" s="14" t="s">
        <v>570</v>
      </c>
      <c r="C305" s="14" t="s">
        <v>9</v>
      </c>
      <c r="D305" s="24">
        <v>0</v>
      </c>
      <c r="E305" s="24">
        <v>0</v>
      </c>
      <c r="F305" s="24">
        <v>0</v>
      </c>
      <c r="G305" s="25">
        <v>0</v>
      </c>
    </row>
    <row r="306" spans="1:10" x14ac:dyDescent="0.2">
      <c r="A306" s="13" t="s">
        <v>571</v>
      </c>
      <c r="B306" s="14" t="s">
        <v>572</v>
      </c>
      <c r="C306" s="14" t="s">
        <v>9</v>
      </c>
      <c r="D306" s="24">
        <v>0</v>
      </c>
      <c r="E306" s="24">
        <v>0</v>
      </c>
      <c r="F306" s="24">
        <v>0</v>
      </c>
      <c r="G306" s="25">
        <v>0</v>
      </c>
    </row>
    <row r="307" spans="1:10" s="7" customFormat="1" x14ac:dyDescent="0.2">
      <c r="A307" s="8" t="s">
        <v>551</v>
      </c>
      <c r="B307" s="9" t="s">
        <v>573</v>
      </c>
      <c r="C307" s="9" t="s">
        <v>132</v>
      </c>
      <c r="D307" s="1">
        <v>0</v>
      </c>
      <c r="E307" s="1">
        <v>0</v>
      </c>
      <c r="F307" s="1">
        <v>0</v>
      </c>
      <c r="G307" s="23">
        <v>0</v>
      </c>
      <c r="H307" s="72"/>
      <c r="I307" s="72"/>
      <c r="J307" s="72"/>
    </row>
    <row r="308" spans="1:10" s="7" customFormat="1" x14ac:dyDescent="0.2">
      <c r="A308" s="8" t="s">
        <v>574</v>
      </c>
      <c r="B308" s="9" t="s">
        <v>575</v>
      </c>
      <c r="C308" s="9" t="s">
        <v>165</v>
      </c>
      <c r="D308" s="1">
        <v>1163243669.9300001</v>
      </c>
      <c r="E308" s="1">
        <v>2818468161.9699998</v>
      </c>
      <c r="F308" s="1">
        <v>2828017897.8400002</v>
      </c>
      <c r="G308" s="23">
        <v>1153693934.0599999</v>
      </c>
      <c r="H308" s="72"/>
      <c r="I308" s="72"/>
      <c r="J308" s="72"/>
    </row>
    <row r="309" spans="1:10" s="7" customFormat="1" x14ac:dyDescent="0.2">
      <c r="A309" s="8" t="s">
        <v>576</v>
      </c>
      <c r="B309" s="9" t="s">
        <v>577</v>
      </c>
      <c r="C309" s="9" t="s">
        <v>132</v>
      </c>
      <c r="D309" s="1">
        <v>0</v>
      </c>
      <c r="E309" s="1">
        <v>0</v>
      </c>
      <c r="F309" s="1">
        <v>0</v>
      </c>
      <c r="G309" s="23">
        <v>0</v>
      </c>
      <c r="H309" s="72"/>
      <c r="I309" s="72"/>
      <c r="J309" s="72"/>
    </row>
    <row r="310" spans="1:10" s="7" customFormat="1" x14ac:dyDescent="0.2">
      <c r="A310" s="8" t="s">
        <v>578</v>
      </c>
      <c r="B310" s="9" t="s">
        <v>579</v>
      </c>
      <c r="C310" s="9" t="s">
        <v>132</v>
      </c>
      <c r="D310" s="1">
        <v>0</v>
      </c>
      <c r="E310" s="1">
        <v>0</v>
      </c>
      <c r="F310" s="1">
        <v>0</v>
      </c>
      <c r="G310" s="23">
        <v>0</v>
      </c>
      <c r="H310" s="72"/>
      <c r="I310" s="72"/>
      <c r="J310" s="72"/>
    </row>
    <row r="311" spans="1:10" s="7" customFormat="1" x14ac:dyDescent="0.2">
      <c r="A311" s="8" t="s">
        <v>580</v>
      </c>
      <c r="B311" s="9" t="s">
        <v>581</v>
      </c>
      <c r="C311" s="9" t="s">
        <v>582</v>
      </c>
      <c r="D311" s="1">
        <v>844219.55</v>
      </c>
      <c r="E311" s="1">
        <v>55866308.189999998</v>
      </c>
      <c r="F311" s="1">
        <v>40146762.909999996</v>
      </c>
      <c r="G311" s="23">
        <v>16563764.83</v>
      </c>
      <c r="H311" s="72"/>
      <c r="I311" s="72"/>
      <c r="J311" s="72"/>
    </row>
    <row r="312" spans="1:10" s="7" customFormat="1" x14ac:dyDescent="0.2">
      <c r="A312" s="8" t="s">
        <v>583</v>
      </c>
      <c r="B312" s="9" t="s">
        <v>584</v>
      </c>
      <c r="C312" s="9" t="s">
        <v>9</v>
      </c>
      <c r="D312" s="1">
        <v>550873.66</v>
      </c>
      <c r="E312" s="1">
        <v>89190</v>
      </c>
      <c r="F312" s="1">
        <v>68485.02</v>
      </c>
      <c r="G312" s="23">
        <v>571578.64</v>
      </c>
      <c r="H312" s="72"/>
      <c r="I312" s="72"/>
      <c r="J312" s="72"/>
    </row>
    <row r="313" spans="1:10" x14ac:dyDescent="0.2">
      <c r="A313" s="13" t="s">
        <v>585</v>
      </c>
      <c r="B313" s="14" t="s">
        <v>586</v>
      </c>
      <c r="C313" s="14" t="s">
        <v>9</v>
      </c>
      <c r="D313" s="24">
        <v>550873.66</v>
      </c>
      <c r="E313" s="24">
        <v>89190</v>
      </c>
      <c r="F313" s="24">
        <v>68485.02</v>
      </c>
      <c r="G313" s="25">
        <v>571578.64</v>
      </c>
    </row>
    <row r="314" spans="1:10" x14ac:dyDescent="0.2">
      <c r="A314" s="13" t="s">
        <v>587</v>
      </c>
      <c r="B314" s="14" t="s">
        <v>588</v>
      </c>
      <c r="C314" s="14" t="s">
        <v>132</v>
      </c>
      <c r="D314" s="24">
        <v>0</v>
      </c>
      <c r="E314" s="24">
        <v>0</v>
      </c>
      <c r="F314" s="24">
        <v>0</v>
      </c>
      <c r="G314" s="25">
        <v>0</v>
      </c>
    </row>
    <row r="315" spans="1:10" s="7" customFormat="1" x14ac:dyDescent="0.2">
      <c r="A315" s="8" t="s">
        <v>589</v>
      </c>
      <c r="B315" s="9" t="s">
        <v>590</v>
      </c>
      <c r="C315" s="9" t="s">
        <v>9</v>
      </c>
      <c r="D315" s="1">
        <v>0</v>
      </c>
      <c r="E315" s="1">
        <v>0</v>
      </c>
      <c r="F315" s="1">
        <v>0</v>
      </c>
      <c r="G315" s="23">
        <v>0</v>
      </c>
      <c r="H315" s="72"/>
      <c r="I315" s="72"/>
      <c r="J315" s="72"/>
    </row>
    <row r="316" spans="1:10" x14ac:dyDescent="0.2">
      <c r="A316" s="13" t="s">
        <v>591</v>
      </c>
      <c r="B316" s="14" t="s">
        <v>592</v>
      </c>
      <c r="C316" s="14" t="s">
        <v>132</v>
      </c>
      <c r="D316" s="24">
        <v>0</v>
      </c>
      <c r="E316" s="24">
        <v>0</v>
      </c>
      <c r="F316" s="24">
        <v>0</v>
      </c>
      <c r="G316" s="25">
        <v>0</v>
      </c>
    </row>
    <row r="317" spans="1:10" x14ac:dyDescent="0.2">
      <c r="A317" s="13" t="s">
        <v>593</v>
      </c>
      <c r="B317" s="14" t="s">
        <v>594</v>
      </c>
      <c r="C317" s="14" t="s">
        <v>132</v>
      </c>
      <c r="D317" s="24">
        <v>0</v>
      </c>
      <c r="E317" s="24">
        <v>0</v>
      </c>
      <c r="F317" s="24">
        <v>0</v>
      </c>
      <c r="G317" s="25">
        <v>0</v>
      </c>
    </row>
    <row r="318" spans="1:10" s="7" customFormat="1" x14ac:dyDescent="0.2">
      <c r="A318" s="8" t="s">
        <v>595</v>
      </c>
      <c r="B318" s="9" t="s">
        <v>596</v>
      </c>
      <c r="C318" s="9" t="s">
        <v>132</v>
      </c>
      <c r="D318" s="1">
        <v>0</v>
      </c>
      <c r="E318" s="1">
        <v>0</v>
      </c>
      <c r="F318" s="1">
        <v>0</v>
      </c>
      <c r="G318" s="23">
        <v>0</v>
      </c>
      <c r="H318" s="72"/>
      <c r="I318" s="72"/>
      <c r="J318" s="72"/>
    </row>
    <row r="319" spans="1:10" s="7" customFormat="1" x14ac:dyDescent="0.2">
      <c r="A319" s="8" t="s">
        <v>597</v>
      </c>
      <c r="B319" s="9" t="s">
        <v>598</v>
      </c>
      <c r="C319" s="9" t="s">
        <v>582</v>
      </c>
      <c r="D319" s="1">
        <v>651289258.49000001</v>
      </c>
      <c r="E319" s="1">
        <v>1313171845.8900001</v>
      </c>
      <c r="F319" s="1">
        <v>1513790250.1700001</v>
      </c>
      <c r="G319" s="23">
        <v>851907662.76999998</v>
      </c>
      <c r="H319" s="72"/>
      <c r="I319" s="72"/>
      <c r="J319" s="72"/>
    </row>
    <row r="320" spans="1:10" s="7" customFormat="1" x14ac:dyDescent="0.2">
      <c r="A320" s="8" t="s">
        <v>599</v>
      </c>
      <c r="B320" s="9" t="s">
        <v>600</v>
      </c>
      <c r="C320" s="9" t="s">
        <v>132</v>
      </c>
      <c r="D320" s="1">
        <v>0</v>
      </c>
      <c r="E320" s="1">
        <v>0</v>
      </c>
      <c r="F320" s="1">
        <v>0</v>
      </c>
      <c r="G320" s="23">
        <v>0</v>
      </c>
      <c r="H320" s="72"/>
      <c r="I320" s="72"/>
      <c r="J320" s="72"/>
    </row>
    <row r="321" spans="1:10" s="7" customFormat="1" x14ac:dyDescent="0.2">
      <c r="A321" s="8" t="s">
        <v>601</v>
      </c>
      <c r="B321" s="9" t="s">
        <v>602</v>
      </c>
      <c r="C321" s="9" t="s">
        <v>132</v>
      </c>
      <c r="D321" s="1">
        <v>256284430.06</v>
      </c>
      <c r="E321" s="1">
        <v>2026897.9</v>
      </c>
      <c r="F321" s="1">
        <v>3735985.18</v>
      </c>
      <c r="G321" s="23">
        <v>257993517.34</v>
      </c>
      <c r="H321" s="72"/>
      <c r="I321" s="72"/>
      <c r="J321" s="72"/>
    </row>
    <row r="322" spans="1:10" s="7" customFormat="1" x14ac:dyDescent="0.2">
      <c r="A322" s="8" t="s">
        <v>603</v>
      </c>
      <c r="B322" s="9" t="s">
        <v>604</v>
      </c>
      <c r="C322" s="9" t="s">
        <v>9</v>
      </c>
      <c r="D322" s="1">
        <v>0</v>
      </c>
      <c r="E322" s="1">
        <v>0</v>
      </c>
      <c r="F322" s="1">
        <v>0</v>
      </c>
      <c r="G322" s="23">
        <v>0</v>
      </c>
      <c r="H322" s="72"/>
      <c r="I322" s="72"/>
      <c r="J322" s="72"/>
    </row>
    <row r="323" spans="1:10" s="7" customFormat="1" x14ac:dyDescent="0.2">
      <c r="A323" s="8" t="s">
        <v>605</v>
      </c>
      <c r="B323" s="9" t="s">
        <v>606</v>
      </c>
      <c r="C323" s="9" t="s">
        <v>132</v>
      </c>
      <c r="D323" s="1">
        <v>0</v>
      </c>
      <c r="E323" s="1">
        <v>0</v>
      </c>
      <c r="F323" s="1">
        <v>0</v>
      </c>
      <c r="G323" s="23">
        <v>0</v>
      </c>
      <c r="H323" s="72"/>
      <c r="I323" s="72"/>
      <c r="J323" s="72"/>
    </row>
    <row r="324" spans="1:10" s="7" customFormat="1" x14ac:dyDescent="0.2">
      <c r="A324" s="8" t="s">
        <v>607</v>
      </c>
      <c r="B324" s="9" t="s">
        <v>608</v>
      </c>
      <c r="C324" s="9" t="s">
        <v>9</v>
      </c>
      <c r="D324" s="1">
        <v>236265511.80000001</v>
      </c>
      <c r="E324" s="1">
        <v>1499330154.8</v>
      </c>
      <c r="F324" s="1">
        <v>1494088681.8</v>
      </c>
      <c r="G324" s="23">
        <v>231024038.80000001</v>
      </c>
      <c r="H324" s="72"/>
      <c r="I324" s="72"/>
      <c r="J324" s="72"/>
    </row>
    <row r="325" spans="1:10" s="7" customFormat="1" x14ac:dyDescent="0.2">
      <c r="A325" s="8" t="s">
        <v>609</v>
      </c>
      <c r="B325" s="9" t="s">
        <v>610</v>
      </c>
      <c r="C325" s="9" t="s">
        <v>9</v>
      </c>
      <c r="D325" s="1">
        <v>0</v>
      </c>
      <c r="E325" s="1">
        <v>0</v>
      </c>
      <c r="F325" s="1">
        <v>0</v>
      </c>
      <c r="G325" s="23">
        <v>0</v>
      </c>
      <c r="H325" s="72"/>
      <c r="I325" s="72"/>
      <c r="J325" s="72"/>
    </row>
    <row r="326" spans="1:10" s="7" customFormat="1" x14ac:dyDescent="0.2">
      <c r="A326" s="8" t="s">
        <v>611</v>
      </c>
      <c r="B326" s="9" t="s">
        <v>612</v>
      </c>
      <c r="C326" s="9" t="s">
        <v>9</v>
      </c>
      <c r="D326" s="1">
        <v>0</v>
      </c>
      <c r="E326" s="1">
        <v>663005317</v>
      </c>
      <c r="F326" s="1">
        <v>662555317</v>
      </c>
      <c r="G326" s="23">
        <v>450000</v>
      </c>
      <c r="H326" s="72"/>
      <c r="I326" s="72"/>
      <c r="J326" s="72"/>
    </row>
    <row r="327" spans="1:10" s="7" customFormat="1" x14ac:dyDescent="0.2">
      <c r="A327" s="8" t="s">
        <v>613</v>
      </c>
      <c r="B327" s="9" t="s">
        <v>614</v>
      </c>
      <c r="C327" s="9" t="s">
        <v>9</v>
      </c>
      <c r="D327" s="1">
        <v>0</v>
      </c>
      <c r="E327" s="1">
        <v>0</v>
      </c>
      <c r="F327" s="1">
        <v>0</v>
      </c>
      <c r="G327" s="23">
        <v>0</v>
      </c>
      <c r="H327" s="72"/>
      <c r="I327" s="72"/>
      <c r="J327" s="72"/>
    </row>
    <row r="328" spans="1:10" x14ac:dyDescent="0.2">
      <c r="A328" s="13" t="s">
        <v>615</v>
      </c>
      <c r="B328" s="14" t="s">
        <v>616</v>
      </c>
      <c r="C328" s="14" t="s">
        <v>9</v>
      </c>
      <c r="D328" s="24">
        <v>0</v>
      </c>
      <c r="E328" s="24">
        <v>0</v>
      </c>
      <c r="F328" s="24">
        <v>0</v>
      </c>
      <c r="G328" s="25">
        <v>0</v>
      </c>
    </row>
    <row r="329" spans="1:10" x14ac:dyDescent="0.2">
      <c r="A329" s="13" t="s">
        <v>617</v>
      </c>
      <c r="B329" s="14" t="s">
        <v>618</v>
      </c>
      <c r="C329" s="14" t="s">
        <v>132</v>
      </c>
      <c r="D329" s="24">
        <v>0</v>
      </c>
      <c r="E329" s="24">
        <v>0</v>
      </c>
      <c r="F329" s="24">
        <v>0</v>
      </c>
      <c r="G329" s="25">
        <v>0</v>
      </c>
    </row>
    <row r="330" spans="1:10" s="7" customFormat="1" x14ac:dyDescent="0.2">
      <c r="A330" s="8" t="s">
        <v>619</v>
      </c>
      <c r="B330" s="9" t="s">
        <v>620</v>
      </c>
      <c r="C330" s="9" t="s">
        <v>9</v>
      </c>
      <c r="D330" s="1">
        <v>0</v>
      </c>
      <c r="E330" s="1">
        <v>0</v>
      </c>
      <c r="F330" s="1">
        <v>0</v>
      </c>
      <c r="G330" s="23">
        <v>0</v>
      </c>
      <c r="H330" s="72"/>
      <c r="I330" s="72"/>
      <c r="J330" s="72"/>
    </row>
    <row r="331" spans="1:10" x14ac:dyDescent="0.2">
      <c r="A331" s="13" t="s">
        <v>621</v>
      </c>
      <c r="B331" s="14" t="s">
        <v>622</v>
      </c>
      <c r="C331" s="14" t="s">
        <v>9</v>
      </c>
      <c r="D331" s="24">
        <v>0</v>
      </c>
      <c r="E331" s="24">
        <v>0</v>
      </c>
      <c r="F331" s="24">
        <v>0</v>
      </c>
      <c r="G331" s="25">
        <v>0</v>
      </c>
    </row>
    <row r="332" spans="1:10" x14ac:dyDescent="0.2">
      <c r="A332" s="13" t="s">
        <v>623</v>
      </c>
      <c r="B332" s="14" t="s">
        <v>624</v>
      </c>
      <c r="C332" s="14" t="s">
        <v>132</v>
      </c>
      <c r="D332" s="24">
        <v>0</v>
      </c>
      <c r="E332" s="24">
        <v>0</v>
      </c>
      <c r="F332" s="24">
        <v>0</v>
      </c>
      <c r="G332" s="25">
        <v>0</v>
      </c>
    </row>
    <row r="333" spans="1:10" s="7" customFormat="1" x14ac:dyDescent="0.2">
      <c r="A333" s="8" t="s">
        <v>625</v>
      </c>
      <c r="B333" s="9" t="s">
        <v>626</v>
      </c>
      <c r="C333" s="9" t="s">
        <v>132</v>
      </c>
      <c r="D333" s="1">
        <v>0</v>
      </c>
      <c r="E333" s="1">
        <v>0</v>
      </c>
      <c r="F333" s="1">
        <v>0</v>
      </c>
      <c r="G333" s="23">
        <v>0</v>
      </c>
      <c r="H333" s="72"/>
      <c r="I333" s="72"/>
      <c r="J333" s="72"/>
    </row>
    <row r="334" spans="1:10" s="7" customFormat="1" x14ac:dyDescent="0.2">
      <c r="A334" s="8" t="s">
        <v>627</v>
      </c>
      <c r="B334" s="9" t="s">
        <v>628</v>
      </c>
      <c r="C334" s="9" t="s">
        <v>132</v>
      </c>
      <c r="D334" s="1">
        <v>153785.93</v>
      </c>
      <c r="E334" s="1">
        <v>429023.65</v>
      </c>
      <c r="F334" s="1">
        <v>429023.65</v>
      </c>
      <c r="G334" s="23">
        <v>153785.93</v>
      </c>
      <c r="H334" s="72"/>
      <c r="I334" s="72"/>
      <c r="J334" s="72"/>
    </row>
    <row r="335" spans="1:10" s="7" customFormat="1" x14ac:dyDescent="0.2">
      <c r="A335" s="8" t="s">
        <v>629</v>
      </c>
      <c r="B335" s="9" t="s">
        <v>630</v>
      </c>
      <c r="C335" s="9" t="s">
        <v>132</v>
      </c>
      <c r="D335" s="1">
        <v>0</v>
      </c>
      <c r="E335" s="1">
        <v>0</v>
      </c>
      <c r="F335" s="1">
        <v>0</v>
      </c>
      <c r="G335" s="23">
        <v>0</v>
      </c>
      <c r="H335" s="72"/>
      <c r="I335" s="72"/>
      <c r="J335" s="72"/>
    </row>
    <row r="336" spans="1:10" s="7" customFormat="1" x14ac:dyDescent="0.2">
      <c r="A336" s="8" t="s">
        <v>631</v>
      </c>
      <c r="B336" s="9" t="s">
        <v>632</v>
      </c>
      <c r="C336" s="9" t="s">
        <v>132</v>
      </c>
      <c r="D336" s="1">
        <v>0</v>
      </c>
      <c r="E336" s="1">
        <v>0</v>
      </c>
      <c r="F336" s="1">
        <v>0</v>
      </c>
      <c r="G336" s="23">
        <v>0</v>
      </c>
      <c r="H336" s="72"/>
      <c r="I336" s="72"/>
      <c r="J336" s="72"/>
    </row>
    <row r="337" spans="1:10" s="7" customFormat="1" x14ac:dyDescent="0.2">
      <c r="A337" s="8" t="s">
        <v>633</v>
      </c>
      <c r="B337" s="9" t="s">
        <v>634</v>
      </c>
      <c r="C337" s="9" t="s">
        <v>9</v>
      </c>
      <c r="D337" s="1">
        <v>0</v>
      </c>
      <c r="E337" s="1">
        <v>0</v>
      </c>
      <c r="F337" s="1">
        <v>0</v>
      </c>
      <c r="G337" s="23">
        <v>0</v>
      </c>
      <c r="H337" s="72"/>
      <c r="I337" s="72"/>
      <c r="J337" s="72"/>
    </row>
    <row r="338" spans="1:10" x14ac:dyDescent="0.2">
      <c r="A338" s="13" t="s">
        <v>635</v>
      </c>
      <c r="B338" s="14" t="s">
        <v>636</v>
      </c>
      <c r="C338" s="14" t="s">
        <v>132</v>
      </c>
      <c r="D338" s="24">
        <v>0</v>
      </c>
      <c r="E338" s="24">
        <v>0</v>
      </c>
      <c r="F338" s="24">
        <v>0</v>
      </c>
      <c r="G338" s="25">
        <v>0</v>
      </c>
    </row>
    <row r="339" spans="1:10" x14ac:dyDescent="0.2">
      <c r="A339" s="13" t="s">
        <v>637</v>
      </c>
      <c r="B339" s="14" t="s">
        <v>638</v>
      </c>
      <c r="C339" s="14" t="s">
        <v>132</v>
      </c>
      <c r="D339" s="24">
        <v>0</v>
      </c>
      <c r="E339" s="24">
        <v>0</v>
      </c>
      <c r="F339" s="24">
        <v>0</v>
      </c>
      <c r="G339" s="25">
        <v>0</v>
      </c>
    </row>
    <row r="340" spans="1:10" x14ac:dyDescent="0.2">
      <c r="A340" s="13" t="s">
        <v>639</v>
      </c>
      <c r="B340" s="14" t="s">
        <v>640</v>
      </c>
      <c r="C340" s="14" t="s">
        <v>132</v>
      </c>
      <c r="D340" s="24">
        <v>0</v>
      </c>
      <c r="E340" s="24">
        <v>0</v>
      </c>
      <c r="F340" s="24">
        <v>0</v>
      </c>
      <c r="G340" s="25">
        <v>0</v>
      </c>
    </row>
    <row r="341" spans="1:10" s="7" customFormat="1" x14ac:dyDescent="0.2">
      <c r="A341" s="8" t="s">
        <v>641</v>
      </c>
      <c r="B341" s="9" t="s">
        <v>642</v>
      </c>
      <c r="C341" s="9" t="s">
        <v>9</v>
      </c>
      <c r="D341" s="1">
        <v>0</v>
      </c>
      <c r="E341" s="1">
        <v>0</v>
      </c>
      <c r="F341" s="1">
        <v>0</v>
      </c>
      <c r="G341" s="23">
        <v>0</v>
      </c>
      <c r="H341" s="72"/>
      <c r="I341" s="72"/>
      <c r="J341" s="72"/>
    </row>
    <row r="342" spans="1:10" x14ac:dyDescent="0.2">
      <c r="A342" s="13" t="s">
        <v>643</v>
      </c>
      <c r="B342" s="14" t="s">
        <v>644</v>
      </c>
      <c r="C342" s="14" t="s">
        <v>132</v>
      </c>
      <c r="D342" s="24">
        <v>0</v>
      </c>
      <c r="E342" s="24">
        <v>0</v>
      </c>
      <c r="F342" s="24">
        <v>0</v>
      </c>
      <c r="G342" s="25">
        <v>0</v>
      </c>
    </row>
    <row r="343" spans="1:10" x14ac:dyDescent="0.2">
      <c r="A343" s="13" t="s">
        <v>645</v>
      </c>
      <c r="B343" s="14" t="s">
        <v>646</v>
      </c>
      <c r="C343" s="14" t="s">
        <v>132</v>
      </c>
      <c r="D343" s="24">
        <v>0</v>
      </c>
      <c r="E343" s="24">
        <v>0</v>
      </c>
      <c r="F343" s="24">
        <v>0</v>
      </c>
      <c r="G343" s="25">
        <v>0</v>
      </c>
    </row>
    <row r="344" spans="1:10" s="7" customFormat="1" x14ac:dyDescent="0.2">
      <c r="A344" s="8" t="s">
        <v>647</v>
      </c>
      <c r="B344" s="9" t="s">
        <v>648</v>
      </c>
      <c r="C344" s="9" t="s">
        <v>9</v>
      </c>
      <c r="D344" s="1">
        <v>0</v>
      </c>
      <c r="E344" s="1">
        <v>0</v>
      </c>
      <c r="F344" s="1">
        <v>0</v>
      </c>
      <c r="G344" s="23">
        <v>0</v>
      </c>
      <c r="H344" s="72"/>
      <c r="I344" s="72"/>
      <c r="J344" s="72"/>
    </row>
    <row r="345" spans="1:10" x14ac:dyDescent="0.2">
      <c r="A345" s="13" t="s">
        <v>649</v>
      </c>
      <c r="B345" s="14" t="s">
        <v>650</v>
      </c>
      <c r="C345" s="14" t="s">
        <v>132</v>
      </c>
      <c r="D345" s="24">
        <v>0</v>
      </c>
      <c r="E345" s="24">
        <v>0</v>
      </c>
      <c r="F345" s="24">
        <v>0</v>
      </c>
      <c r="G345" s="25">
        <v>0</v>
      </c>
    </row>
    <row r="346" spans="1:10" x14ac:dyDescent="0.2">
      <c r="A346" s="13" t="s">
        <v>651</v>
      </c>
      <c r="B346" s="14" t="s">
        <v>652</v>
      </c>
      <c r="C346" s="14" t="s">
        <v>132</v>
      </c>
      <c r="D346" s="24">
        <v>0</v>
      </c>
      <c r="E346" s="24">
        <v>0</v>
      </c>
      <c r="F346" s="24">
        <v>0</v>
      </c>
      <c r="G346" s="25">
        <v>0</v>
      </c>
    </row>
    <row r="347" spans="1:10" x14ac:dyDescent="0.2">
      <c r="A347" s="13" t="s">
        <v>653</v>
      </c>
      <c r="B347" s="14" t="s">
        <v>654</v>
      </c>
      <c r="C347" s="14" t="s">
        <v>132</v>
      </c>
      <c r="D347" s="24">
        <v>0</v>
      </c>
      <c r="E347" s="24">
        <v>0</v>
      </c>
      <c r="F347" s="24">
        <v>0</v>
      </c>
      <c r="G347" s="25">
        <v>0</v>
      </c>
    </row>
    <row r="348" spans="1:10" x14ac:dyDescent="0.2">
      <c r="A348" s="13" t="s">
        <v>655</v>
      </c>
      <c r="B348" s="14" t="s">
        <v>656</v>
      </c>
      <c r="C348" s="14" t="s">
        <v>132</v>
      </c>
      <c r="D348" s="24">
        <v>0</v>
      </c>
      <c r="E348" s="24">
        <v>0</v>
      </c>
      <c r="F348" s="24">
        <v>0</v>
      </c>
      <c r="G348" s="25">
        <v>0</v>
      </c>
    </row>
    <row r="349" spans="1:10" x14ac:dyDescent="0.2">
      <c r="A349" s="13" t="s">
        <v>657</v>
      </c>
      <c r="B349" s="14" t="s">
        <v>658</v>
      </c>
      <c r="C349" s="14" t="s">
        <v>132</v>
      </c>
      <c r="D349" s="24">
        <v>0</v>
      </c>
      <c r="E349" s="24">
        <v>0</v>
      </c>
      <c r="F349" s="24">
        <v>0</v>
      </c>
      <c r="G349" s="25">
        <v>0</v>
      </c>
    </row>
    <row r="350" spans="1:10" x14ac:dyDescent="0.2">
      <c r="A350" s="13" t="s">
        <v>659</v>
      </c>
      <c r="B350" s="14" t="s">
        <v>660</v>
      </c>
      <c r="C350" s="14" t="s">
        <v>132</v>
      </c>
      <c r="D350" s="24">
        <v>0</v>
      </c>
      <c r="E350" s="24">
        <v>0</v>
      </c>
      <c r="F350" s="24">
        <v>0</v>
      </c>
      <c r="G350" s="25">
        <v>0</v>
      </c>
    </row>
    <row r="351" spans="1:10" x14ac:dyDescent="0.2">
      <c r="A351" s="13" t="s">
        <v>661</v>
      </c>
      <c r="B351" s="14" t="s">
        <v>662</v>
      </c>
      <c r="C351" s="14" t="s">
        <v>132</v>
      </c>
      <c r="D351" s="24">
        <v>0</v>
      </c>
      <c r="E351" s="24">
        <v>0</v>
      </c>
      <c r="F351" s="24">
        <v>0</v>
      </c>
      <c r="G351" s="25">
        <v>0</v>
      </c>
    </row>
    <row r="352" spans="1:10" x14ac:dyDescent="0.2">
      <c r="A352" s="13" t="s">
        <v>663</v>
      </c>
      <c r="B352" s="14" t="s">
        <v>664</v>
      </c>
      <c r="C352" s="14" t="s">
        <v>132</v>
      </c>
      <c r="D352" s="24">
        <v>0</v>
      </c>
      <c r="E352" s="24">
        <v>0</v>
      </c>
      <c r="F352" s="24">
        <v>0</v>
      </c>
      <c r="G352" s="25">
        <v>0</v>
      </c>
    </row>
    <row r="353" spans="1:10" x14ac:dyDescent="0.2">
      <c r="A353" s="13" t="s">
        <v>665</v>
      </c>
      <c r="B353" s="14" t="s">
        <v>666</v>
      </c>
      <c r="C353" s="14" t="s">
        <v>132</v>
      </c>
      <c r="D353" s="24">
        <v>0</v>
      </c>
      <c r="E353" s="24">
        <v>0</v>
      </c>
      <c r="F353" s="24">
        <v>0</v>
      </c>
      <c r="G353" s="25">
        <v>0</v>
      </c>
    </row>
    <row r="354" spans="1:10" x14ac:dyDescent="0.2">
      <c r="A354" s="13" t="s">
        <v>667</v>
      </c>
      <c r="B354" s="14" t="s">
        <v>668</v>
      </c>
      <c r="C354" s="14" t="s">
        <v>132</v>
      </c>
      <c r="D354" s="24">
        <v>0</v>
      </c>
      <c r="E354" s="24">
        <v>0</v>
      </c>
      <c r="F354" s="24">
        <v>0</v>
      </c>
      <c r="G354" s="25">
        <v>0</v>
      </c>
    </row>
    <row r="355" spans="1:10" x14ac:dyDescent="0.2">
      <c r="A355" s="13" t="s">
        <v>669</v>
      </c>
      <c r="B355" s="14" t="s">
        <v>670</v>
      </c>
      <c r="C355" s="14" t="s">
        <v>132</v>
      </c>
      <c r="D355" s="24">
        <v>0</v>
      </c>
      <c r="E355" s="24">
        <v>0</v>
      </c>
      <c r="F355" s="24">
        <v>0</v>
      </c>
      <c r="G355" s="25">
        <v>0</v>
      </c>
    </row>
    <row r="356" spans="1:10" x14ac:dyDescent="0.2">
      <c r="A356" s="13" t="s">
        <v>671</v>
      </c>
      <c r="B356" s="14" t="s">
        <v>672</v>
      </c>
      <c r="C356" s="14" t="s">
        <v>132</v>
      </c>
      <c r="D356" s="24">
        <v>0</v>
      </c>
      <c r="E356" s="24">
        <v>0</v>
      </c>
      <c r="F356" s="24">
        <v>0</v>
      </c>
      <c r="G356" s="25">
        <v>0</v>
      </c>
    </row>
    <row r="357" spans="1:10" s="7" customFormat="1" x14ac:dyDescent="0.2">
      <c r="A357" s="8" t="s">
        <v>673</v>
      </c>
      <c r="B357" s="9" t="s">
        <v>674</v>
      </c>
      <c r="C357" s="9" t="s">
        <v>132</v>
      </c>
      <c r="D357" s="1">
        <v>0</v>
      </c>
      <c r="E357" s="1">
        <v>0</v>
      </c>
      <c r="F357" s="1">
        <v>0</v>
      </c>
      <c r="G357" s="23">
        <v>0</v>
      </c>
      <c r="H357" s="72"/>
      <c r="I357" s="72"/>
      <c r="J357" s="72"/>
    </row>
    <row r="358" spans="1:10" s="7" customFormat="1" x14ac:dyDescent="0.2">
      <c r="A358" s="8" t="s">
        <v>675</v>
      </c>
      <c r="B358" s="9" t="s">
        <v>676</v>
      </c>
      <c r="C358" s="9" t="s">
        <v>132</v>
      </c>
      <c r="D358" s="1">
        <v>0</v>
      </c>
      <c r="E358" s="1">
        <v>0</v>
      </c>
      <c r="F358" s="1">
        <v>0</v>
      </c>
      <c r="G358" s="23">
        <v>0</v>
      </c>
      <c r="H358" s="72"/>
      <c r="I358" s="72"/>
      <c r="J358" s="72"/>
    </row>
    <row r="359" spans="1:10" s="7" customFormat="1" x14ac:dyDescent="0.2">
      <c r="A359" s="8" t="s">
        <v>677</v>
      </c>
      <c r="B359" s="9" t="s">
        <v>678</v>
      </c>
      <c r="C359" s="9" t="s">
        <v>132</v>
      </c>
      <c r="D359" s="1">
        <v>0</v>
      </c>
      <c r="E359" s="1">
        <v>0</v>
      </c>
      <c r="F359" s="1">
        <v>0</v>
      </c>
      <c r="G359" s="23">
        <v>0</v>
      </c>
      <c r="H359" s="72"/>
      <c r="I359" s="72"/>
      <c r="J359" s="72"/>
    </row>
    <row r="360" spans="1:10" s="7" customFormat="1" x14ac:dyDescent="0.2">
      <c r="A360" s="8" t="s">
        <v>679</v>
      </c>
      <c r="B360" s="9" t="s">
        <v>680</v>
      </c>
      <c r="C360" s="9" t="s">
        <v>132</v>
      </c>
      <c r="D360" s="1">
        <v>0</v>
      </c>
      <c r="E360" s="1">
        <v>0</v>
      </c>
      <c r="F360" s="1">
        <v>0</v>
      </c>
      <c r="G360" s="23">
        <v>0</v>
      </c>
      <c r="H360" s="72"/>
      <c r="I360" s="72"/>
      <c r="J360" s="72"/>
    </row>
    <row r="361" spans="1:10" s="7" customFormat="1" x14ac:dyDescent="0.2">
      <c r="A361" s="8" t="s">
        <v>681</v>
      </c>
      <c r="B361" s="9" t="s">
        <v>682</v>
      </c>
      <c r="C361" s="9" t="s">
        <v>132</v>
      </c>
      <c r="D361" s="1">
        <v>0</v>
      </c>
      <c r="E361" s="1">
        <v>0</v>
      </c>
      <c r="F361" s="1">
        <v>0</v>
      </c>
      <c r="G361" s="23">
        <v>0</v>
      </c>
      <c r="H361" s="72"/>
      <c r="I361" s="72"/>
      <c r="J361" s="72"/>
    </row>
    <row r="362" spans="1:10" s="7" customFormat="1" x14ac:dyDescent="0.2">
      <c r="A362" s="8" t="s">
        <v>683</v>
      </c>
      <c r="B362" s="9" t="s">
        <v>684</v>
      </c>
      <c r="C362" s="9" t="s">
        <v>132</v>
      </c>
      <c r="D362" s="1">
        <v>0</v>
      </c>
      <c r="E362" s="1">
        <v>0</v>
      </c>
      <c r="F362" s="1">
        <v>0</v>
      </c>
      <c r="G362" s="23">
        <v>0</v>
      </c>
      <c r="H362" s="72"/>
      <c r="I362" s="72"/>
      <c r="J362" s="72"/>
    </row>
    <row r="363" spans="1:10" s="7" customFormat="1" x14ac:dyDescent="0.2">
      <c r="A363" s="8" t="s">
        <v>685</v>
      </c>
      <c r="B363" s="9" t="s">
        <v>686</v>
      </c>
      <c r="C363" s="9" t="s">
        <v>132</v>
      </c>
      <c r="D363" s="1">
        <v>0</v>
      </c>
      <c r="E363" s="1">
        <v>0</v>
      </c>
      <c r="F363" s="1">
        <v>0</v>
      </c>
      <c r="G363" s="23">
        <v>0</v>
      </c>
      <c r="H363" s="72"/>
      <c r="I363" s="72"/>
      <c r="J363" s="72"/>
    </row>
    <row r="364" spans="1:10" s="7" customFormat="1" x14ac:dyDescent="0.2">
      <c r="A364" s="8" t="s">
        <v>687</v>
      </c>
      <c r="B364" s="9" t="s">
        <v>688</v>
      </c>
      <c r="C364" s="9" t="s">
        <v>132</v>
      </c>
      <c r="D364" s="1">
        <v>4029201.47</v>
      </c>
      <c r="E364" s="1">
        <v>1925025.5</v>
      </c>
      <c r="F364" s="1">
        <v>79649.7</v>
      </c>
      <c r="G364" s="23">
        <v>2183825.67</v>
      </c>
      <c r="H364" s="72"/>
      <c r="I364" s="72"/>
      <c r="J364" s="72"/>
    </row>
    <row r="365" spans="1:10" s="7" customFormat="1" x14ac:dyDescent="0.2">
      <c r="A365" s="8" t="s">
        <v>689</v>
      </c>
      <c r="B365" s="9" t="s">
        <v>690</v>
      </c>
      <c r="C365" s="9" t="s">
        <v>9</v>
      </c>
      <c r="D365" s="1">
        <v>0</v>
      </c>
      <c r="E365" s="1">
        <v>0</v>
      </c>
      <c r="F365" s="1">
        <v>0</v>
      </c>
      <c r="G365" s="23">
        <v>0</v>
      </c>
      <c r="H365" s="72"/>
      <c r="I365" s="72"/>
      <c r="J365" s="72"/>
    </row>
    <row r="366" spans="1:10" s="7" customFormat="1" x14ac:dyDescent="0.2">
      <c r="A366" s="8" t="s">
        <v>691</v>
      </c>
      <c r="B366" s="9" t="s">
        <v>692</v>
      </c>
      <c r="C366" s="9" t="s">
        <v>9</v>
      </c>
      <c r="D366" s="1">
        <v>406555</v>
      </c>
      <c r="E366" s="1">
        <v>97806.46</v>
      </c>
      <c r="F366" s="1">
        <v>0</v>
      </c>
      <c r="G366" s="23">
        <v>504361.46</v>
      </c>
      <c r="H366" s="72"/>
      <c r="I366" s="72"/>
      <c r="J366" s="72"/>
    </row>
    <row r="367" spans="1:10" x14ac:dyDescent="0.2">
      <c r="A367" s="13" t="s">
        <v>693</v>
      </c>
      <c r="B367" s="14" t="s">
        <v>694</v>
      </c>
      <c r="C367" s="14" t="s">
        <v>132</v>
      </c>
      <c r="D367" s="24">
        <v>0</v>
      </c>
      <c r="E367" s="24">
        <v>0</v>
      </c>
      <c r="F367" s="24">
        <v>0</v>
      </c>
      <c r="G367" s="25">
        <v>0</v>
      </c>
    </row>
    <row r="368" spans="1:10" x14ac:dyDescent="0.2">
      <c r="A368" s="13" t="s">
        <v>695</v>
      </c>
      <c r="B368" s="14" t="s">
        <v>696</v>
      </c>
      <c r="C368" s="14" t="s">
        <v>132</v>
      </c>
      <c r="D368" s="24">
        <v>0</v>
      </c>
      <c r="E368" s="24">
        <v>0</v>
      </c>
      <c r="F368" s="24">
        <v>0</v>
      </c>
      <c r="G368" s="25">
        <v>0</v>
      </c>
    </row>
    <row r="369" spans="1:10" x14ac:dyDescent="0.2">
      <c r="A369" s="13" t="s">
        <v>697</v>
      </c>
      <c r="B369" s="14" t="s">
        <v>698</v>
      </c>
      <c r="C369" s="14" t="s">
        <v>132</v>
      </c>
      <c r="D369" s="24">
        <v>0</v>
      </c>
      <c r="E369" s="24">
        <v>0</v>
      </c>
      <c r="F369" s="24">
        <v>0</v>
      </c>
      <c r="G369" s="25">
        <v>0</v>
      </c>
    </row>
    <row r="370" spans="1:10" x14ac:dyDescent="0.2">
      <c r="A370" s="13" t="s">
        <v>699</v>
      </c>
      <c r="B370" s="14" t="s">
        <v>700</v>
      </c>
      <c r="C370" s="14" t="s">
        <v>132</v>
      </c>
      <c r="D370" s="24">
        <v>0</v>
      </c>
      <c r="E370" s="24">
        <v>0</v>
      </c>
      <c r="F370" s="24">
        <v>0</v>
      </c>
      <c r="G370" s="25">
        <v>0</v>
      </c>
    </row>
    <row r="371" spans="1:10" x14ac:dyDescent="0.2">
      <c r="A371" s="13" t="s">
        <v>701</v>
      </c>
      <c r="B371" s="14" t="s">
        <v>702</v>
      </c>
      <c r="C371" s="14" t="s">
        <v>132</v>
      </c>
      <c r="D371" s="24">
        <v>406555</v>
      </c>
      <c r="E371" s="24">
        <v>97806.46</v>
      </c>
      <c r="F371" s="24">
        <v>0</v>
      </c>
      <c r="G371" s="25">
        <v>504361.46</v>
      </c>
    </row>
    <row r="372" spans="1:10" s="7" customFormat="1" x14ac:dyDescent="0.2">
      <c r="A372" s="8" t="s">
        <v>703</v>
      </c>
      <c r="B372" s="9" t="s">
        <v>704</v>
      </c>
      <c r="C372" s="9" t="s">
        <v>9</v>
      </c>
      <c r="D372" s="1">
        <v>465179.87</v>
      </c>
      <c r="E372" s="1">
        <v>849062.73</v>
      </c>
      <c r="F372" s="1">
        <v>807509.25</v>
      </c>
      <c r="G372" s="23">
        <v>423626.39</v>
      </c>
      <c r="H372" s="72"/>
      <c r="I372" s="72"/>
      <c r="J372" s="72"/>
    </row>
    <row r="373" spans="1:10" x14ac:dyDescent="0.2">
      <c r="A373" s="13" t="s">
        <v>705</v>
      </c>
      <c r="B373" s="14" t="s">
        <v>706</v>
      </c>
      <c r="C373" s="14" t="s">
        <v>132</v>
      </c>
      <c r="D373" s="24">
        <v>0</v>
      </c>
      <c r="E373" s="24">
        <v>0</v>
      </c>
      <c r="F373" s="24">
        <v>0</v>
      </c>
      <c r="G373" s="25">
        <v>0</v>
      </c>
    </row>
    <row r="374" spans="1:10" x14ac:dyDescent="0.2">
      <c r="A374" s="13" t="s">
        <v>707</v>
      </c>
      <c r="B374" s="14" t="s">
        <v>708</v>
      </c>
      <c r="C374" s="14" t="s">
        <v>132</v>
      </c>
      <c r="D374" s="24">
        <v>0</v>
      </c>
      <c r="E374" s="24">
        <v>0</v>
      </c>
      <c r="F374" s="24">
        <v>0</v>
      </c>
      <c r="G374" s="25">
        <v>0</v>
      </c>
    </row>
    <row r="375" spans="1:10" x14ac:dyDescent="0.2">
      <c r="A375" s="13" t="s">
        <v>709</v>
      </c>
      <c r="B375" s="14" t="s">
        <v>710</v>
      </c>
      <c r="C375" s="14" t="s">
        <v>9</v>
      </c>
      <c r="D375" s="24">
        <v>0</v>
      </c>
      <c r="E375" s="24">
        <v>0</v>
      </c>
      <c r="F375" s="24">
        <v>0</v>
      </c>
      <c r="G375" s="25">
        <v>0</v>
      </c>
    </row>
    <row r="376" spans="1:10" x14ac:dyDescent="0.2">
      <c r="A376" s="13" t="s">
        <v>711</v>
      </c>
      <c r="B376" s="14" t="s">
        <v>712</v>
      </c>
      <c r="C376" s="14" t="s">
        <v>132</v>
      </c>
      <c r="D376" s="24">
        <v>465179.87</v>
      </c>
      <c r="E376" s="24">
        <v>849062.73</v>
      </c>
      <c r="F376" s="24">
        <v>807509.25</v>
      </c>
      <c r="G376" s="25">
        <v>423626.39</v>
      </c>
    </row>
    <row r="377" spans="1:10" s="7" customFormat="1" x14ac:dyDescent="0.2">
      <c r="A377" s="8" t="s">
        <v>713</v>
      </c>
      <c r="B377" s="9" t="s">
        <v>714</v>
      </c>
      <c r="C377" s="9" t="s">
        <v>9</v>
      </c>
      <c r="D377" s="1">
        <v>14217724.07</v>
      </c>
      <c r="E377" s="1">
        <v>3310801.72</v>
      </c>
      <c r="F377" s="1">
        <v>9804596.2799999993</v>
      </c>
      <c r="G377" s="23">
        <v>7723929.5099999998</v>
      </c>
      <c r="H377" s="72"/>
      <c r="I377" s="72"/>
      <c r="J377" s="72"/>
    </row>
    <row r="378" spans="1:10" x14ac:dyDescent="0.2">
      <c r="A378" s="13" t="s">
        <v>715</v>
      </c>
      <c r="B378" s="14" t="s">
        <v>716</v>
      </c>
      <c r="C378" s="14" t="s">
        <v>165</v>
      </c>
      <c r="D378" s="24">
        <v>14115710.470000001</v>
      </c>
      <c r="E378" s="24">
        <v>3305711.29</v>
      </c>
      <c r="F378" s="24">
        <v>9697492.25</v>
      </c>
      <c r="G378" s="25">
        <v>7723929.5099999998</v>
      </c>
    </row>
    <row r="379" spans="1:10" x14ac:dyDescent="0.2">
      <c r="A379" s="13" t="s">
        <v>717</v>
      </c>
      <c r="B379" s="14" t="s">
        <v>718</v>
      </c>
      <c r="C379" s="14" t="s">
        <v>132</v>
      </c>
      <c r="D379" s="24">
        <v>0</v>
      </c>
      <c r="E379" s="24">
        <v>0</v>
      </c>
      <c r="F379" s="24">
        <v>0</v>
      </c>
      <c r="G379" s="25">
        <v>0</v>
      </c>
    </row>
    <row r="380" spans="1:10" x14ac:dyDescent="0.2">
      <c r="A380" s="13" t="s">
        <v>719</v>
      </c>
      <c r="B380" s="14" t="s">
        <v>720</v>
      </c>
      <c r="C380" s="14" t="s">
        <v>132</v>
      </c>
      <c r="D380" s="24">
        <v>0</v>
      </c>
      <c r="E380" s="24">
        <v>0</v>
      </c>
      <c r="F380" s="24">
        <v>0</v>
      </c>
      <c r="G380" s="25">
        <v>0</v>
      </c>
    </row>
    <row r="381" spans="1:10" x14ac:dyDescent="0.2">
      <c r="A381" s="13" t="s">
        <v>721</v>
      </c>
      <c r="B381" s="14" t="s">
        <v>722</v>
      </c>
      <c r="C381" s="14" t="s">
        <v>132</v>
      </c>
      <c r="D381" s="24">
        <v>0</v>
      </c>
      <c r="E381" s="24">
        <v>0</v>
      </c>
      <c r="F381" s="24">
        <v>0</v>
      </c>
      <c r="G381" s="25">
        <v>0</v>
      </c>
    </row>
    <row r="382" spans="1:10" x14ac:dyDescent="0.2">
      <c r="A382" s="13" t="s">
        <v>723</v>
      </c>
      <c r="B382" s="14" t="s">
        <v>724</v>
      </c>
      <c r="C382" s="14" t="s">
        <v>165</v>
      </c>
      <c r="D382" s="24">
        <v>102013.6</v>
      </c>
      <c r="E382" s="24">
        <v>5090.43</v>
      </c>
      <c r="F382" s="24">
        <v>107104.03</v>
      </c>
      <c r="G382" s="25">
        <v>0</v>
      </c>
    </row>
    <row r="383" spans="1:10" s="7" customFormat="1" x14ac:dyDescent="0.2">
      <c r="A383" s="8" t="s">
        <v>725</v>
      </c>
      <c r="B383" s="9" t="s">
        <v>726</v>
      </c>
      <c r="C383" s="9" t="s">
        <v>9</v>
      </c>
      <c r="D383" s="1">
        <v>3433154.23</v>
      </c>
      <c r="E383" s="1">
        <v>207384469.21000001</v>
      </c>
      <c r="F383" s="1">
        <v>209073226.03</v>
      </c>
      <c r="G383" s="23">
        <v>5121911.05</v>
      </c>
      <c r="H383" s="72"/>
      <c r="I383" s="72"/>
      <c r="J383" s="72"/>
    </row>
    <row r="384" spans="1:10" x14ac:dyDescent="0.2">
      <c r="A384" s="13" t="s">
        <v>727</v>
      </c>
      <c r="B384" s="14" t="s">
        <v>728</v>
      </c>
      <c r="C384" s="14" t="s">
        <v>132</v>
      </c>
      <c r="D384" s="24">
        <v>0</v>
      </c>
      <c r="E384" s="24">
        <v>0</v>
      </c>
      <c r="F384" s="24">
        <v>0</v>
      </c>
      <c r="G384" s="25">
        <v>0</v>
      </c>
    </row>
    <row r="385" spans="1:10" x14ac:dyDescent="0.2">
      <c r="A385" s="13" t="s">
        <v>729</v>
      </c>
      <c r="B385" s="14" t="s">
        <v>730</v>
      </c>
      <c r="C385" s="14" t="s">
        <v>165</v>
      </c>
      <c r="D385" s="24">
        <v>3433154.23</v>
      </c>
      <c r="E385" s="24">
        <v>207384469.21000001</v>
      </c>
      <c r="F385" s="24">
        <v>209073226.03</v>
      </c>
      <c r="G385" s="25">
        <v>5121911.05</v>
      </c>
    </row>
    <row r="386" spans="1:10" s="7" customFormat="1" x14ac:dyDescent="0.2">
      <c r="A386" s="8" t="s">
        <v>731</v>
      </c>
      <c r="B386" s="9" t="s">
        <v>732</v>
      </c>
      <c r="C386" s="9" t="s">
        <v>9</v>
      </c>
      <c r="D386" s="1">
        <v>6397858.0800000001</v>
      </c>
      <c r="E386" s="1">
        <v>1818556.4</v>
      </c>
      <c r="F386" s="1">
        <v>1173660.1200000001</v>
      </c>
      <c r="G386" s="23">
        <v>5752961.7999999998</v>
      </c>
      <c r="H386" s="72"/>
      <c r="I386" s="72"/>
      <c r="J386" s="72"/>
    </row>
    <row r="387" spans="1:10" x14ac:dyDescent="0.2">
      <c r="A387" s="13" t="s">
        <v>733</v>
      </c>
      <c r="B387" s="14" t="s">
        <v>734</v>
      </c>
      <c r="C387" s="14" t="s">
        <v>165</v>
      </c>
      <c r="D387" s="24">
        <v>375041.28000000003</v>
      </c>
      <c r="E387" s="24">
        <v>1406100.4</v>
      </c>
      <c r="F387" s="24">
        <v>1031160.12</v>
      </c>
      <c r="G387" s="25">
        <v>101</v>
      </c>
    </row>
    <row r="388" spans="1:10" x14ac:dyDescent="0.2">
      <c r="A388" s="13" t="s">
        <v>735</v>
      </c>
      <c r="B388" s="14" t="s">
        <v>736</v>
      </c>
      <c r="C388" s="14" t="s">
        <v>132</v>
      </c>
      <c r="D388" s="24">
        <v>0</v>
      </c>
      <c r="E388" s="24">
        <v>0</v>
      </c>
      <c r="F388" s="24">
        <v>0</v>
      </c>
      <c r="G388" s="25">
        <v>0</v>
      </c>
    </row>
    <row r="389" spans="1:10" x14ac:dyDescent="0.2">
      <c r="A389" s="13" t="s">
        <v>738</v>
      </c>
      <c r="B389" s="14" t="s">
        <v>739</v>
      </c>
      <c r="C389" s="14" t="s">
        <v>132</v>
      </c>
      <c r="D389" s="24">
        <v>0</v>
      </c>
      <c r="E389" s="24">
        <v>0</v>
      </c>
      <c r="F389" s="24">
        <v>0</v>
      </c>
      <c r="G389" s="25">
        <v>0</v>
      </c>
    </row>
    <row r="390" spans="1:10" x14ac:dyDescent="0.2">
      <c r="A390" s="13" t="s">
        <v>740</v>
      </c>
      <c r="B390" s="14" t="s">
        <v>741</v>
      </c>
      <c r="C390" s="14" t="s">
        <v>132</v>
      </c>
      <c r="D390" s="24">
        <v>0</v>
      </c>
      <c r="E390" s="24">
        <v>0</v>
      </c>
      <c r="F390" s="24">
        <v>0</v>
      </c>
      <c r="G390" s="25">
        <v>0</v>
      </c>
    </row>
    <row r="391" spans="1:10" x14ac:dyDescent="0.2">
      <c r="A391" s="13" t="s">
        <v>742</v>
      </c>
      <c r="B391" s="14" t="s">
        <v>743</v>
      </c>
      <c r="C391" s="14" t="s">
        <v>165</v>
      </c>
      <c r="D391" s="24">
        <v>6022816.7999999998</v>
      </c>
      <c r="E391" s="24">
        <v>412456</v>
      </c>
      <c r="F391" s="24">
        <v>142500</v>
      </c>
      <c r="G391" s="25">
        <v>5752860.7999999998</v>
      </c>
    </row>
    <row r="392" spans="1:10" s="7" customFormat="1" x14ac:dyDescent="0.2">
      <c r="A392" s="8" t="s">
        <v>737</v>
      </c>
      <c r="B392" s="9" t="s">
        <v>745</v>
      </c>
      <c r="C392" s="9" t="s">
        <v>9</v>
      </c>
      <c r="D392" s="1">
        <v>550661</v>
      </c>
      <c r="E392" s="1">
        <v>7532629</v>
      </c>
      <c r="F392" s="1">
        <v>7949193</v>
      </c>
      <c r="G392" s="23">
        <v>134097</v>
      </c>
      <c r="H392" s="72"/>
      <c r="I392" s="72"/>
      <c r="J392" s="72"/>
    </row>
    <row r="393" spans="1:10" x14ac:dyDescent="0.2">
      <c r="A393" s="13" t="s">
        <v>747</v>
      </c>
      <c r="B393" s="14" t="s">
        <v>748</v>
      </c>
      <c r="C393" s="14" t="s">
        <v>132</v>
      </c>
      <c r="D393" s="24">
        <v>0</v>
      </c>
      <c r="E393" s="24">
        <v>0</v>
      </c>
      <c r="F393" s="24">
        <v>0</v>
      </c>
      <c r="G393" s="25">
        <v>0</v>
      </c>
    </row>
    <row r="394" spans="1:10" x14ac:dyDescent="0.2">
      <c r="A394" s="13" t="s">
        <v>749</v>
      </c>
      <c r="B394" s="14" t="s">
        <v>750</v>
      </c>
      <c r="C394" s="14" t="s">
        <v>165</v>
      </c>
      <c r="D394" s="24">
        <v>550661</v>
      </c>
      <c r="E394" s="24">
        <v>7532629</v>
      </c>
      <c r="F394" s="24">
        <v>7949193</v>
      </c>
      <c r="G394" s="25">
        <v>134097</v>
      </c>
    </row>
    <row r="395" spans="1:10" s="7" customFormat="1" x14ac:dyDescent="0.2">
      <c r="A395" s="8" t="s">
        <v>744</v>
      </c>
      <c r="B395" s="9" t="s">
        <v>751</v>
      </c>
      <c r="C395" s="9" t="s">
        <v>132</v>
      </c>
      <c r="D395" s="1">
        <v>150030874.16999999</v>
      </c>
      <c r="E395" s="1">
        <v>4791623.82</v>
      </c>
      <c r="F395" s="1">
        <v>25311484.109999999</v>
      </c>
      <c r="G395" s="23">
        <v>129511013.88</v>
      </c>
      <c r="H395" s="72"/>
      <c r="I395" s="72"/>
      <c r="J395" s="72"/>
    </row>
    <row r="396" spans="1:10" s="7" customFormat="1" x14ac:dyDescent="0.2">
      <c r="A396" s="8" t="s">
        <v>746</v>
      </c>
      <c r="B396" s="9" t="s">
        <v>752</v>
      </c>
      <c r="C396" s="9" t="s">
        <v>132</v>
      </c>
      <c r="D396" s="1">
        <v>372519258.50999999</v>
      </c>
      <c r="E396" s="1">
        <v>50426665.979999997</v>
      </c>
      <c r="F396" s="1">
        <v>62530120.530000001</v>
      </c>
      <c r="G396" s="23">
        <v>384622713.06</v>
      </c>
      <c r="H396" s="72"/>
      <c r="I396" s="72"/>
      <c r="J396" s="72"/>
    </row>
    <row r="397" spans="1:10" s="7" customFormat="1" x14ac:dyDescent="0.2">
      <c r="A397" s="8" t="s">
        <v>753</v>
      </c>
      <c r="B397" s="9" t="s">
        <v>754</v>
      </c>
      <c r="C397" s="9" t="s">
        <v>9</v>
      </c>
      <c r="D397" s="1">
        <v>6317549444.9899998</v>
      </c>
      <c r="E397" s="1">
        <v>98757720.060000002</v>
      </c>
      <c r="F397" s="1">
        <v>132775341.23999999</v>
      </c>
      <c r="G397" s="23">
        <v>6351567066.1700001</v>
      </c>
      <c r="H397" s="72"/>
      <c r="I397" s="72"/>
      <c r="J397" s="72"/>
    </row>
    <row r="398" spans="1:10" s="7" customFormat="1" x14ac:dyDescent="0.2">
      <c r="A398" s="8" t="s">
        <v>755</v>
      </c>
      <c r="B398" s="9" t="s">
        <v>756</v>
      </c>
      <c r="C398" s="9" t="s">
        <v>9</v>
      </c>
      <c r="D398" s="1">
        <v>0</v>
      </c>
      <c r="E398" s="1">
        <v>0</v>
      </c>
      <c r="F398" s="1">
        <v>0</v>
      </c>
      <c r="G398" s="23">
        <v>0</v>
      </c>
      <c r="H398" s="72"/>
      <c r="I398" s="72"/>
      <c r="J398" s="72"/>
    </row>
    <row r="399" spans="1:10" s="7" customFormat="1" x14ac:dyDescent="0.2">
      <c r="A399" s="8" t="s">
        <v>757</v>
      </c>
      <c r="B399" s="9" t="s">
        <v>758</v>
      </c>
      <c r="C399" s="9" t="s">
        <v>9</v>
      </c>
      <c r="D399" s="1">
        <v>3750348.16</v>
      </c>
      <c r="E399" s="1">
        <v>360243.59</v>
      </c>
      <c r="F399" s="1">
        <v>100000</v>
      </c>
      <c r="G399" s="23">
        <v>3490104.57</v>
      </c>
      <c r="H399" s="72"/>
      <c r="I399" s="72"/>
      <c r="J399" s="72"/>
    </row>
    <row r="400" spans="1:10" x14ac:dyDescent="0.2">
      <c r="A400" s="13" t="s">
        <v>759</v>
      </c>
      <c r="B400" s="14" t="s">
        <v>760</v>
      </c>
      <c r="C400" s="14" t="s">
        <v>132</v>
      </c>
      <c r="D400" s="24">
        <v>3750348.16</v>
      </c>
      <c r="E400" s="24">
        <v>360243.59</v>
      </c>
      <c r="F400" s="24">
        <v>100000</v>
      </c>
      <c r="G400" s="25">
        <v>3490104.57</v>
      </c>
    </row>
    <row r="401" spans="1:10" x14ac:dyDescent="0.2">
      <c r="A401" s="13" t="s">
        <v>761</v>
      </c>
      <c r="B401" s="14" t="s">
        <v>762</v>
      </c>
      <c r="C401" s="14" t="s">
        <v>132</v>
      </c>
      <c r="D401" s="24">
        <v>0</v>
      </c>
      <c r="E401" s="24">
        <v>0</v>
      </c>
      <c r="F401" s="24">
        <v>0</v>
      </c>
      <c r="G401" s="25">
        <v>0</v>
      </c>
    </row>
    <row r="402" spans="1:10" x14ac:dyDescent="0.2">
      <c r="A402" s="13" t="s">
        <v>763</v>
      </c>
      <c r="B402" s="14" t="s">
        <v>764</v>
      </c>
      <c r="C402" s="14" t="s">
        <v>132</v>
      </c>
      <c r="D402" s="24">
        <v>0</v>
      </c>
      <c r="E402" s="24">
        <v>0</v>
      </c>
      <c r="F402" s="24">
        <v>0</v>
      </c>
      <c r="G402" s="25">
        <v>0</v>
      </c>
    </row>
    <row r="403" spans="1:10" s="7" customFormat="1" x14ac:dyDescent="0.2">
      <c r="A403" s="8" t="s">
        <v>765</v>
      </c>
      <c r="B403" s="9" t="s">
        <v>766</v>
      </c>
      <c r="C403" s="9" t="s">
        <v>9</v>
      </c>
      <c r="D403" s="1">
        <v>0</v>
      </c>
      <c r="E403" s="1">
        <v>0</v>
      </c>
      <c r="F403" s="1">
        <v>0</v>
      </c>
      <c r="G403" s="23">
        <v>0</v>
      </c>
      <c r="H403" s="72"/>
      <c r="I403" s="72"/>
      <c r="J403" s="72"/>
    </row>
    <row r="404" spans="1:10" s="7" customFormat="1" x14ac:dyDescent="0.2">
      <c r="A404" s="8" t="s">
        <v>767</v>
      </c>
      <c r="B404" s="9" t="s">
        <v>768</v>
      </c>
      <c r="C404" s="9" t="s">
        <v>9</v>
      </c>
      <c r="D404" s="1">
        <v>-256296846.66999999</v>
      </c>
      <c r="E404" s="1">
        <v>0</v>
      </c>
      <c r="F404" s="1">
        <v>0</v>
      </c>
      <c r="G404" s="23">
        <v>-256296846.66999999</v>
      </c>
      <c r="H404" s="72"/>
      <c r="I404" s="72"/>
      <c r="J404" s="72"/>
    </row>
    <row r="405" spans="1:10" s="7" customFormat="1" x14ac:dyDescent="0.2">
      <c r="A405" s="8" t="s">
        <v>769</v>
      </c>
      <c r="B405" s="9" t="s">
        <v>770</v>
      </c>
      <c r="C405" s="9" t="s">
        <v>9</v>
      </c>
      <c r="D405" s="1">
        <v>0</v>
      </c>
      <c r="E405" s="1">
        <v>0</v>
      </c>
      <c r="F405" s="1">
        <v>0</v>
      </c>
      <c r="G405" s="23">
        <v>0</v>
      </c>
      <c r="H405" s="72"/>
      <c r="I405" s="72"/>
      <c r="J405" s="72"/>
    </row>
    <row r="406" spans="1:10" s="7" customFormat="1" x14ac:dyDescent="0.2">
      <c r="A406" s="8" t="s">
        <v>771</v>
      </c>
      <c r="B406" s="9" t="s">
        <v>772</v>
      </c>
      <c r="C406" s="9" t="s">
        <v>9</v>
      </c>
      <c r="D406" s="1">
        <v>1626329.99</v>
      </c>
      <c r="E406" s="1">
        <v>0</v>
      </c>
      <c r="F406" s="1">
        <v>0</v>
      </c>
      <c r="G406" s="23">
        <v>1626329.99</v>
      </c>
      <c r="H406" s="72"/>
      <c r="I406" s="72"/>
      <c r="J406" s="72"/>
    </row>
    <row r="407" spans="1:10" s="7" customFormat="1" x14ac:dyDescent="0.2">
      <c r="A407" s="8" t="s">
        <v>773</v>
      </c>
      <c r="B407" s="9" t="s">
        <v>774</v>
      </c>
      <c r="C407" s="9" t="s">
        <v>9</v>
      </c>
      <c r="D407" s="1">
        <v>0</v>
      </c>
      <c r="E407" s="1">
        <v>0</v>
      </c>
      <c r="F407" s="1">
        <v>0</v>
      </c>
      <c r="G407" s="23">
        <v>0</v>
      </c>
      <c r="H407" s="72"/>
      <c r="I407" s="72"/>
      <c r="J407" s="72"/>
    </row>
    <row r="408" spans="1:10" s="7" customFormat="1" x14ac:dyDescent="0.2">
      <c r="A408" s="8" t="s">
        <v>775</v>
      </c>
      <c r="B408" s="9" t="s">
        <v>776</v>
      </c>
      <c r="C408" s="9" t="s">
        <v>9</v>
      </c>
      <c r="D408" s="1">
        <v>52954853.829999998</v>
      </c>
      <c r="E408" s="1">
        <v>21077763.850000001</v>
      </c>
      <c r="F408" s="1">
        <v>8081430.5999999996</v>
      </c>
      <c r="G408" s="23">
        <v>39958520.579999998</v>
      </c>
      <c r="H408" s="72"/>
      <c r="I408" s="72"/>
      <c r="J408" s="72"/>
    </row>
    <row r="409" spans="1:10" s="7" customFormat="1" x14ac:dyDescent="0.2">
      <c r="A409" s="8" t="s">
        <v>777</v>
      </c>
      <c r="B409" s="9" t="s">
        <v>778</v>
      </c>
      <c r="C409" s="9" t="s">
        <v>9</v>
      </c>
      <c r="D409" s="1">
        <v>22352691.670000002</v>
      </c>
      <c r="E409" s="1">
        <v>0</v>
      </c>
      <c r="F409" s="1">
        <v>0</v>
      </c>
      <c r="G409" s="23">
        <v>22352691.670000002</v>
      </c>
      <c r="H409" s="72"/>
      <c r="I409" s="72"/>
      <c r="J409" s="72"/>
    </row>
    <row r="410" spans="1:10" s="7" customFormat="1" x14ac:dyDescent="0.2">
      <c r="A410" s="8" t="s">
        <v>779</v>
      </c>
      <c r="B410" s="9" t="s">
        <v>780</v>
      </c>
      <c r="C410" s="9" t="s">
        <v>9</v>
      </c>
      <c r="D410" s="1">
        <v>33522126.699999999</v>
      </c>
      <c r="E410" s="1">
        <v>422240.04</v>
      </c>
      <c r="F410" s="1">
        <v>3487199.73</v>
      </c>
      <c r="G410" s="23">
        <v>36587086.390000001</v>
      </c>
      <c r="H410" s="72"/>
      <c r="I410" s="72"/>
      <c r="J410" s="72"/>
    </row>
    <row r="411" spans="1:10" x14ac:dyDescent="0.2">
      <c r="A411" s="13" t="s">
        <v>781</v>
      </c>
      <c r="B411" s="14" t="s">
        <v>782</v>
      </c>
      <c r="C411" s="14" t="s">
        <v>9</v>
      </c>
      <c r="D411" s="24">
        <v>33522126.699999999</v>
      </c>
      <c r="E411" s="24">
        <v>422240.04</v>
      </c>
      <c r="F411" s="24">
        <v>3487199.73</v>
      </c>
      <c r="G411" s="25">
        <v>36587086.390000001</v>
      </c>
    </row>
    <row r="412" spans="1:10" x14ac:dyDescent="0.2">
      <c r="A412" s="13" t="s">
        <v>783</v>
      </c>
      <c r="B412" s="14" t="s">
        <v>784</v>
      </c>
      <c r="C412" s="14" t="s">
        <v>9</v>
      </c>
      <c r="D412" s="24">
        <v>0</v>
      </c>
      <c r="E412" s="24">
        <v>0</v>
      </c>
      <c r="F412" s="24">
        <v>0</v>
      </c>
      <c r="G412" s="25">
        <v>0</v>
      </c>
    </row>
    <row r="413" spans="1:10" s="7" customFormat="1" x14ac:dyDescent="0.2">
      <c r="A413" s="8" t="s">
        <v>785</v>
      </c>
      <c r="B413" s="9" t="s">
        <v>786</v>
      </c>
      <c r="C413" s="9" t="s">
        <v>9</v>
      </c>
      <c r="D413" s="1">
        <v>1883047336.02</v>
      </c>
      <c r="E413" s="1">
        <v>131098464.23999999</v>
      </c>
      <c r="F413" s="1">
        <v>98428696.409999996</v>
      </c>
      <c r="G413" s="23">
        <v>1850377568.1900001</v>
      </c>
      <c r="H413" s="72"/>
      <c r="I413" s="72"/>
      <c r="J413" s="72"/>
    </row>
    <row r="414" spans="1:10" s="7" customFormat="1" x14ac:dyDescent="0.2">
      <c r="A414" s="8" t="s">
        <v>787</v>
      </c>
      <c r="B414" s="9" t="s">
        <v>788</v>
      </c>
      <c r="C414" s="9" t="s">
        <v>9</v>
      </c>
      <c r="D414" s="1">
        <v>0</v>
      </c>
      <c r="E414" s="1">
        <v>0</v>
      </c>
      <c r="F414" s="1">
        <v>0</v>
      </c>
      <c r="G414" s="23">
        <v>0</v>
      </c>
      <c r="H414" s="72"/>
      <c r="I414" s="72"/>
      <c r="J414" s="72"/>
    </row>
    <row r="415" spans="1:10" s="7" customFormat="1" x14ac:dyDescent="0.2">
      <c r="A415" s="8" t="s">
        <v>789</v>
      </c>
      <c r="B415" s="9" t="s">
        <v>790</v>
      </c>
      <c r="C415" s="9" t="s">
        <v>9</v>
      </c>
      <c r="D415" s="1">
        <v>0</v>
      </c>
      <c r="E415" s="1">
        <v>0</v>
      </c>
      <c r="F415" s="1">
        <v>0</v>
      </c>
      <c r="G415" s="23">
        <v>0</v>
      </c>
      <c r="H415" s="72"/>
      <c r="I415" s="72"/>
      <c r="J415" s="72"/>
    </row>
    <row r="416" spans="1:10" x14ac:dyDescent="0.2">
      <c r="A416" s="13" t="s">
        <v>791</v>
      </c>
      <c r="B416" s="14" t="s">
        <v>792</v>
      </c>
      <c r="C416" s="14" t="s">
        <v>132</v>
      </c>
      <c r="D416" s="24">
        <v>0</v>
      </c>
      <c r="E416" s="24">
        <v>0</v>
      </c>
      <c r="F416" s="24">
        <v>0</v>
      </c>
      <c r="G416" s="25">
        <v>0</v>
      </c>
    </row>
    <row r="417" spans="1:10" x14ac:dyDescent="0.2">
      <c r="A417" s="13" t="s">
        <v>793</v>
      </c>
      <c r="B417" s="14" t="s">
        <v>794</v>
      </c>
      <c r="C417" s="14" t="s">
        <v>132</v>
      </c>
      <c r="D417" s="24">
        <v>0</v>
      </c>
      <c r="E417" s="24">
        <v>0</v>
      </c>
      <c r="F417" s="24">
        <v>0</v>
      </c>
      <c r="G417" s="25">
        <v>0</v>
      </c>
    </row>
    <row r="418" spans="1:10" s="7" customFormat="1" x14ac:dyDescent="0.2">
      <c r="A418" s="8" t="s">
        <v>795</v>
      </c>
      <c r="B418" s="9" t="s">
        <v>796</v>
      </c>
      <c r="C418" s="9" t="s">
        <v>132</v>
      </c>
      <c r="D418" s="1">
        <v>0</v>
      </c>
      <c r="E418" s="1">
        <v>0</v>
      </c>
      <c r="F418" s="1">
        <v>0</v>
      </c>
      <c r="G418" s="23">
        <v>0</v>
      </c>
      <c r="H418" s="72"/>
      <c r="I418" s="72"/>
      <c r="J418" s="72"/>
    </row>
    <row r="419" spans="1:10" s="7" customFormat="1" x14ac:dyDescent="0.2">
      <c r="A419" s="8" t="s">
        <v>797</v>
      </c>
      <c r="B419" s="9" t="s">
        <v>798</v>
      </c>
      <c r="C419" s="9" t="s">
        <v>9</v>
      </c>
      <c r="D419" s="1">
        <v>0</v>
      </c>
      <c r="E419" s="1">
        <v>0</v>
      </c>
      <c r="F419" s="1">
        <v>0</v>
      </c>
      <c r="G419" s="23">
        <v>0</v>
      </c>
      <c r="H419" s="72"/>
      <c r="I419" s="72"/>
      <c r="J419" s="72"/>
    </row>
    <row r="420" spans="1:10" x14ac:dyDescent="0.2">
      <c r="A420" s="13" t="s">
        <v>799</v>
      </c>
      <c r="B420" s="14" t="s">
        <v>800</v>
      </c>
      <c r="C420" s="14" t="s">
        <v>9</v>
      </c>
      <c r="D420" s="24">
        <v>0</v>
      </c>
      <c r="E420" s="24">
        <v>0</v>
      </c>
      <c r="F420" s="24">
        <v>0</v>
      </c>
      <c r="G420" s="25">
        <v>0</v>
      </c>
    </row>
    <row r="421" spans="1:10" x14ac:dyDescent="0.2">
      <c r="A421" s="13" t="s">
        <v>801</v>
      </c>
      <c r="B421" s="14" t="s">
        <v>802</v>
      </c>
      <c r="C421" s="14" t="s">
        <v>9</v>
      </c>
      <c r="D421" s="24">
        <v>0</v>
      </c>
      <c r="E421" s="24">
        <v>0</v>
      </c>
      <c r="F421" s="24">
        <v>0</v>
      </c>
      <c r="G421" s="25">
        <v>0</v>
      </c>
    </row>
    <row r="422" spans="1:10" s="7" customFormat="1" x14ac:dyDescent="0.2">
      <c r="A422" s="8" t="s">
        <v>803</v>
      </c>
      <c r="B422" s="9" t="s">
        <v>804</v>
      </c>
      <c r="C422" s="9" t="s">
        <v>132</v>
      </c>
      <c r="D422" s="1">
        <v>0</v>
      </c>
      <c r="E422" s="1">
        <v>0</v>
      </c>
      <c r="F422" s="1">
        <v>0</v>
      </c>
      <c r="G422" s="23">
        <v>0</v>
      </c>
      <c r="H422" s="72"/>
      <c r="I422" s="72"/>
      <c r="J422" s="72"/>
    </row>
    <row r="423" spans="1:10" s="7" customFormat="1" x14ac:dyDescent="0.2">
      <c r="A423" s="8" t="s">
        <v>805</v>
      </c>
      <c r="B423" s="9" t="s">
        <v>806</v>
      </c>
      <c r="C423" s="9" t="s">
        <v>9</v>
      </c>
      <c r="D423" s="1">
        <v>0</v>
      </c>
      <c r="E423" s="1">
        <v>0</v>
      </c>
      <c r="F423" s="1">
        <v>0</v>
      </c>
      <c r="G423" s="23">
        <v>0</v>
      </c>
      <c r="H423" s="72"/>
      <c r="I423" s="72"/>
      <c r="J423" s="72"/>
    </row>
    <row r="424" spans="1:10" x14ac:dyDescent="0.2">
      <c r="A424" s="13" t="s">
        <v>807</v>
      </c>
      <c r="B424" s="14" t="s">
        <v>808</v>
      </c>
      <c r="C424" s="14" t="s">
        <v>132</v>
      </c>
      <c r="D424" s="24">
        <v>0</v>
      </c>
      <c r="E424" s="24">
        <v>0</v>
      </c>
      <c r="F424" s="24">
        <v>0</v>
      </c>
      <c r="G424" s="25">
        <v>0</v>
      </c>
    </row>
    <row r="425" spans="1:10" x14ac:dyDescent="0.2">
      <c r="A425" s="13" t="s">
        <v>809</v>
      </c>
      <c r="B425" s="14" t="s">
        <v>810</v>
      </c>
      <c r="C425" s="14" t="s">
        <v>132</v>
      </c>
      <c r="D425" s="24">
        <v>0</v>
      </c>
      <c r="E425" s="24">
        <v>0</v>
      </c>
      <c r="F425" s="24">
        <v>0</v>
      </c>
      <c r="G425" s="25">
        <v>0</v>
      </c>
    </row>
    <row r="426" spans="1:10" s="7" customFormat="1" x14ac:dyDescent="0.2">
      <c r="A426" s="8" t="s">
        <v>811</v>
      </c>
      <c r="B426" s="9" t="s">
        <v>812</v>
      </c>
      <c r="C426" s="9" t="s">
        <v>132</v>
      </c>
      <c r="D426" s="1">
        <v>0</v>
      </c>
      <c r="E426" s="1">
        <v>0</v>
      </c>
      <c r="F426" s="1">
        <v>0</v>
      </c>
      <c r="G426" s="23">
        <v>0</v>
      </c>
      <c r="H426" s="72"/>
      <c r="I426" s="72"/>
      <c r="J426" s="72"/>
    </row>
    <row r="427" spans="1:10" s="7" customFormat="1" x14ac:dyDescent="0.2">
      <c r="A427" s="8" t="s">
        <v>813</v>
      </c>
      <c r="B427" s="9" t="s">
        <v>814</v>
      </c>
      <c r="C427" s="9" t="s">
        <v>9</v>
      </c>
      <c r="D427" s="1">
        <v>0</v>
      </c>
      <c r="E427" s="1">
        <v>0</v>
      </c>
      <c r="F427" s="1">
        <v>0</v>
      </c>
      <c r="G427" s="23">
        <v>0</v>
      </c>
      <c r="H427" s="72"/>
      <c r="I427" s="72"/>
      <c r="J427" s="72"/>
    </row>
    <row r="428" spans="1:10" x14ac:dyDescent="0.2">
      <c r="A428" s="13" t="s">
        <v>815</v>
      </c>
      <c r="B428" s="14" t="s">
        <v>816</v>
      </c>
      <c r="C428" s="14" t="s">
        <v>132</v>
      </c>
      <c r="D428" s="24">
        <v>0</v>
      </c>
      <c r="E428" s="24">
        <v>0</v>
      </c>
      <c r="F428" s="24">
        <v>0</v>
      </c>
      <c r="G428" s="25">
        <v>0</v>
      </c>
    </row>
    <row r="429" spans="1:10" x14ac:dyDescent="0.2">
      <c r="A429" s="13" t="s">
        <v>817</v>
      </c>
      <c r="B429" s="14" t="s">
        <v>818</v>
      </c>
      <c r="C429" s="14" t="s">
        <v>132</v>
      </c>
      <c r="D429" s="24">
        <v>0</v>
      </c>
      <c r="E429" s="24">
        <v>0</v>
      </c>
      <c r="F429" s="24">
        <v>0</v>
      </c>
      <c r="G429" s="25">
        <v>0</v>
      </c>
    </row>
    <row r="430" spans="1:10" x14ac:dyDescent="0.2">
      <c r="A430" s="13" t="s">
        <v>819</v>
      </c>
      <c r="B430" s="14" t="s">
        <v>820</v>
      </c>
      <c r="C430" s="14" t="s">
        <v>132</v>
      </c>
      <c r="D430" s="24">
        <v>0</v>
      </c>
      <c r="E430" s="24">
        <v>0</v>
      </c>
      <c r="F430" s="24">
        <v>0</v>
      </c>
      <c r="G430" s="25">
        <v>0</v>
      </c>
    </row>
    <row r="431" spans="1:10" x14ac:dyDescent="0.2">
      <c r="A431" s="13" t="s">
        <v>821</v>
      </c>
      <c r="B431" s="14" t="s">
        <v>822</v>
      </c>
      <c r="C431" s="14" t="s">
        <v>132</v>
      </c>
      <c r="D431" s="24">
        <v>0</v>
      </c>
      <c r="E431" s="24">
        <v>0</v>
      </c>
      <c r="F431" s="24">
        <v>0</v>
      </c>
      <c r="G431" s="25">
        <v>0</v>
      </c>
    </row>
    <row r="432" spans="1:10" s="7" customFormat="1" x14ac:dyDescent="0.2">
      <c r="A432" s="8" t="s">
        <v>823</v>
      </c>
      <c r="B432" s="9" t="s">
        <v>824</v>
      </c>
      <c r="C432" s="9" t="s">
        <v>9</v>
      </c>
      <c r="D432" s="1">
        <v>0</v>
      </c>
      <c r="E432" s="1">
        <v>0</v>
      </c>
      <c r="F432" s="1">
        <v>0</v>
      </c>
      <c r="G432" s="23">
        <v>0</v>
      </c>
      <c r="H432" s="72"/>
      <c r="I432" s="72"/>
      <c r="J432" s="72"/>
    </row>
    <row r="433" spans="1:10" x14ac:dyDescent="0.2">
      <c r="A433" s="13" t="s">
        <v>825</v>
      </c>
      <c r="B433" s="14" t="s">
        <v>826</v>
      </c>
      <c r="C433" s="14" t="s">
        <v>132</v>
      </c>
      <c r="D433" s="24">
        <v>0</v>
      </c>
      <c r="E433" s="24">
        <v>0</v>
      </c>
      <c r="F433" s="24">
        <v>0</v>
      </c>
      <c r="G433" s="25">
        <v>0</v>
      </c>
    </row>
    <row r="434" spans="1:10" x14ac:dyDescent="0.2">
      <c r="A434" s="13" t="s">
        <v>827</v>
      </c>
      <c r="B434" s="14" t="s">
        <v>828</v>
      </c>
      <c r="C434" s="14" t="s">
        <v>132</v>
      </c>
      <c r="D434" s="24">
        <v>0</v>
      </c>
      <c r="E434" s="24">
        <v>0</v>
      </c>
      <c r="F434" s="24">
        <v>0</v>
      </c>
      <c r="G434" s="25">
        <v>0</v>
      </c>
    </row>
    <row r="435" spans="1:10" s="7" customFormat="1" x14ac:dyDescent="0.2">
      <c r="A435" s="8" t="s">
        <v>829</v>
      </c>
      <c r="B435" s="9" t="s">
        <v>830</v>
      </c>
      <c r="C435" s="9" t="s">
        <v>132</v>
      </c>
      <c r="D435" s="1">
        <v>0</v>
      </c>
      <c r="E435" s="1">
        <v>0</v>
      </c>
      <c r="F435" s="1">
        <v>0</v>
      </c>
      <c r="G435" s="23">
        <v>0</v>
      </c>
      <c r="H435" s="72"/>
      <c r="I435" s="72"/>
      <c r="J435" s="72"/>
    </row>
    <row r="436" spans="1:10" s="7" customFormat="1" x14ac:dyDescent="0.2">
      <c r="A436" s="8" t="s">
        <v>831</v>
      </c>
      <c r="B436" s="9" t="s">
        <v>832</v>
      </c>
      <c r="C436" s="9" t="s">
        <v>132</v>
      </c>
      <c r="D436" s="1">
        <v>0</v>
      </c>
      <c r="E436" s="1">
        <v>0</v>
      </c>
      <c r="F436" s="1">
        <v>0</v>
      </c>
      <c r="G436" s="23">
        <v>0</v>
      </c>
      <c r="H436" s="72"/>
      <c r="I436" s="72"/>
      <c r="J436" s="72"/>
    </row>
    <row r="437" spans="1:10" s="7" customFormat="1" x14ac:dyDescent="0.2">
      <c r="A437" s="8" t="s">
        <v>833</v>
      </c>
      <c r="B437" s="9" t="s">
        <v>834</v>
      </c>
      <c r="C437" s="9" t="s">
        <v>9</v>
      </c>
      <c r="D437" s="1">
        <v>0</v>
      </c>
      <c r="E437" s="1">
        <v>0</v>
      </c>
      <c r="F437" s="1">
        <v>0</v>
      </c>
      <c r="G437" s="23">
        <v>0</v>
      </c>
      <c r="H437" s="72"/>
      <c r="I437" s="72"/>
      <c r="J437" s="72"/>
    </row>
    <row r="438" spans="1:10" x14ac:dyDescent="0.2">
      <c r="A438" s="13" t="s">
        <v>835</v>
      </c>
      <c r="B438" s="14" t="s">
        <v>836</v>
      </c>
      <c r="C438" s="14" t="s">
        <v>132</v>
      </c>
      <c r="D438" s="24">
        <v>0</v>
      </c>
      <c r="E438" s="24">
        <v>0</v>
      </c>
      <c r="F438" s="24">
        <v>0</v>
      </c>
      <c r="G438" s="25">
        <v>0</v>
      </c>
    </row>
    <row r="439" spans="1:10" x14ac:dyDescent="0.2">
      <c r="A439" s="13" t="s">
        <v>837</v>
      </c>
      <c r="B439" s="14" t="s">
        <v>838</v>
      </c>
      <c r="C439" s="14" t="s">
        <v>132</v>
      </c>
      <c r="D439" s="24">
        <v>0</v>
      </c>
      <c r="E439" s="24">
        <v>0</v>
      </c>
      <c r="F439" s="24">
        <v>0</v>
      </c>
      <c r="G439" s="25">
        <v>0</v>
      </c>
    </row>
    <row r="440" spans="1:10" x14ac:dyDescent="0.2">
      <c r="A440" s="13" t="s">
        <v>839</v>
      </c>
      <c r="B440" s="14" t="s">
        <v>840</v>
      </c>
      <c r="C440" s="14" t="s">
        <v>132</v>
      </c>
      <c r="D440" s="24">
        <v>0</v>
      </c>
      <c r="E440" s="24">
        <v>0</v>
      </c>
      <c r="F440" s="24">
        <v>0</v>
      </c>
      <c r="G440" s="25">
        <v>0</v>
      </c>
    </row>
    <row r="441" spans="1:10" s="7" customFormat="1" x14ac:dyDescent="0.2">
      <c r="A441" s="8" t="s">
        <v>841</v>
      </c>
      <c r="B441" s="9" t="s">
        <v>842</v>
      </c>
      <c r="C441" s="9" t="s">
        <v>9</v>
      </c>
      <c r="D441" s="1">
        <v>0</v>
      </c>
      <c r="E441" s="1">
        <v>0</v>
      </c>
      <c r="F441" s="1">
        <v>0</v>
      </c>
      <c r="G441" s="23">
        <v>0</v>
      </c>
      <c r="H441" s="72"/>
      <c r="I441" s="72"/>
      <c r="J441" s="72"/>
    </row>
    <row r="442" spans="1:10" x14ac:dyDescent="0.2">
      <c r="A442" s="13" t="s">
        <v>843</v>
      </c>
      <c r="B442" s="14" t="s">
        <v>844</v>
      </c>
      <c r="C442" s="14" t="s">
        <v>132</v>
      </c>
      <c r="D442" s="24">
        <v>0</v>
      </c>
      <c r="E442" s="24">
        <v>0</v>
      </c>
      <c r="F442" s="24">
        <v>0</v>
      </c>
      <c r="G442" s="25">
        <v>0</v>
      </c>
    </row>
    <row r="443" spans="1:10" x14ac:dyDescent="0.2">
      <c r="A443" s="13" t="s">
        <v>845</v>
      </c>
      <c r="B443" s="14" t="s">
        <v>846</v>
      </c>
      <c r="C443" s="14" t="s">
        <v>132</v>
      </c>
      <c r="D443" s="24">
        <v>0</v>
      </c>
      <c r="E443" s="24">
        <v>0</v>
      </c>
      <c r="F443" s="24">
        <v>0</v>
      </c>
      <c r="G443" s="25">
        <v>0</v>
      </c>
    </row>
    <row r="444" spans="1:10" x14ac:dyDescent="0.2">
      <c r="A444" s="13" t="s">
        <v>847</v>
      </c>
      <c r="B444" s="14" t="s">
        <v>848</v>
      </c>
      <c r="C444" s="14" t="s">
        <v>132</v>
      </c>
      <c r="D444" s="24">
        <v>0</v>
      </c>
      <c r="E444" s="24">
        <v>0</v>
      </c>
      <c r="F444" s="24">
        <v>0</v>
      </c>
      <c r="G444" s="25">
        <v>0</v>
      </c>
    </row>
    <row r="445" spans="1:10" x14ac:dyDescent="0.2">
      <c r="A445" s="13" t="s">
        <v>849</v>
      </c>
      <c r="B445" s="14" t="s">
        <v>850</v>
      </c>
      <c r="C445" s="14" t="s">
        <v>132</v>
      </c>
      <c r="D445" s="24">
        <v>0</v>
      </c>
      <c r="E445" s="24">
        <v>0</v>
      </c>
      <c r="F445" s="24">
        <v>0</v>
      </c>
      <c r="G445" s="25">
        <v>0</v>
      </c>
    </row>
    <row r="446" spans="1:10" s="7" customFormat="1" x14ac:dyDescent="0.2">
      <c r="A446" s="8" t="s">
        <v>851</v>
      </c>
      <c r="B446" s="9" t="s">
        <v>852</v>
      </c>
      <c r="C446" s="9" t="s">
        <v>132</v>
      </c>
      <c r="D446" s="1">
        <v>0</v>
      </c>
      <c r="E446" s="1">
        <v>0</v>
      </c>
      <c r="F446" s="1">
        <v>0</v>
      </c>
      <c r="G446" s="23">
        <v>0</v>
      </c>
      <c r="H446" s="72"/>
      <c r="I446" s="72"/>
      <c r="J446" s="72"/>
    </row>
    <row r="447" spans="1:10" s="7" customFormat="1" x14ac:dyDescent="0.2">
      <c r="A447" s="8" t="s">
        <v>853</v>
      </c>
      <c r="B447" s="9" t="s">
        <v>854</v>
      </c>
      <c r="C447" s="9" t="s">
        <v>132</v>
      </c>
      <c r="D447" s="1">
        <v>4156707.93</v>
      </c>
      <c r="E447" s="1">
        <v>0</v>
      </c>
      <c r="F447" s="1">
        <v>1708000</v>
      </c>
      <c r="G447" s="23">
        <v>5864707.9299999997</v>
      </c>
      <c r="H447" s="72"/>
      <c r="I447" s="72"/>
      <c r="J447" s="72"/>
    </row>
    <row r="448" spans="1:10" s="7" customFormat="1" ht="12.75" thickBot="1" x14ac:dyDescent="0.25">
      <c r="A448" s="18" t="s">
        <v>855</v>
      </c>
      <c r="B448" s="19" t="s">
        <v>856</v>
      </c>
      <c r="C448" s="19" t="s">
        <v>9</v>
      </c>
      <c r="D448" s="26">
        <v>0</v>
      </c>
      <c r="E448" s="26">
        <v>0</v>
      </c>
      <c r="F448" s="26">
        <v>0</v>
      </c>
      <c r="G448" s="27">
        <v>0</v>
      </c>
      <c r="H448" s="72"/>
      <c r="I448" s="72"/>
      <c r="J448" s="72"/>
    </row>
    <row r="450" spans="1:1" x14ac:dyDescent="0.2">
      <c r="A450" s="3" t="s">
        <v>908</v>
      </c>
    </row>
    <row r="451" spans="1:1" x14ac:dyDescent="0.2">
      <c r="A451" s="3" t="s">
        <v>907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Jakšová Jana, Bc.</dc:creator>
  <cp:lastModifiedBy>Buzková Eva</cp:lastModifiedBy>
  <cp:lastPrinted>2024-04-19T05:34:33Z</cp:lastPrinted>
  <dcterms:created xsi:type="dcterms:W3CDTF">2024-04-18T07:06:36Z</dcterms:created>
  <dcterms:modified xsi:type="dcterms:W3CDTF">2024-04-19T06:12:16Z</dcterms:modified>
</cp:coreProperties>
</file>