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324\"/>
    </mc:Choice>
  </mc:AlternateContent>
  <xr:revisionPtr revIDLastSave="0" documentId="13_ncr:1_{44F36C9F-50A3-4B31-9290-0976BA1FADF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45" i="1" l="1"/>
  <c r="D45" i="1"/>
  <c r="E39" i="1"/>
  <c r="C43" i="1"/>
  <c r="D43" i="1"/>
  <c r="C30" i="1"/>
  <c r="D30" i="1"/>
  <c r="C17" i="1"/>
  <c r="D17" i="1"/>
  <c r="C14" i="1"/>
  <c r="D14" i="1"/>
  <c r="C11" i="1"/>
  <c r="D11" i="1"/>
</calcChain>
</file>

<file path=xl/sharedStrings.xml><?xml version="1.0" encoding="utf-8"?>
<sst xmlns="http://schemas.openxmlformats.org/spreadsheetml/2006/main" count="78" uniqueCount="44">
  <si>
    <t>Č. nákladu / výnosu</t>
  </si>
  <si>
    <t>Partner transakce</t>
  </si>
  <si>
    <t>Hlavní činnost</t>
  </si>
  <si>
    <t>Hospodářská činnost</t>
  </si>
  <si>
    <t>502</t>
  </si>
  <si>
    <t>00000444</t>
  </si>
  <si>
    <t>00024341</t>
  </si>
  <si>
    <t>03592880</t>
  </si>
  <si>
    <t>24729035</t>
  </si>
  <si>
    <t>47677511</t>
  </si>
  <si>
    <t>60193492</t>
  </si>
  <si>
    <t>511</t>
  </si>
  <si>
    <t>27804721</t>
  </si>
  <si>
    <t>51802</t>
  </si>
  <si>
    <t>60800691</t>
  </si>
  <si>
    <t>51899</t>
  </si>
  <si>
    <t>65269705</t>
  </si>
  <si>
    <t>71009396</t>
  </si>
  <si>
    <t>47114983</t>
  </si>
  <si>
    <t>47676639</t>
  </si>
  <si>
    <t>25826603</t>
  </si>
  <si>
    <t>75010330</t>
  </si>
  <si>
    <t>06578705</t>
  </si>
  <si>
    <t>00064211</t>
  </si>
  <si>
    <t>00600938</t>
  </si>
  <si>
    <t>00023736</t>
  </si>
  <si>
    <t>00177016</t>
  </si>
  <si>
    <t>54999</t>
  </si>
  <si>
    <t>00209805</t>
  </si>
  <si>
    <t>00577448</t>
  </si>
  <si>
    <t>00023841</t>
  </si>
  <si>
    <t>00023850</t>
  </si>
  <si>
    <t>00843989</t>
  </si>
  <si>
    <t>00023001</t>
  </si>
  <si>
    <t>00025283</t>
  </si>
  <si>
    <t>00064173</t>
  </si>
  <si>
    <t>00064203</t>
  </si>
  <si>
    <t>25848526</t>
  </si>
  <si>
    <t>55702</t>
  </si>
  <si>
    <t>00000111</t>
  </si>
  <si>
    <t>11 Náklady IČO</t>
  </si>
  <si>
    <t>k 31. 3. 2024</t>
  </si>
  <si>
    <t>V Olomouci dne 19.4.2024</t>
  </si>
  <si>
    <t>Vypracovala: Jana Jakšová - referent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</si>
</sst>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5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165" fontId="2" fillId="0" borderId="0" xfId="0" applyNumberFormat="1" applyFont="1" applyFill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topLeftCell="A13" workbookViewId="0">
      <selection activeCell="K40" sqref="K40"/>
    </sheetView>
  </sheetViews>
  <sheetFormatPr defaultColWidth="8.85546875" defaultRowHeight="12.75" customHeight="1" x14ac:dyDescent="0.2"/>
  <cols>
    <col min="1" max="1" width="13.28515625" style="2" bestFit="1" customWidth="1"/>
    <col min="2" max="2" width="9.28515625" style="2" bestFit="1" customWidth="1"/>
    <col min="3" max="3" width="12.28515625" style="14" bestFit="1" customWidth="1"/>
    <col min="4" max="4" width="11.85546875" style="14" bestFit="1" customWidth="1"/>
    <col min="5" max="5" width="13.85546875" style="2" bestFit="1" customWidth="1"/>
    <col min="6" max="16384" width="8.85546875" style="2"/>
  </cols>
  <sheetData>
    <row r="1" spans="1:4" ht="12.75" customHeight="1" x14ac:dyDescent="0.2">
      <c r="A1" s="1" t="s">
        <v>40</v>
      </c>
    </row>
    <row r="2" spans="1:4" ht="12.75" customHeight="1" x14ac:dyDescent="0.2">
      <c r="A2" s="1" t="s">
        <v>41</v>
      </c>
    </row>
    <row r="3" spans="1:4" ht="12.75" customHeight="1" thickBot="1" x14ac:dyDescent="0.25"/>
    <row r="4" spans="1:4" s="31" customFormat="1" ht="24.75" thickBot="1" x14ac:dyDescent="0.25">
      <c r="A4" s="27" t="s">
        <v>0</v>
      </c>
      <c r="B4" s="28" t="s">
        <v>1</v>
      </c>
      <c r="C4" s="29" t="s">
        <v>2</v>
      </c>
      <c r="D4" s="30" t="s">
        <v>3</v>
      </c>
    </row>
    <row r="5" spans="1:4" ht="12.75" customHeight="1" x14ac:dyDescent="0.2">
      <c r="A5" s="3" t="s">
        <v>4</v>
      </c>
      <c r="B5" s="4" t="s">
        <v>5</v>
      </c>
      <c r="C5" s="15">
        <v>31031316.759999998</v>
      </c>
      <c r="D5" s="16">
        <v>125166.12</v>
      </c>
    </row>
    <row r="6" spans="1:4" ht="12.75" customHeight="1" x14ac:dyDescent="0.2">
      <c r="A6" s="5" t="s">
        <v>4</v>
      </c>
      <c r="B6" s="6" t="s">
        <v>6</v>
      </c>
      <c r="C6" s="17">
        <v>21703.48</v>
      </c>
      <c r="D6" s="18">
        <v>0</v>
      </c>
    </row>
    <row r="7" spans="1:4" ht="12.75" customHeight="1" x14ac:dyDescent="0.2">
      <c r="A7" s="5" t="s">
        <v>4</v>
      </c>
      <c r="B7" s="6" t="s">
        <v>7</v>
      </c>
      <c r="C7" s="17">
        <v>62816.73</v>
      </c>
      <c r="D7" s="18">
        <v>0</v>
      </c>
    </row>
    <row r="8" spans="1:4" ht="12.75" customHeight="1" x14ac:dyDescent="0.2">
      <c r="A8" s="5" t="s">
        <v>4</v>
      </c>
      <c r="B8" s="6" t="s">
        <v>8</v>
      </c>
      <c r="C8" s="17">
        <v>5522279.0499999998</v>
      </c>
      <c r="D8" s="18">
        <v>0</v>
      </c>
    </row>
    <row r="9" spans="1:4" ht="12.75" customHeight="1" x14ac:dyDescent="0.2">
      <c r="A9" s="5" t="s">
        <v>4</v>
      </c>
      <c r="B9" s="6" t="s">
        <v>9</v>
      </c>
      <c r="C9" s="17">
        <v>245298.79</v>
      </c>
      <c r="D9" s="18">
        <v>0</v>
      </c>
    </row>
    <row r="10" spans="1:4" ht="12.75" customHeight="1" thickBot="1" x14ac:dyDescent="0.25">
      <c r="A10" s="5" t="s">
        <v>4</v>
      </c>
      <c r="B10" s="6" t="s">
        <v>10</v>
      </c>
      <c r="C10" s="17">
        <v>15929788.560000001</v>
      </c>
      <c r="D10" s="18">
        <v>0</v>
      </c>
    </row>
    <row r="11" spans="1:4" ht="12.75" customHeight="1" thickBot="1" x14ac:dyDescent="0.25">
      <c r="A11" s="7"/>
      <c r="B11" s="8"/>
      <c r="C11" s="19">
        <f>SUM(C5:C10)</f>
        <v>52813203.369999997</v>
      </c>
      <c r="D11" s="20">
        <f>SUM(D5:D10)</f>
        <v>125166.12</v>
      </c>
    </row>
    <row r="12" spans="1:4" ht="12.75" customHeight="1" x14ac:dyDescent="0.2">
      <c r="A12" s="3" t="s">
        <v>11</v>
      </c>
      <c r="B12" s="4" t="s">
        <v>5</v>
      </c>
      <c r="C12" s="15">
        <v>31129653.420000002</v>
      </c>
      <c r="D12" s="21">
        <v>22145.13</v>
      </c>
    </row>
    <row r="13" spans="1:4" ht="12.75" customHeight="1" thickBot="1" x14ac:dyDescent="0.25">
      <c r="A13" s="5" t="s">
        <v>11</v>
      </c>
      <c r="B13" s="6" t="s">
        <v>12</v>
      </c>
      <c r="C13" s="17">
        <v>42644.2</v>
      </c>
      <c r="D13" s="18">
        <v>0</v>
      </c>
    </row>
    <row r="14" spans="1:4" ht="12.75" customHeight="1" thickBot="1" x14ac:dyDescent="0.25">
      <c r="A14" s="7"/>
      <c r="B14" s="8"/>
      <c r="C14" s="19">
        <f>SUM(C12:C13)</f>
        <v>31172297.620000001</v>
      </c>
      <c r="D14" s="20">
        <f>SUM(D12:D13)</f>
        <v>22145.13</v>
      </c>
    </row>
    <row r="15" spans="1:4" ht="12.75" customHeight="1" x14ac:dyDescent="0.2">
      <c r="A15" s="3" t="s">
        <v>13</v>
      </c>
      <c r="B15" s="4" t="s">
        <v>5</v>
      </c>
      <c r="C15" s="15">
        <v>1710806.87</v>
      </c>
      <c r="D15" s="21">
        <v>0</v>
      </c>
    </row>
    <row r="16" spans="1:4" ht="12.75" customHeight="1" thickBot="1" x14ac:dyDescent="0.25">
      <c r="A16" s="9" t="s">
        <v>13</v>
      </c>
      <c r="B16" s="10" t="s">
        <v>14</v>
      </c>
      <c r="C16" s="22">
        <v>45375</v>
      </c>
      <c r="D16" s="16">
        <v>0</v>
      </c>
    </row>
    <row r="17" spans="1:5" ht="12.75" customHeight="1" thickBot="1" x14ac:dyDescent="0.25">
      <c r="A17" s="7"/>
      <c r="B17" s="8"/>
      <c r="C17" s="19">
        <f>SUM(C15:C16)</f>
        <v>1756181.87</v>
      </c>
      <c r="D17" s="20">
        <f>SUM(D15:D16)</f>
        <v>0</v>
      </c>
    </row>
    <row r="18" spans="1:5" ht="12.75" customHeight="1" x14ac:dyDescent="0.2">
      <c r="A18" s="3" t="s">
        <v>15</v>
      </c>
      <c r="B18" s="4" t="s">
        <v>5</v>
      </c>
      <c r="C18" s="15">
        <v>93309055.519999996</v>
      </c>
      <c r="D18" s="21">
        <v>27516.03</v>
      </c>
    </row>
    <row r="19" spans="1:5" ht="12.75" customHeight="1" x14ac:dyDescent="0.2">
      <c r="A19" s="5" t="s">
        <v>15</v>
      </c>
      <c r="B19" s="6" t="s">
        <v>25</v>
      </c>
      <c r="C19" s="17">
        <v>28840</v>
      </c>
      <c r="D19" s="18">
        <v>0</v>
      </c>
    </row>
    <row r="20" spans="1:5" ht="12.75" customHeight="1" x14ac:dyDescent="0.2">
      <c r="A20" s="5" t="s">
        <v>15</v>
      </c>
      <c r="B20" s="6" t="s">
        <v>23</v>
      </c>
      <c r="C20" s="17">
        <v>2565</v>
      </c>
      <c r="D20" s="18">
        <v>0</v>
      </c>
    </row>
    <row r="21" spans="1:5" ht="12.75" customHeight="1" x14ac:dyDescent="0.2">
      <c r="A21" s="5" t="s">
        <v>15</v>
      </c>
      <c r="B21" s="6" t="s">
        <v>26</v>
      </c>
      <c r="C21" s="17">
        <v>11625.56</v>
      </c>
      <c r="D21" s="18">
        <v>0</v>
      </c>
    </row>
    <row r="22" spans="1:5" ht="12.75" customHeight="1" x14ac:dyDescent="0.2">
      <c r="A22" s="5" t="s">
        <v>15</v>
      </c>
      <c r="B22" s="6" t="s">
        <v>24</v>
      </c>
      <c r="C22" s="17">
        <v>125193.75</v>
      </c>
      <c r="D22" s="18">
        <v>0</v>
      </c>
    </row>
    <row r="23" spans="1:5" ht="12.75" customHeight="1" x14ac:dyDescent="0.2">
      <c r="A23" s="5" t="s">
        <v>15</v>
      </c>
      <c r="B23" s="6" t="s">
        <v>22</v>
      </c>
      <c r="C23" s="17">
        <v>19000</v>
      </c>
      <c r="D23" s="18">
        <v>0</v>
      </c>
    </row>
    <row r="24" spans="1:5" ht="12.75" customHeight="1" x14ac:dyDescent="0.2">
      <c r="A24" s="5" t="s">
        <v>15</v>
      </c>
      <c r="B24" s="6" t="s">
        <v>20</v>
      </c>
      <c r="C24" s="17">
        <v>23689.5</v>
      </c>
      <c r="D24" s="18">
        <v>0</v>
      </c>
    </row>
    <row r="25" spans="1:5" ht="12.75" customHeight="1" x14ac:dyDescent="0.2">
      <c r="A25" s="5" t="s">
        <v>15</v>
      </c>
      <c r="B25" s="6" t="s">
        <v>18</v>
      </c>
      <c r="C25" s="17">
        <v>571672.4</v>
      </c>
      <c r="D25" s="18">
        <v>0</v>
      </c>
    </row>
    <row r="26" spans="1:5" ht="12.75" customHeight="1" x14ac:dyDescent="0.2">
      <c r="A26" s="5" t="s">
        <v>15</v>
      </c>
      <c r="B26" s="6" t="s">
        <v>19</v>
      </c>
      <c r="C26" s="17">
        <v>104772.5</v>
      </c>
      <c r="D26" s="18">
        <v>0</v>
      </c>
    </row>
    <row r="27" spans="1:5" ht="12.75" customHeight="1" x14ac:dyDescent="0.2">
      <c r="A27" s="5" t="s">
        <v>15</v>
      </c>
      <c r="B27" s="6" t="s">
        <v>16</v>
      </c>
      <c r="C27" s="17">
        <v>81</v>
      </c>
      <c r="D27" s="18">
        <v>0</v>
      </c>
    </row>
    <row r="28" spans="1:5" ht="12.75" customHeight="1" x14ac:dyDescent="0.2">
      <c r="A28" s="5" t="s">
        <v>15</v>
      </c>
      <c r="B28" s="6" t="s">
        <v>17</v>
      </c>
      <c r="C28" s="17">
        <v>6311.16</v>
      </c>
      <c r="D28" s="18">
        <v>0</v>
      </c>
    </row>
    <row r="29" spans="1:5" ht="12.75" customHeight="1" thickBot="1" x14ac:dyDescent="0.25">
      <c r="A29" s="5" t="s">
        <v>15</v>
      </c>
      <c r="B29" s="6" t="s">
        <v>21</v>
      </c>
      <c r="C29" s="17">
        <v>165406.98000000001</v>
      </c>
      <c r="D29" s="18">
        <v>0</v>
      </c>
    </row>
    <row r="30" spans="1:5" ht="12.75" customHeight="1" thickBot="1" x14ac:dyDescent="0.25">
      <c r="A30" s="7"/>
      <c r="B30" s="8"/>
      <c r="C30" s="19">
        <f>SUM(C18:C29)</f>
        <v>94368213.370000005</v>
      </c>
      <c r="D30" s="20">
        <f>SUM(D18:D29)</f>
        <v>27516.03</v>
      </c>
    </row>
    <row r="31" spans="1:5" ht="12.75" customHeight="1" x14ac:dyDescent="0.2">
      <c r="A31" s="3" t="s">
        <v>27</v>
      </c>
      <c r="B31" s="4" t="s">
        <v>5</v>
      </c>
      <c r="C31" s="15">
        <v>4014682.47</v>
      </c>
      <c r="D31" s="16">
        <v>8839.02</v>
      </c>
    </row>
    <row r="32" spans="1:5" ht="12.75" customHeight="1" x14ac:dyDescent="0.2">
      <c r="A32" s="5" t="s">
        <v>27</v>
      </c>
      <c r="B32" s="6" t="s">
        <v>33</v>
      </c>
      <c r="C32" s="17">
        <v>10150</v>
      </c>
      <c r="D32" s="18">
        <v>0</v>
      </c>
      <c r="E32" s="11">
        <v>910255</v>
      </c>
    </row>
    <row r="33" spans="1:5" ht="12.75" customHeight="1" x14ac:dyDescent="0.2">
      <c r="A33" s="5" t="s">
        <v>27</v>
      </c>
      <c r="B33" s="6" t="s">
        <v>30</v>
      </c>
      <c r="C33" s="17">
        <v>216960</v>
      </c>
      <c r="D33" s="18">
        <v>0</v>
      </c>
      <c r="E33" s="11">
        <v>2187500</v>
      </c>
    </row>
    <row r="34" spans="1:5" ht="12.75" customHeight="1" x14ac:dyDescent="0.2">
      <c r="A34" s="5" t="s">
        <v>27</v>
      </c>
      <c r="B34" s="6" t="s">
        <v>31</v>
      </c>
      <c r="C34" s="17">
        <v>289110</v>
      </c>
      <c r="D34" s="18">
        <v>0</v>
      </c>
      <c r="E34" s="11">
        <v>269730</v>
      </c>
    </row>
    <row r="35" spans="1:5" ht="12.75" customHeight="1" x14ac:dyDescent="0.2">
      <c r="A35" s="5" t="s">
        <v>27</v>
      </c>
      <c r="B35" s="6" t="s">
        <v>34</v>
      </c>
      <c r="C35" s="17">
        <v>45504</v>
      </c>
      <c r="D35" s="18">
        <v>0</v>
      </c>
      <c r="E35" s="11"/>
    </row>
    <row r="36" spans="1:5" ht="12.75" customHeight="1" x14ac:dyDescent="0.2">
      <c r="A36" s="5" t="s">
        <v>27</v>
      </c>
      <c r="B36" s="6" t="s">
        <v>35</v>
      </c>
      <c r="C36" s="17">
        <v>15000</v>
      </c>
      <c r="D36" s="18">
        <v>0</v>
      </c>
      <c r="E36" s="11"/>
    </row>
    <row r="37" spans="1:5" ht="12.75" customHeight="1" x14ac:dyDescent="0.2">
      <c r="A37" s="5" t="s">
        <v>27</v>
      </c>
      <c r="B37" s="6" t="s">
        <v>36</v>
      </c>
      <c r="C37" s="17">
        <v>28600</v>
      </c>
      <c r="D37" s="18">
        <v>0</v>
      </c>
      <c r="E37" s="11"/>
    </row>
    <row r="38" spans="1:5" ht="12.75" customHeight="1" x14ac:dyDescent="0.2">
      <c r="A38" s="5" t="s">
        <v>27</v>
      </c>
      <c r="B38" s="6" t="s">
        <v>28</v>
      </c>
      <c r="C38" s="17">
        <v>2950</v>
      </c>
      <c r="D38" s="18">
        <v>0</v>
      </c>
      <c r="E38" s="11"/>
    </row>
    <row r="39" spans="1:5" ht="12.75" customHeight="1" x14ac:dyDescent="0.2">
      <c r="A39" s="5" t="s">
        <v>27</v>
      </c>
      <c r="B39" s="6" t="s">
        <v>29</v>
      </c>
      <c r="C39" s="17">
        <v>8330</v>
      </c>
      <c r="D39" s="18">
        <v>0</v>
      </c>
      <c r="E39" s="11">
        <f>SUM(E32:E38)</f>
        <v>3367485</v>
      </c>
    </row>
    <row r="40" spans="1:5" ht="12.75" customHeight="1" x14ac:dyDescent="0.2">
      <c r="A40" s="5" t="s">
        <v>27</v>
      </c>
      <c r="B40" s="6" t="s">
        <v>32</v>
      </c>
      <c r="C40" s="17">
        <v>6776</v>
      </c>
      <c r="D40" s="18">
        <v>0</v>
      </c>
    </row>
    <row r="41" spans="1:5" ht="12.75" customHeight="1" x14ac:dyDescent="0.2">
      <c r="A41" s="5" t="s">
        <v>27</v>
      </c>
      <c r="B41" s="6" t="s">
        <v>37</v>
      </c>
      <c r="C41" s="17">
        <v>451695.2</v>
      </c>
      <c r="D41" s="18">
        <v>0</v>
      </c>
    </row>
    <row r="42" spans="1:5" ht="12.75" customHeight="1" thickBot="1" x14ac:dyDescent="0.25">
      <c r="A42" s="5" t="s">
        <v>27</v>
      </c>
      <c r="B42" s="6" t="s">
        <v>16</v>
      </c>
      <c r="C42" s="17">
        <v>31360</v>
      </c>
      <c r="D42" s="18">
        <v>0</v>
      </c>
    </row>
    <row r="43" spans="1:5" ht="12.75" customHeight="1" thickBot="1" x14ac:dyDescent="0.25">
      <c r="A43" s="7"/>
      <c r="B43" s="8"/>
      <c r="C43" s="19">
        <f>SUM(C31:C42)</f>
        <v>5121117.6700000009</v>
      </c>
      <c r="D43" s="20">
        <f>SUM(D31:D42)</f>
        <v>8839.02</v>
      </c>
    </row>
    <row r="44" spans="1:5" ht="12.75" customHeight="1" thickBot="1" x14ac:dyDescent="0.25">
      <c r="A44" s="12" t="s">
        <v>38</v>
      </c>
      <c r="B44" s="13" t="s">
        <v>39</v>
      </c>
      <c r="C44" s="23">
        <v>396741</v>
      </c>
      <c r="D44" s="24">
        <v>0</v>
      </c>
    </row>
    <row r="45" spans="1:5" ht="12.75" customHeight="1" thickBot="1" x14ac:dyDescent="0.25">
      <c r="A45" s="7"/>
      <c r="B45" s="8"/>
      <c r="C45" s="25">
        <f>SUM(C44)</f>
        <v>396741</v>
      </c>
      <c r="D45" s="26">
        <f>SUM(D44)</f>
        <v>0</v>
      </c>
    </row>
    <row r="47" spans="1:5" ht="12.75" customHeight="1" x14ac:dyDescent="0.2">
      <c r="A47" s="32" t="s">
        <v>42</v>
      </c>
      <c r="B47" s="32"/>
    </row>
    <row r="48" spans="1:5" ht="12.75" customHeight="1" x14ac:dyDescent="0.2">
      <c r="A48" s="32" t="s">
        <v>43</v>
      </c>
      <c r="B48" s="32"/>
    </row>
  </sheetData>
  <sortState ref="A5:D47">
    <sortCondition ref="A5:A47"/>
    <sortCondition ref="B5:B47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2024-04-19T05:29:39Z</dcterms:modified>
</cp:coreProperties>
</file>