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Uzávěrky - PAP\Rok 2024\PAP0624\"/>
    </mc:Choice>
  </mc:AlternateContent>
  <xr:revisionPtr revIDLastSave="0" documentId="13_ncr:1_{1E14E8B7-42BD-4368-A03A-2B90413096A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</sheets>
  <definedNames>
    <definedName name="_xlnm.Print_Area" localSheetId="0">Sheet1!$A$1:$D$60</definedName>
  </definedNames>
  <calcPr calcId="191029"/>
</workbook>
</file>

<file path=xl/calcChain.xml><?xml version="1.0" encoding="utf-8"?>
<calcChain xmlns="http://schemas.openxmlformats.org/spreadsheetml/2006/main">
  <c r="C57" i="1" l="1"/>
  <c r="D57" i="1"/>
  <c r="E48" i="1"/>
  <c r="C55" i="1"/>
  <c r="D55" i="1"/>
  <c r="C34" i="1"/>
  <c r="D34" i="1"/>
  <c r="C19" i="1"/>
  <c r="D19" i="1"/>
  <c r="C16" i="1"/>
  <c r="D16" i="1"/>
  <c r="D11" i="1"/>
  <c r="C11" i="1"/>
</calcChain>
</file>

<file path=xl/sharedStrings.xml><?xml version="1.0" encoding="utf-8"?>
<sst xmlns="http://schemas.openxmlformats.org/spreadsheetml/2006/main" count="102" uniqueCount="51">
  <si>
    <t>Č. nákladu / výnosu</t>
  </si>
  <si>
    <t>Partner transakce</t>
  </si>
  <si>
    <t>Hlavní činnost</t>
  </si>
  <si>
    <t>Hospodářská činnost</t>
  </si>
  <si>
    <t>502</t>
  </si>
  <si>
    <t>00000444</t>
  </si>
  <si>
    <t>00024341</t>
  </si>
  <si>
    <t>03592880</t>
  </si>
  <si>
    <t>24729035</t>
  </si>
  <si>
    <t>47677511</t>
  </si>
  <si>
    <t>60193492</t>
  </si>
  <si>
    <t>511</t>
  </si>
  <si>
    <t>70885940</t>
  </si>
  <si>
    <t>27804721</t>
  </si>
  <si>
    <t>25826603</t>
  </si>
  <si>
    <t>51802</t>
  </si>
  <si>
    <t>60800691</t>
  </si>
  <si>
    <t>51899</t>
  </si>
  <si>
    <t>65269705</t>
  </si>
  <si>
    <t>71009396</t>
  </si>
  <si>
    <t>75010330</t>
  </si>
  <si>
    <t>06578705</t>
  </si>
  <si>
    <t>47114304</t>
  </si>
  <si>
    <t>47114983</t>
  </si>
  <si>
    <t>47676639</t>
  </si>
  <si>
    <t>00843954</t>
  </si>
  <si>
    <t>00064211</t>
  </si>
  <si>
    <t>00600938</t>
  </si>
  <si>
    <t>00023736</t>
  </si>
  <si>
    <t>00177016</t>
  </si>
  <si>
    <t>54999</t>
  </si>
  <si>
    <t>00209805</t>
  </si>
  <si>
    <t>00577448</t>
  </si>
  <si>
    <t>00023841</t>
  </si>
  <si>
    <t>00023850</t>
  </si>
  <si>
    <t>00128601</t>
  </si>
  <si>
    <t>00843989</t>
  </si>
  <si>
    <t>00023001</t>
  </si>
  <si>
    <t>00025283</t>
  </si>
  <si>
    <t>00064165</t>
  </si>
  <si>
    <t>00064173</t>
  </si>
  <si>
    <t>00064203</t>
  </si>
  <si>
    <t>14451085</t>
  </si>
  <si>
    <t>25488627</t>
  </si>
  <si>
    <t>25848526</t>
  </si>
  <si>
    <t>55702</t>
  </si>
  <si>
    <t>00000111</t>
  </si>
  <si>
    <t>02 Náklady</t>
  </si>
  <si>
    <t>k 30.6.2024</t>
  </si>
  <si>
    <t>V Olomouci dne 18.7.2024</t>
  </si>
  <si>
    <t>Vypracovala: Jana Jakšová - referent OUC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</si>
</sst>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0" fillId="0" borderId="2" xfId="0" applyFont="1" applyFill="1" applyBorder="1" applyAlignment="1">
      <alignment vertical="top"/>
    </xf>
    <xf numFmtId="0" fontId="0" fillId="0" borderId="4" xfId="0" applyFont="1" applyFill="1" applyBorder="1" applyAlignment="1">
      <alignment vertical="top"/>
    </xf>
    <xf numFmtId="0" fontId="0" fillId="0" borderId="10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0" fillId="0" borderId="13" xfId="0" applyFont="1" applyFill="1" applyBorder="1" applyAlignment="1">
      <alignment vertical="top"/>
    </xf>
    <xf numFmtId="164" fontId="0" fillId="0" borderId="0" xfId="0" applyNumberFormat="1" applyFont="1" applyFill="1" applyAlignment="1">
      <alignment vertical="top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0" fillId="0" borderId="0" xfId="0" applyNumberFormat="1" applyFont="1" applyFill="1" applyAlignment="1">
      <alignment vertical="top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right" vertical="top"/>
    </xf>
    <xf numFmtId="4" fontId="0" fillId="0" borderId="3" xfId="0" applyNumberFormat="1" applyFont="1" applyFill="1" applyBorder="1" applyAlignment="1">
      <alignment horizontal="right" vertical="top"/>
    </xf>
    <xf numFmtId="4" fontId="0" fillId="0" borderId="11" xfId="0" applyNumberFormat="1" applyFont="1" applyFill="1" applyBorder="1" applyAlignment="1">
      <alignment horizontal="right" vertical="top"/>
    </xf>
    <xf numFmtId="4" fontId="0" fillId="0" borderId="12" xfId="0" applyNumberFormat="1" applyFont="1" applyFill="1" applyBorder="1" applyAlignment="1">
      <alignment horizontal="right" vertical="top"/>
    </xf>
    <xf numFmtId="4" fontId="1" fillId="2" borderId="8" xfId="0" applyNumberFormat="1" applyFont="1" applyFill="1" applyBorder="1" applyAlignment="1">
      <alignment horizontal="right" vertical="top"/>
    </xf>
    <xf numFmtId="4" fontId="1" fillId="2" borderId="9" xfId="0" applyNumberFormat="1" applyFont="1" applyFill="1" applyBorder="1" applyAlignment="1">
      <alignment horizontal="right" vertical="top"/>
    </xf>
    <xf numFmtId="4" fontId="0" fillId="0" borderId="14" xfId="0" applyNumberFormat="1" applyFont="1" applyFill="1" applyBorder="1" applyAlignment="1">
      <alignment horizontal="right" vertical="top"/>
    </xf>
    <xf numFmtId="4" fontId="0" fillId="0" borderId="15" xfId="0" applyNumberFormat="1" applyFont="1" applyFill="1" applyBorder="1" applyAlignment="1">
      <alignment horizontal="right" vertical="top"/>
    </xf>
    <xf numFmtId="4" fontId="0" fillId="0" borderId="5" xfId="0" applyNumberFormat="1" applyFont="1" applyFill="1" applyBorder="1" applyAlignment="1">
      <alignment horizontal="right" vertical="top"/>
    </xf>
    <xf numFmtId="4" fontId="0" fillId="0" borderId="6" xfId="0" applyNumberFormat="1" applyFont="1" applyFill="1" applyBorder="1" applyAlignment="1">
      <alignment horizontal="right" vertical="top"/>
    </xf>
    <xf numFmtId="0" fontId="3" fillId="0" borderId="0" xfId="0" applyFont="1"/>
    <xf numFmtId="0" fontId="0" fillId="0" borderId="0" xfId="0" applyFont="1" applyFill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0" fillId="0" borderId="14" xfId="0" applyFont="1" applyFill="1" applyBorder="1" applyAlignment="1">
      <alignment horizontal="center" vertical="top"/>
    </xf>
    <xf numFmtId="0" fontId="0" fillId="0" borderId="5" xfId="0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0"/>
  <sheetViews>
    <sheetView tabSelected="1" topLeftCell="A22" zoomScaleNormal="100" workbookViewId="0">
      <selection activeCell="K38" sqref="K38"/>
    </sheetView>
  </sheetViews>
  <sheetFormatPr defaultColWidth="8.85546875" defaultRowHeight="12.75" customHeight="1" x14ac:dyDescent="0.2"/>
  <cols>
    <col min="1" max="1" width="9.85546875" style="1" customWidth="1"/>
    <col min="2" max="2" width="11.7109375" style="26" customWidth="1"/>
    <col min="3" max="3" width="13.85546875" style="12" bestFit="1" customWidth="1"/>
    <col min="4" max="4" width="12.5703125" style="12" bestFit="1" customWidth="1"/>
    <col min="5" max="5" width="14.5703125" style="1" bestFit="1" customWidth="1"/>
    <col min="6" max="16384" width="8.85546875" style="1"/>
  </cols>
  <sheetData>
    <row r="1" spans="1:4" ht="12.75" customHeight="1" x14ac:dyDescent="0.2">
      <c r="A1" s="2" t="s">
        <v>47</v>
      </c>
    </row>
    <row r="2" spans="1:4" ht="12.75" customHeight="1" x14ac:dyDescent="0.2">
      <c r="A2" s="2" t="s">
        <v>48</v>
      </c>
    </row>
    <row r="3" spans="1:4" ht="12.75" customHeight="1" thickBot="1" x14ac:dyDescent="0.25"/>
    <row r="4" spans="1:4" s="11" customFormat="1" ht="39" thickBot="1" x14ac:dyDescent="0.25">
      <c r="A4" s="9" t="s">
        <v>0</v>
      </c>
      <c r="B4" s="10" t="s">
        <v>1</v>
      </c>
      <c r="C4" s="13" t="s">
        <v>2</v>
      </c>
      <c r="D4" s="14" t="s">
        <v>3</v>
      </c>
    </row>
    <row r="5" spans="1:4" ht="12.75" customHeight="1" x14ac:dyDescent="0.2">
      <c r="A5" s="3" t="s">
        <v>4</v>
      </c>
      <c r="B5" s="27" t="s">
        <v>5</v>
      </c>
      <c r="C5" s="15">
        <v>48304803.810000002</v>
      </c>
      <c r="D5" s="16">
        <v>209740.3</v>
      </c>
    </row>
    <row r="6" spans="1:4" ht="12.75" customHeight="1" x14ac:dyDescent="0.2">
      <c r="A6" s="3" t="s">
        <v>4</v>
      </c>
      <c r="B6" s="27" t="s">
        <v>6</v>
      </c>
      <c r="C6" s="15">
        <v>21703.48</v>
      </c>
      <c r="D6" s="16">
        <v>0</v>
      </c>
    </row>
    <row r="7" spans="1:4" ht="12.75" customHeight="1" x14ac:dyDescent="0.2">
      <c r="A7" s="3" t="s">
        <v>4</v>
      </c>
      <c r="B7" s="27" t="s">
        <v>7</v>
      </c>
      <c r="C7" s="15">
        <v>71752.95</v>
      </c>
      <c r="D7" s="16">
        <v>0</v>
      </c>
    </row>
    <row r="8" spans="1:4" ht="12.75" customHeight="1" x14ac:dyDescent="0.2">
      <c r="A8" s="3" t="s">
        <v>4</v>
      </c>
      <c r="B8" s="27" t="s">
        <v>8</v>
      </c>
      <c r="C8" s="15">
        <v>11013170.699999999</v>
      </c>
      <c r="D8" s="16">
        <v>0</v>
      </c>
    </row>
    <row r="9" spans="1:4" ht="12.75" customHeight="1" x14ac:dyDescent="0.2">
      <c r="A9" s="3" t="s">
        <v>4</v>
      </c>
      <c r="B9" s="27" t="s">
        <v>9</v>
      </c>
      <c r="C9" s="15">
        <v>393923.66</v>
      </c>
      <c r="D9" s="16">
        <v>0</v>
      </c>
    </row>
    <row r="10" spans="1:4" ht="12.75" customHeight="1" thickBot="1" x14ac:dyDescent="0.25">
      <c r="A10" s="5" t="s">
        <v>4</v>
      </c>
      <c r="B10" s="28" t="s">
        <v>10</v>
      </c>
      <c r="C10" s="17">
        <v>32194653.949999999</v>
      </c>
      <c r="D10" s="18">
        <v>0</v>
      </c>
    </row>
    <row r="11" spans="1:4" ht="12.75" customHeight="1" thickBot="1" x14ac:dyDescent="0.25">
      <c r="A11" s="6"/>
      <c r="B11" s="29"/>
      <c r="C11" s="19">
        <f>SUM(C5:C10)</f>
        <v>92000008.549999997</v>
      </c>
      <c r="D11" s="20">
        <f>SUM(D5:D10)</f>
        <v>209740.3</v>
      </c>
    </row>
    <row r="12" spans="1:4" ht="12.75" customHeight="1" x14ac:dyDescent="0.2">
      <c r="A12" s="3" t="s">
        <v>11</v>
      </c>
      <c r="B12" s="27" t="s">
        <v>5</v>
      </c>
      <c r="C12" s="15">
        <v>79607269.030000001</v>
      </c>
      <c r="D12" s="16">
        <v>46543.26</v>
      </c>
    </row>
    <row r="13" spans="1:4" ht="12.75" customHeight="1" x14ac:dyDescent="0.2">
      <c r="A13" s="3" t="s">
        <v>11</v>
      </c>
      <c r="B13" s="27" t="s">
        <v>14</v>
      </c>
      <c r="C13" s="15">
        <v>3472.46</v>
      </c>
      <c r="D13" s="16">
        <v>0</v>
      </c>
    </row>
    <row r="14" spans="1:4" ht="12.75" customHeight="1" x14ac:dyDescent="0.2">
      <c r="A14" s="3" t="s">
        <v>11</v>
      </c>
      <c r="B14" s="27" t="s">
        <v>13</v>
      </c>
      <c r="C14" s="15">
        <v>127932.6</v>
      </c>
      <c r="D14" s="16">
        <v>0</v>
      </c>
    </row>
    <row r="15" spans="1:4" ht="12.75" customHeight="1" thickBot="1" x14ac:dyDescent="0.25">
      <c r="A15" s="7" t="s">
        <v>11</v>
      </c>
      <c r="B15" s="30" t="s">
        <v>12</v>
      </c>
      <c r="C15" s="21">
        <v>10318.86</v>
      </c>
      <c r="D15" s="22">
        <v>0</v>
      </c>
    </row>
    <row r="16" spans="1:4" ht="12.75" customHeight="1" thickBot="1" x14ac:dyDescent="0.25">
      <c r="A16" s="6"/>
      <c r="B16" s="29"/>
      <c r="C16" s="19">
        <f>SUM(C12:C15)</f>
        <v>79748992.949999988</v>
      </c>
      <c r="D16" s="20">
        <f>SUM(D12:D15)</f>
        <v>46543.26</v>
      </c>
    </row>
    <row r="17" spans="1:4" ht="12.75" customHeight="1" x14ac:dyDescent="0.2">
      <c r="A17" s="4" t="s">
        <v>15</v>
      </c>
      <c r="B17" s="31" t="s">
        <v>5</v>
      </c>
      <c r="C17" s="23">
        <v>3343066.67</v>
      </c>
      <c r="D17" s="24">
        <v>0</v>
      </c>
    </row>
    <row r="18" spans="1:4" ht="12.75" customHeight="1" thickBot="1" x14ac:dyDescent="0.25">
      <c r="A18" s="5" t="s">
        <v>15</v>
      </c>
      <c r="B18" s="28" t="s">
        <v>16</v>
      </c>
      <c r="C18" s="17">
        <v>15125</v>
      </c>
      <c r="D18" s="18">
        <v>0</v>
      </c>
    </row>
    <row r="19" spans="1:4" ht="12.75" customHeight="1" thickBot="1" x14ac:dyDescent="0.25">
      <c r="A19" s="6"/>
      <c r="B19" s="29"/>
      <c r="C19" s="19">
        <f>SUM(C17:C18)</f>
        <v>3358191.67</v>
      </c>
      <c r="D19" s="20">
        <f>SUM(D17:D18)</f>
        <v>0</v>
      </c>
    </row>
    <row r="20" spans="1:4" ht="12.75" customHeight="1" x14ac:dyDescent="0.2">
      <c r="A20" s="4" t="s">
        <v>17</v>
      </c>
      <c r="B20" s="31" t="s">
        <v>5</v>
      </c>
      <c r="C20" s="23">
        <v>194833235.37</v>
      </c>
      <c r="D20" s="24">
        <v>49398.85</v>
      </c>
    </row>
    <row r="21" spans="1:4" ht="12.75" customHeight="1" x14ac:dyDescent="0.2">
      <c r="A21" s="3" t="s">
        <v>17</v>
      </c>
      <c r="B21" s="27" t="s">
        <v>28</v>
      </c>
      <c r="C21" s="15">
        <v>34055</v>
      </c>
      <c r="D21" s="16">
        <v>0</v>
      </c>
    </row>
    <row r="22" spans="1:4" ht="12.75" customHeight="1" x14ac:dyDescent="0.2">
      <c r="A22" s="3" t="s">
        <v>17</v>
      </c>
      <c r="B22" s="27" t="s">
        <v>26</v>
      </c>
      <c r="C22" s="15">
        <v>7205</v>
      </c>
      <c r="D22" s="16">
        <v>0</v>
      </c>
    </row>
    <row r="23" spans="1:4" ht="12.75" customHeight="1" x14ac:dyDescent="0.2">
      <c r="A23" s="3" t="s">
        <v>17</v>
      </c>
      <c r="B23" s="27" t="s">
        <v>29</v>
      </c>
      <c r="C23" s="15">
        <v>16559.939999999999</v>
      </c>
      <c r="D23" s="16">
        <v>0</v>
      </c>
    </row>
    <row r="24" spans="1:4" ht="12.75" customHeight="1" x14ac:dyDescent="0.2">
      <c r="A24" s="3" t="s">
        <v>17</v>
      </c>
      <c r="B24" s="27" t="s">
        <v>27</v>
      </c>
      <c r="C24" s="15">
        <v>256506.25</v>
      </c>
      <c r="D24" s="16">
        <v>0</v>
      </c>
    </row>
    <row r="25" spans="1:4" ht="12.75" customHeight="1" x14ac:dyDescent="0.2">
      <c r="A25" s="3" t="s">
        <v>17</v>
      </c>
      <c r="B25" s="27" t="s">
        <v>25</v>
      </c>
      <c r="C25" s="15">
        <v>509.85</v>
      </c>
      <c r="D25" s="16">
        <v>0</v>
      </c>
    </row>
    <row r="26" spans="1:4" ht="12.75" customHeight="1" x14ac:dyDescent="0.2">
      <c r="A26" s="3" t="s">
        <v>17</v>
      </c>
      <c r="B26" s="27" t="s">
        <v>21</v>
      </c>
      <c r="C26" s="15">
        <v>19000</v>
      </c>
      <c r="D26" s="16">
        <v>0</v>
      </c>
    </row>
    <row r="27" spans="1:4" ht="12.75" customHeight="1" x14ac:dyDescent="0.2">
      <c r="A27" s="3" t="s">
        <v>17</v>
      </c>
      <c r="B27" s="27" t="s">
        <v>14</v>
      </c>
      <c r="C27" s="15">
        <v>47379</v>
      </c>
      <c r="D27" s="16">
        <v>0</v>
      </c>
    </row>
    <row r="28" spans="1:4" ht="12.75" customHeight="1" x14ac:dyDescent="0.2">
      <c r="A28" s="3" t="s">
        <v>17</v>
      </c>
      <c r="B28" s="27" t="s">
        <v>22</v>
      </c>
      <c r="C28" s="15">
        <v>0.01</v>
      </c>
      <c r="D28" s="16">
        <v>0</v>
      </c>
    </row>
    <row r="29" spans="1:4" ht="12.75" customHeight="1" x14ac:dyDescent="0.2">
      <c r="A29" s="3" t="s">
        <v>17</v>
      </c>
      <c r="B29" s="27" t="s">
        <v>23</v>
      </c>
      <c r="C29" s="15">
        <v>1237861.24</v>
      </c>
      <c r="D29" s="16">
        <v>0</v>
      </c>
    </row>
    <row r="30" spans="1:4" ht="12.75" customHeight="1" x14ac:dyDescent="0.2">
      <c r="A30" s="3" t="s">
        <v>17</v>
      </c>
      <c r="B30" s="27" t="s">
        <v>24</v>
      </c>
      <c r="C30" s="15">
        <v>126924.4</v>
      </c>
      <c r="D30" s="16">
        <v>0</v>
      </c>
    </row>
    <row r="31" spans="1:4" ht="12.75" customHeight="1" x14ac:dyDescent="0.2">
      <c r="A31" s="3" t="s">
        <v>17</v>
      </c>
      <c r="B31" s="27" t="s">
        <v>18</v>
      </c>
      <c r="C31" s="15">
        <v>81</v>
      </c>
      <c r="D31" s="16">
        <v>0</v>
      </c>
    </row>
    <row r="32" spans="1:4" ht="12.75" customHeight="1" x14ac:dyDescent="0.2">
      <c r="A32" s="3" t="s">
        <v>17</v>
      </c>
      <c r="B32" s="27" t="s">
        <v>19</v>
      </c>
      <c r="C32" s="15">
        <v>17178.32</v>
      </c>
      <c r="D32" s="16">
        <v>0</v>
      </c>
    </row>
    <row r="33" spans="1:5" ht="12.75" customHeight="1" thickBot="1" x14ac:dyDescent="0.25">
      <c r="A33" s="3" t="s">
        <v>17</v>
      </c>
      <c r="B33" s="27" t="s">
        <v>20</v>
      </c>
      <c r="C33" s="15">
        <v>168501.68</v>
      </c>
      <c r="D33" s="16">
        <v>0</v>
      </c>
    </row>
    <row r="34" spans="1:5" ht="12.75" customHeight="1" thickBot="1" x14ac:dyDescent="0.25">
      <c r="A34" s="6"/>
      <c r="B34" s="29"/>
      <c r="C34" s="19">
        <f>SUM(C20:C33)</f>
        <v>196764997.06</v>
      </c>
      <c r="D34" s="20">
        <f>SUM(D20:D33)</f>
        <v>49398.85</v>
      </c>
    </row>
    <row r="35" spans="1:5" ht="12.75" customHeight="1" x14ac:dyDescent="0.2">
      <c r="A35" s="4" t="s">
        <v>30</v>
      </c>
      <c r="B35" s="31" t="s">
        <v>5</v>
      </c>
      <c r="C35" s="23">
        <v>16353898.619999999</v>
      </c>
      <c r="D35" s="18">
        <v>24939.98</v>
      </c>
    </row>
    <row r="36" spans="1:5" ht="12.75" customHeight="1" x14ac:dyDescent="0.2">
      <c r="A36" s="3" t="s">
        <v>30</v>
      </c>
      <c r="B36" s="27" t="s">
        <v>37</v>
      </c>
      <c r="C36" s="15">
        <v>10150</v>
      </c>
      <c r="D36" s="16">
        <v>0</v>
      </c>
    </row>
    <row r="37" spans="1:5" ht="12.75" customHeight="1" x14ac:dyDescent="0.2">
      <c r="A37" s="3" t="s">
        <v>30</v>
      </c>
      <c r="B37" s="27" t="s">
        <v>33</v>
      </c>
      <c r="C37" s="15">
        <v>321400</v>
      </c>
      <c r="D37" s="16">
        <v>0</v>
      </c>
    </row>
    <row r="38" spans="1:5" ht="12.75" customHeight="1" x14ac:dyDescent="0.2">
      <c r="A38" s="3" t="s">
        <v>30</v>
      </c>
      <c r="B38" s="27" t="s">
        <v>34</v>
      </c>
      <c r="C38" s="15">
        <v>422770</v>
      </c>
      <c r="D38" s="16">
        <v>0</v>
      </c>
    </row>
    <row r="39" spans="1:5" ht="12.75" customHeight="1" x14ac:dyDescent="0.2">
      <c r="A39" s="3" t="s">
        <v>30</v>
      </c>
      <c r="B39" s="27" t="s">
        <v>6</v>
      </c>
      <c r="C39" s="15">
        <v>19345.25</v>
      </c>
      <c r="D39" s="16">
        <v>0</v>
      </c>
    </row>
    <row r="40" spans="1:5" ht="12.75" customHeight="1" x14ac:dyDescent="0.2">
      <c r="A40" s="3" t="s">
        <v>30</v>
      </c>
      <c r="B40" s="27" t="s">
        <v>38</v>
      </c>
      <c r="C40" s="15">
        <v>91008</v>
      </c>
      <c r="D40" s="16">
        <v>0</v>
      </c>
    </row>
    <row r="41" spans="1:5" ht="12.75" customHeight="1" x14ac:dyDescent="0.2">
      <c r="A41" s="3" t="s">
        <v>30</v>
      </c>
      <c r="B41" s="27" t="s">
        <v>39</v>
      </c>
      <c r="C41" s="15">
        <v>6000</v>
      </c>
      <c r="D41" s="16">
        <v>0</v>
      </c>
    </row>
    <row r="42" spans="1:5" ht="12.75" customHeight="1" x14ac:dyDescent="0.2">
      <c r="A42" s="3" t="s">
        <v>30</v>
      </c>
      <c r="B42" s="27" t="s">
        <v>40</v>
      </c>
      <c r="C42" s="15">
        <v>15000</v>
      </c>
      <c r="D42" s="16">
        <v>0</v>
      </c>
    </row>
    <row r="43" spans="1:5" ht="12.75" customHeight="1" x14ac:dyDescent="0.2">
      <c r="A43" s="3" t="s">
        <v>30</v>
      </c>
      <c r="B43" s="27" t="s">
        <v>41</v>
      </c>
      <c r="C43" s="15">
        <v>28600</v>
      </c>
      <c r="D43" s="16">
        <v>0</v>
      </c>
      <c r="E43" s="8">
        <v>1752050</v>
      </c>
    </row>
    <row r="44" spans="1:5" ht="12.75" customHeight="1" x14ac:dyDescent="0.2">
      <c r="A44" s="3" t="s">
        <v>30</v>
      </c>
      <c r="B44" s="27" t="s">
        <v>26</v>
      </c>
      <c r="C44" s="15">
        <v>4000</v>
      </c>
      <c r="D44" s="16">
        <v>0</v>
      </c>
      <c r="E44" s="8">
        <v>4407083.33</v>
      </c>
    </row>
    <row r="45" spans="1:5" ht="12.75" customHeight="1" x14ac:dyDescent="0.2">
      <c r="A45" s="3" t="s">
        <v>30</v>
      </c>
      <c r="B45" s="27" t="s">
        <v>35</v>
      </c>
      <c r="C45" s="15">
        <v>800</v>
      </c>
      <c r="D45" s="16">
        <v>0</v>
      </c>
      <c r="E45" s="8">
        <v>554851</v>
      </c>
    </row>
    <row r="46" spans="1:5" ht="12.75" customHeight="1" x14ac:dyDescent="0.2">
      <c r="A46" s="3" t="s">
        <v>30</v>
      </c>
      <c r="B46" s="27" t="s">
        <v>31</v>
      </c>
      <c r="C46" s="15">
        <v>2950</v>
      </c>
      <c r="D46" s="16">
        <v>0</v>
      </c>
      <c r="E46" s="8">
        <v>546</v>
      </c>
    </row>
    <row r="47" spans="1:5" ht="12.75" customHeight="1" x14ac:dyDescent="0.2">
      <c r="A47" s="3" t="s">
        <v>30</v>
      </c>
      <c r="B47" s="27" t="s">
        <v>32</v>
      </c>
      <c r="C47" s="15">
        <v>17374</v>
      </c>
      <c r="D47" s="16">
        <v>0</v>
      </c>
      <c r="E47" s="8"/>
    </row>
    <row r="48" spans="1:5" ht="12.75" customHeight="1" x14ac:dyDescent="0.2">
      <c r="A48" s="3" t="s">
        <v>30</v>
      </c>
      <c r="B48" s="27" t="s">
        <v>25</v>
      </c>
      <c r="C48" s="15">
        <v>2400</v>
      </c>
      <c r="D48" s="16">
        <v>0</v>
      </c>
      <c r="E48" s="8">
        <f>SUM(E43:E47)</f>
        <v>6714530.3300000001</v>
      </c>
    </row>
    <row r="49" spans="1:4" ht="12.75" customHeight="1" x14ac:dyDescent="0.2">
      <c r="A49" s="3" t="s">
        <v>30</v>
      </c>
      <c r="B49" s="27" t="s">
        <v>36</v>
      </c>
      <c r="C49" s="15">
        <v>27176</v>
      </c>
      <c r="D49" s="16">
        <v>0</v>
      </c>
    </row>
    <row r="50" spans="1:4" ht="12.75" customHeight="1" x14ac:dyDescent="0.2">
      <c r="A50" s="3" t="s">
        <v>30</v>
      </c>
      <c r="B50" s="27" t="s">
        <v>42</v>
      </c>
      <c r="C50" s="15">
        <v>24400</v>
      </c>
      <c r="D50" s="16">
        <v>0</v>
      </c>
    </row>
    <row r="51" spans="1:4" ht="12.75" customHeight="1" x14ac:dyDescent="0.2">
      <c r="A51" s="3" t="s">
        <v>30</v>
      </c>
      <c r="B51" s="27" t="s">
        <v>43</v>
      </c>
      <c r="C51" s="15">
        <v>2200</v>
      </c>
      <c r="D51" s="16">
        <v>0</v>
      </c>
    </row>
    <row r="52" spans="1:4" ht="12.75" customHeight="1" x14ac:dyDescent="0.2">
      <c r="A52" s="3" t="s">
        <v>30</v>
      </c>
      <c r="B52" s="27" t="s">
        <v>44</v>
      </c>
      <c r="C52" s="15">
        <v>451695.2</v>
      </c>
      <c r="D52" s="16">
        <v>0</v>
      </c>
    </row>
    <row r="53" spans="1:4" ht="12.75" customHeight="1" x14ac:dyDescent="0.2">
      <c r="A53" s="3" t="s">
        <v>30</v>
      </c>
      <c r="B53" s="27" t="s">
        <v>18</v>
      </c>
      <c r="C53" s="15">
        <v>54760</v>
      </c>
      <c r="D53" s="16">
        <v>0</v>
      </c>
    </row>
    <row r="54" spans="1:4" ht="12.75" customHeight="1" thickBot="1" x14ac:dyDescent="0.25">
      <c r="A54" s="3" t="s">
        <v>30</v>
      </c>
      <c r="B54" s="27" t="s">
        <v>20</v>
      </c>
      <c r="C54" s="15">
        <v>2220</v>
      </c>
      <c r="D54" s="16">
        <v>0</v>
      </c>
    </row>
    <row r="55" spans="1:4" ht="12.75" customHeight="1" thickBot="1" x14ac:dyDescent="0.25">
      <c r="A55" s="6"/>
      <c r="B55" s="29"/>
      <c r="C55" s="19">
        <f>SUM(C35:C54)</f>
        <v>17858147.069999997</v>
      </c>
      <c r="D55" s="20">
        <f>SUM(D35:D54)</f>
        <v>24939.98</v>
      </c>
    </row>
    <row r="56" spans="1:4" ht="12.75" customHeight="1" thickBot="1" x14ac:dyDescent="0.25">
      <c r="A56" s="7" t="s">
        <v>45</v>
      </c>
      <c r="B56" s="30" t="s">
        <v>46</v>
      </c>
      <c r="C56" s="21">
        <v>1146239.82</v>
      </c>
      <c r="D56" s="22">
        <v>0</v>
      </c>
    </row>
    <row r="57" spans="1:4" ht="12.75" customHeight="1" thickBot="1" x14ac:dyDescent="0.25">
      <c r="A57" s="6"/>
      <c r="B57" s="29"/>
      <c r="C57" s="19">
        <f>SUM(C56)</f>
        <v>1146239.82</v>
      </c>
      <c r="D57" s="20">
        <f>SUM(D56)</f>
        <v>0</v>
      </c>
    </row>
    <row r="59" spans="1:4" ht="12.75" customHeight="1" x14ac:dyDescent="0.2">
      <c r="A59" s="25" t="s">
        <v>49</v>
      </c>
      <c r="B59" s="32"/>
    </row>
    <row r="60" spans="1:4" ht="12.75" customHeight="1" x14ac:dyDescent="0.2">
      <c r="A60" s="25" t="s">
        <v>50</v>
      </c>
      <c r="B60" s="32"/>
    </row>
  </sheetData>
  <sortState ref="A13:D57">
    <sortCondition ref="A12:A57"/>
    <sortCondition ref="B12:B57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  <rowBreaks count="1" manualBreakCount="1">
    <brk id="4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cp:lastPrinted>2024-07-19T06:30:38Z</cp:lastPrinted>
  <dcterms:modified xsi:type="dcterms:W3CDTF">2024-07-19T06:30:42Z</dcterms:modified>
</cp:coreProperties>
</file>