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ty\Staré dopisy a sdělení\Ekonomické informace - UEZP\DNM, DHM 04x r.2022\10. 04x k 31.10.2022\"/>
    </mc:Choice>
  </mc:AlternateContent>
  <xr:revisionPtr revIDLastSave="0" documentId="13_ncr:1_{E8077FA0-5942-4A5B-9575-A8991913D5ED}" xr6:coauthVersionLast="36" xr6:coauthVersionMax="36" xr10:uidLastSave="{00000000-0000-0000-0000-000000000000}"/>
  <bookViews>
    <workbookView xWindow="135" yWindow="510" windowWidth="22710" windowHeight="8940" xr2:uid="{00000000-000D-0000-FFFF-FFFF00000000}"/>
  </bookViews>
  <sheets>
    <sheet name="041" sheetId="1" r:id="rId1"/>
    <sheet name="Pouze FP, DP, ID 2022" sheetId="2" r:id="rId2"/>
  </sheets>
  <definedNames>
    <definedName name="_xlnm._FilterDatabase" localSheetId="1" hidden="1">'Pouze FP, DP, ID 2022'!$A$3:$N$35</definedName>
  </definedNames>
  <calcPr calcId="191029"/>
</workbook>
</file>

<file path=xl/calcChain.xml><?xml version="1.0" encoding="utf-8"?>
<calcChain xmlns="http://schemas.openxmlformats.org/spreadsheetml/2006/main">
  <c r="B35" i="2" l="1"/>
  <c r="C40" i="1" l="1"/>
  <c r="B40" i="1"/>
  <c r="C46" i="1" l="1"/>
  <c r="D46" i="1"/>
</calcChain>
</file>

<file path=xl/sharedStrings.xml><?xml version="1.0" encoding="utf-8"?>
<sst xmlns="http://schemas.openxmlformats.org/spreadsheetml/2006/main" count="733" uniqueCount="133">
  <si>
    <t>Hospodářské středisko</t>
  </si>
  <si>
    <t>Kalkulační jednice</t>
  </si>
  <si>
    <t>Zaúčtoval</t>
  </si>
  <si>
    <t>Datum zaúčtování</t>
  </si>
  <si>
    <t>Popis</t>
  </si>
  <si>
    <t>Poznámka k dokladu</t>
  </si>
  <si>
    <t>Evidenční číslo dokladu</t>
  </si>
  <si>
    <t>Název účtu MD</t>
  </si>
  <si>
    <t>Název účtu DAL</t>
  </si>
  <si>
    <t>Částka MD</t>
  </si>
  <si>
    <t>Částka DAL</t>
  </si>
  <si>
    <t>Účet MD</t>
  </si>
  <si>
    <t>Obchodní partner</t>
  </si>
  <si>
    <t>Účet DAL</t>
  </si>
  <si>
    <t>Účet 041 - Dlouhodobý nehmotný majetek</t>
  </si>
  <si>
    <t>Poznámka:</t>
  </si>
  <si>
    <t>Zmařené investice</t>
  </si>
  <si>
    <t>Věcné dary</t>
  </si>
  <si>
    <t>CELKEM</t>
  </si>
  <si>
    <t>REKAPITULACE:</t>
  </si>
  <si>
    <t>Účet</t>
  </si>
  <si>
    <t>strana MD</t>
  </si>
  <si>
    <t>strana DAL</t>
  </si>
  <si>
    <t>013</t>
  </si>
  <si>
    <t>041</t>
  </si>
  <si>
    <t>Vypracovala: Eva Buzková - vedoucí OUC</t>
  </si>
  <si>
    <t>celkem MD k zařazení:</t>
  </si>
  <si>
    <t>FP, DP minulých let - zařazeno v roce 2022</t>
  </si>
  <si>
    <t>Buzková Eva</t>
  </si>
  <si>
    <t>jmění účetní jednotky - dlouhodobý majetek z vlast.zdr.(DAL=tvorba, MD=čerpání)</t>
  </si>
  <si>
    <t>nový DNM - nákup z tuzemska - TZ</t>
  </si>
  <si>
    <t>zaokrouhlení při zařazení DM</t>
  </si>
  <si>
    <t>FP-2021-10-002046</t>
  </si>
  <si>
    <t>STAPRO  s. r. o.</t>
  </si>
  <si>
    <t>IN00022953</t>
  </si>
  <si>
    <t>9086</t>
  </si>
  <si>
    <t>40100000</t>
  </si>
  <si>
    <t>04102017</t>
  </si>
  <si>
    <t>ID-2022-02-000017</t>
  </si>
  <si>
    <t>Jakšová Jana</t>
  </si>
  <si>
    <t>zvýšení ocenění DNM</t>
  </si>
  <si>
    <t>software</t>
  </si>
  <si>
    <t>000-100-022-953 / SW - STAPRO MEDEA</t>
  </si>
  <si>
    <t>Zhodnocení nákupem VZ/DOT | Z:Zvýšení ceny účetní</t>
  </si>
  <si>
    <t>Fakultní nemocnice Olomouc</t>
  </si>
  <si>
    <t>04102022</t>
  </si>
  <si>
    <t>01300000</t>
  </si>
  <si>
    <t>DMTNA-2022-DMT-000001</t>
  </si>
  <si>
    <t>Faktury a dobropisy (FP, DP, ID) přijaté nebo opravené v roce 2022 (viz.další list)</t>
  </si>
  <si>
    <t>FP-2021-22-000128</t>
  </si>
  <si>
    <t>SEFIMA s.r.o.</t>
  </si>
  <si>
    <t>IN22000128</t>
  </si>
  <si>
    <t>ID-2022-02-000115</t>
  </si>
  <si>
    <t>převod DNM do používání</t>
  </si>
  <si>
    <t>000-100-030-584 / SW MANAŽERSKÝ IS</t>
  </si>
  <si>
    <t>Aktivace z ev. nákup VZ/DOT | H:Cena účetní celková</t>
  </si>
  <si>
    <t>04102021</t>
  </si>
  <si>
    <t>DMANA-2022-DMA-000106</t>
  </si>
  <si>
    <t>FP-2022-22-000044</t>
  </si>
  <si>
    <t>04102011</t>
  </si>
  <si>
    <t>39520002</t>
  </si>
  <si>
    <t>IN22000044</t>
  </si>
  <si>
    <t>Tectronik s.r.o.</t>
  </si>
  <si>
    <t>Dodávka SW pro provádění inventur majetku pomocí mobilních zařízeních</t>
  </si>
  <si>
    <t>OINF</t>
  </si>
  <si>
    <t>nový DNM - nákup z tuzemska</t>
  </si>
  <si>
    <t>vnitřní zaúčtování - služby (prog.QI)</t>
  </si>
  <si>
    <t>úpravy FONS Medix dle záznamu v HS č.545087 (S2016-194)</t>
  </si>
  <si>
    <t>FP-2022-10-002764</t>
  </si>
  <si>
    <t>VZ-2019-000913 implementace IAM a IdM</t>
  </si>
  <si>
    <t>BCV solutions s. r. o.</t>
  </si>
  <si>
    <t>IN00026003</t>
  </si>
  <si>
    <t>FP-2022-10-003070</t>
  </si>
  <si>
    <t>ID-2022-02-000219</t>
  </si>
  <si>
    <t>Rozšíření SW aplikace pro provádění inventur majetku  - tiskový výstup ze záložky NEINV</t>
  </si>
  <si>
    <t>FP-2022-22-000046</t>
  </si>
  <si>
    <t>rozšíření SW aplikace pro provádění inventur majetku</t>
  </si>
  <si>
    <t>FP-2022-22-000045</t>
  </si>
  <si>
    <t>000-100-030-788 / SW pro inventarizaci majetku</t>
  </si>
  <si>
    <t>Aktivace z ev. nákup jen VZ | H:Cena účetní celková</t>
  </si>
  <si>
    <t>DMANA-2022-DMA-000221</t>
  </si>
  <si>
    <t>FP-2022-21-000036</t>
  </si>
  <si>
    <t>IN00024448</t>
  </si>
  <si>
    <t>BACH systems s.r.o.</t>
  </si>
  <si>
    <t>Integrace IS WISPI s IS FNOL (KIPE)</t>
  </si>
  <si>
    <t>FP-2022-21-000037</t>
  </si>
  <si>
    <t>Integrace IS WISPI pro potřeby evidence ZD v rámci FNOL</t>
  </si>
  <si>
    <t>snížení ocenění DNM</t>
  </si>
  <si>
    <t>04102023</t>
  </si>
  <si>
    <t>ID-2022-02-000359</t>
  </si>
  <si>
    <t>DMTNA-2022-DMT-000028</t>
  </si>
  <si>
    <t>000-100-024-448 / SW IS SPISOVÁ SLUŽBA</t>
  </si>
  <si>
    <t>DMTNA-2022-DMT-000027</t>
  </si>
  <si>
    <t>DMTNA-2022-DMT-000026</t>
  </si>
  <si>
    <t>000-100-026-003 / SW SPRÁVA A  ŘÍZENÍ UŽ.ÚČTŮ</t>
  </si>
  <si>
    <t>DMTNA-2022-DMT-000029</t>
  </si>
  <si>
    <t>IT služby za integraci MaRIS - projekt KIPE</t>
  </si>
  <si>
    <t>ARTiiS GROUP, a.s.</t>
  </si>
  <si>
    <t>IN00029405</t>
  </si>
  <si>
    <t>FP-2022-21-000056</t>
  </si>
  <si>
    <t>nový DNM - z 43 -</t>
  </si>
  <si>
    <t>SOD k VZ "Integrační platforma" VZ-2020-000001   KIPE</t>
  </si>
  <si>
    <t>OR-CZ spol. s r.o.</t>
  </si>
  <si>
    <t>IN22000091</t>
  </si>
  <si>
    <t>9088</t>
  </si>
  <si>
    <t>04102111</t>
  </si>
  <si>
    <t>FP-2022-22-000091</t>
  </si>
  <si>
    <t>nový DNM - z 43 - (IROP-EU)</t>
  </si>
  <si>
    <t>04102311</t>
  </si>
  <si>
    <t>KS k VZ-2022-00151 Pilotní projekt VDI včetně rozšíření VMWare klastru</t>
  </si>
  <si>
    <t>MERIT GROUP a.s.</t>
  </si>
  <si>
    <t>IN22000100</t>
  </si>
  <si>
    <t>FP-2022-22-000100</t>
  </si>
  <si>
    <t>Smlouva o dodání licencí k VZ-2022-000589 - Dodávka licencí zálohovacího SW</t>
  </si>
  <si>
    <t>Scenario s.r.o.</t>
  </si>
  <si>
    <t>IN22000094</t>
  </si>
  <si>
    <t>FP-2022-22-000094</t>
  </si>
  <si>
    <t>ID-2022-02-000474</t>
  </si>
  <si>
    <t>000-100-030-942 / SW ZÁLOHOVACÍ</t>
  </si>
  <si>
    <t>DMANA-2022-DMA-000271</t>
  </si>
  <si>
    <t>KS k VZ-2022-000706 Upgrade telefonního systému</t>
  </si>
  <si>
    <t>ERISERV, spol. s r.o.</t>
  </si>
  <si>
    <t>IN22000129</t>
  </si>
  <si>
    <t>FP-2022-22-000129</t>
  </si>
  <si>
    <t>Smlouva o poskytování licencí a služeb technické podpory a servisu k VZ-2022-000821 - Rozšíření licencí a poskytování podpory klinického farmakokinetického IS</t>
  </si>
  <si>
    <t>MEDIWARE a.s.</t>
  </si>
  <si>
    <t>FP-2022-22-000128</t>
  </si>
  <si>
    <t>k 31.10.2022</t>
  </si>
  <si>
    <t>ID-2022-02-000553</t>
  </si>
  <si>
    <t>000-100-029-405 / SW PRO MAMÁRNÍ DIAGNOSTIKU MaRIS</t>
  </si>
  <si>
    <t>Zhodnocení nákupem VZ | Z:Zvýšení ceny účetní</t>
  </si>
  <si>
    <t>DMTNA-2022-DMT-000035</t>
  </si>
  <si>
    <t>V Olomouci dne 18.11.2022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</si>
</sst>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\-#,##0.00\ "/>
  </numFmts>
  <fonts count="9" x14ac:knownFonts="1">
    <font>
      <sz val="10"/>
      <color rgb="FF000000"/>
      <name val="Arial"/>
    </font>
    <font>
      <sz val="9"/>
      <color rgb="FF000000"/>
      <name val="Arial"/>
      <family val="2"/>
      <charset val="238"/>
    </font>
    <font>
      <b/>
      <u/>
      <sz val="11"/>
      <color rgb="FF000000"/>
      <name val="Arial"/>
      <family val="2"/>
      <charset val="238"/>
    </font>
    <font>
      <sz val="11"/>
      <color rgb="FF000000"/>
      <name val="Arial"/>
      <family val="2"/>
      <charset val="238"/>
    </font>
    <font>
      <b/>
      <sz val="11"/>
      <color rgb="FF000000"/>
      <name val="Arial"/>
      <family val="2"/>
      <charset val="238"/>
    </font>
    <font>
      <u/>
      <sz val="9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  <font>
      <b/>
      <sz val="9"/>
      <color rgb="FFFF0000"/>
      <name val="Arial"/>
      <family val="2"/>
      <charset val="238"/>
    </font>
    <font>
      <b/>
      <sz val="11"/>
      <color rgb="FFFF000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92D050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5">
    <xf numFmtId="0" fontId="0" fillId="0" borderId="0" xfId="0"/>
    <xf numFmtId="0" fontId="1" fillId="0" borderId="0" xfId="0" applyFont="1" applyFill="1" applyAlignment="1">
      <alignment vertical="top"/>
    </xf>
    <xf numFmtId="0" fontId="2" fillId="0" borderId="0" xfId="0" applyFont="1" applyFill="1" applyAlignment="1">
      <alignment vertical="top"/>
    </xf>
    <xf numFmtId="4" fontId="3" fillId="0" borderId="0" xfId="0" applyNumberFormat="1" applyFont="1" applyFill="1" applyAlignment="1">
      <alignment vertical="top"/>
    </xf>
    <xf numFmtId="0" fontId="3" fillId="0" borderId="0" xfId="0" applyFont="1" applyFill="1" applyAlignment="1">
      <alignment vertical="top"/>
    </xf>
    <xf numFmtId="0" fontId="3" fillId="0" borderId="0" xfId="0" applyFont="1" applyFill="1" applyAlignment="1">
      <alignment horizontal="center" vertical="top"/>
    </xf>
    <xf numFmtId="0" fontId="4" fillId="0" borderId="0" xfId="0" applyFont="1" applyFill="1" applyAlignment="1">
      <alignment horizontal="center" vertical="top"/>
    </xf>
    <xf numFmtId="0" fontId="5" fillId="0" borderId="0" xfId="0" applyFont="1" applyFill="1" applyAlignment="1">
      <alignment vertical="top"/>
    </xf>
    <xf numFmtId="4" fontId="1" fillId="0" borderId="0" xfId="0" applyNumberFormat="1" applyFont="1" applyFill="1" applyAlignment="1">
      <alignment vertical="top"/>
    </xf>
    <xf numFmtId="0" fontId="1" fillId="0" borderId="0" xfId="0" applyFont="1" applyFill="1" applyBorder="1" applyAlignment="1">
      <alignment vertical="top"/>
    </xf>
    <xf numFmtId="4" fontId="1" fillId="2" borderId="1" xfId="0" applyNumberFormat="1" applyFont="1" applyFill="1" applyBorder="1" applyAlignment="1">
      <alignment vertical="top"/>
    </xf>
    <xf numFmtId="4" fontId="1" fillId="3" borderId="1" xfId="0" applyNumberFormat="1" applyFont="1" applyFill="1" applyBorder="1" applyAlignment="1">
      <alignment vertical="top"/>
    </xf>
    <xf numFmtId="4" fontId="1" fillId="4" borderId="1" xfId="0" applyNumberFormat="1" applyFont="1" applyFill="1" applyBorder="1" applyAlignment="1">
      <alignment vertical="top"/>
    </xf>
    <xf numFmtId="0" fontId="1" fillId="0" borderId="0" xfId="0" applyFont="1" applyFill="1" applyAlignment="1">
      <alignment horizontal="center" vertical="top"/>
    </xf>
    <xf numFmtId="0" fontId="6" fillId="0" borderId="0" xfId="0" applyFont="1" applyFill="1" applyAlignment="1">
      <alignment horizontal="center" vertical="top"/>
    </xf>
    <xf numFmtId="4" fontId="1" fillId="0" borderId="2" xfId="0" applyNumberFormat="1" applyFont="1" applyFill="1" applyBorder="1" applyAlignment="1">
      <alignment vertical="top"/>
    </xf>
    <xf numFmtId="0" fontId="6" fillId="0" borderId="0" xfId="0" applyFont="1" applyFill="1" applyAlignment="1">
      <alignment horizontal="center" vertical="center" wrapText="1"/>
    </xf>
    <xf numFmtId="0" fontId="1" fillId="5" borderId="8" xfId="0" applyFont="1" applyFill="1" applyBorder="1" applyAlignment="1">
      <alignment vertical="center"/>
    </xf>
    <xf numFmtId="0" fontId="1" fillId="5" borderId="8" xfId="0" applyFont="1" applyFill="1" applyBorder="1" applyAlignment="1">
      <alignment horizontal="center" vertical="center"/>
    </xf>
    <xf numFmtId="0" fontId="6" fillId="5" borderId="8" xfId="0" applyFont="1" applyFill="1" applyBorder="1" applyAlignment="1">
      <alignment horizontal="center" vertical="center"/>
    </xf>
    <xf numFmtId="0" fontId="1" fillId="5" borderId="9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7" fillId="0" borderId="0" xfId="0" applyFont="1" applyFill="1" applyAlignment="1">
      <alignment vertical="top"/>
    </xf>
    <xf numFmtId="4" fontId="6" fillId="0" borderId="1" xfId="0" applyNumberFormat="1" applyFont="1" applyFill="1" applyBorder="1" applyAlignment="1">
      <alignment horizontal="center" vertical="top"/>
    </xf>
    <xf numFmtId="4" fontId="6" fillId="0" borderId="10" xfId="0" applyNumberFormat="1" applyFont="1" applyFill="1" applyBorder="1" applyAlignment="1">
      <alignment horizontal="center" vertical="top"/>
    </xf>
    <xf numFmtId="0" fontId="6" fillId="0" borderId="3" xfId="0" applyFont="1" applyFill="1" applyBorder="1" applyAlignment="1">
      <alignment horizontal="center" vertical="top"/>
    </xf>
    <xf numFmtId="0" fontId="1" fillId="0" borderId="0" xfId="0" applyFont="1" applyFill="1" applyAlignment="1">
      <alignment horizontal="left" vertical="top"/>
    </xf>
    <xf numFmtId="0" fontId="7" fillId="0" borderId="0" xfId="0" applyFont="1" applyFill="1" applyAlignment="1">
      <alignment horizontal="left" vertical="top"/>
    </xf>
    <xf numFmtId="4" fontId="1" fillId="0" borderId="11" xfId="0" applyNumberFormat="1" applyFont="1" applyFill="1" applyBorder="1" applyAlignment="1">
      <alignment horizontal="center" vertical="top"/>
    </xf>
    <xf numFmtId="4" fontId="1" fillId="0" borderId="12" xfId="0" applyNumberFormat="1" applyFont="1" applyFill="1" applyBorder="1" applyAlignment="1">
      <alignment vertical="top"/>
    </xf>
    <xf numFmtId="0" fontId="1" fillId="0" borderId="13" xfId="0" applyFont="1" applyFill="1" applyBorder="1" applyAlignment="1">
      <alignment vertical="top"/>
    </xf>
    <xf numFmtId="4" fontId="6" fillId="0" borderId="0" xfId="0" applyNumberFormat="1" applyFont="1" applyFill="1" applyAlignment="1">
      <alignment vertical="top"/>
    </xf>
    <xf numFmtId="4" fontId="1" fillId="0" borderId="14" xfId="0" applyNumberFormat="1" applyFont="1" applyFill="1" applyBorder="1" applyAlignment="1">
      <alignment horizontal="center" vertical="top"/>
    </xf>
    <xf numFmtId="4" fontId="1" fillId="0" borderId="15" xfId="0" applyNumberFormat="1" applyFont="1" applyFill="1" applyBorder="1" applyAlignment="1">
      <alignment vertical="top"/>
    </xf>
    <xf numFmtId="4" fontId="1" fillId="0" borderId="16" xfId="0" applyNumberFormat="1" applyFont="1" applyFill="1" applyBorder="1" applyAlignment="1">
      <alignment vertical="top"/>
    </xf>
    <xf numFmtId="4" fontId="6" fillId="5" borderId="1" xfId="0" applyNumberFormat="1" applyFont="1" applyFill="1" applyBorder="1" applyAlignment="1">
      <alignment horizontal="center" vertical="top"/>
    </xf>
    <xf numFmtId="4" fontId="6" fillId="5" borderId="10" xfId="0" applyNumberFormat="1" applyFont="1" applyFill="1" applyBorder="1" applyAlignment="1">
      <alignment vertical="top"/>
    </xf>
    <xf numFmtId="4" fontId="6" fillId="5" borderId="3" xfId="0" applyNumberFormat="1" applyFont="1" applyFill="1" applyBorder="1" applyAlignment="1">
      <alignment vertical="top"/>
    </xf>
    <xf numFmtId="0" fontId="6" fillId="0" borderId="0" xfId="0" applyFont="1" applyFill="1" applyAlignment="1">
      <alignment horizontal="left" vertical="top"/>
    </xf>
    <xf numFmtId="0" fontId="6" fillId="5" borderId="18" xfId="0" applyFont="1" applyFill="1" applyBorder="1" applyAlignment="1">
      <alignment vertical="center"/>
    </xf>
    <xf numFmtId="0" fontId="1" fillId="5" borderId="19" xfId="0" applyFont="1" applyFill="1" applyBorder="1" applyAlignment="1">
      <alignment vertical="center"/>
    </xf>
    <xf numFmtId="0" fontId="6" fillId="0" borderId="21" xfId="0" applyFont="1" applyFill="1" applyBorder="1" applyAlignment="1">
      <alignment horizontal="center" vertical="center" wrapText="1"/>
    </xf>
    <xf numFmtId="4" fontId="6" fillId="0" borderId="22" xfId="0" applyNumberFormat="1" applyFont="1" applyFill="1" applyBorder="1" applyAlignment="1">
      <alignment horizontal="center" vertical="center" wrapText="1"/>
    </xf>
    <xf numFmtId="0" fontId="6" fillId="0" borderId="23" xfId="0" applyFont="1" applyFill="1" applyBorder="1" applyAlignment="1">
      <alignment horizontal="center" vertical="center" wrapText="1"/>
    </xf>
    <xf numFmtId="0" fontId="6" fillId="0" borderId="24" xfId="0" applyFont="1" applyFill="1" applyBorder="1" applyAlignment="1">
      <alignment horizontal="center" vertical="center" wrapText="1"/>
    </xf>
    <xf numFmtId="0" fontId="6" fillId="0" borderId="25" xfId="0" applyFont="1" applyFill="1" applyBorder="1" applyAlignment="1">
      <alignment horizontal="center" vertical="center" wrapText="1"/>
    </xf>
    <xf numFmtId="4" fontId="6" fillId="5" borderId="26" xfId="0" applyNumberFormat="1" applyFont="1" applyFill="1" applyBorder="1" applyAlignment="1">
      <alignment vertical="center"/>
    </xf>
    <xf numFmtId="0" fontId="1" fillId="2" borderId="27" xfId="0" applyFont="1" applyFill="1" applyBorder="1" applyAlignment="1">
      <alignment vertical="top"/>
    </xf>
    <xf numFmtId="4" fontId="1" fillId="2" borderId="33" xfId="0" applyNumberFormat="1" applyFont="1" applyFill="1" applyBorder="1" applyAlignment="1">
      <alignment vertical="top"/>
    </xf>
    <xf numFmtId="0" fontId="1" fillId="2" borderId="30" xfId="0" applyFont="1" applyFill="1" applyBorder="1" applyAlignment="1">
      <alignment vertical="top"/>
    </xf>
    <xf numFmtId="0" fontId="1" fillId="2" borderId="4" xfId="0" applyFont="1" applyFill="1" applyBorder="1" applyAlignment="1">
      <alignment vertical="top"/>
    </xf>
    <xf numFmtId="14" fontId="1" fillId="2" borderId="4" xfId="0" applyNumberFormat="1" applyFont="1" applyFill="1" applyBorder="1" applyAlignment="1">
      <alignment horizontal="right" vertical="top"/>
    </xf>
    <xf numFmtId="0" fontId="1" fillId="2" borderId="5" xfId="0" applyFont="1" applyFill="1" applyBorder="1" applyAlignment="1">
      <alignment vertical="top"/>
    </xf>
    <xf numFmtId="0" fontId="1" fillId="2" borderId="28" xfId="0" applyFont="1" applyFill="1" applyBorder="1" applyAlignment="1">
      <alignment vertical="top"/>
    </xf>
    <xf numFmtId="4" fontId="1" fillId="2" borderId="34" xfId="0" applyNumberFormat="1" applyFont="1" applyFill="1" applyBorder="1" applyAlignment="1">
      <alignment vertical="top"/>
    </xf>
    <xf numFmtId="0" fontId="1" fillId="2" borderId="31" xfId="0" applyFont="1" applyFill="1" applyBorder="1" applyAlignment="1">
      <alignment vertical="top"/>
    </xf>
    <xf numFmtId="0" fontId="1" fillId="2" borderId="17" xfId="0" applyFont="1" applyFill="1" applyBorder="1" applyAlignment="1">
      <alignment vertical="top"/>
    </xf>
    <xf numFmtId="14" fontId="1" fillId="2" borderId="17" xfId="0" applyNumberFormat="1" applyFont="1" applyFill="1" applyBorder="1" applyAlignment="1">
      <alignment horizontal="right" vertical="top"/>
    </xf>
    <xf numFmtId="0" fontId="1" fillId="2" borderId="20" xfId="0" applyFont="1" applyFill="1" applyBorder="1" applyAlignment="1">
      <alignment vertical="top"/>
    </xf>
    <xf numFmtId="0" fontId="1" fillId="2" borderId="29" xfId="0" applyFont="1" applyFill="1" applyBorder="1" applyAlignment="1">
      <alignment vertical="top"/>
    </xf>
    <xf numFmtId="0" fontId="1" fillId="2" borderId="32" xfId="0" applyFont="1" applyFill="1" applyBorder="1" applyAlignment="1">
      <alignment vertical="top"/>
    </xf>
    <xf numFmtId="0" fontId="1" fillId="2" borderId="6" xfId="0" applyFont="1" applyFill="1" applyBorder="1" applyAlignment="1">
      <alignment vertical="top"/>
    </xf>
    <xf numFmtId="14" fontId="1" fillId="2" borderId="6" xfId="0" applyNumberFormat="1" applyFont="1" applyFill="1" applyBorder="1" applyAlignment="1">
      <alignment horizontal="right" vertical="top"/>
    </xf>
    <xf numFmtId="0" fontId="1" fillId="2" borderId="7" xfId="0" applyFont="1" applyFill="1" applyBorder="1" applyAlignment="1">
      <alignment vertical="top"/>
    </xf>
    <xf numFmtId="0" fontId="8" fillId="0" borderId="0" xfId="0" applyFont="1" applyFill="1" applyAlignment="1">
      <alignment vertical="top"/>
    </xf>
    <xf numFmtId="0" fontId="1" fillId="0" borderId="4" xfId="0" applyFont="1" applyFill="1" applyBorder="1" applyAlignment="1">
      <alignment vertical="top"/>
    </xf>
    <xf numFmtId="14" fontId="1" fillId="0" borderId="4" xfId="0" applyNumberFormat="1" applyFont="1" applyFill="1" applyBorder="1" applyAlignment="1">
      <alignment horizontal="right" vertical="top"/>
    </xf>
    <xf numFmtId="0" fontId="1" fillId="0" borderId="5" xfId="0" applyFont="1" applyFill="1" applyBorder="1" applyAlignment="1">
      <alignment vertical="top"/>
    </xf>
    <xf numFmtId="0" fontId="1" fillId="0" borderId="17" xfId="0" applyFont="1" applyFill="1" applyBorder="1" applyAlignment="1">
      <alignment vertical="top"/>
    </xf>
    <xf numFmtId="14" fontId="1" fillId="0" borderId="17" xfId="0" applyNumberFormat="1" applyFont="1" applyFill="1" applyBorder="1" applyAlignment="1">
      <alignment horizontal="right" vertical="top"/>
    </xf>
    <xf numFmtId="0" fontId="1" fillId="0" borderId="20" xfId="0" applyFont="1" applyFill="1" applyBorder="1" applyAlignment="1">
      <alignment vertical="top"/>
    </xf>
    <xf numFmtId="0" fontId="1" fillId="0" borderId="6" xfId="0" applyFont="1" applyFill="1" applyBorder="1" applyAlignment="1">
      <alignment vertical="top"/>
    </xf>
    <xf numFmtId="14" fontId="1" fillId="0" borderId="6" xfId="0" applyNumberFormat="1" applyFont="1" applyFill="1" applyBorder="1" applyAlignment="1">
      <alignment horizontal="right" vertical="top"/>
    </xf>
    <xf numFmtId="0" fontId="1" fillId="0" borderId="7" xfId="0" applyFont="1" applyFill="1" applyBorder="1" applyAlignment="1">
      <alignment vertical="top"/>
    </xf>
    <xf numFmtId="0" fontId="1" fillId="2" borderId="4" xfId="0" applyFont="1" applyFill="1" applyBorder="1" applyAlignment="1">
      <alignment horizontal="center" vertical="top"/>
    </xf>
    <xf numFmtId="0" fontId="1" fillId="2" borderId="17" xfId="0" applyFont="1" applyFill="1" applyBorder="1" applyAlignment="1">
      <alignment horizontal="center" vertical="top"/>
    </xf>
    <xf numFmtId="0" fontId="1" fillId="2" borderId="6" xfId="0" applyFont="1" applyFill="1" applyBorder="1" applyAlignment="1">
      <alignment horizontal="center" vertical="top"/>
    </xf>
    <xf numFmtId="0" fontId="1" fillId="0" borderId="17" xfId="0" applyFont="1" applyFill="1" applyBorder="1" applyAlignment="1">
      <alignment horizontal="center" vertical="top"/>
    </xf>
    <xf numFmtId="0" fontId="1" fillId="0" borderId="6" xfId="0" applyFont="1" applyFill="1" applyBorder="1" applyAlignment="1">
      <alignment horizontal="center" vertical="top"/>
    </xf>
    <xf numFmtId="0" fontId="1" fillId="2" borderId="37" xfId="0" applyFont="1" applyFill="1" applyBorder="1" applyAlignment="1">
      <alignment vertical="top"/>
    </xf>
    <xf numFmtId="0" fontId="1" fillId="2" borderId="12" xfId="0" applyFont="1" applyFill="1" applyBorder="1" applyAlignment="1">
      <alignment vertical="top"/>
    </xf>
    <xf numFmtId="0" fontId="1" fillId="2" borderId="38" xfId="0" applyFont="1" applyFill="1" applyBorder="1" applyAlignment="1">
      <alignment vertical="top"/>
    </xf>
    <xf numFmtId="0" fontId="1" fillId="2" borderId="38" xfId="0" applyFont="1" applyFill="1" applyBorder="1" applyAlignment="1">
      <alignment horizontal="center" vertical="top"/>
    </xf>
    <xf numFmtId="14" fontId="1" fillId="2" borderId="38" xfId="0" applyNumberFormat="1" applyFont="1" applyFill="1" applyBorder="1" applyAlignment="1">
      <alignment horizontal="right" vertical="top"/>
    </xf>
    <xf numFmtId="0" fontId="1" fillId="2" borderId="13" xfId="0" applyFont="1" applyFill="1" applyBorder="1" applyAlignment="1">
      <alignment vertical="top"/>
    </xf>
    <xf numFmtId="0" fontId="1" fillId="0" borderId="4" xfId="0" applyFont="1" applyFill="1" applyBorder="1" applyAlignment="1">
      <alignment horizontal="center" vertical="top"/>
    </xf>
    <xf numFmtId="0" fontId="1" fillId="0" borderId="27" xfId="0" applyFont="1" applyFill="1" applyBorder="1" applyAlignment="1">
      <alignment vertical="top"/>
    </xf>
    <xf numFmtId="0" fontId="1" fillId="0" borderId="28" xfId="0" applyFont="1" applyFill="1" applyBorder="1" applyAlignment="1">
      <alignment vertical="top"/>
    </xf>
    <xf numFmtId="0" fontId="1" fillId="0" borderId="29" xfId="0" applyFont="1" applyFill="1" applyBorder="1" applyAlignment="1">
      <alignment vertical="top"/>
    </xf>
    <xf numFmtId="0" fontId="1" fillId="0" borderId="31" xfId="0" applyFont="1" applyFill="1" applyBorder="1" applyAlignment="1">
      <alignment vertical="top"/>
    </xf>
    <xf numFmtId="4" fontId="1" fillId="0" borderId="34" xfId="0" applyNumberFormat="1" applyFont="1" applyFill="1" applyBorder="1" applyAlignment="1">
      <alignment vertical="top"/>
    </xf>
    <xf numFmtId="4" fontId="1" fillId="0" borderId="34" xfId="0" applyNumberFormat="1" applyFont="1" applyFill="1" applyBorder="1" applyAlignment="1">
      <alignment horizontal="right" vertical="top"/>
    </xf>
    <xf numFmtId="4" fontId="1" fillId="0" borderId="39" xfId="0" applyNumberFormat="1" applyFont="1" applyFill="1" applyBorder="1" applyAlignment="1">
      <alignment horizontal="right" vertical="top"/>
    </xf>
    <xf numFmtId="0" fontId="1" fillId="0" borderId="30" xfId="0" applyFont="1" applyFill="1" applyBorder="1" applyAlignment="1">
      <alignment vertical="top"/>
    </xf>
    <xf numFmtId="0" fontId="1" fillId="0" borderId="32" xfId="0" applyFont="1" applyFill="1" applyBorder="1" applyAlignment="1">
      <alignment vertical="top"/>
    </xf>
    <xf numFmtId="4" fontId="1" fillId="0" borderId="39" xfId="0" applyNumberFormat="1" applyFont="1" applyFill="1" applyBorder="1" applyAlignment="1">
      <alignment vertical="top"/>
    </xf>
    <xf numFmtId="4" fontId="1" fillId="0" borderId="17" xfId="0" applyNumberFormat="1" applyFont="1" applyFill="1" applyBorder="1" applyAlignment="1">
      <alignment horizontal="right" vertical="top"/>
    </xf>
    <xf numFmtId="4" fontId="1" fillId="0" borderId="17" xfId="0" applyNumberFormat="1" applyFont="1" applyFill="1" applyBorder="1" applyAlignment="1">
      <alignment vertical="top"/>
    </xf>
    <xf numFmtId="4" fontId="1" fillId="2" borderId="11" xfId="0" applyNumberFormat="1" applyFont="1" applyFill="1" applyBorder="1" applyAlignment="1">
      <alignment vertical="top"/>
    </xf>
    <xf numFmtId="4" fontId="1" fillId="2" borderId="39" xfId="0" applyNumberFormat="1" applyFont="1" applyFill="1" applyBorder="1" applyAlignment="1">
      <alignment horizontal="right" vertical="top"/>
    </xf>
    <xf numFmtId="164" fontId="1" fillId="0" borderId="17" xfId="0" applyNumberFormat="1" applyFont="1" applyFill="1" applyBorder="1" applyAlignment="1">
      <alignment horizontal="right" vertical="top"/>
    </xf>
    <xf numFmtId="0" fontId="1" fillId="0" borderId="40" xfId="0" applyFont="1" applyFill="1" applyBorder="1" applyAlignment="1">
      <alignment vertical="top"/>
    </xf>
    <xf numFmtId="0" fontId="1" fillId="0" borderId="41" xfId="0" applyFont="1" applyFill="1" applyBorder="1" applyAlignment="1">
      <alignment vertical="top"/>
    </xf>
    <xf numFmtId="4" fontId="1" fillId="2" borderId="11" xfId="0" applyNumberFormat="1" applyFont="1" applyFill="1" applyBorder="1" applyAlignment="1">
      <alignment horizontal="right" vertical="top"/>
    </xf>
    <xf numFmtId="4" fontId="1" fillId="2" borderId="39" xfId="0" applyNumberFormat="1" applyFont="1" applyFill="1" applyBorder="1" applyAlignment="1">
      <alignment vertical="top"/>
    </xf>
    <xf numFmtId="4" fontId="1" fillId="0" borderId="4" xfId="0" applyNumberFormat="1" applyFont="1" applyFill="1" applyBorder="1" applyAlignment="1">
      <alignment vertical="top"/>
    </xf>
    <xf numFmtId="4" fontId="1" fillId="0" borderId="4" xfId="0" applyNumberFormat="1" applyFont="1" applyFill="1" applyBorder="1" applyAlignment="1">
      <alignment horizontal="right" vertical="top"/>
    </xf>
    <xf numFmtId="0" fontId="1" fillId="0" borderId="37" xfId="0" applyFont="1" applyFill="1" applyBorder="1" applyAlignment="1">
      <alignment vertical="top"/>
    </xf>
    <xf numFmtId="164" fontId="1" fillId="0" borderId="11" xfId="0" applyNumberFormat="1" applyFont="1" applyFill="1" applyBorder="1" applyAlignment="1">
      <alignment horizontal="right" vertical="top"/>
    </xf>
    <xf numFmtId="0" fontId="1" fillId="0" borderId="11" xfId="0" applyFont="1" applyFill="1" applyBorder="1" applyAlignment="1">
      <alignment vertical="top"/>
    </xf>
    <xf numFmtId="0" fontId="1" fillId="0" borderId="12" xfId="0" applyFont="1" applyFill="1" applyBorder="1" applyAlignment="1">
      <alignment vertical="top"/>
    </xf>
    <xf numFmtId="0" fontId="1" fillId="0" borderId="38" xfId="0" applyFont="1" applyFill="1" applyBorder="1" applyAlignment="1">
      <alignment vertical="top"/>
    </xf>
    <xf numFmtId="0" fontId="1" fillId="0" borderId="38" xfId="0" applyFont="1" applyFill="1" applyBorder="1" applyAlignment="1">
      <alignment horizontal="center" vertical="top"/>
    </xf>
    <xf numFmtId="14" fontId="1" fillId="0" borderId="38" xfId="0" applyNumberFormat="1" applyFont="1" applyFill="1" applyBorder="1" applyAlignment="1">
      <alignment horizontal="right" vertical="top"/>
    </xf>
    <xf numFmtId="0" fontId="1" fillId="0" borderId="42" xfId="0" applyFont="1" applyFill="1" applyBorder="1" applyAlignment="1">
      <alignment vertical="top"/>
    </xf>
    <xf numFmtId="4" fontId="1" fillId="0" borderId="6" xfId="0" applyNumberFormat="1" applyFont="1" applyFill="1" applyBorder="1" applyAlignment="1">
      <alignment horizontal="right" vertical="top"/>
    </xf>
    <xf numFmtId="4" fontId="1" fillId="0" borderId="6" xfId="0" applyNumberFormat="1" applyFont="1" applyFill="1" applyBorder="1" applyAlignment="1">
      <alignment vertical="top"/>
    </xf>
    <xf numFmtId="4" fontId="1" fillId="0" borderId="33" xfId="0" applyNumberFormat="1" applyFont="1" applyFill="1" applyBorder="1" applyAlignment="1">
      <alignment horizontal="right" vertical="top"/>
    </xf>
    <xf numFmtId="4" fontId="1" fillId="0" borderId="33" xfId="0" applyNumberFormat="1" applyFont="1" applyFill="1" applyBorder="1" applyAlignment="1">
      <alignment vertical="top"/>
    </xf>
    <xf numFmtId="4" fontId="1" fillId="2" borderId="34" xfId="0" applyNumberFormat="1" applyFont="1" applyFill="1" applyBorder="1" applyAlignment="1">
      <alignment horizontal="right" vertical="top"/>
    </xf>
    <xf numFmtId="4" fontId="1" fillId="2" borderId="33" xfId="0" applyNumberFormat="1" applyFont="1" applyFill="1" applyBorder="1" applyAlignment="1">
      <alignment horizontal="right" vertical="top"/>
    </xf>
    <xf numFmtId="4" fontId="1" fillId="0" borderId="11" xfId="0" applyNumberFormat="1" applyFont="1" applyFill="1" applyBorder="1" applyAlignment="1">
      <alignment horizontal="right" vertical="top"/>
    </xf>
    <xf numFmtId="4" fontId="1" fillId="0" borderId="11" xfId="0" applyNumberFormat="1" applyFont="1" applyFill="1" applyBorder="1" applyAlignment="1">
      <alignment vertical="top"/>
    </xf>
    <xf numFmtId="0" fontId="1" fillId="0" borderId="35" xfId="0" applyFont="1" applyFill="1" applyBorder="1" applyAlignment="1">
      <alignment vertical="top"/>
    </xf>
    <xf numFmtId="4" fontId="1" fillId="0" borderId="14" xfId="0" applyNumberFormat="1" applyFont="1" applyFill="1" applyBorder="1" applyAlignment="1">
      <alignment horizontal="right" vertical="top"/>
    </xf>
    <xf numFmtId="4" fontId="1" fillId="0" borderId="14" xfId="0" applyNumberFormat="1" applyFont="1" applyFill="1" applyBorder="1" applyAlignment="1">
      <alignment vertical="top"/>
    </xf>
    <xf numFmtId="0" fontId="1" fillId="0" borderId="15" xfId="0" applyFont="1" applyFill="1" applyBorder="1" applyAlignment="1">
      <alignment vertical="top"/>
    </xf>
    <xf numFmtId="0" fontId="1" fillId="0" borderId="36" xfId="0" applyFont="1" applyFill="1" applyBorder="1" applyAlignment="1">
      <alignment vertical="top"/>
    </xf>
    <xf numFmtId="0" fontId="1" fillId="0" borderId="36" xfId="0" applyFont="1" applyFill="1" applyBorder="1" applyAlignment="1">
      <alignment horizontal="center" vertical="top"/>
    </xf>
    <xf numFmtId="14" fontId="1" fillId="0" borderId="36" xfId="0" applyNumberFormat="1" applyFont="1" applyFill="1" applyBorder="1" applyAlignment="1">
      <alignment horizontal="right" vertical="top"/>
    </xf>
    <xf numFmtId="0" fontId="1" fillId="0" borderId="16" xfId="0" applyFont="1" applyFill="1" applyBorder="1" applyAlignment="1">
      <alignment vertical="top"/>
    </xf>
    <xf numFmtId="0" fontId="1" fillId="0" borderId="8" xfId="0" applyFont="1" applyFill="1" applyBorder="1" applyAlignment="1">
      <alignment vertical="top"/>
    </xf>
    <xf numFmtId="14" fontId="1" fillId="0" borderId="8" xfId="0" applyNumberFormat="1" applyFont="1" applyFill="1" applyBorder="1" applyAlignment="1">
      <alignment horizontal="right" vertical="top"/>
    </xf>
    <xf numFmtId="0" fontId="1" fillId="0" borderId="9" xfId="0" applyFont="1" applyFill="1" applyBorder="1" applyAlignment="1">
      <alignment vertical="top"/>
    </xf>
    <xf numFmtId="0" fontId="1" fillId="0" borderId="8" xfId="0" applyFont="1" applyFill="1" applyBorder="1" applyAlignment="1">
      <alignment horizontal="center" vertical="top"/>
    </xf>
    <xf numFmtId="0" fontId="1" fillId="2" borderId="35" xfId="0" applyFont="1" applyFill="1" applyBorder="1" applyAlignment="1">
      <alignment vertical="top"/>
    </xf>
    <xf numFmtId="4" fontId="1" fillId="2" borderId="14" xfId="0" applyNumberFormat="1" applyFont="1" applyFill="1" applyBorder="1" applyAlignment="1">
      <alignment horizontal="right" vertical="top"/>
    </xf>
    <xf numFmtId="4" fontId="1" fillId="2" borderId="14" xfId="0" applyNumberFormat="1" applyFont="1" applyFill="1" applyBorder="1" applyAlignment="1">
      <alignment vertical="top"/>
    </xf>
    <xf numFmtId="0" fontId="1" fillId="2" borderId="15" xfId="0" applyFont="1" applyFill="1" applyBorder="1" applyAlignment="1">
      <alignment vertical="top"/>
    </xf>
    <xf numFmtId="0" fontId="1" fillId="2" borderId="36" xfId="0" applyFont="1" applyFill="1" applyBorder="1" applyAlignment="1">
      <alignment vertical="top"/>
    </xf>
    <xf numFmtId="0" fontId="1" fillId="2" borderId="36" xfId="0" applyFont="1" applyFill="1" applyBorder="1" applyAlignment="1">
      <alignment horizontal="center" vertical="top"/>
    </xf>
    <xf numFmtId="14" fontId="1" fillId="2" borderId="36" xfId="0" applyNumberFormat="1" applyFont="1" applyFill="1" applyBorder="1" applyAlignment="1">
      <alignment horizontal="right" vertical="top"/>
    </xf>
    <xf numFmtId="0" fontId="1" fillId="2" borderId="16" xfId="0" applyFont="1" applyFill="1" applyBorder="1" applyAlignment="1">
      <alignment vertical="top"/>
    </xf>
    <xf numFmtId="0" fontId="1" fillId="0" borderId="18" xfId="0" applyFont="1" applyFill="1" applyBorder="1" applyAlignment="1">
      <alignment vertical="top"/>
    </xf>
    <xf numFmtId="4" fontId="1" fillId="0" borderId="26" xfId="0" applyNumberFormat="1" applyFont="1" applyFill="1" applyBorder="1" applyAlignment="1">
      <alignment horizontal="right" vertical="top"/>
    </xf>
    <xf numFmtId="0" fontId="1" fillId="0" borderId="19" xfId="0" applyFont="1" applyFill="1" applyBorder="1" applyAlignment="1">
      <alignment vertical="top"/>
    </xf>
    <xf numFmtId="4" fontId="1" fillId="0" borderId="26" xfId="0" applyNumberFormat="1" applyFont="1" applyFill="1" applyBorder="1" applyAlignment="1">
      <alignment vertical="top"/>
    </xf>
    <xf numFmtId="0" fontId="1" fillId="0" borderId="21" xfId="0" applyFont="1" applyFill="1" applyBorder="1" applyAlignment="1">
      <alignment vertical="top"/>
    </xf>
    <xf numFmtId="4" fontId="1" fillId="0" borderId="22" xfId="0" applyNumberFormat="1" applyFont="1" applyFill="1" applyBorder="1" applyAlignment="1">
      <alignment horizontal="right" vertical="top"/>
    </xf>
    <xf numFmtId="4" fontId="1" fillId="0" borderId="22" xfId="0" applyNumberFormat="1" applyFont="1" applyFill="1" applyBorder="1" applyAlignment="1">
      <alignment vertical="top"/>
    </xf>
    <xf numFmtId="0" fontId="1" fillId="0" borderId="23" xfId="0" applyFont="1" applyFill="1" applyBorder="1" applyAlignment="1">
      <alignment vertical="top"/>
    </xf>
    <xf numFmtId="0" fontId="1" fillId="0" borderId="24" xfId="0" applyFont="1" applyFill="1" applyBorder="1" applyAlignment="1">
      <alignment vertical="top"/>
    </xf>
    <xf numFmtId="0" fontId="1" fillId="0" borderId="24" xfId="0" applyFont="1" applyFill="1" applyBorder="1" applyAlignment="1">
      <alignment horizontal="center" vertical="top"/>
    </xf>
    <xf numFmtId="14" fontId="1" fillId="0" borderId="24" xfId="0" applyNumberFormat="1" applyFont="1" applyFill="1" applyBorder="1" applyAlignment="1">
      <alignment horizontal="right" vertical="top"/>
    </xf>
    <xf numFmtId="0" fontId="1" fillId="0" borderId="25" xfId="0" applyFont="1" applyFill="1" applyBorder="1" applyAlignment="1">
      <alignment vertical="top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N50"/>
  <sheetViews>
    <sheetView tabSelected="1" zoomScaleNormal="100" workbookViewId="0">
      <selection sqref="A1:XFD1048576"/>
    </sheetView>
  </sheetViews>
  <sheetFormatPr defaultColWidth="8.85546875" defaultRowHeight="12.75" customHeight="1" x14ac:dyDescent="0.2"/>
  <cols>
    <col min="1" max="1" width="22.7109375" style="1" customWidth="1"/>
    <col min="2" max="2" width="12.85546875" style="8" bestFit="1" customWidth="1"/>
    <col min="3" max="4" width="12.28515625" style="1" bestFit="1" customWidth="1"/>
    <col min="5" max="5" width="8.5703125" style="1" customWidth="1"/>
    <col min="6" max="6" width="13.28515625" style="13" customWidth="1"/>
    <col min="7" max="7" width="13.7109375" style="13" bestFit="1" customWidth="1"/>
    <col min="8" max="8" width="17.42578125" style="1" customWidth="1"/>
    <col min="9" max="9" width="47.28515625" style="1" bestFit="1" customWidth="1"/>
    <col min="10" max="10" width="25.28515625" style="1" customWidth="1"/>
    <col min="11" max="11" width="23.140625" style="1" bestFit="1" customWidth="1"/>
    <col min="12" max="12" width="28.85546875" style="1" bestFit="1" customWidth="1"/>
    <col min="13" max="13" width="14" style="1" bestFit="1" customWidth="1"/>
    <col min="14" max="14" width="12.85546875" style="1" bestFit="1" customWidth="1"/>
    <col min="15" max="16384" width="8.85546875" style="1"/>
  </cols>
  <sheetData>
    <row r="1" spans="1:14" s="4" customFormat="1" ht="15" x14ac:dyDescent="0.2">
      <c r="A1" s="2" t="s">
        <v>14</v>
      </c>
      <c r="B1" s="3"/>
      <c r="E1" s="64" t="s">
        <v>127</v>
      </c>
      <c r="F1" s="5"/>
      <c r="G1" s="6"/>
    </row>
    <row r="2" spans="1:14" s="4" customFormat="1" ht="12.75" customHeight="1" x14ac:dyDescent="0.2">
      <c r="A2" s="2"/>
      <c r="B2" s="3"/>
      <c r="F2" s="5"/>
      <c r="G2" s="6"/>
    </row>
    <row r="3" spans="1:14" s="4" customFormat="1" ht="12.75" customHeight="1" thickBot="1" x14ac:dyDescent="0.25">
      <c r="A3" s="7" t="s">
        <v>15</v>
      </c>
      <c r="B3" s="8"/>
      <c r="C3" s="8"/>
      <c r="F3" s="5"/>
      <c r="G3" s="6"/>
    </row>
    <row r="4" spans="1:14" s="4" customFormat="1" ht="12.75" customHeight="1" thickBot="1" x14ac:dyDescent="0.25">
      <c r="A4" s="9" t="s">
        <v>27</v>
      </c>
      <c r="B4" s="8"/>
      <c r="C4" s="10"/>
      <c r="F4" s="5"/>
      <c r="G4" s="6"/>
    </row>
    <row r="5" spans="1:14" s="4" customFormat="1" ht="12.75" customHeight="1" thickBot="1" x14ac:dyDescent="0.25">
      <c r="A5" s="1" t="s">
        <v>16</v>
      </c>
      <c r="B5" s="8"/>
      <c r="C5" s="11"/>
      <c r="F5" s="5"/>
      <c r="G5" s="6"/>
    </row>
    <row r="6" spans="1:14" ht="12.75" customHeight="1" thickBot="1" x14ac:dyDescent="0.25">
      <c r="A6" s="1" t="s">
        <v>17</v>
      </c>
      <c r="C6" s="12"/>
      <c r="G6" s="14"/>
    </row>
    <row r="7" spans="1:14" ht="12.75" customHeight="1" thickBot="1" x14ac:dyDescent="0.25">
      <c r="C7" s="15"/>
      <c r="G7" s="14"/>
    </row>
    <row r="8" spans="1:14" s="16" customFormat="1" ht="24.75" thickBot="1" x14ac:dyDescent="0.25">
      <c r="A8" s="41" t="s">
        <v>6</v>
      </c>
      <c r="B8" s="42" t="s">
        <v>9</v>
      </c>
      <c r="C8" s="42" t="s">
        <v>10</v>
      </c>
      <c r="D8" s="43" t="s">
        <v>11</v>
      </c>
      <c r="E8" s="44" t="s">
        <v>13</v>
      </c>
      <c r="F8" s="44" t="s">
        <v>0</v>
      </c>
      <c r="G8" s="44" t="s">
        <v>1</v>
      </c>
      <c r="H8" s="44" t="s">
        <v>12</v>
      </c>
      <c r="I8" s="44" t="s">
        <v>4</v>
      </c>
      <c r="J8" s="44" t="s">
        <v>5</v>
      </c>
      <c r="K8" s="44" t="s">
        <v>7</v>
      </c>
      <c r="L8" s="44" t="s">
        <v>8</v>
      </c>
      <c r="M8" s="44" t="s">
        <v>3</v>
      </c>
      <c r="N8" s="45" t="s">
        <v>2</v>
      </c>
    </row>
    <row r="9" spans="1:14" ht="12.75" customHeight="1" x14ac:dyDescent="0.2">
      <c r="A9" s="47" t="s">
        <v>47</v>
      </c>
      <c r="B9" s="48"/>
      <c r="C9" s="120">
        <v>141066</v>
      </c>
      <c r="D9" s="49" t="s">
        <v>46</v>
      </c>
      <c r="E9" s="50" t="s">
        <v>45</v>
      </c>
      <c r="F9" s="74" t="s">
        <v>35</v>
      </c>
      <c r="G9" s="74" t="s">
        <v>34</v>
      </c>
      <c r="H9" s="50" t="s">
        <v>44</v>
      </c>
      <c r="I9" s="50" t="s">
        <v>43</v>
      </c>
      <c r="J9" s="50" t="s">
        <v>42</v>
      </c>
      <c r="K9" s="50" t="s">
        <v>41</v>
      </c>
      <c r="L9" s="50" t="s">
        <v>40</v>
      </c>
      <c r="M9" s="51">
        <v>44592</v>
      </c>
      <c r="N9" s="52" t="s">
        <v>39</v>
      </c>
    </row>
    <row r="10" spans="1:14" ht="12.75" customHeight="1" x14ac:dyDescent="0.2">
      <c r="A10" s="53" t="s">
        <v>47</v>
      </c>
      <c r="B10" s="54"/>
      <c r="C10" s="119">
        <v>122206</v>
      </c>
      <c r="D10" s="55" t="s">
        <v>46</v>
      </c>
      <c r="E10" s="56" t="s">
        <v>45</v>
      </c>
      <c r="F10" s="75" t="s">
        <v>35</v>
      </c>
      <c r="G10" s="75" t="s">
        <v>34</v>
      </c>
      <c r="H10" s="56" t="s">
        <v>44</v>
      </c>
      <c r="I10" s="56" t="s">
        <v>43</v>
      </c>
      <c r="J10" s="56" t="s">
        <v>42</v>
      </c>
      <c r="K10" s="56" t="s">
        <v>41</v>
      </c>
      <c r="L10" s="56" t="s">
        <v>40</v>
      </c>
      <c r="M10" s="57">
        <v>44592</v>
      </c>
      <c r="N10" s="58" t="s">
        <v>39</v>
      </c>
    </row>
    <row r="11" spans="1:14" ht="12.75" customHeight="1" thickBot="1" x14ac:dyDescent="0.25">
      <c r="A11" s="59" t="s">
        <v>38</v>
      </c>
      <c r="B11" s="99">
        <v>-0.33</v>
      </c>
      <c r="C11" s="104"/>
      <c r="D11" s="60" t="s">
        <v>37</v>
      </c>
      <c r="E11" s="61" t="s">
        <v>36</v>
      </c>
      <c r="F11" s="76" t="s">
        <v>35</v>
      </c>
      <c r="G11" s="76" t="s">
        <v>34</v>
      </c>
      <c r="H11" s="61" t="s">
        <v>33</v>
      </c>
      <c r="I11" s="61" t="s">
        <v>32</v>
      </c>
      <c r="J11" s="61" t="s">
        <v>31</v>
      </c>
      <c r="K11" s="61" t="s">
        <v>30</v>
      </c>
      <c r="L11" s="61" t="s">
        <v>29</v>
      </c>
      <c r="M11" s="62">
        <v>44585</v>
      </c>
      <c r="N11" s="63" t="s">
        <v>28</v>
      </c>
    </row>
    <row r="12" spans="1:14" ht="12.75" customHeight="1" x14ac:dyDescent="0.2">
      <c r="A12" s="107" t="s">
        <v>68</v>
      </c>
      <c r="B12" s="121">
        <v>214993.17</v>
      </c>
      <c r="C12" s="122"/>
      <c r="D12" s="110" t="s">
        <v>37</v>
      </c>
      <c r="E12" s="111" t="s">
        <v>60</v>
      </c>
      <c r="F12" s="112" t="s">
        <v>35</v>
      </c>
      <c r="G12" s="112" t="s">
        <v>34</v>
      </c>
      <c r="H12" s="111" t="s">
        <v>33</v>
      </c>
      <c r="I12" s="111" t="s">
        <v>67</v>
      </c>
      <c r="J12" s="111" t="s">
        <v>64</v>
      </c>
      <c r="K12" s="111" t="s">
        <v>30</v>
      </c>
      <c r="L12" s="111" t="s">
        <v>66</v>
      </c>
      <c r="M12" s="113">
        <v>44706</v>
      </c>
      <c r="N12" s="30" t="s">
        <v>28</v>
      </c>
    </row>
    <row r="13" spans="1:14" ht="12.75" customHeight="1" x14ac:dyDescent="0.2">
      <c r="A13" s="87" t="s">
        <v>90</v>
      </c>
      <c r="B13" s="90"/>
      <c r="C13" s="91">
        <v>214993</v>
      </c>
      <c r="D13" s="89" t="s">
        <v>46</v>
      </c>
      <c r="E13" s="68" t="s">
        <v>45</v>
      </c>
      <c r="F13" s="77" t="s">
        <v>35</v>
      </c>
      <c r="G13" s="77" t="s">
        <v>34</v>
      </c>
      <c r="H13" s="68" t="s">
        <v>44</v>
      </c>
      <c r="I13" s="68" t="s">
        <v>43</v>
      </c>
      <c r="J13" s="68" t="s">
        <v>42</v>
      </c>
      <c r="K13" s="68" t="s">
        <v>41</v>
      </c>
      <c r="L13" s="68" t="s">
        <v>40</v>
      </c>
      <c r="M13" s="69">
        <v>44773</v>
      </c>
      <c r="N13" s="70" t="s">
        <v>39</v>
      </c>
    </row>
    <row r="14" spans="1:14" ht="12.75" customHeight="1" thickBot="1" x14ac:dyDescent="0.25">
      <c r="A14" s="123" t="s">
        <v>89</v>
      </c>
      <c r="B14" s="124">
        <v>-0.17</v>
      </c>
      <c r="C14" s="125"/>
      <c r="D14" s="126" t="s">
        <v>88</v>
      </c>
      <c r="E14" s="127" t="s">
        <v>36</v>
      </c>
      <c r="F14" s="128" t="s">
        <v>35</v>
      </c>
      <c r="G14" s="128" t="s">
        <v>34</v>
      </c>
      <c r="H14" s="127" t="s">
        <v>33</v>
      </c>
      <c r="I14" s="127" t="s">
        <v>68</v>
      </c>
      <c r="J14" s="127" t="s">
        <v>31</v>
      </c>
      <c r="K14" s="127" t="s">
        <v>87</v>
      </c>
      <c r="L14" s="127" t="s">
        <v>29</v>
      </c>
      <c r="M14" s="129">
        <v>44773</v>
      </c>
      <c r="N14" s="130" t="s">
        <v>39</v>
      </c>
    </row>
    <row r="15" spans="1:14" ht="12.75" customHeight="1" x14ac:dyDescent="0.2">
      <c r="A15" s="86" t="s">
        <v>72</v>
      </c>
      <c r="B15" s="117">
        <v>71844</v>
      </c>
      <c r="C15" s="118"/>
      <c r="D15" s="93" t="s">
        <v>37</v>
      </c>
      <c r="E15" s="65" t="s">
        <v>60</v>
      </c>
      <c r="F15" s="85" t="s">
        <v>35</v>
      </c>
      <c r="G15" s="85" t="s">
        <v>71</v>
      </c>
      <c r="H15" s="65" t="s">
        <v>70</v>
      </c>
      <c r="I15" s="65" t="s">
        <v>69</v>
      </c>
      <c r="J15" s="65" t="s">
        <v>64</v>
      </c>
      <c r="K15" s="65" t="s">
        <v>30</v>
      </c>
      <c r="L15" s="65" t="s">
        <v>66</v>
      </c>
      <c r="M15" s="66">
        <v>44698</v>
      </c>
      <c r="N15" s="67" t="s">
        <v>28</v>
      </c>
    </row>
    <row r="16" spans="1:14" ht="12.75" customHeight="1" thickBot="1" x14ac:dyDescent="0.25">
      <c r="A16" s="88" t="s">
        <v>95</v>
      </c>
      <c r="B16" s="95"/>
      <c r="C16" s="92">
        <v>71844</v>
      </c>
      <c r="D16" s="94" t="s">
        <v>46</v>
      </c>
      <c r="E16" s="71" t="s">
        <v>45</v>
      </c>
      <c r="F16" s="78" t="s">
        <v>35</v>
      </c>
      <c r="G16" s="78" t="s">
        <v>71</v>
      </c>
      <c r="H16" s="71" t="s">
        <v>44</v>
      </c>
      <c r="I16" s="71" t="s">
        <v>43</v>
      </c>
      <c r="J16" s="71" t="s">
        <v>94</v>
      </c>
      <c r="K16" s="71" t="s">
        <v>41</v>
      </c>
      <c r="L16" s="71" t="s">
        <v>40</v>
      </c>
      <c r="M16" s="72">
        <v>44773</v>
      </c>
      <c r="N16" s="73" t="s">
        <v>39</v>
      </c>
    </row>
    <row r="17" spans="1:14" ht="12.75" customHeight="1" x14ac:dyDescent="0.2">
      <c r="A17" s="107" t="s">
        <v>81</v>
      </c>
      <c r="B17" s="121">
        <v>396578.88</v>
      </c>
      <c r="C17" s="122"/>
      <c r="D17" s="110" t="s">
        <v>59</v>
      </c>
      <c r="E17" s="111" t="s">
        <v>60</v>
      </c>
      <c r="F17" s="112" t="s">
        <v>35</v>
      </c>
      <c r="G17" s="112" t="s">
        <v>82</v>
      </c>
      <c r="H17" s="111" t="s">
        <v>83</v>
      </c>
      <c r="I17" s="111" t="s">
        <v>84</v>
      </c>
      <c r="J17" s="111" t="s">
        <v>64</v>
      </c>
      <c r="K17" s="111" t="s">
        <v>65</v>
      </c>
      <c r="L17" s="111" t="s">
        <v>66</v>
      </c>
      <c r="M17" s="113">
        <v>44732</v>
      </c>
      <c r="N17" s="30" t="s">
        <v>28</v>
      </c>
    </row>
    <row r="18" spans="1:14" ht="12.75" customHeight="1" x14ac:dyDescent="0.2">
      <c r="A18" s="87" t="s">
        <v>85</v>
      </c>
      <c r="B18" s="91">
        <v>321861.12</v>
      </c>
      <c r="C18" s="90"/>
      <c r="D18" s="89" t="s">
        <v>59</v>
      </c>
      <c r="E18" s="68" t="s">
        <v>60</v>
      </c>
      <c r="F18" s="77" t="s">
        <v>35</v>
      </c>
      <c r="G18" s="77" t="s">
        <v>82</v>
      </c>
      <c r="H18" s="68" t="s">
        <v>83</v>
      </c>
      <c r="I18" s="68" t="s">
        <v>86</v>
      </c>
      <c r="J18" s="68" t="s">
        <v>64</v>
      </c>
      <c r="K18" s="68" t="s">
        <v>65</v>
      </c>
      <c r="L18" s="68" t="s">
        <v>66</v>
      </c>
      <c r="M18" s="69">
        <v>44732</v>
      </c>
      <c r="N18" s="70" t="s">
        <v>28</v>
      </c>
    </row>
    <row r="19" spans="1:14" ht="12.75" customHeight="1" x14ac:dyDescent="0.2">
      <c r="A19" s="87" t="s">
        <v>93</v>
      </c>
      <c r="B19" s="90"/>
      <c r="C19" s="91">
        <v>321861</v>
      </c>
      <c r="D19" s="89" t="s">
        <v>46</v>
      </c>
      <c r="E19" s="68" t="s">
        <v>45</v>
      </c>
      <c r="F19" s="77" t="s">
        <v>35</v>
      </c>
      <c r="G19" s="77" t="s">
        <v>82</v>
      </c>
      <c r="H19" s="68" t="s">
        <v>44</v>
      </c>
      <c r="I19" s="68" t="s">
        <v>43</v>
      </c>
      <c r="J19" s="68" t="s">
        <v>91</v>
      </c>
      <c r="K19" s="68" t="s">
        <v>41</v>
      </c>
      <c r="L19" s="68" t="s">
        <v>40</v>
      </c>
      <c r="M19" s="69">
        <v>44773</v>
      </c>
      <c r="N19" s="70" t="s">
        <v>39</v>
      </c>
    </row>
    <row r="20" spans="1:14" ht="12.75" customHeight="1" thickBot="1" x14ac:dyDescent="0.25">
      <c r="A20" s="123" t="s">
        <v>92</v>
      </c>
      <c r="B20" s="125"/>
      <c r="C20" s="124">
        <v>396579</v>
      </c>
      <c r="D20" s="126" t="s">
        <v>46</v>
      </c>
      <c r="E20" s="127" t="s">
        <v>45</v>
      </c>
      <c r="F20" s="128" t="s">
        <v>35</v>
      </c>
      <c r="G20" s="128" t="s">
        <v>82</v>
      </c>
      <c r="H20" s="127" t="s">
        <v>44</v>
      </c>
      <c r="I20" s="127" t="s">
        <v>43</v>
      </c>
      <c r="J20" s="127" t="s">
        <v>91</v>
      </c>
      <c r="K20" s="127" t="s">
        <v>41</v>
      </c>
      <c r="L20" s="127" t="s">
        <v>40</v>
      </c>
      <c r="M20" s="129">
        <v>44773</v>
      </c>
      <c r="N20" s="130" t="s">
        <v>39</v>
      </c>
    </row>
    <row r="21" spans="1:14" ht="12.75" customHeight="1" x14ac:dyDescent="0.2">
      <c r="A21" s="101" t="s">
        <v>99</v>
      </c>
      <c r="B21" s="106">
        <v>91002.4</v>
      </c>
      <c r="C21" s="105"/>
      <c r="D21" s="65" t="s">
        <v>59</v>
      </c>
      <c r="E21" s="65" t="s">
        <v>60</v>
      </c>
      <c r="F21" s="85" t="s">
        <v>35</v>
      </c>
      <c r="G21" s="85" t="s">
        <v>98</v>
      </c>
      <c r="H21" s="65" t="s">
        <v>97</v>
      </c>
      <c r="I21" s="65" t="s">
        <v>96</v>
      </c>
      <c r="J21" s="65" t="s">
        <v>64</v>
      </c>
      <c r="K21" s="65" t="s">
        <v>65</v>
      </c>
      <c r="L21" s="65" t="s">
        <v>66</v>
      </c>
      <c r="M21" s="66">
        <v>44790</v>
      </c>
      <c r="N21" s="67" t="s">
        <v>28</v>
      </c>
    </row>
    <row r="22" spans="1:14" ht="12.75" customHeight="1" x14ac:dyDescent="0.2">
      <c r="A22" s="102" t="s">
        <v>131</v>
      </c>
      <c r="B22" s="97"/>
      <c r="C22" s="96">
        <v>91002</v>
      </c>
      <c r="D22" s="68" t="s">
        <v>46</v>
      </c>
      <c r="E22" s="68" t="s">
        <v>45</v>
      </c>
      <c r="F22" s="77" t="s">
        <v>35</v>
      </c>
      <c r="G22" s="77" t="s">
        <v>98</v>
      </c>
      <c r="H22" s="68" t="s">
        <v>44</v>
      </c>
      <c r="I22" s="68" t="s">
        <v>130</v>
      </c>
      <c r="J22" s="68" t="s">
        <v>129</v>
      </c>
      <c r="K22" s="68" t="s">
        <v>41</v>
      </c>
      <c r="L22" s="68" t="s">
        <v>40</v>
      </c>
      <c r="M22" s="69">
        <v>44865</v>
      </c>
      <c r="N22" s="70" t="s">
        <v>39</v>
      </c>
    </row>
    <row r="23" spans="1:14" ht="12.75" customHeight="1" thickBot="1" x14ac:dyDescent="0.25">
      <c r="A23" s="114" t="s">
        <v>128</v>
      </c>
      <c r="B23" s="115">
        <v>-0.4</v>
      </c>
      <c r="C23" s="116"/>
      <c r="D23" s="71" t="s">
        <v>88</v>
      </c>
      <c r="E23" s="71" t="s">
        <v>36</v>
      </c>
      <c r="F23" s="78" t="s">
        <v>35</v>
      </c>
      <c r="G23" s="78" t="s">
        <v>98</v>
      </c>
      <c r="H23" s="71" t="s">
        <v>97</v>
      </c>
      <c r="I23" s="71" t="s">
        <v>99</v>
      </c>
      <c r="J23" s="71" t="s">
        <v>31</v>
      </c>
      <c r="K23" s="71" t="s">
        <v>87</v>
      </c>
      <c r="L23" s="71" t="s">
        <v>29</v>
      </c>
      <c r="M23" s="72">
        <v>44853</v>
      </c>
      <c r="N23" s="73" t="s">
        <v>39</v>
      </c>
    </row>
    <row r="24" spans="1:14" ht="12.75" customHeight="1" x14ac:dyDescent="0.2">
      <c r="A24" s="107" t="s">
        <v>58</v>
      </c>
      <c r="B24" s="108">
        <v>190386.6</v>
      </c>
      <c r="C24" s="109"/>
      <c r="D24" s="110" t="s">
        <v>59</v>
      </c>
      <c r="E24" s="111" t="s">
        <v>60</v>
      </c>
      <c r="F24" s="112" t="s">
        <v>35</v>
      </c>
      <c r="G24" s="112" t="s">
        <v>61</v>
      </c>
      <c r="H24" s="111" t="s">
        <v>62</v>
      </c>
      <c r="I24" s="111" t="s">
        <v>63</v>
      </c>
      <c r="J24" s="111" t="s">
        <v>64</v>
      </c>
      <c r="K24" s="111" t="s">
        <v>65</v>
      </c>
      <c r="L24" s="111" t="s">
        <v>66</v>
      </c>
      <c r="M24" s="113">
        <v>44673</v>
      </c>
      <c r="N24" s="30" t="s">
        <v>39</v>
      </c>
    </row>
    <row r="25" spans="1:14" ht="12.75" customHeight="1" x14ac:dyDescent="0.2">
      <c r="A25" s="87" t="s">
        <v>80</v>
      </c>
      <c r="B25" s="90"/>
      <c r="C25" s="91">
        <v>198170</v>
      </c>
      <c r="D25" s="89" t="s">
        <v>46</v>
      </c>
      <c r="E25" s="68" t="s">
        <v>56</v>
      </c>
      <c r="F25" s="77" t="s">
        <v>35</v>
      </c>
      <c r="G25" s="77" t="s">
        <v>61</v>
      </c>
      <c r="H25" s="68" t="s">
        <v>62</v>
      </c>
      <c r="I25" s="68" t="s">
        <v>79</v>
      </c>
      <c r="J25" s="68" t="s">
        <v>78</v>
      </c>
      <c r="K25" s="68" t="s">
        <v>41</v>
      </c>
      <c r="L25" s="68" t="s">
        <v>53</v>
      </c>
      <c r="M25" s="69">
        <v>44712</v>
      </c>
      <c r="N25" s="70" t="s">
        <v>39</v>
      </c>
    </row>
    <row r="26" spans="1:14" ht="12.75" customHeight="1" x14ac:dyDescent="0.2">
      <c r="A26" s="87" t="s">
        <v>77</v>
      </c>
      <c r="B26" s="91">
        <v>4190.8999999999996</v>
      </c>
      <c r="C26" s="90"/>
      <c r="D26" s="89" t="s">
        <v>59</v>
      </c>
      <c r="E26" s="68" t="s">
        <v>60</v>
      </c>
      <c r="F26" s="77" t="s">
        <v>35</v>
      </c>
      <c r="G26" s="77" t="s">
        <v>61</v>
      </c>
      <c r="H26" s="68" t="s">
        <v>62</v>
      </c>
      <c r="I26" s="68" t="s">
        <v>76</v>
      </c>
      <c r="J26" s="68" t="s">
        <v>64</v>
      </c>
      <c r="K26" s="68" t="s">
        <v>65</v>
      </c>
      <c r="L26" s="68" t="s">
        <v>66</v>
      </c>
      <c r="M26" s="69">
        <v>44706</v>
      </c>
      <c r="N26" s="70" t="s">
        <v>39</v>
      </c>
    </row>
    <row r="27" spans="1:14" ht="12.75" customHeight="1" x14ac:dyDescent="0.2">
      <c r="A27" s="87" t="s">
        <v>75</v>
      </c>
      <c r="B27" s="91">
        <v>3592.2</v>
      </c>
      <c r="C27" s="90"/>
      <c r="D27" s="89" t="s">
        <v>59</v>
      </c>
      <c r="E27" s="68" t="s">
        <v>60</v>
      </c>
      <c r="F27" s="77" t="s">
        <v>35</v>
      </c>
      <c r="G27" s="77" t="s">
        <v>61</v>
      </c>
      <c r="H27" s="68" t="s">
        <v>62</v>
      </c>
      <c r="I27" s="68" t="s">
        <v>74</v>
      </c>
      <c r="J27" s="68" t="s">
        <v>64</v>
      </c>
      <c r="K27" s="68" t="s">
        <v>65</v>
      </c>
      <c r="L27" s="68" t="s">
        <v>66</v>
      </c>
      <c r="M27" s="69">
        <v>44706</v>
      </c>
      <c r="N27" s="70" t="s">
        <v>39</v>
      </c>
    </row>
    <row r="28" spans="1:14" ht="12.75" customHeight="1" thickBot="1" x14ac:dyDescent="0.25">
      <c r="A28" s="123" t="s">
        <v>73</v>
      </c>
      <c r="B28" s="124">
        <v>0.3</v>
      </c>
      <c r="C28" s="125"/>
      <c r="D28" s="126" t="s">
        <v>45</v>
      </c>
      <c r="E28" s="127" t="s">
        <v>36</v>
      </c>
      <c r="F28" s="128" t="s">
        <v>35</v>
      </c>
      <c r="G28" s="128" t="s">
        <v>61</v>
      </c>
      <c r="H28" s="127" t="s">
        <v>62</v>
      </c>
      <c r="I28" s="127" t="s">
        <v>58</v>
      </c>
      <c r="J28" s="127" t="s">
        <v>31</v>
      </c>
      <c r="K28" s="127" t="s">
        <v>40</v>
      </c>
      <c r="L28" s="127" t="s">
        <v>29</v>
      </c>
      <c r="M28" s="129">
        <v>44706</v>
      </c>
      <c r="N28" s="130" t="s">
        <v>39</v>
      </c>
    </row>
    <row r="29" spans="1:14" ht="12.75" customHeight="1" x14ac:dyDescent="0.2">
      <c r="A29" s="86" t="s">
        <v>106</v>
      </c>
      <c r="B29" s="117">
        <v>38942003.539999999</v>
      </c>
      <c r="C29" s="118"/>
      <c r="D29" s="93" t="s">
        <v>108</v>
      </c>
      <c r="E29" s="65" t="s">
        <v>60</v>
      </c>
      <c r="F29" s="85" t="s">
        <v>104</v>
      </c>
      <c r="G29" s="85" t="s">
        <v>103</v>
      </c>
      <c r="H29" s="65" t="s">
        <v>102</v>
      </c>
      <c r="I29" s="65" t="s">
        <v>101</v>
      </c>
      <c r="J29" s="65" t="s">
        <v>64</v>
      </c>
      <c r="K29" s="65" t="s">
        <v>107</v>
      </c>
      <c r="L29" s="65" t="s">
        <v>66</v>
      </c>
      <c r="M29" s="66">
        <v>44790</v>
      </c>
      <c r="N29" s="67" t="s">
        <v>28</v>
      </c>
    </row>
    <row r="30" spans="1:14" ht="12.75" customHeight="1" thickBot="1" x14ac:dyDescent="0.25">
      <c r="A30" s="123" t="s">
        <v>106</v>
      </c>
      <c r="B30" s="124">
        <v>9215996.4600000009</v>
      </c>
      <c r="C30" s="125"/>
      <c r="D30" s="126" t="s">
        <v>105</v>
      </c>
      <c r="E30" s="127" t="s">
        <v>60</v>
      </c>
      <c r="F30" s="128" t="s">
        <v>104</v>
      </c>
      <c r="G30" s="128" t="s">
        <v>103</v>
      </c>
      <c r="H30" s="127" t="s">
        <v>102</v>
      </c>
      <c r="I30" s="127" t="s">
        <v>101</v>
      </c>
      <c r="J30" s="127" t="s">
        <v>64</v>
      </c>
      <c r="K30" s="127" t="s">
        <v>100</v>
      </c>
      <c r="L30" s="127" t="s">
        <v>66</v>
      </c>
      <c r="M30" s="129">
        <v>44790</v>
      </c>
      <c r="N30" s="130" t="s">
        <v>28</v>
      </c>
    </row>
    <row r="31" spans="1:14" ht="12.75" customHeight="1" x14ac:dyDescent="0.2">
      <c r="A31" s="86" t="s">
        <v>116</v>
      </c>
      <c r="B31" s="117">
        <v>268838.63</v>
      </c>
      <c r="C31" s="118"/>
      <c r="D31" s="93" t="s">
        <v>59</v>
      </c>
      <c r="E31" s="65" t="s">
        <v>60</v>
      </c>
      <c r="F31" s="85" t="s">
        <v>35</v>
      </c>
      <c r="G31" s="85" t="s">
        <v>115</v>
      </c>
      <c r="H31" s="65" t="s">
        <v>114</v>
      </c>
      <c r="I31" s="65" t="s">
        <v>113</v>
      </c>
      <c r="J31" s="65" t="s">
        <v>64</v>
      </c>
      <c r="K31" s="65" t="s">
        <v>65</v>
      </c>
      <c r="L31" s="65" t="s">
        <v>66</v>
      </c>
      <c r="M31" s="66">
        <v>44781</v>
      </c>
      <c r="N31" s="67" t="s">
        <v>28</v>
      </c>
    </row>
    <row r="32" spans="1:14" ht="12.75" customHeight="1" x14ac:dyDescent="0.2">
      <c r="A32" s="87" t="s">
        <v>119</v>
      </c>
      <c r="B32" s="90"/>
      <c r="C32" s="91">
        <v>268839</v>
      </c>
      <c r="D32" s="89" t="s">
        <v>46</v>
      </c>
      <c r="E32" s="68" t="s">
        <v>56</v>
      </c>
      <c r="F32" s="77" t="s">
        <v>35</v>
      </c>
      <c r="G32" s="77" t="s">
        <v>115</v>
      </c>
      <c r="H32" s="68" t="s">
        <v>114</v>
      </c>
      <c r="I32" s="68" t="s">
        <v>79</v>
      </c>
      <c r="J32" s="68" t="s">
        <v>118</v>
      </c>
      <c r="K32" s="68" t="s">
        <v>41</v>
      </c>
      <c r="L32" s="68" t="s">
        <v>53</v>
      </c>
      <c r="M32" s="69">
        <v>44834</v>
      </c>
      <c r="N32" s="70" t="s">
        <v>39</v>
      </c>
    </row>
    <row r="33" spans="1:14" ht="12.75" customHeight="1" thickBot="1" x14ac:dyDescent="0.25">
      <c r="A33" s="88" t="s">
        <v>117</v>
      </c>
      <c r="B33" s="92">
        <v>0.37</v>
      </c>
      <c r="C33" s="95"/>
      <c r="D33" s="94" t="s">
        <v>45</v>
      </c>
      <c r="E33" s="71" t="s">
        <v>36</v>
      </c>
      <c r="F33" s="78" t="s">
        <v>35</v>
      </c>
      <c r="G33" s="78" t="s">
        <v>115</v>
      </c>
      <c r="H33" s="71" t="s">
        <v>114</v>
      </c>
      <c r="I33" s="71" t="s">
        <v>116</v>
      </c>
      <c r="J33" s="71" t="s">
        <v>31</v>
      </c>
      <c r="K33" s="71" t="s">
        <v>40</v>
      </c>
      <c r="L33" s="71" t="s">
        <v>29</v>
      </c>
      <c r="M33" s="72">
        <v>44817</v>
      </c>
      <c r="N33" s="73" t="s">
        <v>39</v>
      </c>
    </row>
    <row r="34" spans="1:14" ht="12.75" customHeight="1" thickBot="1" x14ac:dyDescent="0.25">
      <c r="A34" s="143" t="s">
        <v>112</v>
      </c>
      <c r="B34" s="144">
        <v>1604516</v>
      </c>
      <c r="C34" s="146"/>
      <c r="D34" s="145" t="s">
        <v>59</v>
      </c>
      <c r="E34" s="131" t="s">
        <v>60</v>
      </c>
      <c r="F34" s="134" t="s">
        <v>35</v>
      </c>
      <c r="G34" s="134" t="s">
        <v>111</v>
      </c>
      <c r="H34" s="131" t="s">
        <v>110</v>
      </c>
      <c r="I34" s="131" t="s">
        <v>109</v>
      </c>
      <c r="J34" s="131" t="s">
        <v>64</v>
      </c>
      <c r="K34" s="131" t="s">
        <v>65</v>
      </c>
      <c r="L34" s="131" t="s">
        <v>66</v>
      </c>
      <c r="M34" s="132">
        <v>44783</v>
      </c>
      <c r="N34" s="133" t="s">
        <v>28</v>
      </c>
    </row>
    <row r="35" spans="1:14" ht="12.75" customHeight="1" x14ac:dyDescent="0.2">
      <c r="A35" s="79" t="s">
        <v>57</v>
      </c>
      <c r="B35" s="98"/>
      <c r="C35" s="103">
        <v>1142320</v>
      </c>
      <c r="D35" s="80" t="s">
        <v>46</v>
      </c>
      <c r="E35" s="81" t="s">
        <v>56</v>
      </c>
      <c r="F35" s="82" t="s">
        <v>35</v>
      </c>
      <c r="G35" s="82" t="s">
        <v>51</v>
      </c>
      <c r="H35" s="81" t="s">
        <v>50</v>
      </c>
      <c r="I35" s="81" t="s">
        <v>55</v>
      </c>
      <c r="J35" s="81" t="s">
        <v>54</v>
      </c>
      <c r="K35" s="81" t="s">
        <v>41</v>
      </c>
      <c r="L35" s="81" t="s">
        <v>53</v>
      </c>
      <c r="M35" s="83">
        <v>44651</v>
      </c>
      <c r="N35" s="84" t="s">
        <v>39</v>
      </c>
    </row>
    <row r="36" spans="1:14" ht="12.75" customHeight="1" thickBot="1" x14ac:dyDescent="0.25">
      <c r="A36" s="135" t="s">
        <v>52</v>
      </c>
      <c r="B36" s="136">
        <v>0.4</v>
      </c>
      <c r="C36" s="137"/>
      <c r="D36" s="138" t="s">
        <v>45</v>
      </c>
      <c r="E36" s="139" t="s">
        <v>36</v>
      </c>
      <c r="F36" s="140" t="s">
        <v>35</v>
      </c>
      <c r="G36" s="140" t="s">
        <v>51</v>
      </c>
      <c r="H36" s="139" t="s">
        <v>50</v>
      </c>
      <c r="I36" s="139" t="s">
        <v>49</v>
      </c>
      <c r="J36" s="139" t="s">
        <v>31</v>
      </c>
      <c r="K36" s="139" t="s">
        <v>40</v>
      </c>
      <c r="L36" s="139" t="s">
        <v>29</v>
      </c>
      <c r="M36" s="141">
        <v>44637</v>
      </c>
      <c r="N36" s="142" t="s">
        <v>39</v>
      </c>
    </row>
    <row r="37" spans="1:14" ht="12.75" customHeight="1" thickBot="1" x14ac:dyDescent="0.25">
      <c r="A37" s="147" t="s">
        <v>126</v>
      </c>
      <c r="B37" s="148">
        <v>145484.1</v>
      </c>
      <c r="C37" s="149"/>
      <c r="D37" s="150" t="s">
        <v>59</v>
      </c>
      <c r="E37" s="151" t="s">
        <v>60</v>
      </c>
      <c r="F37" s="152" t="s">
        <v>35</v>
      </c>
      <c r="G37" s="152" t="s">
        <v>51</v>
      </c>
      <c r="H37" s="151" t="s">
        <v>125</v>
      </c>
      <c r="I37" s="151" t="s">
        <v>124</v>
      </c>
      <c r="J37" s="151" t="s">
        <v>64</v>
      </c>
      <c r="K37" s="151" t="s">
        <v>65</v>
      </c>
      <c r="L37" s="151" t="s">
        <v>66</v>
      </c>
      <c r="M37" s="153">
        <v>44825</v>
      </c>
      <c r="N37" s="154" t="s">
        <v>39</v>
      </c>
    </row>
    <row r="38" spans="1:14" ht="12.75" customHeight="1" x14ac:dyDescent="0.2">
      <c r="A38" s="101" t="s">
        <v>123</v>
      </c>
      <c r="B38" s="106">
        <v>2993459.29</v>
      </c>
      <c r="C38" s="105"/>
      <c r="D38" s="65" t="s">
        <v>59</v>
      </c>
      <c r="E38" s="65" t="s">
        <v>60</v>
      </c>
      <c r="F38" s="85" t="s">
        <v>35</v>
      </c>
      <c r="G38" s="85" t="s">
        <v>122</v>
      </c>
      <c r="H38" s="65" t="s">
        <v>121</v>
      </c>
      <c r="I38" s="65" t="s">
        <v>120</v>
      </c>
      <c r="J38" s="65" t="s">
        <v>64</v>
      </c>
      <c r="K38" s="65" t="s">
        <v>65</v>
      </c>
      <c r="L38" s="65" t="s">
        <v>66</v>
      </c>
      <c r="M38" s="66">
        <v>44826</v>
      </c>
      <c r="N38" s="67" t="s">
        <v>39</v>
      </c>
    </row>
    <row r="39" spans="1:14" ht="12.75" customHeight="1" thickBot="1" x14ac:dyDescent="0.25">
      <c r="A39" s="114" t="s">
        <v>123</v>
      </c>
      <c r="B39" s="115">
        <v>-2993459.29</v>
      </c>
      <c r="C39" s="116"/>
      <c r="D39" s="71" t="s">
        <v>59</v>
      </c>
      <c r="E39" s="71" t="s">
        <v>60</v>
      </c>
      <c r="F39" s="78" t="s">
        <v>35</v>
      </c>
      <c r="G39" s="78" t="s">
        <v>122</v>
      </c>
      <c r="H39" s="71" t="s">
        <v>121</v>
      </c>
      <c r="I39" s="71" t="s">
        <v>120</v>
      </c>
      <c r="J39" s="71" t="s">
        <v>64</v>
      </c>
      <c r="K39" s="71" t="s">
        <v>65</v>
      </c>
      <c r="L39" s="71" t="s">
        <v>66</v>
      </c>
      <c r="M39" s="72">
        <v>44865</v>
      </c>
      <c r="N39" s="73" t="s">
        <v>39</v>
      </c>
    </row>
    <row r="40" spans="1:14" s="21" customFormat="1" ht="19.5" customHeight="1" thickBot="1" x14ac:dyDescent="0.25">
      <c r="A40" s="39" t="s">
        <v>18</v>
      </c>
      <c r="B40" s="46">
        <f>SUM(B9:B39)</f>
        <v>51471288.170000002</v>
      </c>
      <c r="C40" s="46">
        <f>SUM(C9:C39)</f>
        <v>2968880</v>
      </c>
      <c r="D40" s="40"/>
      <c r="E40" s="17"/>
      <c r="F40" s="18"/>
      <c r="G40" s="19"/>
      <c r="H40" s="17"/>
      <c r="I40" s="17"/>
      <c r="J40" s="17"/>
      <c r="K40" s="17"/>
      <c r="L40" s="17"/>
      <c r="M40" s="17"/>
      <c r="N40" s="20"/>
    </row>
    <row r="42" spans="1:14" ht="12.75" customHeight="1" thickBot="1" x14ac:dyDescent="0.25"/>
    <row r="43" spans="1:14" ht="12.75" customHeight="1" thickBot="1" x14ac:dyDescent="0.25">
      <c r="A43" s="22" t="s">
        <v>19</v>
      </c>
      <c r="B43" s="23" t="s">
        <v>20</v>
      </c>
      <c r="C43" s="24" t="s">
        <v>21</v>
      </c>
      <c r="D43" s="25" t="s">
        <v>22</v>
      </c>
      <c r="E43" s="26"/>
      <c r="F43" s="27" t="s">
        <v>48</v>
      </c>
      <c r="G43" s="14"/>
    </row>
    <row r="44" spans="1:14" ht="12.75" customHeight="1" x14ac:dyDescent="0.2">
      <c r="B44" s="28" t="s">
        <v>23</v>
      </c>
      <c r="C44" s="29">
        <v>2968880</v>
      </c>
      <c r="D44" s="30"/>
      <c r="G44" s="38" t="s">
        <v>26</v>
      </c>
      <c r="I44" s="31">
        <v>51471288.170000002</v>
      </c>
    </row>
    <row r="45" spans="1:14" ht="12.75" customHeight="1" thickBot="1" x14ac:dyDescent="0.25">
      <c r="B45" s="32" t="s">
        <v>24</v>
      </c>
      <c r="C45" s="33"/>
      <c r="D45" s="34">
        <v>2968880</v>
      </c>
      <c r="G45" s="14"/>
      <c r="I45" s="8"/>
    </row>
    <row r="46" spans="1:14" ht="12.75" customHeight="1" thickBot="1" x14ac:dyDescent="0.25">
      <c r="B46" s="35" t="s">
        <v>18</v>
      </c>
      <c r="C46" s="36">
        <f>SUM(C44:C45)</f>
        <v>2968880</v>
      </c>
      <c r="D46" s="37">
        <f>SUM(D44:D45)</f>
        <v>2968880</v>
      </c>
      <c r="G46" s="14"/>
      <c r="I46" s="8"/>
    </row>
    <row r="47" spans="1:14" ht="12.75" customHeight="1" x14ac:dyDescent="0.2">
      <c r="C47" s="8"/>
      <c r="G47" s="14"/>
    </row>
    <row r="48" spans="1:14" ht="12.75" customHeight="1" x14ac:dyDescent="0.2">
      <c r="C48" s="8"/>
      <c r="G48" s="14"/>
    </row>
    <row r="49" spans="1:7" ht="12.75" customHeight="1" x14ac:dyDescent="0.2">
      <c r="A49" s="1" t="s">
        <v>132</v>
      </c>
      <c r="C49" s="8"/>
      <c r="G49" s="14"/>
    </row>
    <row r="50" spans="1:7" ht="12.75" customHeight="1" x14ac:dyDescent="0.2">
      <c r="A50" s="1" t="s">
        <v>25</v>
      </c>
      <c r="C50" s="8"/>
      <c r="G50" s="14"/>
    </row>
  </sheetData>
  <pageMargins left="0.78740157480314965" right="0.78740157480314965" top="0.78740157480314965" bottom="0.78740157480314965" header="0.39370078740157483" footer="0.39370078740157483"/>
  <pageSetup paperSize="9" scale="89" fitToWidth="0" fitToHeight="0" orientation="landscape" r:id="rId1"/>
  <colBreaks count="1" manualBreakCount="1">
    <brk id="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filterMode="1">
    <tabColor rgb="FF92D050"/>
  </sheetPr>
  <dimension ref="A1:N38"/>
  <sheetViews>
    <sheetView zoomScaleNormal="100" workbookViewId="0">
      <selection activeCell="F45" sqref="F45"/>
    </sheetView>
  </sheetViews>
  <sheetFormatPr defaultColWidth="8.85546875" defaultRowHeight="12.75" customHeight="1" x14ac:dyDescent="0.2"/>
  <cols>
    <col min="1" max="1" width="22.7109375" style="1" customWidth="1"/>
    <col min="2" max="2" width="12.85546875" style="8" bestFit="1" customWidth="1"/>
    <col min="3" max="4" width="12.28515625" style="1" bestFit="1" customWidth="1"/>
    <col min="5" max="5" width="8.5703125" style="1" customWidth="1"/>
    <col min="6" max="6" width="13.28515625" style="13" customWidth="1"/>
    <col min="7" max="7" width="13.7109375" style="13" bestFit="1" customWidth="1"/>
    <col min="8" max="8" width="17.42578125" style="1" customWidth="1"/>
    <col min="9" max="9" width="47.28515625" style="1" bestFit="1" customWidth="1"/>
    <col min="10" max="10" width="25.28515625" style="1" customWidth="1"/>
    <col min="11" max="11" width="23.140625" style="1" bestFit="1" customWidth="1"/>
    <col min="12" max="12" width="28.85546875" style="1" bestFit="1" customWidth="1"/>
    <col min="13" max="13" width="14" style="1" bestFit="1" customWidth="1"/>
    <col min="14" max="14" width="12.85546875" style="1" bestFit="1" customWidth="1"/>
    <col min="15" max="16384" width="8.85546875" style="1"/>
  </cols>
  <sheetData>
    <row r="1" spans="1:14" s="4" customFormat="1" ht="15" x14ac:dyDescent="0.2">
      <c r="A1" s="2" t="s">
        <v>14</v>
      </c>
      <c r="B1" s="3"/>
      <c r="E1" s="64" t="s">
        <v>127</v>
      </c>
      <c r="F1" s="5"/>
      <c r="G1" s="6"/>
    </row>
    <row r="2" spans="1:14" s="4" customFormat="1" ht="12.75" customHeight="1" thickBot="1" x14ac:dyDescent="0.25">
      <c r="A2" s="2"/>
      <c r="B2" s="3"/>
      <c r="F2" s="5"/>
      <c r="G2" s="6"/>
    </row>
    <row r="3" spans="1:14" s="16" customFormat="1" ht="24" x14ac:dyDescent="0.2">
      <c r="A3" s="41" t="s">
        <v>6</v>
      </c>
      <c r="B3" s="42" t="s">
        <v>9</v>
      </c>
      <c r="C3" s="42" t="s">
        <v>10</v>
      </c>
      <c r="D3" s="43" t="s">
        <v>11</v>
      </c>
      <c r="E3" s="44" t="s">
        <v>13</v>
      </c>
      <c r="F3" s="44" t="s">
        <v>0</v>
      </c>
      <c r="G3" s="44" t="s">
        <v>1</v>
      </c>
      <c r="H3" s="44" t="s">
        <v>12</v>
      </c>
      <c r="I3" s="44" t="s">
        <v>4</v>
      </c>
      <c r="J3" s="44" t="s">
        <v>5</v>
      </c>
      <c r="K3" s="44" t="s">
        <v>7</v>
      </c>
      <c r="L3" s="44" t="s">
        <v>8</v>
      </c>
      <c r="M3" s="44" t="s">
        <v>3</v>
      </c>
      <c r="N3" s="45" t="s">
        <v>2</v>
      </c>
    </row>
    <row r="4" spans="1:14" ht="12.75" hidden="1" customHeight="1" x14ac:dyDescent="0.2">
      <c r="A4" s="101" t="s">
        <v>47</v>
      </c>
      <c r="B4" s="105"/>
      <c r="C4" s="106">
        <v>141066</v>
      </c>
      <c r="D4" s="65" t="s">
        <v>46</v>
      </c>
      <c r="E4" s="65" t="s">
        <v>45</v>
      </c>
      <c r="F4" s="85" t="s">
        <v>35</v>
      </c>
      <c r="G4" s="85" t="s">
        <v>34</v>
      </c>
      <c r="H4" s="65" t="s">
        <v>44</v>
      </c>
      <c r="I4" s="65" t="s">
        <v>43</v>
      </c>
      <c r="J4" s="65" t="s">
        <v>42</v>
      </c>
      <c r="K4" s="65" t="s">
        <v>41</v>
      </c>
      <c r="L4" s="65" t="s">
        <v>40</v>
      </c>
      <c r="M4" s="66">
        <v>44592</v>
      </c>
      <c r="N4" s="67" t="s">
        <v>39</v>
      </c>
    </row>
    <row r="5" spans="1:14" ht="12.75" hidden="1" customHeight="1" x14ac:dyDescent="0.2">
      <c r="A5" s="102" t="s">
        <v>47</v>
      </c>
      <c r="B5" s="97"/>
      <c r="C5" s="96">
        <v>122206</v>
      </c>
      <c r="D5" s="68" t="s">
        <v>46</v>
      </c>
      <c r="E5" s="68" t="s">
        <v>45</v>
      </c>
      <c r="F5" s="77" t="s">
        <v>35</v>
      </c>
      <c r="G5" s="77" t="s">
        <v>34</v>
      </c>
      <c r="H5" s="68" t="s">
        <v>44</v>
      </c>
      <c r="I5" s="68" t="s">
        <v>43</v>
      </c>
      <c r="J5" s="68" t="s">
        <v>42</v>
      </c>
      <c r="K5" s="68" t="s">
        <v>41</v>
      </c>
      <c r="L5" s="68" t="s">
        <v>40</v>
      </c>
      <c r="M5" s="69">
        <v>44592</v>
      </c>
      <c r="N5" s="70" t="s">
        <v>39</v>
      </c>
    </row>
    <row r="6" spans="1:14" ht="12.75" customHeight="1" x14ac:dyDescent="0.2">
      <c r="A6" s="102" t="s">
        <v>38</v>
      </c>
      <c r="B6" s="96">
        <v>-0.33</v>
      </c>
      <c r="C6" s="97"/>
      <c r="D6" s="68" t="s">
        <v>37</v>
      </c>
      <c r="E6" s="68" t="s">
        <v>36</v>
      </c>
      <c r="F6" s="77" t="s">
        <v>35</v>
      </c>
      <c r="G6" s="77" t="s">
        <v>34</v>
      </c>
      <c r="H6" s="68" t="s">
        <v>33</v>
      </c>
      <c r="I6" s="68" t="s">
        <v>32</v>
      </c>
      <c r="J6" s="68" t="s">
        <v>31</v>
      </c>
      <c r="K6" s="68" t="s">
        <v>30</v>
      </c>
      <c r="L6" s="68" t="s">
        <v>29</v>
      </c>
      <c r="M6" s="69">
        <v>44585</v>
      </c>
      <c r="N6" s="70" t="s">
        <v>28</v>
      </c>
    </row>
    <row r="7" spans="1:14" ht="12.75" customHeight="1" x14ac:dyDescent="0.2">
      <c r="A7" s="102" t="s">
        <v>68</v>
      </c>
      <c r="B7" s="96">
        <v>214993.17</v>
      </c>
      <c r="C7" s="97"/>
      <c r="D7" s="68" t="s">
        <v>37</v>
      </c>
      <c r="E7" s="68" t="s">
        <v>60</v>
      </c>
      <c r="F7" s="77" t="s">
        <v>35</v>
      </c>
      <c r="G7" s="77" t="s">
        <v>34</v>
      </c>
      <c r="H7" s="68" t="s">
        <v>33</v>
      </c>
      <c r="I7" s="68" t="s">
        <v>67</v>
      </c>
      <c r="J7" s="68" t="s">
        <v>64</v>
      </c>
      <c r="K7" s="68" t="s">
        <v>30</v>
      </c>
      <c r="L7" s="68" t="s">
        <v>66</v>
      </c>
      <c r="M7" s="69">
        <v>44706</v>
      </c>
      <c r="N7" s="70" t="s">
        <v>28</v>
      </c>
    </row>
    <row r="8" spans="1:14" ht="12.75" hidden="1" customHeight="1" x14ac:dyDescent="0.2">
      <c r="A8" s="102" t="s">
        <v>90</v>
      </c>
      <c r="B8" s="97"/>
      <c r="C8" s="96">
        <v>214993</v>
      </c>
      <c r="D8" s="68" t="s">
        <v>46</v>
      </c>
      <c r="E8" s="68" t="s">
        <v>45</v>
      </c>
      <c r="F8" s="77" t="s">
        <v>35</v>
      </c>
      <c r="G8" s="77" t="s">
        <v>34</v>
      </c>
      <c r="H8" s="68" t="s">
        <v>44</v>
      </c>
      <c r="I8" s="68" t="s">
        <v>43</v>
      </c>
      <c r="J8" s="68" t="s">
        <v>42</v>
      </c>
      <c r="K8" s="68" t="s">
        <v>41</v>
      </c>
      <c r="L8" s="68" t="s">
        <v>40</v>
      </c>
      <c r="M8" s="69">
        <v>44773</v>
      </c>
      <c r="N8" s="70" t="s">
        <v>39</v>
      </c>
    </row>
    <row r="9" spans="1:14" ht="12.75" customHeight="1" x14ac:dyDescent="0.2">
      <c r="A9" s="102" t="s">
        <v>89</v>
      </c>
      <c r="B9" s="96">
        <v>-0.17</v>
      </c>
      <c r="C9" s="97"/>
      <c r="D9" s="68" t="s">
        <v>88</v>
      </c>
      <c r="E9" s="68" t="s">
        <v>36</v>
      </c>
      <c r="F9" s="77" t="s">
        <v>35</v>
      </c>
      <c r="G9" s="77" t="s">
        <v>34</v>
      </c>
      <c r="H9" s="68" t="s">
        <v>33</v>
      </c>
      <c r="I9" s="68" t="s">
        <v>68</v>
      </c>
      <c r="J9" s="68" t="s">
        <v>31</v>
      </c>
      <c r="K9" s="68" t="s">
        <v>87</v>
      </c>
      <c r="L9" s="68" t="s">
        <v>29</v>
      </c>
      <c r="M9" s="69">
        <v>44773</v>
      </c>
      <c r="N9" s="70" t="s">
        <v>39</v>
      </c>
    </row>
    <row r="10" spans="1:14" ht="12.75" customHeight="1" x14ac:dyDescent="0.2">
      <c r="A10" s="102" t="s">
        <v>72</v>
      </c>
      <c r="B10" s="96">
        <v>71844</v>
      </c>
      <c r="C10" s="97"/>
      <c r="D10" s="68" t="s">
        <v>37</v>
      </c>
      <c r="E10" s="68" t="s">
        <v>60</v>
      </c>
      <c r="F10" s="77" t="s">
        <v>35</v>
      </c>
      <c r="G10" s="77" t="s">
        <v>71</v>
      </c>
      <c r="H10" s="68" t="s">
        <v>70</v>
      </c>
      <c r="I10" s="68" t="s">
        <v>69</v>
      </c>
      <c r="J10" s="68" t="s">
        <v>64</v>
      </c>
      <c r="K10" s="68" t="s">
        <v>30</v>
      </c>
      <c r="L10" s="68" t="s">
        <v>66</v>
      </c>
      <c r="M10" s="69">
        <v>44698</v>
      </c>
      <c r="N10" s="70" t="s">
        <v>28</v>
      </c>
    </row>
    <row r="11" spans="1:14" ht="12.75" hidden="1" customHeight="1" x14ac:dyDescent="0.2">
      <c r="A11" s="102" t="s">
        <v>95</v>
      </c>
      <c r="B11" s="97"/>
      <c r="C11" s="96">
        <v>71844</v>
      </c>
      <c r="D11" s="68" t="s">
        <v>46</v>
      </c>
      <c r="E11" s="68" t="s">
        <v>45</v>
      </c>
      <c r="F11" s="77" t="s">
        <v>35</v>
      </c>
      <c r="G11" s="77" t="s">
        <v>71</v>
      </c>
      <c r="H11" s="68" t="s">
        <v>44</v>
      </c>
      <c r="I11" s="68" t="s">
        <v>43</v>
      </c>
      <c r="J11" s="68" t="s">
        <v>94</v>
      </c>
      <c r="K11" s="68" t="s">
        <v>41</v>
      </c>
      <c r="L11" s="68" t="s">
        <v>40</v>
      </c>
      <c r="M11" s="69">
        <v>44773</v>
      </c>
      <c r="N11" s="70" t="s">
        <v>39</v>
      </c>
    </row>
    <row r="12" spans="1:14" ht="12.75" customHeight="1" x14ac:dyDescent="0.2">
      <c r="A12" s="102" t="s">
        <v>81</v>
      </c>
      <c r="B12" s="96">
        <v>396578.88</v>
      </c>
      <c r="C12" s="97"/>
      <c r="D12" s="68" t="s">
        <v>59</v>
      </c>
      <c r="E12" s="68" t="s">
        <v>60</v>
      </c>
      <c r="F12" s="77" t="s">
        <v>35</v>
      </c>
      <c r="G12" s="77" t="s">
        <v>82</v>
      </c>
      <c r="H12" s="68" t="s">
        <v>83</v>
      </c>
      <c r="I12" s="68" t="s">
        <v>84</v>
      </c>
      <c r="J12" s="68" t="s">
        <v>64</v>
      </c>
      <c r="K12" s="68" t="s">
        <v>65</v>
      </c>
      <c r="L12" s="68" t="s">
        <v>66</v>
      </c>
      <c r="M12" s="69">
        <v>44732</v>
      </c>
      <c r="N12" s="70" t="s">
        <v>28</v>
      </c>
    </row>
    <row r="13" spans="1:14" ht="12.75" customHeight="1" x14ac:dyDescent="0.2">
      <c r="A13" s="102" t="s">
        <v>85</v>
      </c>
      <c r="B13" s="96">
        <v>321861.12</v>
      </c>
      <c r="C13" s="97"/>
      <c r="D13" s="68" t="s">
        <v>59</v>
      </c>
      <c r="E13" s="68" t="s">
        <v>60</v>
      </c>
      <c r="F13" s="77" t="s">
        <v>35</v>
      </c>
      <c r="G13" s="77" t="s">
        <v>82</v>
      </c>
      <c r="H13" s="68" t="s">
        <v>83</v>
      </c>
      <c r="I13" s="68" t="s">
        <v>86</v>
      </c>
      <c r="J13" s="68" t="s">
        <v>64</v>
      </c>
      <c r="K13" s="68" t="s">
        <v>65</v>
      </c>
      <c r="L13" s="68" t="s">
        <v>66</v>
      </c>
      <c r="M13" s="69">
        <v>44732</v>
      </c>
      <c r="N13" s="70" t="s">
        <v>28</v>
      </c>
    </row>
    <row r="14" spans="1:14" ht="12.75" hidden="1" customHeight="1" x14ac:dyDescent="0.2">
      <c r="A14" s="102" t="s">
        <v>93</v>
      </c>
      <c r="B14" s="97"/>
      <c r="C14" s="96">
        <v>321861</v>
      </c>
      <c r="D14" s="68" t="s">
        <v>46</v>
      </c>
      <c r="E14" s="68" t="s">
        <v>45</v>
      </c>
      <c r="F14" s="77" t="s">
        <v>35</v>
      </c>
      <c r="G14" s="77" t="s">
        <v>82</v>
      </c>
      <c r="H14" s="68" t="s">
        <v>44</v>
      </c>
      <c r="I14" s="68" t="s">
        <v>43</v>
      </c>
      <c r="J14" s="68" t="s">
        <v>91</v>
      </c>
      <c r="K14" s="68" t="s">
        <v>41</v>
      </c>
      <c r="L14" s="68" t="s">
        <v>40</v>
      </c>
      <c r="M14" s="69">
        <v>44773</v>
      </c>
      <c r="N14" s="70" t="s">
        <v>39</v>
      </c>
    </row>
    <row r="15" spans="1:14" ht="12.75" hidden="1" customHeight="1" x14ac:dyDescent="0.2">
      <c r="A15" s="102" t="s">
        <v>92</v>
      </c>
      <c r="B15" s="97"/>
      <c r="C15" s="96">
        <v>396579</v>
      </c>
      <c r="D15" s="68" t="s">
        <v>46</v>
      </c>
      <c r="E15" s="68" t="s">
        <v>45</v>
      </c>
      <c r="F15" s="77" t="s">
        <v>35</v>
      </c>
      <c r="G15" s="77" t="s">
        <v>82</v>
      </c>
      <c r="H15" s="68" t="s">
        <v>44</v>
      </c>
      <c r="I15" s="68" t="s">
        <v>43</v>
      </c>
      <c r="J15" s="68" t="s">
        <v>91</v>
      </c>
      <c r="K15" s="68" t="s">
        <v>41</v>
      </c>
      <c r="L15" s="68" t="s">
        <v>40</v>
      </c>
      <c r="M15" s="69">
        <v>44773</v>
      </c>
      <c r="N15" s="70" t="s">
        <v>39</v>
      </c>
    </row>
    <row r="16" spans="1:14" ht="12.75" customHeight="1" x14ac:dyDescent="0.2">
      <c r="A16" s="102" t="s">
        <v>99</v>
      </c>
      <c r="B16" s="96">
        <v>91002.4</v>
      </c>
      <c r="C16" s="97"/>
      <c r="D16" s="68" t="s">
        <v>59</v>
      </c>
      <c r="E16" s="68" t="s">
        <v>60</v>
      </c>
      <c r="F16" s="77" t="s">
        <v>35</v>
      </c>
      <c r="G16" s="77" t="s">
        <v>98</v>
      </c>
      <c r="H16" s="68" t="s">
        <v>97</v>
      </c>
      <c r="I16" s="68" t="s">
        <v>96</v>
      </c>
      <c r="J16" s="68" t="s">
        <v>64</v>
      </c>
      <c r="K16" s="68" t="s">
        <v>65</v>
      </c>
      <c r="L16" s="68" t="s">
        <v>66</v>
      </c>
      <c r="M16" s="69">
        <v>44790</v>
      </c>
      <c r="N16" s="70" t="s">
        <v>28</v>
      </c>
    </row>
    <row r="17" spans="1:14" ht="12.75" hidden="1" customHeight="1" x14ac:dyDescent="0.2">
      <c r="A17" s="102" t="s">
        <v>131</v>
      </c>
      <c r="B17" s="97"/>
      <c r="C17" s="96">
        <v>91002</v>
      </c>
      <c r="D17" s="68" t="s">
        <v>46</v>
      </c>
      <c r="E17" s="68" t="s">
        <v>45</v>
      </c>
      <c r="F17" s="77" t="s">
        <v>35</v>
      </c>
      <c r="G17" s="77" t="s">
        <v>98</v>
      </c>
      <c r="H17" s="68" t="s">
        <v>44</v>
      </c>
      <c r="I17" s="68" t="s">
        <v>130</v>
      </c>
      <c r="J17" s="68" t="s">
        <v>129</v>
      </c>
      <c r="K17" s="68" t="s">
        <v>41</v>
      </c>
      <c r="L17" s="68" t="s">
        <v>40</v>
      </c>
      <c r="M17" s="69">
        <v>44865</v>
      </c>
      <c r="N17" s="70" t="s">
        <v>39</v>
      </c>
    </row>
    <row r="18" spans="1:14" ht="12.75" customHeight="1" x14ac:dyDescent="0.2">
      <c r="A18" s="102" t="s">
        <v>128</v>
      </c>
      <c r="B18" s="96">
        <v>-0.4</v>
      </c>
      <c r="C18" s="97"/>
      <c r="D18" s="68" t="s">
        <v>88</v>
      </c>
      <c r="E18" s="68" t="s">
        <v>36</v>
      </c>
      <c r="F18" s="77" t="s">
        <v>35</v>
      </c>
      <c r="G18" s="77" t="s">
        <v>98</v>
      </c>
      <c r="H18" s="68" t="s">
        <v>97</v>
      </c>
      <c r="I18" s="68" t="s">
        <v>99</v>
      </c>
      <c r="J18" s="68" t="s">
        <v>31</v>
      </c>
      <c r="K18" s="68" t="s">
        <v>87</v>
      </c>
      <c r="L18" s="68" t="s">
        <v>29</v>
      </c>
      <c r="M18" s="69">
        <v>44853</v>
      </c>
      <c r="N18" s="70" t="s">
        <v>39</v>
      </c>
    </row>
    <row r="19" spans="1:14" ht="12.75" customHeight="1" x14ac:dyDescent="0.2">
      <c r="A19" s="102" t="s">
        <v>58</v>
      </c>
      <c r="B19" s="100">
        <v>190386.6</v>
      </c>
      <c r="C19" s="68"/>
      <c r="D19" s="68" t="s">
        <v>59</v>
      </c>
      <c r="E19" s="68" t="s">
        <v>60</v>
      </c>
      <c r="F19" s="77" t="s">
        <v>35</v>
      </c>
      <c r="G19" s="77" t="s">
        <v>61</v>
      </c>
      <c r="H19" s="68" t="s">
        <v>62</v>
      </c>
      <c r="I19" s="68" t="s">
        <v>63</v>
      </c>
      <c r="J19" s="68" t="s">
        <v>64</v>
      </c>
      <c r="K19" s="68" t="s">
        <v>65</v>
      </c>
      <c r="L19" s="68" t="s">
        <v>66</v>
      </c>
      <c r="M19" s="69">
        <v>44673</v>
      </c>
      <c r="N19" s="70" t="s">
        <v>39</v>
      </c>
    </row>
    <row r="20" spans="1:14" ht="12.75" hidden="1" customHeight="1" x14ac:dyDescent="0.2">
      <c r="A20" s="102" t="s">
        <v>80</v>
      </c>
      <c r="B20" s="97"/>
      <c r="C20" s="96">
        <v>198170</v>
      </c>
      <c r="D20" s="68" t="s">
        <v>46</v>
      </c>
      <c r="E20" s="68" t="s">
        <v>56</v>
      </c>
      <c r="F20" s="77" t="s">
        <v>35</v>
      </c>
      <c r="G20" s="77" t="s">
        <v>61</v>
      </c>
      <c r="H20" s="68" t="s">
        <v>62</v>
      </c>
      <c r="I20" s="68" t="s">
        <v>79</v>
      </c>
      <c r="J20" s="68" t="s">
        <v>78</v>
      </c>
      <c r="K20" s="68" t="s">
        <v>41</v>
      </c>
      <c r="L20" s="68" t="s">
        <v>53</v>
      </c>
      <c r="M20" s="69">
        <v>44712</v>
      </c>
      <c r="N20" s="70" t="s">
        <v>39</v>
      </c>
    </row>
    <row r="21" spans="1:14" ht="12.75" customHeight="1" x14ac:dyDescent="0.2">
      <c r="A21" s="102" t="s">
        <v>77</v>
      </c>
      <c r="B21" s="96">
        <v>4190.8999999999996</v>
      </c>
      <c r="C21" s="97"/>
      <c r="D21" s="68" t="s">
        <v>59</v>
      </c>
      <c r="E21" s="68" t="s">
        <v>60</v>
      </c>
      <c r="F21" s="77" t="s">
        <v>35</v>
      </c>
      <c r="G21" s="77" t="s">
        <v>61</v>
      </c>
      <c r="H21" s="68" t="s">
        <v>62</v>
      </c>
      <c r="I21" s="68" t="s">
        <v>76</v>
      </c>
      <c r="J21" s="68" t="s">
        <v>64</v>
      </c>
      <c r="K21" s="68" t="s">
        <v>65</v>
      </c>
      <c r="L21" s="68" t="s">
        <v>66</v>
      </c>
      <c r="M21" s="69">
        <v>44706</v>
      </c>
      <c r="N21" s="70" t="s">
        <v>39</v>
      </c>
    </row>
    <row r="22" spans="1:14" ht="12.75" customHeight="1" x14ac:dyDescent="0.2">
      <c r="A22" s="102" t="s">
        <v>75</v>
      </c>
      <c r="B22" s="96">
        <v>3592.2</v>
      </c>
      <c r="C22" s="97"/>
      <c r="D22" s="68" t="s">
        <v>59</v>
      </c>
      <c r="E22" s="68" t="s">
        <v>60</v>
      </c>
      <c r="F22" s="77" t="s">
        <v>35</v>
      </c>
      <c r="G22" s="77" t="s">
        <v>61</v>
      </c>
      <c r="H22" s="68" t="s">
        <v>62</v>
      </c>
      <c r="I22" s="68" t="s">
        <v>74</v>
      </c>
      <c r="J22" s="68" t="s">
        <v>64</v>
      </c>
      <c r="K22" s="68" t="s">
        <v>65</v>
      </c>
      <c r="L22" s="68" t="s">
        <v>66</v>
      </c>
      <c r="M22" s="69">
        <v>44706</v>
      </c>
      <c r="N22" s="70" t="s">
        <v>39</v>
      </c>
    </row>
    <row r="23" spans="1:14" ht="12.75" customHeight="1" x14ac:dyDescent="0.2">
      <c r="A23" s="102" t="s">
        <v>73</v>
      </c>
      <c r="B23" s="96">
        <v>0.3</v>
      </c>
      <c r="C23" s="97"/>
      <c r="D23" s="68" t="s">
        <v>45</v>
      </c>
      <c r="E23" s="68" t="s">
        <v>36</v>
      </c>
      <c r="F23" s="77" t="s">
        <v>35</v>
      </c>
      <c r="G23" s="77" t="s">
        <v>61</v>
      </c>
      <c r="H23" s="68" t="s">
        <v>62</v>
      </c>
      <c r="I23" s="68" t="s">
        <v>58</v>
      </c>
      <c r="J23" s="68" t="s">
        <v>31</v>
      </c>
      <c r="K23" s="68" t="s">
        <v>40</v>
      </c>
      <c r="L23" s="68" t="s">
        <v>29</v>
      </c>
      <c r="M23" s="69">
        <v>44706</v>
      </c>
      <c r="N23" s="70" t="s">
        <v>39</v>
      </c>
    </row>
    <row r="24" spans="1:14" ht="12.75" customHeight="1" x14ac:dyDescent="0.2">
      <c r="A24" s="102" t="s">
        <v>106</v>
      </c>
      <c r="B24" s="96">
        <v>38942003.539999999</v>
      </c>
      <c r="C24" s="97"/>
      <c r="D24" s="68" t="s">
        <v>108</v>
      </c>
      <c r="E24" s="68" t="s">
        <v>60</v>
      </c>
      <c r="F24" s="77" t="s">
        <v>104</v>
      </c>
      <c r="G24" s="77" t="s">
        <v>103</v>
      </c>
      <c r="H24" s="68" t="s">
        <v>102</v>
      </c>
      <c r="I24" s="68" t="s">
        <v>101</v>
      </c>
      <c r="J24" s="68" t="s">
        <v>64</v>
      </c>
      <c r="K24" s="68" t="s">
        <v>107</v>
      </c>
      <c r="L24" s="68" t="s">
        <v>66</v>
      </c>
      <c r="M24" s="69">
        <v>44790</v>
      </c>
      <c r="N24" s="70" t="s">
        <v>28</v>
      </c>
    </row>
    <row r="25" spans="1:14" ht="12.75" customHeight="1" x14ac:dyDescent="0.2">
      <c r="A25" s="102" t="s">
        <v>106</v>
      </c>
      <c r="B25" s="96">
        <v>9215996.4600000009</v>
      </c>
      <c r="C25" s="97"/>
      <c r="D25" s="68" t="s">
        <v>105</v>
      </c>
      <c r="E25" s="68" t="s">
        <v>60</v>
      </c>
      <c r="F25" s="77" t="s">
        <v>104</v>
      </c>
      <c r="G25" s="77" t="s">
        <v>103</v>
      </c>
      <c r="H25" s="68" t="s">
        <v>102</v>
      </c>
      <c r="I25" s="68" t="s">
        <v>101</v>
      </c>
      <c r="J25" s="68" t="s">
        <v>64</v>
      </c>
      <c r="K25" s="68" t="s">
        <v>100</v>
      </c>
      <c r="L25" s="68" t="s">
        <v>66</v>
      </c>
      <c r="M25" s="69">
        <v>44790</v>
      </c>
      <c r="N25" s="70" t="s">
        <v>28</v>
      </c>
    </row>
    <row r="26" spans="1:14" ht="12.75" customHeight="1" x14ac:dyDescent="0.2">
      <c r="A26" s="102" t="s">
        <v>116</v>
      </c>
      <c r="B26" s="96">
        <v>268838.63</v>
      </c>
      <c r="C26" s="97"/>
      <c r="D26" s="68" t="s">
        <v>59</v>
      </c>
      <c r="E26" s="68" t="s">
        <v>60</v>
      </c>
      <c r="F26" s="77" t="s">
        <v>35</v>
      </c>
      <c r="G26" s="77" t="s">
        <v>115</v>
      </c>
      <c r="H26" s="68" t="s">
        <v>114</v>
      </c>
      <c r="I26" s="68" t="s">
        <v>113</v>
      </c>
      <c r="J26" s="68" t="s">
        <v>64</v>
      </c>
      <c r="K26" s="68" t="s">
        <v>65</v>
      </c>
      <c r="L26" s="68" t="s">
        <v>66</v>
      </c>
      <c r="M26" s="69">
        <v>44781</v>
      </c>
      <c r="N26" s="70" t="s">
        <v>28</v>
      </c>
    </row>
    <row r="27" spans="1:14" ht="12.75" hidden="1" customHeight="1" x14ac:dyDescent="0.2">
      <c r="A27" s="102" t="s">
        <v>119</v>
      </c>
      <c r="B27" s="97"/>
      <c r="C27" s="96">
        <v>268839</v>
      </c>
      <c r="D27" s="68" t="s">
        <v>46</v>
      </c>
      <c r="E27" s="68" t="s">
        <v>56</v>
      </c>
      <c r="F27" s="77" t="s">
        <v>35</v>
      </c>
      <c r="G27" s="77" t="s">
        <v>115</v>
      </c>
      <c r="H27" s="68" t="s">
        <v>114</v>
      </c>
      <c r="I27" s="68" t="s">
        <v>79</v>
      </c>
      <c r="J27" s="68" t="s">
        <v>118</v>
      </c>
      <c r="K27" s="68" t="s">
        <v>41</v>
      </c>
      <c r="L27" s="68" t="s">
        <v>53</v>
      </c>
      <c r="M27" s="69">
        <v>44834</v>
      </c>
      <c r="N27" s="70" t="s">
        <v>39</v>
      </c>
    </row>
    <row r="28" spans="1:14" ht="12.75" customHeight="1" x14ac:dyDescent="0.2">
      <c r="A28" s="102" t="s">
        <v>117</v>
      </c>
      <c r="B28" s="96">
        <v>0.37</v>
      </c>
      <c r="C28" s="97"/>
      <c r="D28" s="68" t="s">
        <v>45</v>
      </c>
      <c r="E28" s="68" t="s">
        <v>36</v>
      </c>
      <c r="F28" s="77" t="s">
        <v>35</v>
      </c>
      <c r="G28" s="77" t="s">
        <v>115</v>
      </c>
      <c r="H28" s="68" t="s">
        <v>114</v>
      </c>
      <c r="I28" s="68" t="s">
        <v>116</v>
      </c>
      <c r="J28" s="68" t="s">
        <v>31</v>
      </c>
      <c r="K28" s="68" t="s">
        <v>40</v>
      </c>
      <c r="L28" s="68" t="s">
        <v>29</v>
      </c>
      <c r="M28" s="69">
        <v>44817</v>
      </c>
      <c r="N28" s="70" t="s">
        <v>39</v>
      </c>
    </row>
    <row r="29" spans="1:14" ht="12.75" customHeight="1" x14ac:dyDescent="0.2">
      <c r="A29" s="102" t="s">
        <v>112</v>
      </c>
      <c r="B29" s="96">
        <v>1604516</v>
      </c>
      <c r="C29" s="97"/>
      <c r="D29" s="68" t="s">
        <v>59</v>
      </c>
      <c r="E29" s="68" t="s">
        <v>60</v>
      </c>
      <c r="F29" s="77" t="s">
        <v>35</v>
      </c>
      <c r="G29" s="77" t="s">
        <v>111</v>
      </c>
      <c r="H29" s="68" t="s">
        <v>110</v>
      </c>
      <c r="I29" s="68" t="s">
        <v>109</v>
      </c>
      <c r="J29" s="68" t="s">
        <v>64</v>
      </c>
      <c r="K29" s="68" t="s">
        <v>65</v>
      </c>
      <c r="L29" s="68" t="s">
        <v>66</v>
      </c>
      <c r="M29" s="69">
        <v>44783</v>
      </c>
      <c r="N29" s="70" t="s">
        <v>28</v>
      </c>
    </row>
    <row r="30" spans="1:14" ht="12.75" hidden="1" customHeight="1" x14ac:dyDescent="0.2">
      <c r="A30" s="102" t="s">
        <v>57</v>
      </c>
      <c r="B30" s="97"/>
      <c r="C30" s="96">
        <v>1142320</v>
      </c>
      <c r="D30" s="68" t="s">
        <v>46</v>
      </c>
      <c r="E30" s="68" t="s">
        <v>56</v>
      </c>
      <c r="F30" s="77" t="s">
        <v>35</v>
      </c>
      <c r="G30" s="77" t="s">
        <v>51</v>
      </c>
      <c r="H30" s="68" t="s">
        <v>50</v>
      </c>
      <c r="I30" s="68" t="s">
        <v>55</v>
      </c>
      <c r="J30" s="68" t="s">
        <v>54</v>
      </c>
      <c r="K30" s="68" t="s">
        <v>41</v>
      </c>
      <c r="L30" s="68" t="s">
        <v>53</v>
      </c>
      <c r="M30" s="69">
        <v>44651</v>
      </c>
      <c r="N30" s="70" t="s">
        <v>39</v>
      </c>
    </row>
    <row r="31" spans="1:14" ht="12.75" customHeight="1" x14ac:dyDescent="0.2">
      <c r="A31" s="102" t="s">
        <v>52</v>
      </c>
      <c r="B31" s="96">
        <v>0.4</v>
      </c>
      <c r="C31" s="97"/>
      <c r="D31" s="68" t="s">
        <v>45</v>
      </c>
      <c r="E31" s="68" t="s">
        <v>36</v>
      </c>
      <c r="F31" s="77" t="s">
        <v>35</v>
      </c>
      <c r="G31" s="77" t="s">
        <v>51</v>
      </c>
      <c r="H31" s="68" t="s">
        <v>50</v>
      </c>
      <c r="I31" s="68" t="s">
        <v>49</v>
      </c>
      <c r="J31" s="68" t="s">
        <v>31</v>
      </c>
      <c r="K31" s="68" t="s">
        <v>40</v>
      </c>
      <c r="L31" s="68" t="s">
        <v>29</v>
      </c>
      <c r="M31" s="69">
        <v>44637</v>
      </c>
      <c r="N31" s="70" t="s">
        <v>39</v>
      </c>
    </row>
    <row r="32" spans="1:14" ht="12.75" customHeight="1" x14ac:dyDescent="0.2">
      <c r="A32" s="102" t="s">
        <v>126</v>
      </c>
      <c r="B32" s="96">
        <v>145484.1</v>
      </c>
      <c r="C32" s="97"/>
      <c r="D32" s="68" t="s">
        <v>59</v>
      </c>
      <c r="E32" s="68" t="s">
        <v>60</v>
      </c>
      <c r="F32" s="77" t="s">
        <v>35</v>
      </c>
      <c r="G32" s="77" t="s">
        <v>51</v>
      </c>
      <c r="H32" s="68" t="s">
        <v>125</v>
      </c>
      <c r="I32" s="68" t="s">
        <v>124</v>
      </c>
      <c r="J32" s="68" t="s">
        <v>64</v>
      </c>
      <c r="K32" s="68" t="s">
        <v>65</v>
      </c>
      <c r="L32" s="68" t="s">
        <v>66</v>
      </c>
      <c r="M32" s="69">
        <v>44825</v>
      </c>
      <c r="N32" s="70" t="s">
        <v>39</v>
      </c>
    </row>
    <row r="33" spans="1:14" ht="12.75" customHeight="1" x14ac:dyDescent="0.2">
      <c r="A33" s="102" t="s">
        <v>123</v>
      </c>
      <c r="B33" s="96">
        <v>2993459.29</v>
      </c>
      <c r="C33" s="97"/>
      <c r="D33" s="68" t="s">
        <v>59</v>
      </c>
      <c r="E33" s="68" t="s">
        <v>60</v>
      </c>
      <c r="F33" s="77" t="s">
        <v>35</v>
      </c>
      <c r="G33" s="77" t="s">
        <v>122</v>
      </c>
      <c r="H33" s="68" t="s">
        <v>121</v>
      </c>
      <c r="I33" s="68" t="s">
        <v>120</v>
      </c>
      <c r="J33" s="68" t="s">
        <v>64</v>
      </c>
      <c r="K33" s="68" t="s">
        <v>65</v>
      </c>
      <c r="L33" s="68" t="s">
        <v>66</v>
      </c>
      <c r="M33" s="69">
        <v>44826</v>
      </c>
      <c r="N33" s="70" t="s">
        <v>39</v>
      </c>
    </row>
    <row r="34" spans="1:14" ht="12.75" customHeight="1" thickBot="1" x14ac:dyDescent="0.25">
      <c r="A34" s="114" t="s">
        <v>123</v>
      </c>
      <c r="B34" s="115">
        <v>-2993459.29</v>
      </c>
      <c r="C34" s="116"/>
      <c r="D34" s="71" t="s">
        <v>59</v>
      </c>
      <c r="E34" s="71" t="s">
        <v>60</v>
      </c>
      <c r="F34" s="78" t="s">
        <v>35</v>
      </c>
      <c r="G34" s="78" t="s">
        <v>122</v>
      </c>
      <c r="H34" s="71" t="s">
        <v>121</v>
      </c>
      <c r="I34" s="71" t="s">
        <v>120</v>
      </c>
      <c r="J34" s="71" t="s">
        <v>64</v>
      </c>
      <c r="K34" s="71" t="s">
        <v>65</v>
      </c>
      <c r="L34" s="71" t="s">
        <v>66</v>
      </c>
      <c r="M34" s="72">
        <v>44865</v>
      </c>
      <c r="N34" s="73" t="s">
        <v>39</v>
      </c>
    </row>
    <row r="35" spans="1:14" s="21" customFormat="1" ht="19.5" customHeight="1" thickBot="1" x14ac:dyDescent="0.25">
      <c r="A35" s="39" t="s">
        <v>18</v>
      </c>
      <c r="B35" s="46">
        <f>SUBTOTAL(9,B6:B34)</f>
        <v>51471288.170000002</v>
      </c>
      <c r="C35" s="46"/>
      <c r="D35" s="40"/>
      <c r="E35" s="17"/>
      <c r="F35" s="18"/>
      <c r="G35" s="19"/>
      <c r="H35" s="17"/>
      <c r="I35" s="17"/>
      <c r="J35" s="17"/>
      <c r="K35" s="17"/>
      <c r="L35" s="17"/>
      <c r="M35" s="17"/>
      <c r="N35" s="20"/>
    </row>
    <row r="37" spans="1:14" ht="12.75" customHeight="1" x14ac:dyDescent="0.2">
      <c r="A37" s="1" t="s">
        <v>132</v>
      </c>
      <c r="C37" s="8"/>
      <c r="G37" s="14"/>
    </row>
    <row r="38" spans="1:14" ht="12.75" customHeight="1" x14ac:dyDescent="0.2">
      <c r="A38" s="1" t="s">
        <v>25</v>
      </c>
      <c r="C38" s="8"/>
      <c r="G38" s="14"/>
    </row>
  </sheetData>
  <autoFilter ref="A3:N35" xr:uid="{F96328DD-5C0C-4ABA-85E4-47A004BC2B17}">
    <filterColumn colId="2">
      <filters blank="1"/>
    </filterColumn>
  </autoFilter>
  <pageMargins left="0.70866141732283472" right="0.70866141732283472" top="0.78740157480314965" bottom="0.78740157480314965" header="0.31496062992125984" footer="0.31496062992125984"/>
  <pageSetup paperSize="9" scale="91" orientation="landscape" r:id="rId1"/>
  <colBreaks count="1" manualBreakCount="1"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041</vt:lpstr>
      <vt:lpstr>Pouze FP, DP, ID 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Uživatel systému Windows</cp:lastModifiedBy>
  <cp:lastPrinted>2020-02-18T12:05:30Z</cp:lastPrinted>
  <dcterms:modified xsi:type="dcterms:W3CDTF">2022-11-18T12:29:54Z</dcterms:modified>
</cp:coreProperties>
</file>