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5875" windowHeight="13830" tabRatio="953" firstSheet="4" activeTab="24"/>
  </bookViews>
  <sheets>
    <sheet name="VDG3" sheetId="2" r:id="rId1"/>
    <sheet name="VDG3_ind" sheetId="1" r:id="rId2"/>
    <sheet name="VDG3_top" sheetId="3" r:id="rId3"/>
    <sheet name="VDG4_ind" sheetId="4" r:id="rId4"/>
    <sheet name="DG4_top" sheetId="5" r:id="rId5"/>
    <sheet name="Cév_mozk" sheetId="6" r:id="rId6"/>
    <sheet name="Met_Mg" sheetId="7" r:id="rId7"/>
    <sheet name="Met_Mg_baze" sheetId="8" r:id="rId8"/>
    <sheet name="Met_Ca_Baze" sheetId="9" r:id="rId9"/>
    <sheet name="Exoft" sheetId="10" r:id="rId10"/>
    <sheet name="Sek_ZN" sheetId="11" r:id="rId11"/>
    <sheet name="Nasl_frak" sheetId="12" r:id="rId12"/>
    <sheet name="Var_Jic" sheetId="13" r:id="rId13"/>
    <sheet name="Dysf" sheetId="14" r:id="rId14"/>
    <sheet name="AIM" sheetId="15" r:id="rId15"/>
    <sheet name="Kardiomyop" sheetId="16" r:id="rId16"/>
    <sheet name="Split1" sheetId="25" r:id="rId17"/>
    <sheet name="Split2" sheetId="26" r:id="rId18"/>
    <sheet name="0333" sheetId="17" r:id="rId19"/>
    <sheet name="1132" sheetId="18" r:id="rId20"/>
    <sheet name="1108" sheetId="19" r:id="rId21"/>
    <sheet name="0308" sheetId="20" r:id="rId22"/>
    <sheet name="0505" sheetId="21" r:id="rId23"/>
    <sheet name="0430" sheetId="27" r:id="rId24"/>
    <sheet name="0401" sheetId="22" r:id="rId25"/>
    <sheet name="HDG=R" sheetId="23" r:id="rId26"/>
    <sheet name="HDG=Z" sheetId="24" r:id="rId27"/>
  </sheets>
  <calcPr calcId="125725"/>
</workbook>
</file>

<file path=xl/calcChain.xml><?xml version="1.0" encoding="utf-8"?>
<calcChain xmlns="http://schemas.openxmlformats.org/spreadsheetml/2006/main">
  <c r="C9" i="27"/>
  <c r="R175" i="25"/>
  <c r="T175" s="1"/>
  <c r="R97"/>
  <c r="T97" s="1"/>
  <c r="R167"/>
  <c r="T167" s="1"/>
  <c r="R177"/>
  <c r="T177" s="1"/>
  <c r="R3"/>
  <c r="T3" s="1"/>
  <c r="R122"/>
  <c r="T122" s="1"/>
  <c r="R72"/>
  <c r="T72" s="1"/>
  <c r="R150"/>
  <c r="T150" s="1"/>
  <c r="R120"/>
  <c r="T120" s="1"/>
  <c r="R124"/>
  <c r="T124" s="1"/>
  <c r="R169"/>
  <c r="T169" s="1"/>
  <c r="R123"/>
  <c r="T123" s="1"/>
  <c r="R171"/>
  <c r="T171" s="1"/>
  <c r="R133"/>
  <c r="T133" s="1"/>
  <c r="R164"/>
  <c r="T164" s="1"/>
  <c r="R116"/>
  <c r="T116" s="1"/>
  <c r="R132"/>
  <c r="T132" s="1"/>
  <c r="R76"/>
  <c r="T76" s="1"/>
  <c r="R161"/>
  <c r="T161" s="1"/>
  <c r="R154"/>
  <c r="T154" s="1"/>
  <c r="R173"/>
  <c r="T173" s="1"/>
  <c r="R158"/>
  <c r="T158" s="1"/>
  <c r="R129"/>
  <c r="T129" s="1"/>
  <c r="R75"/>
  <c r="T75" s="1"/>
  <c r="R176"/>
  <c r="T176" s="1"/>
  <c r="R103"/>
  <c r="T103" s="1"/>
  <c r="R166"/>
  <c r="T166" s="1"/>
  <c r="R24"/>
  <c r="T24" s="1"/>
  <c r="R134"/>
  <c r="T134" s="1"/>
  <c r="R155"/>
  <c r="T155" s="1"/>
  <c r="R81"/>
  <c r="T81" s="1"/>
  <c r="R13"/>
  <c r="T13" s="1"/>
  <c r="R138"/>
  <c r="T138" s="1"/>
  <c r="R8"/>
  <c r="T8" s="1"/>
  <c r="R108"/>
  <c r="T108" s="1"/>
  <c r="R31"/>
  <c r="T31" s="1"/>
  <c r="R126"/>
  <c r="T126" s="1"/>
  <c r="R144"/>
  <c r="T144" s="1"/>
  <c r="R152"/>
  <c r="T152" s="1"/>
  <c r="R170"/>
  <c r="T170" s="1"/>
  <c r="R96"/>
  <c r="T96" s="1"/>
  <c r="R135"/>
  <c r="T135" s="1"/>
  <c r="R79"/>
  <c r="T79" s="1"/>
  <c r="R136"/>
  <c r="T136" s="1"/>
  <c r="R95"/>
  <c r="T95" s="1"/>
  <c r="R87"/>
  <c r="T87" s="1"/>
  <c r="R156"/>
  <c r="T156" s="1"/>
  <c r="R59"/>
  <c r="T59" s="1"/>
  <c r="R109"/>
  <c r="T109" s="1"/>
  <c r="R63"/>
  <c r="T63" s="1"/>
  <c r="R110"/>
  <c r="T110" s="1"/>
  <c r="R92"/>
  <c r="T92" s="1"/>
  <c r="R78"/>
  <c r="T78" s="1"/>
  <c r="R19"/>
  <c r="T19" s="1"/>
  <c r="R15"/>
  <c r="T15" s="1"/>
  <c r="R69"/>
  <c r="T69" s="1"/>
  <c r="R27"/>
  <c r="T27" s="1"/>
  <c r="T141"/>
  <c r="R141"/>
  <c r="T148"/>
  <c r="R148"/>
  <c r="T70"/>
  <c r="R70"/>
  <c r="T104"/>
  <c r="R104"/>
  <c r="T82"/>
  <c r="R82"/>
  <c r="T68"/>
  <c r="R68"/>
  <c r="T111"/>
  <c r="R111"/>
  <c r="T37"/>
  <c r="R37"/>
  <c r="T52"/>
  <c r="R52"/>
  <c r="R25"/>
  <c r="T25" s="1"/>
  <c r="T174"/>
  <c r="R174"/>
  <c r="R106"/>
  <c r="T106" s="1"/>
  <c r="R153"/>
  <c r="T153" s="1"/>
  <c r="R160"/>
  <c r="T160" s="1"/>
  <c r="R113"/>
  <c r="T113" s="1"/>
  <c r="R9"/>
  <c r="T9" s="1"/>
  <c r="R168"/>
  <c r="T168" s="1"/>
  <c r="R115"/>
  <c r="T115" s="1"/>
  <c r="R147"/>
  <c r="T147" s="1"/>
  <c r="R85"/>
  <c r="T85" s="1"/>
  <c r="R66"/>
  <c r="T66" s="1"/>
  <c r="R102"/>
  <c r="T102" s="1"/>
  <c r="R50"/>
  <c r="T50" s="1"/>
  <c r="R6"/>
  <c r="T6" s="1"/>
  <c r="R22"/>
  <c r="T22" s="1"/>
  <c r="T60"/>
  <c r="R60"/>
  <c r="T130"/>
  <c r="R130"/>
  <c r="T145"/>
  <c r="R145"/>
  <c r="T49"/>
  <c r="R49"/>
  <c r="R162"/>
  <c r="T162" s="1"/>
  <c r="R118"/>
  <c r="T118" s="1"/>
  <c r="R100"/>
  <c r="T100" s="1"/>
  <c r="R16"/>
  <c r="T16" s="1"/>
  <c r="R121"/>
  <c r="T121" s="1"/>
  <c r="R65"/>
  <c r="T65" s="1"/>
  <c r="R117"/>
  <c r="T117" s="1"/>
  <c r="T18"/>
  <c r="R18"/>
  <c r="R23"/>
  <c r="T23" s="1"/>
  <c r="R98"/>
  <c r="T98" s="1"/>
  <c r="R89"/>
  <c r="T89" s="1"/>
  <c r="R107"/>
  <c r="T107" s="1"/>
  <c r="R39"/>
  <c r="T39" s="1"/>
  <c r="R73"/>
  <c r="T73" s="1"/>
  <c r="R77"/>
  <c r="T77" s="1"/>
  <c r="R47"/>
  <c r="T47" s="1"/>
  <c r="R83"/>
  <c r="T83" s="1"/>
  <c r="T84"/>
  <c r="R84"/>
  <c r="R99"/>
  <c r="T99" s="1"/>
  <c r="R26"/>
  <c r="T26" s="1"/>
  <c r="R67"/>
  <c r="T67" s="1"/>
  <c r="R80"/>
  <c r="T80" s="1"/>
  <c r="R53"/>
  <c r="T53" s="1"/>
  <c r="R137"/>
  <c r="T137" s="1"/>
  <c r="R165"/>
  <c r="T165" s="1"/>
  <c r="R62"/>
  <c r="T62" s="1"/>
  <c r="R128"/>
  <c r="T128" s="1"/>
  <c r="R125"/>
  <c r="T125" s="1"/>
  <c r="R112"/>
  <c r="T112" s="1"/>
  <c r="R119"/>
  <c r="T119" s="1"/>
  <c r="R143"/>
  <c r="T143" s="1"/>
  <c r="R114"/>
  <c r="T114" s="1"/>
  <c r="T74"/>
  <c r="R74"/>
  <c r="T127"/>
  <c r="R127"/>
  <c r="R44"/>
  <c r="T44" s="1"/>
  <c r="R94"/>
  <c r="T94" s="1"/>
  <c r="R157"/>
  <c r="T157" s="1"/>
  <c r="R51"/>
  <c r="T51" s="1"/>
  <c r="R20"/>
  <c r="T20" s="1"/>
  <c r="R139"/>
  <c r="T139" s="1"/>
  <c r="R36"/>
  <c r="T36" s="1"/>
  <c r="R172"/>
  <c r="T172" s="1"/>
  <c r="R151"/>
  <c r="T151" s="1"/>
  <c r="R35"/>
  <c r="T35" s="1"/>
  <c r="R159"/>
  <c r="T159" s="1"/>
  <c r="R140"/>
  <c r="T140" s="1"/>
  <c r="R90"/>
  <c r="T90" s="1"/>
  <c r="R38"/>
  <c r="T38" s="1"/>
  <c r="R61"/>
  <c r="T61" s="1"/>
  <c r="R86"/>
  <c r="T86" s="1"/>
  <c r="R131"/>
  <c r="T131" s="1"/>
  <c r="R101"/>
  <c r="T101" s="1"/>
  <c r="R5"/>
  <c r="T5" s="1"/>
  <c r="R12"/>
  <c r="T12" s="1"/>
  <c r="R57"/>
  <c r="T57" s="1"/>
  <c r="R46"/>
  <c r="T46" s="1"/>
  <c r="R4"/>
  <c r="T4" s="1"/>
  <c r="R40"/>
  <c r="T40" s="1"/>
  <c r="R34"/>
  <c r="T34" s="1"/>
  <c r="R64"/>
  <c r="T64" s="1"/>
  <c r="R33"/>
  <c r="T33" s="1"/>
  <c r="R42"/>
  <c r="T42" s="1"/>
  <c r="R10"/>
  <c r="T10" s="1"/>
  <c r="T71"/>
  <c r="R71"/>
  <c r="R163"/>
  <c r="T163" s="1"/>
  <c r="R43"/>
  <c r="T43" s="1"/>
  <c r="R142"/>
  <c r="T142" s="1"/>
  <c r="R17"/>
  <c r="T17" s="1"/>
  <c r="R149"/>
  <c r="T149" s="1"/>
  <c r="R14"/>
  <c r="T14" s="1"/>
  <c r="R29"/>
  <c r="T29" s="1"/>
  <c r="R7"/>
  <c r="T7" s="1"/>
  <c r="R58"/>
  <c r="T58" s="1"/>
  <c r="R11"/>
  <c r="T11" s="1"/>
  <c r="R41"/>
  <c r="T41" s="1"/>
  <c r="R146"/>
  <c r="T146" s="1"/>
  <c r="R56"/>
  <c r="T56" s="1"/>
  <c r="R88"/>
  <c r="T88" s="1"/>
  <c r="R55"/>
  <c r="T55" s="1"/>
  <c r="R21"/>
  <c r="T21" s="1"/>
  <c r="R91"/>
  <c r="T91" s="1"/>
  <c r="R48"/>
  <c r="T48" s="1"/>
  <c r="R28"/>
  <c r="T28" s="1"/>
  <c r="R45"/>
  <c r="T45" s="1"/>
  <c r="R32"/>
  <c r="T32" s="1"/>
  <c r="R105"/>
  <c r="T105" s="1"/>
  <c r="R30"/>
  <c r="T30" s="1"/>
  <c r="R93"/>
  <c r="T93" s="1"/>
  <c r="R54"/>
  <c r="T54" s="1"/>
  <c r="R177" i="26"/>
  <c r="T177" s="1"/>
  <c r="R176"/>
  <c r="T176" s="1"/>
  <c r="R175"/>
  <c r="T175" s="1"/>
  <c r="R174"/>
  <c r="T174" s="1"/>
  <c r="R173"/>
  <c r="T173" s="1"/>
  <c r="R172"/>
  <c r="T172" s="1"/>
  <c r="R171"/>
  <c r="T171" s="1"/>
  <c r="R170"/>
  <c r="T170" s="1"/>
  <c r="R169"/>
  <c r="T169" s="1"/>
  <c r="R168"/>
  <c r="T168" s="1"/>
  <c r="R167"/>
  <c r="T167" s="1"/>
  <c r="R166"/>
  <c r="T166" s="1"/>
  <c r="R165"/>
  <c r="T165" s="1"/>
  <c r="R164"/>
  <c r="T164" s="1"/>
  <c r="R163"/>
  <c r="T163" s="1"/>
  <c r="R162"/>
  <c r="T162" s="1"/>
  <c r="R161"/>
  <c r="T161" s="1"/>
  <c r="R160"/>
  <c r="T160" s="1"/>
  <c r="R159"/>
  <c r="T159" s="1"/>
  <c r="R158"/>
  <c r="T158" s="1"/>
  <c r="R157"/>
  <c r="T157" s="1"/>
  <c r="R156"/>
  <c r="T156" s="1"/>
  <c r="R155"/>
  <c r="T155" s="1"/>
  <c r="R154"/>
  <c r="T154" s="1"/>
  <c r="R153"/>
  <c r="T153" s="1"/>
  <c r="R152"/>
  <c r="T152" s="1"/>
  <c r="T151"/>
  <c r="R151"/>
  <c r="T150"/>
  <c r="R150"/>
  <c r="T149"/>
  <c r="R149"/>
  <c r="T148"/>
  <c r="R148"/>
  <c r="T147"/>
  <c r="R147"/>
  <c r="R146"/>
  <c r="T146" s="1"/>
  <c r="R145"/>
  <c r="T145" s="1"/>
  <c r="R144"/>
  <c r="T144" s="1"/>
  <c r="R143"/>
  <c r="T143" s="1"/>
  <c r="R142"/>
  <c r="T142" s="1"/>
  <c r="R141"/>
  <c r="T141" s="1"/>
  <c r="R140"/>
  <c r="T140" s="1"/>
  <c r="R139"/>
  <c r="T139" s="1"/>
  <c r="R138"/>
  <c r="T138" s="1"/>
  <c r="R137"/>
  <c r="T137" s="1"/>
  <c r="R136"/>
  <c r="T136" s="1"/>
  <c r="R135"/>
  <c r="T135" s="1"/>
  <c r="R134"/>
  <c r="T134" s="1"/>
  <c r="R133"/>
  <c r="T133" s="1"/>
  <c r="R132"/>
  <c r="T132" s="1"/>
  <c r="R131"/>
  <c r="T131" s="1"/>
  <c r="R130"/>
  <c r="T130" s="1"/>
  <c r="R129"/>
  <c r="T129" s="1"/>
  <c r="R128"/>
  <c r="T128" s="1"/>
  <c r="R127"/>
  <c r="T127" s="1"/>
  <c r="R126"/>
  <c r="T126" s="1"/>
  <c r="R125"/>
  <c r="T125" s="1"/>
  <c r="R124"/>
  <c r="T124" s="1"/>
  <c r="T123"/>
  <c r="R123"/>
  <c r="R122"/>
  <c r="T122" s="1"/>
  <c r="R121"/>
  <c r="T121" s="1"/>
  <c r="R120"/>
  <c r="T120" s="1"/>
  <c r="R119"/>
  <c r="T119" s="1"/>
  <c r="R118"/>
  <c r="T118" s="1"/>
  <c r="R117"/>
  <c r="T117" s="1"/>
  <c r="R116"/>
  <c r="T116" s="1"/>
  <c r="R115"/>
  <c r="T115" s="1"/>
  <c r="R114"/>
  <c r="T114" s="1"/>
  <c r="R113"/>
  <c r="T113" s="1"/>
  <c r="R112"/>
  <c r="T112" s="1"/>
  <c r="R111"/>
  <c r="T111" s="1"/>
  <c r="R110"/>
  <c r="T110" s="1"/>
  <c r="R109"/>
  <c r="T109" s="1"/>
  <c r="R108"/>
  <c r="T108" s="1"/>
  <c r="R107"/>
  <c r="T107" s="1"/>
  <c r="R106"/>
  <c r="T106" s="1"/>
  <c r="R105"/>
  <c r="T105" s="1"/>
  <c r="R104"/>
  <c r="T104" s="1"/>
  <c r="R103"/>
  <c r="T103" s="1"/>
  <c r="R102"/>
  <c r="T102" s="1"/>
  <c r="R101"/>
  <c r="T101" s="1"/>
  <c r="R100"/>
  <c r="T100" s="1"/>
  <c r="R99"/>
  <c r="T99" s="1"/>
  <c r="R98"/>
  <c r="T98" s="1"/>
  <c r="R97"/>
  <c r="T97" s="1"/>
  <c r="R96"/>
  <c r="T96" s="1"/>
  <c r="R95"/>
  <c r="T95" s="1"/>
  <c r="R94"/>
  <c r="T94" s="1"/>
  <c r="R93"/>
  <c r="T93" s="1"/>
  <c r="R92"/>
  <c r="T92" s="1"/>
  <c r="R91"/>
  <c r="T91" s="1"/>
  <c r="R90"/>
  <c r="T90" s="1"/>
  <c r="R89"/>
  <c r="T89" s="1"/>
  <c r="R88"/>
  <c r="T88" s="1"/>
  <c r="R87"/>
  <c r="T87" s="1"/>
  <c r="R86"/>
  <c r="T86" s="1"/>
  <c r="R85"/>
  <c r="T85" s="1"/>
  <c r="R84"/>
  <c r="T84" s="1"/>
  <c r="R83"/>
  <c r="T83" s="1"/>
  <c r="R82"/>
  <c r="T82" s="1"/>
  <c r="R81"/>
  <c r="T81" s="1"/>
  <c r="R80"/>
  <c r="T80" s="1"/>
  <c r="R79"/>
  <c r="T79" s="1"/>
  <c r="R78"/>
  <c r="T78" s="1"/>
  <c r="R77"/>
  <c r="T77" s="1"/>
  <c r="R76"/>
  <c r="T76" s="1"/>
  <c r="R75"/>
  <c r="T75" s="1"/>
  <c r="R74"/>
  <c r="T74" s="1"/>
  <c r="R73"/>
  <c r="T73" s="1"/>
  <c r="R72"/>
  <c r="T72" s="1"/>
  <c r="R71"/>
  <c r="T71" s="1"/>
  <c r="R70"/>
  <c r="T70" s="1"/>
  <c r="R69"/>
  <c r="T69" s="1"/>
  <c r="R68"/>
  <c r="T68" s="1"/>
  <c r="R67"/>
  <c r="T67" s="1"/>
  <c r="R66"/>
  <c r="T66" s="1"/>
  <c r="R65"/>
  <c r="T65" s="1"/>
  <c r="R64"/>
  <c r="T64" s="1"/>
  <c r="R63"/>
  <c r="T63" s="1"/>
  <c r="R62"/>
  <c r="T62" s="1"/>
  <c r="R61"/>
  <c r="T61" s="1"/>
  <c r="R60"/>
  <c r="T60" s="1"/>
  <c r="R59"/>
  <c r="T59" s="1"/>
  <c r="T58"/>
  <c r="R58"/>
  <c r="T57"/>
  <c r="R57"/>
  <c r="T56"/>
  <c r="R56"/>
  <c r="T55"/>
  <c r="R55"/>
  <c r="T54"/>
  <c r="R54"/>
  <c r="R53"/>
  <c r="T53" s="1"/>
  <c r="R52"/>
  <c r="T52" s="1"/>
  <c r="R51"/>
  <c r="T51" s="1"/>
  <c r="R50"/>
  <c r="T50" s="1"/>
  <c r="R49"/>
  <c r="T49" s="1"/>
  <c r="R48"/>
  <c r="T48" s="1"/>
  <c r="R47"/>
  <c r="T47" s="1"/>
  <c r="R46"/>
  <c r="T46" s="1"/>
  <c r="R45"/>
  <c r="T45" s="1"/>
  <c r="R44"/>
  <c r="T44" s="1"/>
  <c r="R43"/>
  <c r="T43" s="1"/>
  <c r="R42"/>
  <c r="T42" s="1"/>
  <c r="R41"/>
  <c r="T41" s="1"/>
  <c r="R40"/>
  <c r="T40" s="1"/>
  <c r="R39"/>
  <c r="T39" s="1"/>
  <c r="R38"/>
  <c r="T38" s="1"/>
  <c r="R37"/>
  <c r="T37" s="1"/>
  <c r="R36"/>
  <c r="T36" s="1"/>
  <c r="R35"/>
  <c r="T35" s="1"/>
  <c r="R34"/>
  <c r="T34" s="1"/>
  <c r="R33"/>
  <c r="T33" s="1"/>
  <c r="R32"/>
  <c r="T32" s="1"/>
  <c r="R31"/>
  <c r="T31" s="1"/>
  <c r="R30"/>
  <c r="T30" s="1"/>
  <c r="R29"/>
  <c r="T29" s="1"/>
  <c r="R28"/>
  <c r="T28" s="1"/>
  <c r="R27"/>
  <c r="T27" s="1"/>
  <c r="R26"/>
  <c r="T26" s="1"/>
  <c r="R25"/>
  <c r="T25" s="1"/>
  <c r="R24"/>
  <c r="T24" s="1"/>
  <c r="R23"/>
  <c r="T23" s="1"/>
  <c r="R22"/>
  <c r="T22" s="1"/>
  <c r="R21"/>
  <c r="T21" s="1"/>
  <c r="R20"/>
  <c r="T20" s="1"/>
  <c r="R19"/>
  <c r="T19" s="1"/>
  <c r="R18"/>
  <c r="T18" s="1"/>
  <c r="R17"/>
  <c r="T17" s="1"/>
  <c r="R16"/>
  <c r="T16" s="1"/>
  <c r="R15"/>
  <c r="T15" s="1"/>
  <c r="R14"/>
  <c r="T14" s="1"/>
  <c r="R13"/>
  <c r="T13" s="1"/>
  <c r="T12"/>
  <c r="R12"/>
  <c r="R11"/>
  <c r="T11" s="1"/>
  <c r="R10"/>
  <c r="T10" s="1"/>
  <c r="R9"/>
  <c r="T9" s="1"/>
  <c r="R8"/>
  <c r="T8" s="1"/>
  <c r="R7"/>
  <c r="T7" s="1"/>
  <c r="R6"/>
  <c r="T6" s="1"/>
  <c r="R5"/>
  <c r="T5" s="1"/>
  <c r="T4"/>
  <c r="R4"/>
  <c r="T3"/>
  <c r="R3"/>
</calcChain>
</file>

<file path=xl/sharedStrings.xml><?xml version="1.0" encoding="utf-8"?>
<sst xmlns="http://schemas.openxmlformats.org/spreadsheetml/2006/main" count="6384" uniqueCount="2187">
  <si>
    <t>Počet</t>
  </si>
  <si>
    <t>Index</t>
  </si>
  <si>
    <t>(A00-B99) Některé infekční a parazitární nemoci</t>
  </si>
  <si>
    <t>(A00-A09) Střevní infekční nemoci</t>
  </si>
  <si>
    <t>A04 Jiné bakteriální střevní infekce</t>
  </si>
  <si>
    <t>A08 Virové a jiné specifikované střevní infekce</t>
  </si>
  <si>
    <t>A09 Průjem-diarrhoea a gastroenteritida předpokládaného infekčního původu</t>
  </si>
  <si>
    <t>(A30-A49) Jiné bakteriální nemoci</t>
  </si>
  <si>
    <t>A41 Jiná sepse</t>
  </si>
  <si>
    <t>A49 Bakteriální infekce neurčené lokalizace</t>
  </si>
  <si>
    <t>(A65-A69) Jiné spirochétové nemoci</t>
  </si>
  <si>
    <t>A69 Jiné spirochétové infekce</t>
  </si>
  <si>
    <t>(A70-A74) Jiné nemoci způsobené chlamydiemi</t>
  </si>
  <si>
    <t>A74 Jiné nemoci způsobené chlamydiemi</t>
  </si>
  <si>
    <t>(B15-B19) Virová hepatitida</t>
  </si>
  <si>
    <t>B18 Chronická virová hepatitida</t>
  </si>
  <si>
    <t>(B35-B49) Mykózy</t>
  </si>
  <si>
    <t>B35 Dermatofytóza</t>
  </si>
  <si>
    <t>B37 Kandidóza - candidiasis</t>
  </si>
  <si>
    <t>B44 Aspergilóza - aspergillosis</t>
  </si>
  <si>
    <t>(B95-B98) Bakteriální‚ virová a jiná</t>
  </si>
  <si>
    <t>B95 Streptococcus a staphylococcus, jako příčina nemoci  zařazené do jiných kapitol</t>
  </si>
  <si>
    <t>B96 Jiná určené bakteriální agens, jako příčina nemoci zařazené do jiných kapitol</t>
  </si>
  <si>
    <t>(C00-D48) Novotvary</t>
  </si>
  <si>
    <t>(C40-C41) ZN Kost a kloubní chrupavka</t>
  </si>
  <si>
    <t>C41 Zhoubný novotvar kosti a kloubní chrupavky jiných a neurčených lokalizací</t>
  </si>
  <si>
    <t>(C45-C49) ZN Mezoteliální a měkká tkáň</t>
  </si>
  <si>
    <t>C48 Zhoubný novotvar retroperitonea a peritonea</t>
  </si>
  <si>
    <t>(C69-C72) ZN Oko‚ mozek a jiné části CNS</t>
  </si>
  <si>
    <t>C71 Zhoubný novotvar mozku</t>
  </si>
  <si>
    <t>(C76-C80) ZN Nepřesně určené‚ sekundární a neurčené lok.</t>
  </si>
  <si>
    <t>C78 Sekundární zhoubný novotvar dýchací a trávicí soustavy</t>
  </si>
  <si>
    <t>C79 Sekundární zhoubný novotvar jiných a neurčených lokalizací</t>
  </si>
  <si>
    <t>(C81_C96) ZN dle primární‚ mízní‚ krvetvorné a příbuzné tkáně</t>
  </si>
  <si>
    <t>C81 Hodgkinův lymfom</t>
  </si>
  <si>
    <t>C82 Folikulární lymfom</t>
  </si>
  <si>
    <t>C83 Non-folikulární lymfom</t>
  </si>
  <si>
    <t>C85 Ne-Hodgkinův lymfom, jiných a neurčených typů</t>
  </si>
  <si>
    <t>C90 Mnohočetný myelom a plasmocytární novotvary</t>
  </si>
  <si>
    <t>C91 Lymfoidní leukémie</t>
  </si>
  <si>
    <t>C92 Myeloidní leukémie</t>
  </si>
  <si>
    <t>(D10-D36) Nezhoubné novotvary</t>
  </si>
  <si>
    <t>D35 Nezhoubný novotvar jiných a neurčených žláz s vnitřní sekrecí</t>
  </si>
  <si>
    <t>(D37-D48) Novotvary nejistého nebo neznámého chování</t>
  </si>
  <si>
    <t>D46 Myelodysplastické syndromy</t>
  </si>
  <si>
    <t>D47 Jiné novotvary nejistého nebo neznámého chování mízní, krvetvorné a příbuzné tkáně</t>
  </si>
  <si>
    <t>(D50-D89) Nemoci krve, krvetvorných orgánů a některé poruchy týkající se mechanismu imunity</t>
  </si>
  <si>
    <t>(D50-D53) Nutriční anemie</t>
  </si>
  <si>
    <t>D51 Anémie z nedostatku vitaminu B12</t>
  </si>
  <si>
    <t>(D55-D59) Hemolytické anemie</t>
  </si>
  <si>
    <t>D59 Získané hemolytické anémie</t>
  </si>
  <si>
    <t>(D60-D64) Aplastické a jiné anemie</t>
  </si>
  <si>
    <t>D63 Anémie při chronických nemocech zařazených jinde</t>
  </si>
  <si>
    <t>(D65-D69) Vady koagulace‚ purpura a jiné krvácivé stavy</t>
  </si>
  <si>
    <t>D68 Jiné vady koagulace</t>
  </si>
  <si>
    <t>D69 Purpura a jiné krvácivé stavy</t>
  </si>
  <si>
    <t>(D70-D77) Jiné nemoci krve a krvetvorných orgánů</t>
  </si>
  <si>
    <t>D70 Agranulocytóza</t>
  </si>
  <si>
    <t>D72 Jiné poruchy bílých krvinek</t>
  </si>
  <si>
    <t>(E00-E90) Nemoci endokrinní, výživy a přeměny látek</t>
  </si>
  <si>
    <t>(E00-E07) Poruchy štítné žlázy</t>
  </si>
  <si>
    <t>E05 Tyreotoxikóza (Hypertyreóza)</t>
  </si>
  <si>
    <t>(E70-E90) Poruchy přeměny látek – metabolismu</t>
  </si>
  <si>
    <t>E83 Poruchy metabolismu minerálů</t>
  </si>
  <si>
    <t>(F00-F99) Poruchy duševní a poruchy chování</t>
  </si>
  <si>
    <t>(F00-F09) Organické duševní poruchy</t>
  </si>
  <si>
    <t>F01 Vaskulární demence</t>
  </si>
  <si>
    <t>F03 Neurčená demence</t>
  </si>
  <si>
    <t>F05 Delirium, které není vyvolané alkoholem nebo jinými psychoaktivními látkami</t>
  </si>
  <si>
    <t>F06 Jiné duševní poruchy, způsobené poškozením mozku, jeho dysfunkcí a somatickou nemocí</t>
  </si>
  <si>
    <t>F07 Poruchy osobnosti a chování způsobené onemocněním, poškozením a dysfunkcí mozku</t>
  </si>
  <si>
    <t>(F10-F19) Poruchy duševní způsobené užíváním psychoakt. látek</t>
  </si>
  <si>
    <t>F10 Poruchy duševní a poruchy chování způsobené uživáním alkoholu</t>
  </si>
  <si>
    <t>(F50-F59) Syndromy poruch chování</t>
  </si>
  <si>
    <t>F50 Poruchy přijímání jídla</t>
  </si>
  <si>
    <t>(G00-G99) Nemoci nervové soustavy</t>
  </si>
  <si>
    <t>(G20-G26) Extrapyramidové a pohybové poruchy</t>
  </si>
  <si>
    <t>G20 Parkinsonova nemoc</t>
  </si>
  <si>
    <t>G21 Sekundární parkinsonismus</t>
  </si>
  <si>
    <t>(G35-G37) Demyelinizující nemoci CNS</t>
  </si>
  <si>
    <t>G35 Roztroušená skleróza - sclerosis multiplex</t>
  </si>
  <si>
    <t>(G40-G47) Poruchy záchvatové – paroxyzmální</t>
  </si>
  <si>
    <t>G40 Epilepsie - padoucnice</t>
  </si>
  <si>
    <t>G46 Cévní syndromy mozku při cerebrovaskulárních nemocech (I60 -I67+)</t>
  </si>
  <si>
    <t>(G50-G59) Onemocnění nervů‚ nervových kořenů a pletení</t>
  </si>
  <si>
    <t>G51 Poruchy lícního nervu - nervi facialis</t>
  </si>
  <si>
    <t>(G60-G64) Polyneuropatie aj. nemoci periferní NS</t>
  </si>
  <si>
    <t>G62 Jiné polyneuropatie</t>
  </si>
  <si>
    <t>G63 Polyneuropatie při nemocech zařazených jinde</t>
  </si>
  <si>
    <t>(G80-G83) Mozková obrna a jiné syndromy ochrnutí</t>
  </si>
  <si>
    <t>G81 Hemiplegie</t>
  </si>
  <si>
    <t>G82 Paraplegie a tetraplegie</t>
  </si>
  <si>
    <t>(G90-G99) Jiné poruchy nervové soustavy</t>
  </si>
  <si>
    <t>G91 Hydrocefalus</t>
  </si>
  <si>
    <t>G93 Jiné poruchy mozku</t>
  </si>
  <si>
    <t>G99 Jiné poruchy nervové soustavy při nemocech zařazených jinde</t>
  </si>
  <si>
    <t>(H00-H59) Nemoci oka a očních adnex</t>
  </si>
  <si>
    <t>(H00-H06) Nemoci očního víčka‚ slzného ústrojí a očnice</t>
  </si>
  <si>
    <t>H05 Onemocnění očnice</t>
  </si>
  <si>
    <t>(H43-H45) Nemoci sklivce a očního bulbu</t>
  </si>
  <si>
    <t>H43 Nemoci sklivce</t>
  </si>
  <si>
    <t>(H60-H95) Nemoci ucha a bradavkového výběžku</t>
  </si>
  <si>
    <t>(H90-H95) Jiná onemocnění ucha</t>
  </si>
  <si>
    <t>H90 Převodní a percepční [sensorineurální] nedoslýchavost, ztráta sluchu</t>
  </si>
  <si>
    <t>(I00-I99) Nemoci oběhové soustavy</t>
  </si>
  <si>
    <t>(I05-I09) Chronické revmatické choroby srdeční</t>
  </si>
  <si>
    <t>I05 Revmatická vada mitrální chlopně</t>
  </si>
  <si>
    <t>I08 Mnohočetná onemocnění chlopní</t>
  </si>
  <si>
    <t>(I10-I15) Hypertenzní nemoci</t>
  </si>
  <si>
    <t>I11 Postižení srdce při hypertenzi</t>
  </si>
  <si>
    <t>I12 Postižení ledvin při hypertenzi</t>
  </si>
  <si>
    <t>(I20-I25) Ischemické nemoci srdeční</t>
  </si>
  <si>
    <t>I20 Angina pectoris</t>
  </si>
  <si>
    <t>I21 Akutní infarkt myokardu</t>
  </si>
  <si>
    <t>I25 Chronická ischemická nemoc (choroba) srdeční</t>
  </si>
  <si>
    <t>(I26-I28) Kardiopulmonální nemoc a nemoci plicního oběhu</t>
  </si>
  <si>
    <t>I26 Plicní embolie</t>
  </si>
  <si>
    <t>I27 Jiné kardiopulmonální nemoci</t>
  </si>
  <si>
    <t>(I30-I52) Jiné formy srdečního onemocnění</t>
  </si>
  <si>
    <t>I31 Jiné nemoci - osrdečníku - perikardu</t>
  </si>
  <si>
    <t>I35 Nerevmatická onemocnění aortální chlopně</t>
  </si>
  <si>
    <t>I36 Nerevmatická onemocnění - trojcípé chlopně - valvulae tricuspidalis</t>
  </si>
  <si>
    <t>I42 Kardiomyopatie</t>
  </si>
  <si>
    <t>I44 Blokáda atrioventrikulární a levého raménka</t>
  </si>
  <si>
    <t>I45 Jiné poruchy vedení srdečních vzruchů</t>
  </si>
  <si>
    <t>I46 Srdeční zástava</t>
  </si>
  <si>
    <t>I47 Paroxysmální tachykardie</t>
  </si>
  <si>
    <t>I49 Jiné srdeční arytmie</t>
  </si>
  <si>
    <t>I50 Selhání srdce</t>
  </si>
  <si>
    <t>I51 Komplikace a nepřesně určené a popsané nemoci srdce</t>
  </si>
  <si>
    <t>(I60-II69) Cévní nemoci mozku</t>
  </si>
  <si>
    <t>I61 Intracerebrální krvácení</t>
  </si>
  <si>
    <t>I63 Mozkový infarkt</t>
  </si>
  <si>
    <t>I64 Cévní příhoda mozková (mrtvice) neurčená jako krvácení nebo infarkt</t>
  </si>
  <si>
    <t>I65 Uzávěr (okluze) a zúžení (stenóza) přívodných mozkových tepen nekončící mozkovým infarktem</t>
  </si>
  <si>
    <t>I66 Uzávěr (okluze) a zúžení (stenóza) mozkových tepen</t>
  </si>
  <si>
    <t>I67 Jiná cévní onemocnění mozku</t>
  </si>
  <si>
    <t>(I70-I79) Nemoci tepen‚ tepének a vlásečnic</t>
  </si>
  <si>
    <t>I71 Výduť aorty - aneurysma aortae - a disekce</t>
  </si>
  <si>
    <t>I74 Tepenný vmetek - arteriální embolie - a trombóza</t>
  </si>
  <si>
    <t>(I80-I89) Nemoci žil‚ mízních cév a uzlin</t>
  </si>
  <si>
    <t>I80 Zánět žil - flebitis a tromboflebitis</t>
  </si>
  <si>
    <t>I82 Jiná žilní embolie a trombóza dolních končetin</t>
  </si>
  <si>
    <t>I83 Žilní městky - varices - dolních končetin</t>
  </si>
  <si>
    <t>I85 Městky jícnu – ezofageální varixy</t>
  </si>
  <si>
    <t>(I95-I99) Jiná onemocnění oběhové soustavy</t>
  </si>
  <si>
    <t>I95 Hypotenze</t>
  </si>
  <si>
    <t>(J00-J99) Nemoci dýchací soustavy</t>
  </si>
  <si>
    <t>(J09-J18) Chřipka a zánět plic – pneumonie</t>
  </si>
  <si>
    <t>J15 Bakteriální zánět plic, nezařazený jinde</t>
  </si>
  <si>
    <t>J17 Zánět plic - pneumonie - při nemocech zařazených jinde</t>
  </si>
  <si>
    <t>J18 Pneumonie, původce NS</t>
  </si>
  <si>
    <t>(J40-J47) Chronické nemoci dolní části dýchacího ústrojí</t>
  </si>
  <si>
    <t>J43 Rozedma plic - emphysema pulmonum</t>
  </si>
  <si>
    <t>J44 Jiná chronická obstruktivní plicní nemoc</t>
  </si>
  <si>
    <t>J47 Bronchiektazie - rozšíření průdušek</t>
  </si>
  <si>
    <t>(J60-J70) Nemoci plic způsobené zevními činiteli</t>
  </si>
  <si>
    <t>J69 Pneumonie způsobená pevnými a tekutými látkami</t>
  </si>
  <si>
    <t>(J80-J84) Jiné nemoci dýchací soustavy - intersticium</t>
  </si>
  <si>
    <t>J84 Jiné intersticiální plicní nemoci</t>
  </si>
  <si>
    <t>(J90-J94) Jiné nemoci pohrudnice</t>
  </si>
  <si>
    <t>J90 Pohrudniční výpotek, nezařazený jinde</t>
  </si>
  <si>
    <t>J91 Pohrudniční výpotek při stavech zařazených jinde</t>
  </si>
  <si>
    <t>J93 Pneumothorax</t>
  </si>
  <si>
    <t>(J95-J99) Jiné nemoci dýchací soustavy</t>
  </si>
  <si>
    <t>J95 Poruchy dýchací soustavy po výkonech, nezařazené jinde</t>
  </si>
  <si>
    <t>J96 Respirační selhání, nezařazené jinde</t>
  </si>
  <si>
    <t>J99 Onemocnění dýchací soustavy při nemocech zařazených jinde</t>
  </si>
  <si>
    <t>(K00-K93) Nemoci trávicí soustavy</t>
  </si>
  <si>
    <t>(K00-K14) Nemoci ústní dutiny‚ slinných žláz a čelistí</t>
  </si>
  <si>
    <t>K12 Stomatitis - zánět ústní sliznice - a příbuzná onemocnění</t>
  </si>
  <si>
    <t>(K20-K31) Nemoci jícnu‚ žaludku a dvanáctníku</t>
  </si>
  <si>
    <t>K22 Jiné nemoci jícnu</t>
  </si>
  <si>
    <t>K25 Žaludeční vřed - ulcus ventriculi</t>
  </si>
  <si>
    <t>K26 Dvanáctníkový vřed - ulcus duodení</t>
  </si>
  <si>
    <t>(K50-K52) Neinfekční zánět tenkého a tlustého střeva</t>
  </si>
  <si>
    <t>K50 Crohnova nemoc [regionální enteritida]</t>
  </si>
  <si>
    <t>K51 Colitis ulcerosa - vředový zánět tračníku - idiopatická proktokolitida</t>
  </si>
  <si>
    <t>(K55-K63) Jiné nemoci střev</t>
  </si>
  <si>
    <t>K56 Paralytický ileus a střevní neprůchodnost bez kýly</t>
  </si>
  <si>
    <t>K57 Divertikulární nemoc střeva</t>
  </si>
  <si>
    <t>K63 Jiné nemoci střev</t>
  </si>
  <si>
    <t>(K65-K67) Nemoci peritonea – pobřišnice</t>
  </si>
  <si>
    <t>K65 Zánět pobřišnice - peritonitida</t>
  </si>
  <si>
    <t>K66 Jiná onemocnění pobřišnice</t>
  </si>
  <si>
    <t>(K70-K77) Nemoci jater</t>
  </si>
  <si>
    <t>K70 Alkoholické onemocnění jater</t>
  </si>
  <si>
    <t>K74 Fibróza a cirhóza jater</t>
  </si>
  <si>
    <t>K76 Jiné nemoci jater</t>
  </si>
  <si>
    <t>(K80-K87) Nemoci žlučníku‚ žlučových cest a slinivky břišní</t>
  </si>
  <si>
    <t>K80 Žlučové kameny - cholelithiasis</t>
  </si>
  <si>
    <t>K81 Zánět žlučníku - cholecystitida</t>
  </si>
  <si>
    <t>K83 Jiné nemoci žlučových cest (žlučového stromu)</t>
  </si>
  <si>
    <t>K85 Akutní zánět slinivky břišní - pancreatitis acuta</t>
  </si>
  <si>
    <t>K86 Jiné nemoci slinivky břišní</t>
  </si>
  <si>
    <t>(K90-K93) Jiné nemoci trávicí soustavy</t>
  </si>
  <si>
    <t>K90 Střevní malabsorpce</t>
  </si>
  <si>
    <t>K92 Jiné nemoci trávicí soustavy</t>
  </si>
  <si>
    <t>(L00-L99) Nemoci kůže a podkožního vaziva</t>
  </si>
  <si>
    <t>(L00-L08) Infekce kůže a podkožního vaziva</t>
  </si>
  <si>
    <t>L02 Kožní absces, furunkl a karbunkl</t>
  </si>
  <si>
    <t>(L80-L99) Jiné nemoci kůže a podkožního vaziva</t>
  </si>
  <si>
    <t>L89 Dekubitální vřed</t>
  </si>
  <si>
    <t>L97 Vřed dolní končetiny, nezařazený jinde</t>
  </si>
  <si>
    <t>(M00-M99) Nemoci svalové a kosterní soustavy a pojivové tkáně</t>
  </si>
  <si>
    <t>(M30-M36) Systémová onemocnění pojivové tkáně</t>
  </si>
  <si>
    <t>M32 Systémový lupus erytematosus</t>
  </si>
  <si>
    <t>(M50-M54) Jiné dorzopatie</t>
  </si>
  <si>
    <t>M50 Onemocnění krčních meziobratlových plotének</t>
  </si>
  <si>
    <t>(N00-N99) Nemoci močové a pohlavní soustavy</t>
  </si>
  <si>
    <t>(N00-N08) Nemoci glomerulů</t>
  </si>
  <si>
    <t>N03 Chronický nefritický syndrom</t>
  </si>
  <si>
    <t>N04 Nefrotický syndrom</t>
  </si>
  <si>
    <t>(N10-N16) Tubulo-intersticiální nemoci ledvin</t>
  </si>
  <si>
    <t>N10 Akutní tubulo-intersticiální nefritida</t>
  </si>
  <si>
    <t>N13 Obstruktivní a refluxní uropatie</t>
  </si>
  <si>
    <t>N14 Tubulo-intersticiální a tubulární onemocnění způsobené léčivy a těžkými kovy</t>
  </si>
  <si>
    <t>(N17-N19) Selhání ledvin</t>
  </si>
  <si>
    <t>N17 Akutní selhání ledvin</t>
  </si>
  <si>
    <t>N18 Chronické onemocnění ledvin</t>
  </si>
  <si>
    <t>N19 Neurčené selhání ledvin</t>
  </si>
  <si>
    <t>(N20-N23) Urolitiáza</t>
  </si>
  <si>
    <t>N20 Kámen ledviny a močovodu</t>
  </si>
  <si>
    <t>N21 Kámen v dolním močovém traktu</t>
  </si>
  <si>
    <t>(N25-N29) Jiné nemoci ledvin a močovodů</t>
  </si>
  <si>
    <t>N28 Jiné poruchy ledviny a ureteru, nezařazené jinde</t>
  </si>
  <si>
    <t>(N30-N39) Jiné nemoci močové soustavy</t>
  </si>
  <si>
    <t>N30 Zánět močového měchýře - cystitis</t>
  </si>
  <si>
    <t>N31 Nervově svalová dysfunkce močového měchýře neuvedená jinde</t>
  </si>
  <si>
    <t>N39 Jiná onemocnění močové soustavy</t>
  </si>
  <si>
    <t>(N99) Jiná onemocnění močové a pohlavní soustavy</t>
  </si>
  <si>
    <t>N99 Onemocnění močové a pohlavní soustavy po výkonech, nezařazené jinde</t>
  </si>
  <si>
    <t>(O00-O99) Těhotenství, porod a šestinedělí</t>
  </si>
  <si>
    <t>(O20-O29) Jiná onemocnění matky v těhotenství</t>
  </si>
  <si>
    <t>O24 Diabetes mellitus v těhotenství</t>
  </si>
  <si>
    <t>(O30-O48) Péče o matku ve vztahu k plodu</t>
  </si>
  <si>
    <t>O42 Předčasné porušení plodových blan</t>
  </si>
  <si>
    <t>(O60-O75) Komplikace porodu</t>
  </si>
  <si>
    <t>O60 Předčasný porod</t>
  </si>
  <si>
    <t>(O80-O84) Porod</t>
  </si>
  <si>
    <t>O80 Spontánní porod jediného dítěte</t>
  </si>
  <si>
    <t>(P00-P96) Některé stavy vzniklé v perinatálním období</t>
  </si>
  <si>
    <t>(P20-P29) Resp. a kardiovask. poruchy - perinatální obd.</t>
  </si>
  <si>
    <t>P22 Respirační tíseň novorozence</t>
  </si>
  <si>
    <t>P27 Chronické respirační nemoci vzniklé v perinatálním období</t>
  </si>
  <si>
    <t>(P35-P39) Infekce specifické pro perinatální období</t>
  </si>
  <si>
    <t>P36 Bakteriální sepse novorozence</t>
  </si>
  <si>
    <t>(P50-P61) Krvácivé stavy a hematol. poruchy plodu a novoroz.</t>
  </si>
  <si>
    <t>P58 Novorozenecká žloutenka způsobená jinou nadměrnou hemolýzou</t>
  </si>
  <si>
    <t>P59 Novorozenecká žloutenka z jiných a neurčených příčin</t>
  </si>
  <si>
    <t>P61 Jiné perinatální hematologické poruchy</t>
  </si>
  <si>
    <t>(P70-P74) Přechodné poruchy endokrinní a přeměny látek plodu a novoroz.</t>
  </si>
  <si>
    <t>P70 Přechodné poruchy metabolismu uhlovodanů specifické pro plod a novorozence</t>
  </si>
  <si>
    <t>(P90-P96) Jiné poruchy vzniklé v perinatálním období</t>
  </si>
  <si>
    <t>P92 Problémy s krmením ze strany novorozence</t>
  </si>
  <si>
    <t>(Q00-Q99) Vrozené vady, deformace a chromozomální abnormality</t>
  </si>
  <si>
    <t>(Q20-Q28) Vrozené vady oběhové soustavy</t>
  </si>
  <si>
    <t>Q21 Vrozené vady srdeční přepážky</t>
  </si>
  <si>
    <t>Q25 Vrozené vady velkých arterií</t>
  </si>
  <si>
    <t>(R00-R99) Příznaky, znaky a abnormální klinické a laboratorní nálezy nezařazené jinde</t>
  </si>
  <si>
    <t>(R00-R09) Symptomy týkající se oběhové a dýchací soustavy</t>
  </si>
  <si>
    <t>R00 Abnormality srdeční činnosti (tepu)</t>
  </si>
  <si>
    <t>R04 Krvácení z dýchacích cest</t>
  </si>
  <si>
    <t>(R10-R19) Symptomy týkající se trávicí soustavy a břicha</t>
  </si>
  <si>
    <t>R13 Dysfagie</t>
  </si>
  <si>
    <t>R18 Ascites</t>
  </si>
  <si>
    <t>(R25-R29) Symptomy týkající se nerv.‚ svalové a kosterní soust.</t>
  </si>
  <si>
    <t>R26 Poruchy chůze a pohyblivosti</t>
  </si>
  <si>
    <t>(R40-R46) Symptomy týkající se vědomí‚ vnímání a chování</t>
  </si>
  <si>
    <t>R40 Spavost - somnolence, ztrnulost - stupor a bezvědomí - koma</t>
  </si>
  <si>
    <t>(R47-R49) Symptomy týkající se řeči a hlasu</t>
  </si>
  <si>
    <t>R47 Poruchy řeči nezařazené jinde</t>
  </si>
  <si>
    <t>(R50-R69) Celkové příznaky a znaky</t>
  </si>
  <si>
    <t>R57 Šok, nezařazený jinde</t>
  </si>
  <si>
    <t>R64 Kachexie</t>
  </si>
  <si>
    <t>(S00-T98) Poranění, otravy a některé jiné následky vnějších příčin</t>
  </si>
  <si>
    <t>(S00-S09) Poranění hlavy</t>
  </si>
  <si>
    <t>S01 Otevřená rána hlavy</t>
  </si>
  <si>
    <t>S02 Zlomenina kostí lebky a obličeje</t>
  </si>
  <si>
    <t>S06 Nitrolební poranění</t>
  </si>
  <si>
    <t>(S20-S29) Poranění hrudníku</t>
  </si>
  <si>
    <t>S22 Zlomenina žebra (žeber), hrudní kosti a hrudní páteře</t>
  </si>
  <si>
    <t>S27 Poranění jiných a neurčených nitrohrudních orgánů</t>
  </si>
  <si>
    <t>(S30-S39) Poranění břicha‚ dol.části zad‚ bederní páteře a pánve</t>
  </si>
  <si>
    <t>S32 Zlomenina bederní páteře a pánve</t>
  </si>
  <si>
    <t>S37 Poranění pánevních orgánů</t>
  </si>
  <si>
    <t>(S40-S49) Poranění ramene a paže (nadloktí)</t>
  </si>
  <si>
    <t>S42 Zlomenina ramene a paže (nadloktí)</t>
  </si>
  <si>
    <t>(S70-S79) Poranění kyčle a stehna</t>
  </si>
  <si>
    <t>S72 Zlomenina kosti stehenní - fractura femoris</t>
  </si>
  <si>
    <t>(S80-S89) Poranění kolena a bérce</t>
  </si>
  <si>
    <t>S82 Zlomenina bérce, včetně kotníku</t>
  </si>
  <si>
    <t>(S90-S99) Poranění kotníku a nohy pod ním</t>
  </si>
  <si>
    <t>S92 Zlomenina - fraktura - nohy pod kotníkem (kromě kotníku)</t>
  </si>
  <si>
    <t>(T00-T07) Poranění postihující více částí těla</t>
  </si>
  <si>
    <t>T06 Jiná poranění postihující více částí těla, nezařaditelná jinam</t>
  </si>
  <si>
    <t>(T80-T88) Komplikace zdravotní péče nezařazené jinde</t>
  </si>
  <si>
    <t>T81 Komplikace výkonů, nezařazené jinde</t>
  </si>
  <si>
    <t>T84 Komplikace vnitřních ortopedických protetických pomůcek,implantátů a štěpů</t>
  </si>
  <si>
    <t>T86 Neúspěch a odmítnutí (rejekce) transplantovaných orgánů a tkání</t>
  </si>
  <si>
    <t>(T90-T98) Následky poranění‚ otravy aj.</t>
  </si>
  <si>
    <t>T90 Následky poranění hlavy</t>
  </si>
  <si>
    <t>T92 Následky poranění horní končetiny</t>
  </si>
  <si>
    <t>T93 Následky poranění dolní končetiny</t>
  </si>
  <si>
    <t>(Z00-Z99) Faktory ovlivňující zdravotní stav a kontakt se zdravotnickými službami</t>
  </si>
  <si>
    <t>(Z40-Z54) Zdrav.služby za účelem určitých výkonů a zdrav.péče</t>
  </si>
  <si>
    <t>Z43 Ošetřování umělých vyústění</t>
  </si>
  <si>
    <t>Z51 Jiná lékařská péče</t>
  </si>
  <si>
    <t>(Z80-Z99) Ohrožené zdraví - rodinná a osobní anamnéza</t>
  </si>
  <si>
    <t>Z93 Pacient s umělým vyústěním</t>
  </si>
  <si>
    <t>Z94 Pacient s transplantovaným orgánem a tkání</t>
  </si>
  <si>
    <t>Z95 Pacient se srdečním a cévním implantátem a transplantátem</t>
  </si>
  <si>
    <t>VDG - kapitola/Skupina/Položka</t>
  </si>
  <si>
    <t>Kapitola MKN</t>
  </si>
  <si>
    <t>Skupina MKN</t>
  </si>
  <si>
    <t>Položka MKN</t>
  </si>
  <si>
    <t>ccsev</t>
  </si>
  <si>
    <t>Pocet</t>
  </si>
  <si>
    <t>P929 Problém s krmením u novorozence, NS</t>
  </si>
  <si>
    <t>G211 Jiný sekundární parkinsonismus způsobený léčivy</t>
  </si>
  <si>
    <t>N141 Nefropatie způsobená jinými léky, léčivy, návykovými a biologickými látkami</t>
  </si>
  <si>
    <t>E834 Poruchy metabolismu magnezia</t>
  </si>
  <si>
    <t>H052 Exoftalmické stavy</t>
  </si>
  <si>
    <t>C857 Jiné určené typy ne-Hodgkinova lymfomu</t>
  </si>
  <si>
    <t>P928 Jiné problémy s krmením u novorozence</t>
  </si>
  <si>
    <t>A493 Mykoplasmová infekce, NS</t>
  </si>
  <si>
    <t>P589 Novorozenecká žloutenka způsobená nadměrnou hemolýzou, NS</t>
  </si>
  <si>
    <t>C817 Jiný klasický Hodgkinův lymfom</t>
  </si>
  <si>
    <t>T861 Neúspěch a odmítnutí (rejekce) transplantátu ledviny</t>
  </si>
  <si>
    <t>C835 Lymfoblastický difuzní lymfom</t>
  </si>
  <si>
    <t>O603 Předčasný porod bez spontánní porodní činnosti</t>
  </si>
  <si>
    <t>P369 Bakteriální sepse novorozence, NS</t>
  </si>
  <si>
    <t>C821 Folikulární lymfom grade II</t>
  </si>
  <si>
    <t>C812 Klasický Hodgkinův lymfom se smíšenou celularitou</t>
  </si>
  <si>
    <t>T922 Následky zlomeniny v úrovni zápěstí a ruky</t>
  </si>
  <si>
    <t>C811 Klasický Hodgkinův lymfom nodulárně sklerotický</t>
  </si>
  <si>
    <t>F062 Organická porucha s bludy (podobná schizofrenii)</t>
  </si>
  <si>
    <t>C833 B-buněčný lymfom z velkých buněk, difuzní</t>
  </si>
  <si>
    <t>A749 Chlamydiová infekce, NS</t>
  </si>
  <si>
    <t>E835 Poruchy metabolismu kalcia</t>
  </si>
  <si>
    <t>I429 Kardiomyopatie, NS</t>
  </si>
  <si>
    <t>K804 Kámen žlučových cest s cholecystitidou</t>
  </si>
  <si>
    <t>J955 Subglotická stenóza po výkonu</t>
  </si>
  <si>
    <t>C793 Sekundární zhoubný novotvar mozku a mozkových plen</t>
  </si>
  <si>
    <t>I635 Mozkový infarkt způsobený neurčenou okluzí nebo stenózou mozkových tepen</t>
  </si>
  <si>
    <t>I513 Intrakardiální trombóza, nezařazená jinde</t>
  </si>
  <si>
    <t>J848 Jiné určené intersticiální plicní nemoci</t>
  </si>
  <si>
    <t>G632 Diabet.polyneuropatie (E10 - E14+ se spol.charakteristikou .4 na čtvrtém místě)</t>
  </si>
  <si>
    <t>C900 Mnohočetný myelom</t>
  </si>
  <si>
    <t>C797 Sekundární zhoubný novotvar nadledviny</t>
  </si>
  <si>
    <t>N994 Srůsty pánevní pobřišnice po výkonu</t>
  </si>
  <si>
    <t>D513 Jiná nutriční anémie z nedostatku vitaminu B12</t>
  </si>
  <si>
    <t>B965 Pseudomonas (aeruginosa)(mallei)(pseudomallei),jako příčina nemoci zařazené do jin.kapitol</t>
  </si>
  <si>
    <t>N318 Jiná nervově svalová dysfunkce močového měchýře</t>
  </si>
  <si>
    <t>F078 Jiné organické poruchy osobnosti a chování způs.onemocněním, poškozením a dysfunkcí mozku</t>
  </si>
  <si>
    <t>C920 Akutní myeloblastická leukemie (AML)</t>
  </si>
  <si>
    <t>K122 Celulitis a absces úst</t>
  </si>
  <si>
    <t>A415 Sepse, způsobená jinými gramnegativními organismy</t>
  </si>
  <si>
    <t>I120 Hypertenzní nemoc ledvin s renálním selháním</t>
  </si>
  <si>
    <t>B962 Escherichia coli [E.coli], jako příčina nemoci zařazené do jiných kapitol</t>
  </si>
  <si>
    <t>D683 Krvácivé stavy způsobené cirkulujícími antikoagulancii</t>
  </si>
  <si>
    <t>I660 Okluze a stenóza střední mozkové tepny</t>
  </si>
  <si>
    <t>P704 Jiná novorozenecká hypoglykémie</t>
  </si>
  <si>
    <t>D630 Anémie při onemocněních novotvary (C00-D48+)</t>
  </si>
  <si>
    <t>C480 ZN- retroperitoneum</t>
  </si>
  <si>
    <t>C795 Sekundární zhoubný novotvar kosti a kostní dřeně</t>
  </si>
  <si>
    <t>G620 Polyneuropatie způsobená léčivy</t>
  </si>
  <si>
    <t>N138 Jiná obstruktivní a refluxní uropatie</t>
  </si>
  <si>
    <t>S011 Otevřená rána očního víčka a periokulární krajiny</t>
  </si>
  <si>
    <t>C910 Akutní lymfoblastická leukemie [ALL]</t>
  </si>
  <si>
    <t>C781 Sekundární zhoubný novotvar mezihrudí - mediastina</t>
  </si>
  <si>
    <t>I859 Varixy jícnu bez krvácení</t>
  </si>
  <si>
    <t>K801 Kámen žlučníku s jinou cholecystitidou</t>
  </si>
  <si>
    <t>C780 Sekundární zhoubný novotvar plic</t>
  </si>
  <si>
    <t>K661 Hemoperitoneum</t>
  </si>
  <si>
    <t>J849 Intersticiální plicní nemoc, NS</t>
  </si>
  <si>
    <t>N308 Jiná cystitida</t>
  </si>
  <si>
    <t>I420 Dilatovaná kardiomyopatie</t>
  </si>
  <si>
    <t>C782 Sekundární zhoubný novotvar pohrudnice - pleury</t>
  </si>
  <si>
    <t>K831 Neprůchodnost žlučovodu</t>
  </si>
  <si>
    <t>C911 Chronická lymfocytická leukemie z B-buněk</t>
  </si>
  <si>
    <t>T931 Následky zlomeniny kosti stehenní</t>
  </si>
  <si>
    <t>D519 Anémie z nedostatku vitaminu B12, NS</t>
  </si>
  <si>
    <t>O421 Předčasné porušení plodových blan se začátkem porodu po 24 hodinách</t>
  </si>
  <si>
    <t>J961 Chronické respirační selhání</t>
  </si>
  <si>
    <t>C787 Sekundární zhoubný novotvar jater</t>
  </si>
  <si>
    <t>I255 Ischemická kardiomyopatie</t>
  </si>
  <si>
    <t>Z940 Transplantovaná ledvina</t>
  </si>
  <si>
    <t>S820 Zlomenina čéšky - fractura patellae</t>
  </si>
  <si>
    <t>P925 Obtíže novorozence při krmení (kojení) z prsu</t>
  </si>
  <si>
    <t>Z512 Jiná chemoterapie</t>
  </si>
  <si>
    <t>I428 Jiné kardiomyopatie</t>
  </si>
  <si>
    <t>O240 Dříve existující diabetes mellitus, závislý na podávání insulinu</t>
  </si>
  <si>
    <t>J952 Akutní plicní nedostatečnost po mimohrudní operaci</t>
  </si>
  <si>
    <t>K565 Střevní adheze (pruhy) s neprůchodností</t>
  </si>
  <si>
    <t>I422 Jiná hypertrofická kardiomyopatie</t>
  </si>
  <si>
    <t>A411 Sepse, způsobená jinými určenými stafylokoky</t>
  </si>
  <si>
    <t>J938 Jiný pneumothorax</t>
  </si>
  <si>
    <t>T921 Následky zlomeniny paže</t>
  </si>
  <si>
    <t>K508 Jiná Crohnova nemoc</t>
  </si>
  <si>
    <t>K632 Píštěl střeva</t>
  </si>
  <si>
    <t>K767 Hepatorenální syndrom</t>
  </si>
  <si>
    <t>A080 Rotavirová enteritida</t>
  </si>
  <si>
    <t>J969 Respirační selhání, NS</t>
  </si>
  <si>
    <t>I350 Stenóza aortální (chlopně)</t>
  </si>
  <si>
    <t>I493 Předčasná depolarizace komor</t>
  </si>
  <si>
    <t>C786 Sekundární zhoubný novotvar retroperitonea a peritonea - pobřišnice</t>
  </si>
  <si>
    <t>K658 Jiná peritonitida</t>
  </si>
  <si>
    <t>N309 Cystitida, NS</t>
  </si>
  <si>
    <t>J939 Pneumothorax, NS</t>
  </si>
  <si>
    <t>B378 Kandidóza jiných lokalizací</t>
  </si>
  <si>
    <t>H905 Percepční [sensorineurální] nedoslýchavost, ztráta sluchu, NS</t>
  </si>
  <si>
    <t>K811 Chronická cholecystitis</t>
  </si>
  <si>
    <t>I214 Akutní subendokardiální infarkt myokardu</t>
  </si>
  <si>
    <t>I743 Embolie a trombóza tepen dolních končetin</t>
  </si>
  <si>
    <t>T812 Náhodné bodné nebo tržné poranění při výkonu, jinde nezařazené</t>
  </si>
  <si>
    <t>K900 Céliakie</t>
  </si>
  <si>
    <t>B968 Jiná bakteriální agens, jako příčina nemoci zařazené do jiných kapitol</t>
  </si>
  <si>
    <t>S327 Mnohočetné zlomeniny bederní páteře a pánve</t>
  </si>
  <si>
    <t>S821 Zlomenina horní části holenní kosti - tibiae</t>
  </si>
  <si>
    <t>P590 Novorozenecká žloutenka sdružená s předčasným porodem</t>
  </si>
  <si>
    <t>S420 Zlomenina klíční kosti - fractura claviculae</t>
  </si>
  <si>
    <t>N049 NS</t>
  </si>
  <si>
    <t>N049 Nefrotický syndrom</t>
  </si>
  <si>
    <t>K803 Kámen žlučových cest s cholangitidou</t>
  </si>
  <si>
    <t>D688 Jiné určené vady koagulace</t>
  </si>
  <si>
    <t>S421 Zlomenina lopatky - fractura scapulae</t>
  </si>
  <si>
    <t>M321 Systémový lupus erytematosus s postižením orgánů a systémů</t>
  </si>
  <si>
    <t>I460 Srdeční zástava s úspěšnou resuscitací</t>
  </si>
  <si>
    <t>D695 Sekundární trombocytopenie</t>
  </si>
  <si>
    <t>L024 Kožní absces, furunkl a karbunkl končetiny</t>
  </si>
  <si>
    <t>T810 Krvácení a hematom komplikující výkon, jinde nezařazené</t>
  </si>
  <si>
    <t>O800 Spontánní porod záhlavím</t>
  </si>
  <si>
    <t>S024 Zlomenina lícní (jařmové) kosti - fractura ossis zygomatici - a horní čelisti - maxillae</t>
  </si>
  <si>
    <t>K838 Jiné určené nemoci žlučového stromu</t>
  </si>
  <si>
    <t>D638 Anémie při jiných chronických nemocech zařazených jinde</t>
  </si>
  <si>
    <t>N189 Chronické onemocnění ledvin NS</t>
  </si>
  <si>
    <t>O244 Diabetes mellitus vzniklý v těhotenství</t>
  </si>
  <si>
    <t>J182 Hypostatická pneumonie, NS</t>
  </si>
  <si>
    <t>T818 Jiné komplikace výkonů, jinde nezařazené</t>
  </si>
  <si>
    <t>P220 Syndrom dechové tísně novorozence (respiratory distress syndrome)</t>
  </si>
  <si>
    <t>Z511 Chemoterapeutický cyklus pro novotvar</t>
  </si>
  <si>
    <t>K830 Zánět žlučových cest - cholangitis</t>
  </si>
  <si>
    <t>I958 Jiná hypotenze</t>
  </si>
  <si>
    <t>J189 Pneumonie, NS</t>
  </si>
  <si>
    <t>K766 Portální hypertenze</t>
  </si>
  <si>
    <t>T814 Infekce po výkonu, jinde nezařazená</t>
  </si>
  <si>
    <t>F051 Delirium, nasedající na demenci</t>
  </si>
  <si>
    <t>S010 Otevřená rána vlasové části hlavy</t>
  </si>
  <si>
    <t>G460 Syndrom střední tepny mozkové (art.cerebralis med.) (I66.0+)</t>
  </si>
  <si>
    <t>D472 Monoklonální gamapatie neurčeného významu (MGUS)</t>
  </si>
  <si>
    <t>T068 Jiná určená poranění postihující více částí těla</t>
  </si>
  <si>
    <t>S827 Mnohočetné zlomeniny bérce</t>
  </si>
  <si>
    <t>H903 Percepční [sensorineurální] nedoslýchavost, ztráta sluchu oboustranná</t>
  </si>
  <si>
    <t>N179 Akutní selhání ledvin, NS</t>
  </si>
  <si>
    <t>A047 Enterokolitis, původce: Clostridium difficile</t>
  </si>
  <si>
    <t>I272 Jiné sekundární plicní hypertenze</t>
  </si>
  <si>
    <t>T932 Následky jiných zlomenin dolní končetiny</t>
  </si>
  <si>
    <t>S723 Zlomenina diafýzy kosti stehenní</t>
  </si>
  <si>
    <t>J690 Pneumonie způsobená potravou a zvratky</t>
  </si>
  <si>
    <t>Q210 Defekt komorového septa</t>
  </si>
  <si>
    <t>K650 Akutní peritonitida</t>
  </si>
  <si>
    <t>G992 Myelopatie při nemocech zařazených jinde</t>
  </si>
  <si>
    <t>G409 Epilepsie, NS</t>
  </si>
  <si>
    <t>R042 Hemoptýza</t>
  </si>
  <si>
    <t>K769 Nemoc jater, NS</t>
  </si>
  <si>
    <t>S224 Mnohočetné zlomeniny žeber</t>
  </si>
  <si>
    <t>B956 Staphylococcus aureus, jako příčina nemoci zařazené do jiných kapitol</t>
  </si>
  <si>
    <t>S022 Zlomenina nosních kostí</t>
  </si>
  <si>
    <t>N178 Jiné akutní selhání ledvin</t>
  </si>
  <si>
    <t>I490 Komorové kmitání (flutter) a míhání (fibrilace)</t>
  </si>
  <si>
    <t>I509 Selhání srdce, NS</t>
  </si>
  <si>
    <t>G821 Spastická paraplegie</t>
  </si>
  <si>
    <t>J960 Akutní respirační selhání</t>
  </si>
  <si>
    <t>N210 Kámen v močovém měchýři</t>
  </si>
  <si>
    <t>I351 Insuficience aortální (chlopně)</t>
  </si>
  <si>
    <t>L891 Dekubitální vřed II.stupně</t>
  </si>
  <si>
    <t>O601 Předčasná spontánní porodní činnost s předčasným porodem</t>
  </si>
  <si>
    <t>F019 Vaskulární demence, NS</t>
  </si>
  <si>
    <t>R570 Kardiogenní šok</t>
  </si>
  <si>
    <t>F011 Multiinfarktová demence</t>
  </si>
  <si>
    <t>S273 Jiná poranění plic</t>
  </si>
  <si>
    <t>S027 Mnohočetné zlomeniny postihující kosti lebky a obličeje</t>
  </si>
  <si>
    <t>K800 Kámen žlučníku s akutním zánětem žlučníku- cholecystitidou</t>
  </si>
  <si>
    <t>D686 Jiné trombofilie</t>
  </si>
  <si>
    <t>I829 Embolie a trombóza neurčené žíly</t>
  </si>
  <si>
    <t>I442 Úplná atrioventrikulární blokáda</t>
  </si>
  <si>
    <t>B353 Tinea nohy</t>
  </si>
  <si>
    <t>S320 Zlomenina bederního - lumbálního - obratle</t>
  </si>
  <si>
    <t>I832 Žilní městky dolních končetin se vředem i zánětem</t>
  </si>
  <si>
    <t>K700 Alkoholické ztučnění jater</t>
  </si>
  <si>
    <t>Z952 Přítomnost protetické (umělé) srdeční chlopně</t>
  </si>
  <si>
    <t>I200 Nestabilní angina (pectoris)</t>
  </si>
  <si>
    <t>B351 Tinea nehtů</t>
  </si>
  <si>
    <t>K500 Crohnova nemoc tenkého střeva</t>
  </si>
  <si>
    <t>I269 Plicní embolie bez akutního cor pulmonale</t>
  </si>
  <si>
    <t>D696 Trombocytopenie, NS</t>
  </si>
  <si>
    <t>P612 Anémie z nezralosti</t>
  </si>
  <si>
    <t>K810 Akutní cholecystitis</t>
  </si>
  <si>
    <t>S061 Traumatický edém mozku</t>
  </si>
  <si>
    <t>I479 Paroxysmální tachykardie, NS</t>
  </si>
  <si>
    <t>K805 Kámen žlučových cest bez cholangitidy nebo cholecystitidy</t>
  </si>
  <si>
    <t>T813 Roztržení - disrupce - operační rány, jinde nezařazené</t>
  </si>
  <si>
    <t>I219 Akutní infarkt myokardu, NS</t>
  </si>
  <si>
    <t>N300 Akutní cystitida</t>
  </si>
  <si>
    <t>P271 Bronchopulmonální dysplazie vzniklá v perinatálním období</t>
  </si>
  <si>
    <t>J159 Bakteriální zánět plic, NS</t>
  </si>
  <si>
    <t>K567 Ileus, NS</t>
  </si>
  <si>
    <t>G408 Jiná epilepsie</t>
  </si>
  <si>
    <t>K566 Jiná a neurčená střevní neprůchodnost</t>
  </si>
  <si>
    <t>K861 Jiná chronická pankreatitida</t>
  </si>
  <si>
    <t>I210 Akutní transmurální infarkt myokardu přední stěny</t>
  </si>
  <si>
    <t>I500 Městnavé selhání srdce</t>
  </si>
  <si>
    <t>S020 Zlomenina lebeční klenby - fractura calvae</t>
  </si>
  <si>
    <t>J448 Jiná určená chronická obstruktivní plicní nemoc</t>
  </si>
  <si>
    <t>S060 Otřes mozku</t>
  </si>
  <si>
    <t>K703 Alkoholická cirhóza jater</t>
  </si>
  <si>
    <t>I469 Srdeční zástava, NS</t>
  </si>
  <si>
    <t>K510 Ulcerózní (chronická) kolitida</t>
  </si>
  <si>
    <t>K760 Ztučnění (steatóza) jater, nezařazené jinde</t>
  </si>
  <si>
    <t>K579 Divertikulární nemoc neurčené části střeva bez perforace nebo abscesu</t>
  </si>
  <si>
    <t>S325 Zlomenina kosti stydké</t>
  </si>
  <si>
    <t>K860 Alkoholická chronická pankreatitida</t>
  </si>
  <si>
    <t>S063 Ložiskové - fokální - poranění mozku</t>
  </si>
  <si>
    <t>I352 Stenóza aortální (chlopně) s insuficiencí</t>
  </si>
  <si>
    <t>N390 Infekce močového ústrojí neurčené lokalizace</t>
  </si>
  <si>
    <t>Z430 Ošetření tracheostomie</t>
  </si>
  <si>
    <t>S270 Traumatický pneumotorax</t>
  </si>
  <si>
    <t>I803 Flebitis a tromboflebitis dolních končetin, NS</t>
  </si>
  <si>
    <t>J449 Chronická obstruktivní plicní nemoc, NS</t>
  </si>
  <si>
    <t>I652 Okluze a stenóza krkavice (karotidy)</t>
  </si>
  <si>
    <t>G931 Anoxické poškození mozku nezařaditelné jinam</t>
  </si>
  <si>
    <t>I211 Akutní transmurální infarkt myokardu spodní (dolní) stěny</t>
  </si>
  <si>
    <t>K768 Jiné určené nemoci jater</t>
  </si>
  <si>
    <t>K250 Žaludeční vřed-ulcus ventriculi-Akutní s krvácením</t>
  </si>
  <si>
    <t>J188 Jiná pneumonie, původce NS</t>
  </si>
  <si>
    <t>I441 Atrioventrikulární blokáda, druhého stupně</t>
  </si>
  <si>
    <t>I828 Embolie a trombóza jiných určených žil</t>
  </si>
  <si>
    <t>N200 Kámen ledviny</t>
  </si>
  <si>
    <t>K922 Krvácení ze žaludku a střev, NS</t>
  </si>
  <si>
    <t>P700 Syndrom dítěte matky s těhotenskou cukrovkou</t>
  </si>
  <si>
    <t>N201 Kámen močovodu</t>
  </si>
  <si>
    <t>B370 Kandidová stomatitida</t>
  </si>
  <si>
    <t>A045 Enteritis, původce: Campylobacter</t>
  </si>
  <si>
    <t>A419 Sepse NS</t>
  </si>
  <si>
    <t>K573 Divertikulární nemoc tlustého střeva bez perforace</t>
  </si>
  <si>
    <t>I801 Flebitis a tromboflebitis femorální žíly</t>
  </si>
  <si>
    <t>J441 Chronická obstruktivní plicní nemoc s akutní exacerbací, NS</t>
  </si>
  <si>
    <t>G936 Edém mozku</t>
  </si>
  <si>
    <t>B961 Klebsiella pneumoniae [K. pneumoniae], jako příčina nemoci zařazené do jiných kapitol</t>
  </si>
  <si>
    <t>I472 Komorová tachykardie</t>
  </si>
  <si>
    <t>R402 Bezvědomí - coma, NS</t>
  </si>
  <si>
    <t>R470 Dysfázie a afázie</t>
  </si>
  <si>
    <t>Z931 Gastrostomie</t>
  </si>
  <si>
    <t>A418 Jiné určené sepse</t>
  </si>
  <si>
    <t>Q211 Defekt síňového septa</t>
  </si>
  <si>
    <t>S721 Pertrochanterická zlomenina</t>
  </si>
  <si>
    <t>J440 Chronická obstruktivní plicní nemoc s akutní infekcí dolní části dýchacího ústrojí</t>
  </si>
  <si>
    <t>J180 Bronchopneumonie, NS</t>
  </si>
  <si>
    <t>I313 Perikardiální výpotek (nezánětlivý)</t>
  </si>
  <si>
    <t>G811 Spastická hemiplegie</t>
  </si>
  <si>
    <t>I471 Supraventrikulární tachykardie</t>
  </si>
  <si>
    <t>I501 Selhání levé komory</t>
  </si>
  <si>
    <t>A692 Lymeská nemoc</t>
  </si>
  <si>
    <t>I802 Flebitis a tromboflebitis jiných hlubokých cév</t>
  </si>
  <si>
    <t>R571 Hypovolemický šok</t>
  </si>
  <si>
    <t>I110 Hypertenzní nemoc srdce s (městnavým) srdečním selháním</t>
  </si>
  <si>
    <t>B182 Chronická virová hepatitida C</t>
  </si>
  <si>
    <t>G400 Idiopat.epilepsie a epilept.sy(fok.,parciál.)příbuz.lokalizace se záchvaty lokaliz.začátku</t>
  </si>
  <si>
    <t>I714 Aneurysma břišní aorty, bez zmínky o ruptuře</t>
  </si>
  <si>
    <t>Z930 Tracheostomie</t>
  </si>
  <si>
    <t>J158 Jiný bakteriální zánět plic</t>
  </si>
  <si>
    <t>I452 Bifascikulární blokáda</t>
  </si>
  <si>
    <t>S720 Zlomenina krčku kosti stehenní - fractura colli femoris</t>
  </si>
  <si>
    <t>S065 Úrazové subdurální krvácení</t>
  </si>
  <si>
    <t>I808 Flebitis a tromboflebitis jiných lokalizací</t>
  </si>
  <si>
    <t>K121 Jiné formy stomatitidy</t>
  </si>
  <si>
    <t>J951 Akutní plicní nedostatečnost po hrudní operaci</t>
  </si>
  <si>
    <t>R263 Imobilita</t>
  </si>
  <si>
    <t>R040 Krvácení z nosu - epistaxis</t>
  </si>
  <si>
    <t>D689 Vada koagulace, NS</t>
  </si>
  <si>
    <t>I830 Žilní městky dolních končetin se vředem</t>
  </si>
  <si>
    <t>I260 Plicní embolie s akutním cor pulmonale</t>
  </si>
  <si>
    <t>Z948 Jiný transplantovaný orgán a tkáň</t>
  </si>
  <si>
    <t>I495 Syndrom poškození funkce sinusového uzlu</t>
  </si>
  <si>
    <t>E059 Tyreotoxikóza NS</t>
  </si>
  <si>
    <t>I361 Nerevmatická insuficience trikuspidální (chlopně)</t>
  </si>
  <si>
    <t>A090 Jiná nespecifikovaná gastroenteritida a kolitida infekčního původu</t>
  </si>
  <si>
    <t>I639 Mozkový infarkt, NS</t>
  </si>
  <si>
    <t>I270 Primární plicní hypertenze</t>
  </si>
  <si>
    <t>D728 Jiné určené poruchy bílých krvinek</t>
  </si>
  <si>
    <t>N188 Jiné chronické selhání ledvin</t>
  </si>
  <si>
    <t>N133 Jiná a neurčená hydronefróza</t>
  </si>
  <si>
    <t>N281 Získaná cysta ledviny</t>
  </si>
  <si>
    <t>Popisky řádků</t>
  </si>
  <si>
    <t>Podpoložka</t>
  </si>
  <si>
    <t>x</t>
  </si>
  <si>
    <t>MESIC</t>
  </si>
  <si>
    <t>(Více položek)</t>
  </si>
  <si>
    <t>(Vše)</t>
  </si>
  <si>
    <t>Dotaz_počet_2_CountOfccsev</t>
  </si>
  <si>
    <t>Dotaz_počet_3_CountOfccsev</t>
  </si>
  <si>
    <t>VDG2</t>
  </si>
  <si>
    <t>VDG4</t>
  </si>
  <si>
    <t>ROK</t>
  </si>
  <si>
    <t>VDG - HDG</t>
  </si>
  <si>
    <t>01-I. Interní kl. - kardiologická</t>
  </si>
  <si>
    <t>02-II. Interní kl. - gastro-enterologická a hepatologická</t>
  </si>
  <si>
    <t>03-III. Interní kl. - nefrologická, revmatologická a endokrinologická</t>
  </si>
  <si>
    <t>04-I. Chirurgická kl.</t>
  </si>
  <si>
    <t>05-II. Chirurgická kl.</t>
  </si>
  <si>
    <t>06-Neurochirurgická kl.</t>
  </si>
  <si>
    <t>07-Kl. anesteziologie a resuscitace a intenzivní medicíny</t>
  </si>
  <si>
    <t>09-Novorozenecké odd.</t>
  </si>
  <si>
    <t>10-Dětská kl.</t>
  </si>
  <si>
    <t>11-Ortopedická kl.</t>
  </si>
  <si>
    <t>12-Urologická kl.</t>
  </si>
  <si>
    <t>14-Oční kl.</t>
  </si>
  <si>
    <t>16-Kl. plicních nemocí a tuber.</t>
  </si>
  <si>
    <t>17-Neurologická kl.</t>
  </si>
  <si>
    <t>18-Kl. psychiatrie</t>
  </si>
  <si>
    <t>19-Kl. pracovního lékařství</t>
  </si>
  <si>
    <t>20-Kl. chorob kožních a pohl.</t>
  </si>
  <si>
    <t>25-Kl. ústní,čelistní a obl. chir.</t>
  </si>
  <si>
    <t>29-Odd. plastické a estetické chirurgie</t>
  </si>
  <si>
    <t>30-Odd. geriatrie</t>
  </si>
  <si>
    <t>32-Hemato-onkologická kl.</t>
  </si>
  <si>
    <t>50-Kardiochirurgická kl.</t>
  </si>
  <si>
    <t>59-Odd. int. péče chirurg. oborů</t>
  </si>
  <si>
    <t>I60 Subarachnoidální krvácení</t>
  </si>
  <si>
    <t>C61 Zhoubný novotvar předstojné žlázy - prostaty</t>
  </si>
  <si>
    <t>C67 Zhoubný novotvar močového měchýře - vesicae urinariae</t>
  </si>
  <si>
    <t>D50 Anémie z nedostatku železa</t>
  </si>
  <si>
    <t>I10  Esenciální (primární) hypertenze</t>
  </si>
  <si>
    <t>P52 Nitrolební neúrazové krvácení plodu a novorozence</t>
  </si>
  <si>
    <t>Q28 Jiné vrozené vady oběhové soustavy</t>
  </si>
  <si>
    <t>R51 Bolest hlavy, NS</t>
  </si>
  <si>
    <t>I62 Jiné neúrazové intrakraniální krvácení</t>
  </si>
  <si>
    <t>B02 Herpes zoster - pásový opar</t>
  </si>
  <si>
    <t>C16 Zhoubný novotvar žaludku</t>
  </si>
  <si>
    <t>C34 Zhoubný novotvar průdušky - bronchu a plíce</t>
  </si>
  <si>
    <t>C80 Zhoubný novotvar bez určení lokalizace</t>
  </si>
  <si>
    <t>D33 Nezhoubný novotvar mozku a jiných částí centrální nervové soustavy</t>
  </si>
  <si>
    <t>D62 Akutní posthemorragická anémie</t>
  </si>
  <si>
    <t>E06 Thyreoiditis - zánět štítné žlázy</t>
  </si>
  <si>
    <t>E10 Diabetes mellitus závislý na insulinu</t>
  </si>
  <si>
    <t>E11 Diabetes mellitus nezávislý na insulinu</t>
  </si>
  <si>
    <t>E44 Protein - energetická podvýživa středního a lehkého stupně</t>
  </si>
  <si>
    <t>H33 Odchlípení a trhliny sítnice</t>
  </si>
  <si>
    <t>I13 Hypertenzní nemoc srdce a ledvin</t>
  </si>
  <si>
    <t>I23 Některé komplikace následující akutní infarkt myokardu</t>
  </si>
  <si>
    <t>I48 Fibrilace a flutter síní</t>
  </si>
  <si>
    <t>K30 Dyspepsie</t>
  </si>
  <si>
    <t>L30 Jiná dermatitida</t>
  </si>
  <si>
    <t>M05 Seropozitivní revmatická artritida</t>
  </si>
  <si>
    <t>M16 Artróza kyčelního kloubu - coxarthrosis</t>
  </si>
  <si>
    <t>M53 Jiné dorzopatie, nezařazené jinde</t>
  </si>
  <si>
    <t>M54 Dorzalgie</t>
  </si>
  <si>
    <t>N40 Zbytnění prostaty - hyperplasia prostatae</t>
  </si>
  <si>
    <t>S21 Otevřená rána hrudníku</t>
  </si>
  <si>
    <t>S80 Povrchní poranění bérce</t>
  </si>
  <si>
    <t>A40 Streptokoková sepse</t>
  </si>
  <si>
    <t>C15 Zhoubný novotvar jícnu</t>
  </si>
  <si>
    <t>C21 Zhoubný novotvar řiti a řitního kanálu</t>
  </si>
  <si>
    <t>C24 Zhoubný novotvar jiných a neurčených částí žlučových cest</t>
  </si>
  <si>
    <t>C25 Zhoubný novotvar slinivky břišní</t>
  </si>
  <si>
    <t>C31 Zhoubný novotvar vedlejších dutin</t>
  </si>
  <si>
    <t>C38 Zhoubný novotvar srdce, mezihrudí - mediastina a pohrudnice - pleury</t>
  </si>
  <si>
    <t>C64 Zhoubný novotvar ledviny mimo pánvičku</t>
  </si>
  <si>
    <t>D37 Novotvar nejistého nebo neznámého chování dutiny ústní a trávicích orgánů</t>
  </si>
  <si>
    <t>D44 Novotvary nejistého nebo neznámého chování žláz s vnitřní sekrecí</t>
  </si>
  <si>
    <t>E86 Snížení objemu plazmy nebo extracelulární tekutiny</t>
  </si>
  <si>
    <t>G31 Jiné degenerativní nemoci nervové soustavy, nezařazené jinde</t>
  </si>
  <si>
    <t>I69 Následky cévních nemocí mozku</t>
  </si>
  <si>
    <t>J04 Akutní zánět hrtanu a průdušnice - laryngitis et tracheitis acuta</t>
  </si>
  <si>
    <t>K01 Zaklíněné a zadržené zuby</t>
  </si>
  <si>
    <t>K04 Nemoci zubní dřeně a periapikálních tkání</t>
  </si>
  <si>
    <t>K08 Jiná onemocnění zubů a podpůrných tkání</t>
  </si>
  <si>
    <t>K21 Gastroezofageální refluxní onemocnění</t>
  </si>
  <si>
    <t>K29 Zánět žaludku a dvanáctníku - gastritis et duodenitis</t>
  </si>
  <si>
    <t>K59 Jiné funkční střevní poruchy</t>
  </si>
  <si>
    <t>K62 Jiné nemoci řiti a konečníku</t>
  </si>
  <si>
    <t>N35 Zúžení močové trubice - strictura urethrae</t>
  </si>
  <si>
    <t>N45 Zánět varlete - orchitis - a nadvarlete - epididymitis</t>
  </si>
  <si>
    <t>R31 Neurčená hematurie</t>
  </si>
  <si>
    <t>T78 Nepříznivé účinky, nezařazené jinde</t>
  </si>
  <si>
    <t>Z42 Následná péče týkající se plastické chirurgie</t>
  </si>
  <si>
    <t>Z99 Závislost na pomocných přístrojích a pomůckách, nezařazená jinde</t>
  </si>
  <si>
    <t>C20 Zhoubný novotvar konečníku - recta</t>
  </si>
  <si>
    <t>G70 Myasthenia gravis a jiné myoneurální poruchy</t>
  </si>
  <si>
    <t>I34 Nerevmatická onemocnění - dvojcípé chlopně - valvulae mitralis</t>
  </si>
  <si>
    <t>I70 Ateroskleróza</t>
  </si>
  <si>
    <t>I72 Jiné - výdutě - aneurysmata</t>
  </si>
  <si>
    <t>I73 Jiné nemoci periferních cév</t>
  </si>
  <si>
    <t>J06 Akutní infekce horních dýchacích cest na více místech a neurčených lokalizací</t>
  </si>
  <si>
    <t>Celkový součet</t>
  </si>
  <si>
    <t>(C15-C26) ZN Trávicí ústrojí</t>
  </si>
  <si>
    <t>(C30-C39) ZN Dýchací a nitrohrudní orgány</t>
  </si>
  <si>
    <t>(C50) ZN Prs</t>
  </si>
  <si>
    <t>(C73-C75) ZN Štítná žláza a jiné žlázy s vnitřní sekrecí</t>
  </si>
  <si>
    <t>(E10-E14) Diabetes mellitus</t>
  </si>
  <si>
    <t>(E20-E35) Poruchy jiných žláz s vnitřní sekrecí</t>
  </si>
  <si>
    <t>(F40-F48) Neurotické, stresové, somatoformní poruchy</t>
  </si>
  <si>
    <t>(J00-J06) Akutní infekce horních dýchacích cest</t>
  </si>
  <si>
    <t>(J20-J22) Jiné akutní infekce dolní části dýchacího ústrojí</t>
  </si>
  <si>
    <t>(J85-J86) Hnisavé a nekrotické stavy dolního dých. ústrojí</t>
  </si>
  <si>
    <t>(K35-K38) Nemoci apendixu</t>
  </si>
  <si>
    <t>(K40-K46) Kýly</t>
  </si>
  <si>
    <t>(M15-M19) Artrózy</t>
  </si>
  <si>
    <t>(M65-M68) Onemocnění synoviální blány a šlachy</t>
  </si>
  <si>
    <t>(N60-N64) Nemoci prsu</t>
  </si>
  <si>
    <t>VDG3</t>
  </si>
  <si>
    <t>Místo pro poznámky</t>
  </si>
  <si>
    <t>CC</t>
  </si>
  <si>
    <t>KLIN_K_N</t>
  </si>
  <si>
    <t>0131-MALIGNÍ ONEMOCNĚNÍ, NĚKTERÉ INFEKCE A DEGENERATIVNÍ PORUCHY NERVOVÉHO SYSTÉMU</t>
  </si>
  <si>
    <t>1633-PORUCHY ČERVENÝCH KRVINEK, KROMĚ SRPKOVITÉ CHUDOKREVNOSTI</t>
  </si>
  <si>
    <t>1931-PSYCHÓZY</t>
  </si>
  <si>
    <t>0014-AUTOLOGNÍ TRANSPLANTACE KOSTNÍ DŘENĚ</t>
  </si>
  <si>
    <t>1731-LYMFOM A NEAKUTNÍ LEUKÉMIE</t>
  </si>
  <si>
    <t>8887-ROZSÁHLÉ VÝKONY, KTERÉ SE NETÝKAJÍ HLAVNÍ DIAGNÓZY</t>
  </si>
  <si>
    <t>1730-AKUTNÍ LEUKÉMIE</t>
  </si>
  <si>
    <t>1030-DIABETES, NUTRIČNÍ A JINÉ METABOLICKÉ PORUCHY</t>
  </si>
  <si>
    <t>1005-VÝKONY NA ŠTÍTNÉ A PŘÍŠTITNÉ ŽLÁZE, THYROGLOSSÁLNÍ VÝKONY</t>
  </si>
  <si>
    <t>0514-JINÉ VASKULÁRNÍ VÝKONY</t>
  </si>
  <si>
    <t>0146-JINÉ PORUCHY NERVOVÉHO SYSTÉMU</t>
  </si>
  <si>
    <t>0509-VELKÉ ABDOMINÁLNÍ VASKULÁRNÍ VÝKONY</t>
  </si>
  <si>
    <t>0103-VÝKONY NA EXTRAKRANIÁLNÍCH CÉVÁCH</t>
  </si>
  <si>
    <t>0538-PERIFERNÍ A JINÉ VASKULÁRNÍ PORUCHY</t>
  </si>
  <si>
    <t>0434-MALIGNÍ ONEMOCNĚNÍ DÝCHACÍHO SYSTÉMU</t>
  </si>
  <si>
    <t>0902-VÝKONY NA PRSECH</t>
  </si>
  <si>
    <t>1108-JINÉ VÝKONY PŘI PORUCHÁCH A ONEMOCNĚNÍCH LEDVIN A MOČOVÝCH CEST</t>
  </si>
  <si>
    <t>0441-PŘÍZNAKY, SYMPTOMY A JINÉ DIAGNÓZY DÝCHACÍHO SYSTÉMU</t>
  </si>
  <si>
    <t>0548-ZAVEDENÍ STENTU DO PERIFERNÍHO CÉVNÍHO ŘEČIŠTĚ</t>
  </si>
  <si>
    <t>0435-INFEKCE A ZÁNĚTY DÝCHACÍHO SYSTÉMU</t>
  </si>
  <si>
    <t>1104-OPERAČNÍ ZAVEDENÍ NEBO REVIZE KATETRU PRO PERITONEÁLNÍ DIALÝZU</t>
  </si>
  <si>
    <t>0431-RESPIRAČNÍ SELHÁNÍ</t>
  </si>
  <si>
    <t>0519-LIGATURA A STRIPPING CÉV</t>
  </si>
  <si>
    <t>0605-VÝKONY NA APENDIXU</t>
  </si>
  <si>
    <t>2301-OPERAČNÍ VÝKON S DIAGNÓZOU JINÉHO KONTAKTU SE ZDRAVOTNICKÝMI SLUŽBAMI</t>
  </si>
  <si>
    <t>2332-JINÉ FAKTORY OVLIVŇUJÍCÍ ZDRAVOTNÍ STAV</t>
  </si>
  <si>
    <t>1631-PORUCHY SRÁŽLIVOSTI</t>
  </si>
  <si>
    <t>0403-JINÉ VÝKONY PŘI PORUCHÁCH A ONEMOCNĚNÍCH DÝCHACÍHO SYSTÉMU</t>
  </si>
  <si>
    <t>0430-CYSTICKÁ FIBRÓZA</t>
  </si>
  <si>
    <t>0440-PNEUMOTORAX A PLEURÁNÍ VÝPOTEK</t>
  </si>
  <si>
    <t>0013-DLOUHODOBÁ MECHANICKÁ VENTILACE &gt; 96 HODIN (5-10 DNÍ) S EKONOMICKY NÁROČNÝM VÝKONEM</t>
  </si>
  <si>
    <t>0515-AMPUTACE KVŮLI PORUŠE OBĚHOVÉHO SYSTÉMU, KROMĚ HORNÍCH KONČETIN A PRSTŮ U NOHY</t>
  </si>
  <si>
    <t>0437-CHRONICKÁ OBSTRUKTIVNÍ PLICNÍ NEMOC</t>
  </si>
  <si>
    <t>0804-VELKÉ VÝKONY REPLANTACE DOLNÍCH KONČETIN A JEJICH KLOUBŮ</t>
  </si>
  <si>
    <t>0436-PROSTÁ PNEUMONIE A DÁVIVÝ KAŠEL</t>
  </si>
  <si>
    <t>1006-JINÉ VÝKONY PŘI ENDOKRINNÍCH, NUTRIČNÍCH A METABOLICKÝCH PORUCHÁCH</t>
  </si>
  <si>
    <t>0134-CÉVNÍ MOZKOVÁ PŘÍHODA S INFARKTEM</t>
  </si>
  <si>
    <t>0608-LAPAROTOMICKÉ VÝKONY PŘI TŘÍSELNÉ, STEHENNÍ, UMBILIKÁLNÍ NEBO EPIGASTRICKÉ KÝLE</t>
  </si>
  <si>
    <t>1630-AGRANULOCYTÓZA</t>
  </si>
  <si>
    <t>0137-PORUCHY KRANIÁLNÍCH A PERIFERNÍCH NERVŮ</t>
  </si>
  <si>
    <t>0333-EPIGLOTITIS, OTITIS MEDIA, INFEKCE HORNÍCH CEST DÝCHACÍCH, LARYNGOTRACHEITIS</t>
  </si>
  <si>
    <t>1733-CHEMOTERAPIE</t>
  </si>
  <si>
    <t>0531-SRDEČNÍ KATETRIZACE PŘI ISCHEMICKÉ CHOROBĚ SRDEČNÍ</t>
  </si>
  <si>
    <t>0837-KONZERVATIVNÍ LÉČBA PROBLÉMŮ SE ZÁDY</t>
  </si>
  <si>
    <t>0401-VELKÉ HRUDNÍ VÝKONY</t>
  </si>
  <si>
    <t>1103-VELKÉ VÝKONY NA LEDVINÁCH A MOČOVÝCH CESTÁCH</t>
  </si>
  <si>
    <t>0540-HYPERTENZE</t>
  </si>
  <si>
    <t>0542-SRDEČNÍ ARYTMIE A PORUCHY VEDENÍ</t>
  </si>
  <si>
    <t>1801-VÝKONY PRO INFEKČNÍ A PARAZITÁRNÍ NEMOCI</t>
  </si>
  <si>
    <t>0544-SYNKOPA A KOLAPS</t>
  </si>
  <si>
    <t>0815-VÝKONY NA HORNÍCH KONČETINÁCH</t>
  </si>
  <si>
    <t>0601-VELKÉ VÝKONY NA TLUSTÉM A TENKÉM STŘEVU</t>
  </si>
  <si>
    <t>0903-JINÉ VÝKONY PŘI PORUCHÁCH A ONEMOCNĚNÍCH KŮŽE, PODKOŽNÍ TKÁNĚ A PRSU</t>
  </si>
  <si>
    <t>0603-MENŠÍ VÝKONY NA TLUSTÉM A TENKÉM STŘEVU</t>
  </si>
  <si>
    <t>1101-TRANSPLANTACE LEDVIN</t>
  </si>
  <si>
    <t>0607-MENŠÍ VÝKONY NA ŽALUDKU, JÍCNU A DVANÁCTNÍKU</t>
  </si>
  <si>
    <t>0438-ASTMA A BRONCHIOLITIDA</t>
  </si>
  <si>
    <t>0003-TRANSPLANTACE KOSTNÍ DŘENĚ</t>
  </si>
  <si>
    <t>0439-INTERSTICIÁLNÍ CHOROBA PLIC</t>
  </si>
  <si>
    <t>0630-MALIGNÍ ONEMOCNĚNÍ TRÁVICÍHO SYSTÉMU</t>
  </si>
  <si>
    <t>1732-RADIOTERAPIE</t>
  </si>
  <si>
    <t>0703-CHOLECYSTEKTOMIE, KROMĚ LAPAROSKOPICKÉ</t>
  </si>
  <si>
    <t>1734-JINÉ MYELOPROLIFERATIVNÍ PORUCHY A DIAGNÓZA NEDIFERENCOVANÝCH NÁDORŮ</t>
  </si>
  <si>
    <t>0704-LAPAROSKOPICKÁ CHOLECYSTEKTOMIE</t>
  </si>
  <si>
    <t>1830-SEPTIKÉMIE</t>
  </si>
  <si>
    <t>0705-JINÉ VÝKONY PŘI PORUCHÁCH A ONEMOCNĚNÍCH HEPATOBILIÁRNÍHO SYSTÉMU A PANKREATU</t>
  </si>
  <si>
    <t>2033-ŠKODLIVÉ UŽÍVÁNÍ A ZÁVISLOST NA ALKOHOLU</t>
  </si>
  <si>
    <t>0818-VELKÉ VÝKONY NA KOLENNÍM KLOUBU</t>
  </si>
  <si>
    <t>0609-ANÁLNÍ A STOMICKÉ VÝKONY</t>
  </si>
  <si>
    <t>0501-SRDEČNÍ DEFIBRILÁTOR A IMPLANTÁT PRO PODPORU FUNKCE SRDCE</t>
  </si>
  <si>
    <t>0632-PORUCHY JÍCNU</t>
  </si>
  <si>
    <t>0731-MALIGNÍ ONEMOCNĚNÍ HEPATOBILIÁRNÍHO SYSTÉMU A PANKREATU</t>
  </si>
  <si>
    <t>1137-JINÉ PORUCHY LEDVIN A MOČOVÝCH CEST</t>
  </si>
  <si>
    <t>0734-JINÉ PORUCHY ŽLUČOVÝCH CEST</t>
  </si>
  <si>
    <t>0143-MIGRÉNA A JINÉ BOLESTI HLAVY</t>
  </si>
  <si>
    <t>0520-JINÉ VÝKONY PŘI ONEMOCNĚNÍCH A PORUCHÁCH OBĚHOVÉHO SYSTÉMU</t>
  </si>
  <si>
    <t>0536-HLUBOKÁ ŽILNÍ TROMBÓZA</t>
  </si>
  <si>
    <t>0811-VÝKONY NA KOLENU, BÉRCI A HLEZNU, KROMĚ CHODIDLA</t>
  </si>
  <si>
    <t>1132-INFEKCE LEDVIN A MOČOVÝCH CEST</t>
  </si>
  <si>
    <t>0814-VÝKONY NA CHODIDLE</t>
  </si>
  <si>
    <t>0309-JINÉ VÝKONY PŘI PORUCHÁCH A ONEMOCNĚNÍCH UŠÍ, NOSU, ÚST A HRDLA</t>
  </si>
  <si>
    <t>0543-ANGINA PECTORIS A BOLEST NA HRUDNÍKU</t>
  </si>
  <si>
    <t>1701-LYMFOM A LEUKÉMIE S VELKÝM VÝKONEM</t>
  </si>
  <si>
    <t>0511-IMPLANTACE TRVALÉHO KARDIOSTIMULÁTORU BEZ AKUTNÍHO INFARKTU MYOKARDU, SELHÁNÍ SRDCE NEBO ŠOKU</t>
  </si>
  <si>
    <t>0610-JINÉ VÝKONY PŘI PORUCHÁCH A ONEMOCNĚNÍCH TRÁVICÍHO SYSTÉMU</t>
  </si>
  <si>
    <t>8889-VÝKONY OMEZENÉHO ROZSAHU, KTERÉ SE NETÝKAJÍ HLAVNÍ DIAGNÓZY</t>
  </si>
  <si>
    <t>0633-DIVERTIKULITIDA, DIVERTIKULÓZA A ZÁNĚTLIVÉ ONEMOCNĚNÍ STŘEVA</t>
  </si>
  <si>
    <t>0524-PERKUTÁNNÍ KORONÁRNÍ ANGIOPLASTIKA, &gt;=3 STENTY PŘI AKUTNÍM INFARKTU MYOKARDU</t>
  </si>
  <si>
    <t>1939-JINÉ DUŠEVNÍ PORUCHY</t>
  </si>
  <si>
    <t>0840-MUSKULOSKELETÁLNÍ PŘÍZNAKY, SYMPTOMY, VÝRONY A MÉNĚ VÝZNAMNÉ ZÁNĚTLIVÉ CHOROBY</t>
  </si>
  <si>
    <t>0305-VÝKONY NA DUTINÁCH A MASTOIDU</t>
  </si>
  <si>
    <t>0901-KOŽNÍ ŠTĚP A/NEBO DEBRIDEMENT</t>
  </si>
  <si>
    <t>1136-PŘÍZNAKY A SYMPTOMY NA LEDVINÁCH A MOČOVÝCH CESTÁCH</t>
  </si>
  <si>
    <t>0432-PLICNÍ EMBOLIE</t>
  </si>
  <si>
    <t>1602-JINÉ VÝKONY PRO KREVNÍ ONEMOCNĚNÍ A NA KRVETVORNÝCH ORGÁNECH</t>
  </si>
  <si>
    <t>0015-SEPARACE KOSTNÍ DŘENĚ</t>
  </si>
  <si>
    <t>0532-SRDEČNÍ KATETRIZACE PŘI JINÝCH PORUCHÁCH OBĚHOVÉHO SYSTÉMU</t>
  </si>
  <si>
    <t>0931-MALIGNÍ ONEMOCNĚNÍ PRSŮ</t>
  </si>
  <si>
    <t>1634-JINÉ PORUCHY KRVE A KRVETVORNÝCH ORGÁNŮ</t>
  </si>
  <si>
    <t>0934-JINÉ PORUCHY KŮŽE A PRSU</t>
  </si>
  <si>
    <t>1703-MYELOPROLIFERATIVNÍ PORUCHY A ŠPATNĚ DIFERENCOVANÉ NÁDORY S VELKÝM VÝKONEM</t>
  </si>
  <si>
    <t>0132-ROZTROUŠENÁ SKLERÓZA A CEREBELÁRNÍ ATAXIE</t>
  </si>
  <si>
    <t>0145-OTŘES MOZKU</t>
  </si>
  <si>
    <t>0005-DLOUHODOBÁ MECHANICKÁ VENTILACE &gt; 96 HODIN (5-10 DNÍ)</t>
  </si>
  <si>
    <t>0535-SRDEČNÍ SELHÁNÍ</t>
  </si>
  <si>
    <t>0527-PERKUTÁNNÍ KORONÁRNÍ ANGIOPLASTIKA, &lt;=2 POTAHOVANÉ STENTY BEZ AKUTNÍHO INFARKTU MYOKARDU</t>
  </si>
  <si>
    <t>1735-CHEMOTERAPIE PŘI AKUTNÍ LEUKÉMII</t>
  </si>
  <si>
    <t>1033-JINÉ ENDOKRINNÍ PORUCHY</t>
  </si>
  <si>
    <t>0637-JINÁ GASTROENTERITIDA A BOLEST BŘICHA</t>
  </si>
  <si>
    <t>0602-VELKÉ VÝKONY NA ŽALUDKU, JÍCNU A DVANÁCTNÍKU</t>
  </si>
  <si>
    <t>1936-ORGANICKÉ DUŠEVNÍ PORUCHY A MENTÁLNÍ RETARDACE</t>
  </si>
  <si>
    <t>0530-SRDEČNÍ KATETRIZACE PŘI AKUTNÍM INFARKTU MYOKARDU</t>
  </si>
  <si>
    <t>0516-VÝMĚNA KARDIOSTIMULÁTORU</t>
  </si>
  <si>
    <t>0142-EPILEPTICKÝ ZÁCHVAT</t>
  </si>
  <si>
    <t>0011-DLOUHODOBÁ MECHANICKÁ VENTILACE &gt; 504 HODIN (22-42 DNÍ)</t>
  </si>
  <si>
    <t>0012-DLOUHODOBÁ MECHANICKÁ VENTILACE &gt; 240 HODIN (11-21 DNÍ) S EKONOMICKY NÁROČNÝM VÝKONEM</t>
  </si>
  <si>
    <t>1130-MALIGNÍ ONEMOCNĚNÍ LEDVIN A MOČOVÝCH CEST A LEDVINOVÉ SELHÁNÍ</t>
  </si>
  <si>
    <t>0513-JINÉ PERKUTÁNNÍ KARDIOVASKULÁRNÍ VÝKONY BEZ AKUTNÍHO INFARKTU MYOKARDU</t>
  </si>
  <si>
    <t>0819-ARTROSKOPIE</t>
  </si>
  <si>
    <t>1133-MOČOVÉ KAMENY S LITOTRYPSÍ MIMOTĚLNÍ ŠOKOVOU VLNOU</t>
  </si>
  <si>
    <t>1301-EXENTERACE PÁNVE, RADIKÁLNÍ HYSTEREKTOMIE A RADIKÁLNÍ VULVEKTOMIE</t>
  </si>
  <si>
    <t>1107-URETRÁLNÍ A TRANSURETRÁLNÍ VÝKONY</t>
  </si>
  <si>
    <t>0505-KORONÁRNÍ BYPASS SE SRDEČNÍ KATETRIZACÍ</t>
  </si>
  <si>
    <t>1134-MOČOVÉ KAMENY BEZ EXTRAKORPORÁLNÍ LITOTRYPSE</t>
  </si>
  <si>
    <t>0638-JINÉ PORUCHY TRÁVICÍHO SYSTÉMU</t>
  </si>
  <si>
    <t>1031-HYPOVOLÉMIE A PORUCHY ELEKTROLYTŮ</t>
  </si>
  <si>
    <t>E838 Jiné poruchy metabolismu minerálů</t>
  </si>
  <si>
    <t>0808-VÝKONY NA KYČLÍCH A STEHENNÍ KOSTI, KROMĚ REPLANTACE VELKÝCH KLOUBŮ</t>
  </si>
  <si>
    <t>0732-PORUCHY PANKREATU, KROMĚ MALIGNÍHO ONEMOCNĚNÍ</t>
  </si>
  <si>
    <t>0838-JINÁ ONEMOCNĚNÍ KOSTÍ A KLOUBŮ</t>
  </si>
  <si>
    <t>0836-PORUCHY POJIVOVÉ TKÁNĚ</t>
  </si>
  <si>
    <t>0500-ÚMRTÍ DO 5 DNÍ OD PŘÍJMU PŘI HLAVNÍ DIAGNÓZE OBĚHOVÉHO SYSTÉMU</t>
  </si>
  <si>
    <t>0631-PEPTICKÝ VŘED A GASTRITIDA</t>
  </si>
  <si>
    <t>E839 Poruchy metabolismu minerálů, NS</t>
  </si>
  <si>
    <t>0730-CIRHÓZA A ALKOHOLICKÁ HEPATITIDA</t>
  </si>
  <si>
    <t>13-Otolaryngologická kl.</t>
  </si>
  <si>
    <t>22-Kl. nukleární medicíny</t>
  </si>
  <si>
    <t>(J30-J39) Jiné nemoci horních dýchacích cest</t>
  </si>
  <si>
    <t>(L20-L30) Dermatitida a ekzém</t>
  </si>
  <si>
    <t>08-Porodnicko-gynekologická kl.</t>
  </si>
  <si>
    <t>21-Onkologická kl.</t>
  </si>
  <si>
    <t>C182 ZN- vzestupný tračník - colon ascendens</t>
  </si>
  <si>
    <t>C251 ZN- tělo slinivky břišní - corpus pancreatis</t>
  </si>
  <si>
    <t>C340 ZN- hlavní bronchus</t>
  </si>
  <si>
    <t>C341 ZN- horní lalok, bronchus nebo plíce</t>
  </si>
  <si>
    <t>C342 ZN- střední lalok, bronchus nebo plíce</t>
  </si>
  <si>
    <t>C343 ZN- dolní lalok, bronchus nebo plíce</t>
  </si>
  <si>
    <t>C348 ZN- léze přesahující průdušku nebo plíci</t>
  </si>
  <si>
    <t>C349 ZN- průduška a plíce, NS</t>
  </si>
  <si>
    <t>C384 ZN- pleura - pohrudnice</t>
  </si>
  <si>
    <t>(C60-C63) ZN Mužské pohlavní orgány</t>
  </si>
  <si>
    <t>(C64-C68) ZN Močové ústrojí</t>
  </si>
  <si>
    <t>C800 Zhoubný novotvar, primární lokalizace neznámá, uvedeno</t>
  </si>
  <si>
    <t>D381 Novotvar nejistého nebo neznámého chování- průdušnice, průduška a plíce</t>
  </si>
  <si>
    <t>J930 Spontánní tenzní pneumothorax</t>
  </si>
  <si>
    <t>Z510 Radioterapeutická série</t>
  </si>
  <si>
    <t>Z513 Transfúze krve bez uvedení diagnózy</t>
  </si>
  <si>
    <t>Z514 Přípravná péče pro následující léčbu, nezařazená jinde</t>
  </si>
  <si>
    <t>Z515 Péče paliativní (zmírňující)</t>
  </si>
  <si>
    <t>C73 Zhoubný novotvar štítné žlázy</t>
  </si>
  <si>
    <t>C783 Sekundární zhoubný novotvar jiných a neurčených dýchacích orgánů</t>
  </si>
  <si>
    <t>C784 Sekundární zhoubný novotvar tenkého střeva</t>
  </si>
  <si>
    <t>C171 ZN- jejunum</t>
  </si>
  <si>
    <t>(C51-C58) ZN Ženské pohlavní orgány</t>
  </si>
  <si>
    <t>C56 Zhoubný novotvar vaječníku</t>
  </si>
  <si>
    <t>C785 Sekundární zhoubný novotvar tlustého střeva a konečníku</t>
  </si>
  <si>
    <t>K439 Břišní kýla bez neprůchodnosti nebo gangrény</t>
  </si>
  <si>
    <t>C189 ZN- tlusté střevo, NS</t>
  </si>
  <si>
    <t>C19 Zhoubný novotvar rektosigmoideálního spojení</t>
  </si>
  <si>
    <t>C250 ZN- hlava slinivky břišní - caput pancreatis</t>
  </si>
  <si>
    <t>C494 ZN- pojivová a měkká tkáň břicha</t>
  </si>
  <si>
    <t>K564 Jiné ucpání střeva</t>
  </si>
  <si>
    <t>Z518 Jiná určená lékařská péče</t>
  </si>
  <si>
    <t>C155 ZN- dolní třetina jícnu</t>
  </si>
  <si>
    <t>C159 ZN- jícen - oesophagus, NS</t>
  </si>
  <si>
    <t>C163 ZN- antrum pyloricum</t>
  </si>
  <si>
    <t>C180 ZN- slepé střevo - caecum</t>
  </si>
  <si>
    <t>C183 ZN- jaterní ohbí - flexura hepatica</t>
  </si>
  <si>
    <t>C185 ZN- slezinné ohbí - flexura lienalis</t>
  </si>
  <si>
    <t>C186 ZN- sestupný tračník - colon descendens</t>
  </si>
  <si>
    <t>C187 ZN- esovitý tračník - colon sigmoideum</t>
  </si>
  <si>
    <t>C23 Zhoubný novotvar žlučníku</t>
  </si>
  <si>
    <t>C258 ZN- léze přesahující slinivku břišní</t>
  </si>
  <si>
    <t>C450 Mezoteliom pohrudnice - pleury</t>
  </si>
  <si>
    <t>C488 ZN- léze přesahující měkké tkáně retroperitonea a peritonea</t>
  </si>
  <si>
    <t>C539 ZN- hrdlo děložní - cervix uteri, NS</t>
  </si>
  <si>
    <t>C679 ZN- měchýř močový, NS</t>
  </si>
  <si>
    <t>D374 Novotvar nejistého nebo neznámého chování- tlusté střevo</t>
  </si>
  <si>
    <t>D382 Novotvar nejistého nebo neznámého chování- pohrudnice - pleura</t>
  </si>
  <si>
    <t>(H30-H36) Nemoci cévnatky a sítnice</t>
  </si>
  <si>
    <t>H314 Odchlípení cévnatky</t>
  </si>
  <si>
    <t>K409 Jednostranná nebo neurčená tříselná kýla bez neprůchodnosti nebo gangrény</t>
  </si>
  <si>
    <t>K750 Absces jater</t>
  </si>
  <si>
    <t>C788 Sekundární zhoubný novotvar jiných a neurčených trávicích orgánů</t>
  </si>
  <si>
    <t>C162 ZN- corpus ventriculi - tělo žaludku</t>
  </si>
  <si>
    <t>C168 ZN- léze přesahující žaludek</t>
  </si>
  <si>
    <t>C169 ZN- žaludek - ventriculus, NS</t>
  </si>
  <si>
    <t>C398 ZN- léze přesahující dýchací ústrojí a nitrohrudní orgány</t>
  </si>
  <si>
    <t>VDG HDG3/HDG4</t>
  </si>
  <si>
    <t>M19 Jiná artróza</t>
  </si>
  <si>
    <t>M86 Osteomyelitis - zánět kostní dřeně</t>
  </si>
  <si>
    <t>Z47 Jiná ortopedická následná péče</t>
  </si>
  <si>
    <t>Z50 Péče s použitím rehabilitačních výkonů</t>
  </si>
  <si>
    <t>G56 Mononeuropatie horní končetiny</t>
  </si>
  <si>
    <t>M84 Poruchy - kontinuity - soudržnosti kosti</t>
  </si>
  <si>
    <t>M87 Osteonekróza</t>
  </si>
  <si>
    <t>S52 Zlomenina lokte a předloktí</t>
  </si>
  <si>
    <t>T924 Následky poranění nervu horní končetiny</t>
  </si>
  <si>
    <t>BAZE_K_N</t>
  </si>
  <si>
    <t>TYP_M_S</t>
  </si>
  <si>
    <t>VDG3 -VDG4 - HDG3</t>
  </si>
  <si>
    <t>1_CHIR</t>
  </si>
  <si>
    <t>2-NECHIR</t>
  </si>
  <si>
    <t>I850 Varixy jícnu s krvácením</t>
  </si>
  <si>
    <t>D64 Jiné anémie</t>
  </si>
  <si>
    <t>C22 Zhoubný novotvar jater a intrahepatálních žlučových cest</t>
  </si>
  <si>
    <t>D45 Polycythaemia vera</t>
  </si>
  <si>
    <t>D61 Jiné aplastické anémie</t>
  </si>
  <si>
    <t>K42 Pupeční kýla - hernia umbilicalis</t>
  </si>
  <si>
    <t>R55 Mdloba - synkopa a kolaps - zhroucení</t>
  </si>
  <si>
    <t>S31 Otevřená rána břicha, dolní části zad a pánve</t>
  </si>
  <si>
    <t>C01 Zhoubný novotvar kořene jazyka</t>
  </si>
  <si>
    <t>C02 Zhoubný novotvar jiných a neurčených částí jazyka</t>
  </si>
  <si>
    <t>C05 Zhoubný novotvar patra</t>
  </si>
  <si>
    <t>C09 Zhoubný novotvar mandle - tonzily</t>
  </si>
  <si>
    <t>C13 Zhoubný novotvar hypofaryngu</t>
  </si>
  <si>
    <t>C32 Zhoubný novotvar hrtanu</t>
  </si>
  <si>
    <t>G52 Poruchy jiných mozkových nervů</t>
  </si>
  <si>
    <t>J02 Akutní zánět hltanu - faryngitis acuta</t>
  </si>
  <si>
    <t>J03 Akutní zánět mandlí - tonsillitis acuta</t>
  </si>
  <si>
    <t>J05 Akutní obstruktivní zánět hrtanu (krup) a epiglotis</t>
  </si>
  <si>
    <t>J35 Chronické nemoci mandlí a adenoidní tkáně</t>
  </si>
  <si>
    <t>J36 Peritonzilární hlíza - abscessus peritonsillaris</t>
  </si>
  <si>
    <t>L04 Akutní zánět mízních uzlin - lymphadenitis acuta</t>
  </si>
  <si>
    <t>R60 Edém - otok, nezařazený jinde</t>
  </si>
  <si>
    <t>T18 Cizí těleso v trávicím ústrojí</t>
  </si>
  <si>
    <t>lze patrně vykazovat častěji</t>
  </si>
  <si>
    <t>k podrobnejší analýze</t>
  </si>
  <si>
    <t>KARDIOCH</t>
  </si>
  <si>
    <t>N47 Hypertrofie předkožky, fimóza a parafimóza</t>
  </si>
  <si>
    <t>C18 Zhoubný novotvar tlustého střeva</t>
  </si>
  <si>
    <t>E87 Jiné poruchy tekutin, elektrolytů a acidobasické rovnováhy</t>
  </si>
  <si>
    <t>F13 Poruchy duševní a poruchy chování způsobené užíváním sedativ nebo hypnotik</t>
  </si>
  <si>
    <t>N94 Bolest a jiné stavy sdružené s ženskými pohlavními orgány s menstruačním cyklem</t>
  </si>
  <si>
    <t>KATETR_KARD</t>
  </si>
  <si>
    <t>R07 Bolest v hrdle a na hrudi</t>
  </si>
  <si>
    <t>UPV</t>
  </si>
  <si>
    <t>A48 Jiné bakteriální nemoci jinde nezařazené</t>
  </si>
  <si>
    <t>KARDIOSTIM</t>
  </si>
  <si>
    <t>OSTATNÍ</t>
  </si>
  <si>
    <t>C43 Zhoubný melanom kůže</t>
  </si>
  <si>
    <t>I15 Sekundární hypertenze</t>
  </si>
  <si>
    <t>J86 Pyothorax</t>
  </si>
  <si>
    <t>M70 Onemocnění měkké tkáně spojené s funkcí, namožením a zatížením</t>
  </si>
  <si>
    <t>N92 Nadměrná, častá a nepravidelná menstruace</t>
  </si>
  <si>
    <t>F41 Jiné anxiosní poruchy</t>
  </si>
  <si>
    <t>L50 Kopřivka - urticaria</t>
  </si>
  <si>
    <t>M45 Ankylozující spondylitida</t>
  </si>
  <si>
    <t>I40 Akutní zánět srdečního svalu - myocarditis acuta</t>
  </si>
  <si>
    <t>I421 Obstruktivní hypertrofická kardiomyopatie</t>
  </si>
  <si>
    <t>J94 Jiné pohrudniční stavy</t>
  </si>
  <si>
    <t>Q89 Jiné vrozené vady, nezařazené jinde</t>
  </si>
  <si>
    <t>I425 Jiná restriktivní kardiomyopatie</t>
  </si>
  <si>
    <t>I426 Alkoholická kardiomyopatie</t>
  </si>
  <si>
    <t>T82 Komplikace srdečních a cévních protetických pomůcek, implantátů a štěpů</t>
  </si>
  <si>
    <t>G30 Alzheimerova nemoc</t>
  </si>
  <si>
    <t>M17 Artróza kolenního kloubu - gonarthrosis</t>
  </si>
  <si>
    <t>J16 Zánět plic způsobený jinými infekčními organismy, nezařazený jinde</t>
  </si>
  <si>
    <t>E85 Amyloidóza</t>
  </si>
  <si>
    <t>G47 Poruchy spánku</t>
  </si>
  <si>
    <t>A748 Jiná chlamydiová onemocnění</t>
  </si>
  <si>
    <t>B953 Streptococcus pneumoniae, jako příčina nemoci zařazené do jiných kapitol</t>
  </si>
  <si>
    <t>B954 Jiný streptococcus, jako příčina nemoci zařazené do jiných kapitol</t>
  </si>
  <si>
    <t>B963 Haemophilus influenzae [H. influenzae], jako příčina nemoci zařazené do jiných kapitol</t>
  </si>
  <si>
    <t>E27 Jiné poruchy nadledviny - glandulae suprarenalis</t>
  </si>
  <si>
    <t>E278 Jiné určené poruchy nadledviny</t>
  </si>
  <si>
    <t>(G00-G09) Zánětlivé nemoci CNS</t>
  </si>
  <si>
    <t>G08 Flebitis a tromboflebitis intrakraniální a intraspinální</t>
  </si>
  <si>
    <t>(G10-G13) Systémové atrofie postihující primárně CNS</t>
  </si>
  <si>
    <t>G11 Dědičná ataxie</t>
  </si>
  <si>
    <t>G111 Cerebelární - mozečková - ataxie s časným začátkem</t>
  </si>
  <si>
    <t>G404 Jiná generalizovaná epilepsie a epileptické syndromy</t>
  </si>
  <si>
    <t>(H65-H75) Nemoci středního ucha a bradavkového výběžku</t>
  </si>
  <si>
    <t>H70 Zánět bradavkového výběžku - mastoiditis - a příbuzná onemocnění</t>
  </si>
  <si>
    <t>H700 Akutní mastoiditis</t>
  </si>
  <si>
    <t>I674 Hypertenzní encefalopatie</t>
  </si>
  <si>
    <t>J12 Virový zánět plic - pneumonie -, nezařazený (-á) jinde</t>
  </si>
  <si>
    <t>J129 Virová pneumonie, NS</t>
  </si>
  <si>
    <t>J39 Jiné nemoci horních dýchacích cest</t>
  </si>
  <si>
    <t>J391 Jiný absces hltanu</t>
  </si>
  <si>
    <t>K222 Neprůchodnost - obstrukce - jícnu</t>
  </si>
  <si>
    <t>Q23 Vrozené vady aortální a mitrální chlopně</t>
  </si>
  <si>
    <t>Q238 Jiné vrozené vady aortální a mitrální chlopně</t>
  </si>
  <si>
    <t>T902 Následky zlomeniny kostí lebky a obličeje</t>
  </si>
  <si>
    <t>HDG2</t>
  </si>
  <si>
    <t>HDG4</t>
  </si>
  <si>
    <t>Počet z PRIP_ID</t>
  </si>
  <si>
    <t>A049 Bakteriální střevní infekce, NS</t>
  </si>
  <si>
    <t>(A80-A89) Virové infekce CNS</t>
  </si>
  <si>
    <t>A84 Virová encefalitida přenášená klíšťaty</t>
  </si>
  <si>
    <t>A841 Středoevropská encefalitida přenášená klíšťaty</t>
  </si>
  <si>
    <t>(B00-B09) Virové infekce kůže a sliznice</t>
  </si>
  <si>
    <t>B00 Infekce virem Herpes simplex</t>
  </si>
  <si>
    <t>B001 Vesikulární dermatitida, původce: Herpes simplex</t>
  </si>
  <si>
    <t>B964 Proteus (mirabilis) (morganii), jako příčina nemoci zařazené do jiných kapitol</t>
  </si>
  <si>
    <t>D350 Nezhoubný novotvar- nadledvina - glandula suprarenalis (adrenalis)</t>
  </si>
  <si>
    <t>D641 Sekundární sideroblastická anémie způsobená nemocí</t>
  </si>
  <si>
    <t>D76 Jiné určené nemoci spojené s lymforetikulární a retikulohistiocytární tkání</t>
  </si>
  <si>
    <t>D761 Hemofagocytární lymfohistiocytóza</t>
  </si>
  <si>
    <t>F013 Smíšená kortikální a subkortikální vaskulární demence</t>
  </si>
  <si>
    <t>F105 Psychotická porucha</t>
  </si>
  <si>
    <t>G401 Symptomatic.epilepsie a epilept.sy.(fok.,parciál.)příb.lokalizace s jednotl.parciál.záchv.</t>
  </si>
  <si>
    <t>G61 Zánětlivá polyneuropatie</t>
  </si>
  <si>
    <t>G618 Jiné zánětlivé polyneuropatie</t>
  </si>
  <si>
    <t>G824 Spastická tetraplegie</t>
  </si>
  <si>
    <t>I279 Kardiopulmonální nemoc, NS</t>
  </si>
  <si>
    <t>I629 Intrakraniální krvácení (neúrazové), NS</t>
  </si>
  <si>
    <t>I634 Mozkový infarkt způsobený embolií mozkových tepen</t>
  </si>
  <si>
    <t>J152 Pneumonie způsobená Stafylokokem</t>
  </si>
  <si>
    <t>K263 Dvanáctník. vřed-ulcus duodení-Akutní bez krvácení nebo perforace</t>
  </si>
  <si>
    <t>L27 Dermatitida způsobená látkami přijatými vnitřně</t>
  </si>
  <si>
    <t>L270 Generalizovaná kožní erupce způsobená drogami a léky</t>
  </si>
  <si>
    <t>L98 Jiné nemoci kůže a podkožního vaziva nezařazené jinde</t>
  </si>
  <si>
    <t>L984 Chronický vřed kůže nezařazený jinde</t>
  </si>
  <si>
    <t>M328 Jiné formy systémového lupus erytematosus</t>
  </si>
  <si>
    <t>(M80-M85) Poruchy hustoty a struktury kosti</t>
  </si>
  <si>
    <t>M80 Osteoporóza s patologickou - frakturou - zlomeninou</t>
  </si>
  <si>
    <t>M808 Jiná osteoporóza s patologickou frakturou</t>
  </si>
  <si>
    <t>N134 Hydroureter</t>
  </si>
  <si>
    <t>N170 Akutní selhání ledvin s tubulární nekrózou</t>
  </si>
  <si>
    <t>N202 Kámen ledviny s kamenem močovodu</t>
  </si>
  <si>
    <t>N301 Intersticiální cystitida (chronická)</t>
  </si>
  <si>
    <t>R56 Křeče, nezařazené jinde</t>
  </si>
  <si>
    <t>R560 Febrilní křeče</t>
  </si>
  <si>
    <t>S09 Jiná a neurčená poranění hlavy</t>
  </si>
  <si>
    <t>S098 Jiná určená poranění hlavy</t>
  </si>
  <si>
    <t>0308-VÝKONY NA KRČNÍCH A NOSNÍCH MANDLÍCH</t>
  </si>
  <si>
    <t>(B25-B34) Jiné virové nemoci</t>
  </si>
  <si>
    <t>B26 Epidemický zánět příušnic - parotitis epidemica</t>
  </si>
  <si>
    <t>B268 Parotitis epidemica s jinými komplikacemi</t>
  </si>
  <si>
    <t>T80 Komplikace po infúzi, transfúzi a injekci</t>
  </si>
  <si>
    <t>T802 Infekce po infúzi, transfúzi a injekci</t>
  </si>
  <si>
    <t>I213 Akutní transmurální infarkt myokardu neurčené lokalizace</t>
  </si>
  <si>
    <t>K421 Pupeční kýla s gangrénou</t>
  </si>
  <si>
    <t>T821 Mechanická komplikace srdeční elektronické pomůcky</t>
  </si>
  <si>
    <t>B441 Jiná plicní aspergilóza</t>
  </si>
  <si>
    <t>B449 Aspergilóza, NS</t>
  </si>
  <si>
    <t>J170 Pneumonie při bakteriálních nemocech zařazených jinde</t>
  </si>
  <si>
    <t>J85 Absces plic a mediastina</t>
  </si>
  <si>
    <t>J851 Absces plic s pneumonií</t>
  </si>
  <si>
    <t>J860 Pyothorax s píštělí</t>
  </si>
  <si>
    <t>J942 Hemothorax</t>
  </si>
  <si>
    <t>PRIP_ID</t>
  </si>
  <si>
    <t>R001 Bradykardie, NS</t>
  </si>
  <si>
    <t>1234654750</t>
  </si>
  <si>
    <t>1234668447</t>
  </si>
  <si>
    <t>1234680174</t>
  </si>
  <si>
    <t>R074 Bolest hrudi, NS</t>
  </si>
  <si>
    <t>1234655425</t>
  </si>
  <si>
    <t>I952 Hypotenze způsobená léčivy</t>
  </si>
  <si>
    <t>1234669857</t>
  </si>
  <si>
    <t>1234680922</t>
  </si>
  <si>
    <t>1234656179</t>
  </si>
  <si>
    <t>1234657809</t>
  </si>
  <si>
    <t>E662 Extrémní obezita s alveolární hypoventilací</t>
  </si>
  <si>
    <t>1234658589</t>
  </si>
  <si>
    <t>D529 Anémie z nedostatku kyseliny listové, NS</t>
  </si>
  <si>
    <t>1234659312</t>
  </si>
  <si>
    <t>1234673307</t>
  </si>
  <si>
    <t>1234676844</t>
  </si>
  <si>
    <t>1234682087</t>
  </si>
  <si>
    <t>R000 Tachykardie, NS</t>
  </si>
  <si>
    <t>1234674847</t>
  </si>
  <si>
    <t>R060 Dušnost - dyspnoe</t>
  </si>
  <si>
    <t>1234657716</t>
  </si>
  <si>
    <t>R104 Jiná a neurčená břišní bolest</t>
  </si>
  <si>
    <t>1234673687</t>
  </si>
  <si>
    <t>1234673689</t>
  </si>
  <si>
    <t>1234659402</t>
  </si>
  <si>
    <t>1234672099</t>
  </si>
  <si>
    <t>R33 Retence - zadržení moči</t>
  </si>
  <si>
    <t>1234655639</t>
  </si>
  <si>
    <t>1234655342</t>
  </si>
  <si>
    <t>1234657654</t>
  </si>
  <si>
    <t>E110 Diabetes mellitus nezávislý na insulinu s komatem</t>
  </si>
  <si>
    <t>R638 Jiné příznaky a znaky týkající se potravy a příjmu tekutin</t>
  </si>
  <si>
    <t>1234668139</t>
  </si>
  <si>
    <t>J984 Jiná onemocnění plic</t>
  </si>
  <si>
    <t>R739 Hyperglykémie, NS</t>
  </si>
  <si>
    <t>1234669896</t>
  </si>
  <si>
    <t>E101 Diabetes mellitus závislý na insulinu s ketoacidózou</t>
  </si>
  <si>
    <t>1234659718</t>
  </si>
  <si>
    <t>I713 Aneurysma břišní aorty, roztržené</t>
  </si>
  <si>
    <t>R619 Hyperhidróza, NS</t>
  </si>
  <si>
    <t>1234667008</t>
  </si>
  <si>
    <t>1234666631</t>
  </si>
  <si>
    <t>K560 Paralytický ileus</t>
  </si>
  <si>
    <t>1234674687</t>
  </si>
  <si>
    <t>R628 Jiný nedostatek předpokládaného normálního fyziologického vývoje</t>
  </si>
  <si>
    <t>1234671272</t>
  </si>
  <si>
    <t>P210 Těžká porodní asfyxie</t>
  </si>
  <si>
    <t>1234654290</t>
  </si>
  <si>
    <t>T741 Tělesné týrání</t>
  </si>
  <si>
    <t>1234678757</t>
  </si>
  <si>
    <t>R066 Škytání</t>
  </si>
  <si>
    <t>1234667561</t>
  </si>
  <si>
    <t>M501 Onemocnění krční meziobratlové ploténky s radikulopatií</t>
  </si>
  <si>
    <t>R068 Jiné a neurčené nepravidelnosti dýchání</t>
  </si>
  <si>
    <t>1234673220</t>
  </si>
  <si>
    <t>1234653969</t>
  </si>
  <si>
    <t>1234654185</t>
  </si>
  <si>
    <t>1234667576</t>
  </si>
  <si>
    <t>1234667697</t>
  </si>
  <si>
    <t>D682 Dědičný nedostatek jiných koagulačních faktorů</t>
  </si>
  <si>
    <t>1234667708</t>
  </si>
  <si>
    <t>K359 Akutní apendicitida, NS</t>
  </si>
  <si>
    <t>1234667864</t>
  </si>
  <si>
    <t>A082 Adenovirová enteritida</t>
  </si>
  <si>
    <t>1234670982</t>
  </si>
  <si>
    <t>Q431 Hirschsprungova nemoc</t>
  </si>
  <si>
    <t>R11 Nausea a zvracení</t>
  </si>
  <si>
    <t>1234654042</t>
  </si>
  <si>
    <t>D352 Nezhoubný novotvar- hypofýza - glandula pituitaria</t>
  </si>
  <si>
    <t>G911 Obstrukční hydrocefalus</t>
  </si>
  <si>
    <t>1234667528</t>
  </si>
  <si>
    <t>1234667551</t>
  </si>
  <si>
    <t>D460 Refrakterní anémie bez prstenčitých sideroblastů, takto uvedeno</t>
  </si>
  <si>
    <t>1234667727</t>
  </si>
  <si>
    <t>1234671230</t>
  </si>
  <si>
    <t>R208 Jiné a neurčené poruchy kožního čití</t>
  </si>
  <si>
    <t>1234667536</t>
  </si>
  <si>
    <t>G379 Demyelinizační onemocnění centrální nervové soustavy, NS</t>
  </si>
  <si>
    <t>R291 Meningismus</t>
  </si>
  <si>
    <t>1234674174</t>
  </si>
  <si>
    <t>R509 Horečka, NS</t>
  </si>
  <si>
    <t>1234674189</t>
  </si>
  <si>
    <t>K912 Pooperační malabsorpce, nezařazená jinde</t>
  </si>
  <si>
    <t>1234678999</t>
  </si>
  <si>
    <t>1234685807</t>
  </si>
  <si>
    <t>G468 Jiné cévní syndromy mozku při cerebrovaskulárních nemocech (I60 - I67+)</t>
  </si>
  <si>
    <t>1234685718</t>
  </si>
  <si>
    <t>A083 Jiná virová enteritida</t>
  </si>
  <si>
    <t>N310 Dráždivý neuropatický měchýř, nezařazený jinde</t>
  </si>
  <si>
    <t>1234654156</t>
  </si>
  <si>
    <t>1234654205</t>
  </si>
  <si>
    <t>1234671238</t>
  </si>
  <si>
    <t>B002 Herpetická gingivostomatitida a faryngotonsilitida, původce: Herpes simplex</t>
  </si>
  <si>
    <t>1234674306</t>
  </si>
  <si>
    <t>1234679038</t>
  </si>
  <si>
    <t>1234679285</t>
  </si>
  <si>
    <t>A020 Salmonellosis -  salmonelová enteritida</t>
  </si>
  <si>
    <t>1234679296</t>
  </si>
  <si>
    <t>B86 Scabies - svrab</t>
  </si>
  <si>
    <t>1234679298</t>
  </si>
  <si>
    <t>1234679305</t>
  </si>
  <si>
    <t>1234679425</t>
  </si>
  <si>
    <t>R568 Jiné a neurčené křeče</t>
  </si>
  <si>
    <t>1234667571</t>
  </si>
  <si>
    <t>E538 Karence jiných určených vitaminů skupiny B</t>
  </si>
  <si>
    <t>G729 Myopatie, NS</t>
  </si>
  <si>
    <t>1234674239</t>
  </si>
  <si>
    <t>1234679345</t>
  </si>
  <si>
    <t>B018 Varicella s jinými komplikacemi</t>
  </si>
  <si>
    <t>1234674349</t>
  </si>
  <si>
    <t>1234679906</t>
  </si>
  <si>
    <t>A040 Enteropatogenní infekce, původce: Escherichia coli</t>
  </si>
  <si>
    <t>R633 Potíže a špatně vedené krmení</t>
  </si>
  <si>
    <t>1234654343</t>
  </si>
  <si>
    <t>R659 Syndrom systémové zánětové odpovědi NS</t>
  </si>
  <si>
    <t>1234667853</t>
  </si>
  <si>
    <t>1234654775</t>
  </si>
  <si>
    <t>1234655278</t>
  </si>
  <si>
    <t>1234655279</t>
  </si>
  <si>
    <t>1234655288</t>
  </si>
  <si>
    <t>1234657397</t>
  </si>
  <si>
    <t>1234657548</t>
  </si>
  <si>
    <t>1234660381</t>
  </si>
  <si>
    <t>1234662489</t>
  </si>
  <si>
    <t>1234668128</t>
  </si>
  <si>
    <t>1234668296</t>
  </si>
  <si>
    <t>1234668323</t>
  </si>
  <si>
    <t>1234668859</t>
  </si>
  <si>
    <t>F021 Demence u Creutzfeldt-Jakobovy nemoci (A81.0+)</t>
  </si>
  <si>
    <t>1234669288</t>
  </si>
  <si>
    <t>1234673518</t>
  </si>
  <si>
    <t>R34 Anurie a oligurie</t>
  </si>
  <si>
    <t>1234681847</t>
  </si>
  <si>
    <t>1234666974</t>
  </si>
  <si>
    <t>D470 Novotvary nejistého a neznámého chování z histiocytů a kmenových buněk</t>
  </si>
  <si>
    <t>1234666975</t>
  </si>
  <si>
    <t>1234668557</t>
  </si>
  <si>
    <t>I458 Jiné určené poruchy vedení</t>
  </si>
  <si>
    <t>1234675573</t>
  </si>
  <si>
    <t>T817 Cévní komplikace po výkonu, jinde nezařazené</t>
  </si>
  <si>
    <t>1234681726</t>
  </si>
  <si>
    <t>R041 Krvácení z hrdla</t>
  </si>
  <si>
    <t>1234671683</t>
  </si>
  <si>
    <t>R048 Krvácení z jiných lokalizací dýchacích cest</t>
  </si>
  <si>
    <t>1234677574</t>
  </si>
  <si>
    <t>1234658432</t>
  </si>
  <si>
    <t>1234659688</t>
  </si>
  <si>
    <t>1234674725</t>
  </si>
  <si>
    <t>1234682889</t>
  </si>
  <si>
    <t>1234665015</t>
  </si>
  <si>
    <t>R42 Závrať - vertigo</t>
  </si>
  <si>
    <t>1234682283</t>
  </si>
  <si>
    <t>H812 Vestibulární neuronitis</t>
  </si>
  <si>
    <t>R600 Lokalizovaný edém</t>
  </si>
  <si>
    <t>1234654989</t>
  </si>
  <si>
    <t>1234667064</t>
  </si>
  <si>
    <t>1234681523</t>
  </si>
  <si>
    <t>1234681837</t>
  </si>
  <si>
    <t>1234682442</t>
  </si>
  <si>
    <t>1234655825</t>
  </si>
  <si>
    <t>1234684206</t>
  </si>
  <si>
    <t>D819 Kombinovaná porucha imunity, NS</t>
  </si>
  <si>
    <t>1234672300</t>
  </si>
  <si>
    <t>1234670831</t>
  </si>
  <si>
    <t>E230 Hypopituitarismus</t>
  </si>
  <si>
    <t>G938 Jiné určené poruchy mozku</t>
  </si>
  <si>
    <t>1234682338</t>
  </si>
  <si>
    <t>I611 Intracerebrální krvácení do hemisféry, korové</t>
  </si>
  <si>
    <t>1234685223</t>
  </si>
  <si>
    <t>1234669003</t>
  </si>
  <si>
    <t>B022 Herpes zoster s jinými komplikacemi nervové soustavy</t>
  </si>
  <si>
    <t>1234657113</t>
  </si>
  <si>
    <t>1234681784</t>
  </si>
  <si>
    <t>R073 Jiná bolest hrudi</t>
  </si>
  <si>
    <t>1234675473</t>
  </si>
  <si>
    <t>1234656218</t>
  </si>
  <si>
    <t>1234655511</t>
  </si>
  <si>
    <t>1234668116</t>
  </si>
  <si>
    <t>31-Traumatologické odd.</t>
  </si>
  <si>
    <t>R02 Gangréna nezařazená jinde</t>
  </si>
  <si>
    <t>1234662588</t>
  </si>
  <si>
    <t>1234665302</t>
  </si>
  <si>
    <t>HDG:</t>
  </si>
  <si>
    <t>vyjma R57.-</t>
  </si>
  <si>
    <t>HDG1</t>
  </si>
  <si>
    <t>MDC_K_N</t>
  </si>
  <si>
    <t>23-Jiný kontakt….</t>
  </si>
  <si>
    <t>Z950 Přítomnost kardiostimulátoru</t>
  </si>
  <si>
    <t>1234655434</t>
  </si>
  <si>
    <t>Z082 Následné vyšetření po chemoterapii pro zhoubný novotvar</t>
  </si>
  <si>
    <t>1234661350</t>
  </si>
  <si>
    <t>1234671942</t>
  </si>
  <si>
    <t>1234681037</t>
  </si>
  <si>
    <t>Z905 Získané chybění ledviny</t>
  </si>
  <si>
    <t>1234665286</t>
  </si>
  <si>
    <t>Z908 Získané chybění jiných orgánů</t>
  </si>
  <si>
    <t>1234684956</t>
  </si>
  <si>
    <t>K859 Akutní pankreatitida NS</t>
  </si>
  <si>
    <t>Z992 Závislost na renální dialýze</t>
  </si>
  <si>
    <t>1234658508</t>
  </si>
  <si>
    <t>1234662552</t>
  </si>
  <si>
    <t>I256 Němá ischemie myokardu</t>
  </si>
  <si>
    <t>1234664116</t>
  </si>
  <si>
    <t>N258 Jiné poruchy z porušené funkce renálních tubulů</t>
  </si>
  <si>
    <t>1234664305</t>
  </si>
  <si>
    <t>1234665876</t>
  </si>
  <si>
    <t>N053 Difúzní mesangiální proliferativní glomerulonefritida</t>
  </si>
  <si>
    <t>1234667392</t>
  </si>
  <si>
    <t>1234675694</t>
  </si>
  <si>
    <t>K318 Jiné určené nemoci žaludku a dvanáctníku</t>
  </si>
  <si>
    <t>1234680177</t>
  </si>
  <si>
    <t>1234682329</t>
  </si>
  <si>
    <t>Z932 Ileostomie</t>
  </si>
  <si>
    <t>1234659957</t>
  </si>
  <si>
    <t>1234660876</t>
  </si>
  <si>
    <t>K572 Divertikulární nemoc tlustého střeva s perforací a abscesem</t>
  </si>
  <si>
    <t>1234676078</t>
  </si>
  <si>
    <t>1234676618</t>
  </si>
  <si>
    <t>K562 Volvulus</t>
  </si>
  <si>
    <t>1234680557</t>
  </si>
  <si>
    <t>K571 Divertikulární nemoc tenkého střeva bez perforace nebo abscesu</t>
  </si>
  <si>
    <t>1234682413</t>
  </si>
  <si>
    <t>K918 Jiné pooperační poruchy trávicího ústrojí, nezařazené jinde</t>
  </si>
  <si>
    <t>1234685145</t>
  </si>
  <si>
    <t>Z933 Kolostomie</t>
  </si>
  <si>
    <t>1234658524</t>
  </si>
  <si>
    <t>K631 Perforace střeva (neúrazová)</t>
  </si>
  <si>
    <t>1234683609</t>
  </si>
  <si>
    <t>C851 B-buněčný lymfom, NS</t>
  </si>
  <si>
    <t>Z988 Jiné určené pooperační stavy</t>
  </si>
  <si>
    <t>1234675527</t>
  </si>
  <si>
    <t>D849 Imunodeficience, NS</t>
  </si>
  <si>
    <t>Z480 Péče o chirurgické obvazy a sutury</t>
  </si>
  <si>
    <t>1234654902</t>
  </si>
  <si>
    <t>I742 Embolie a trombóza tepen horních končetin</t>
  </si>
  <si>
    <t>1234656507</t>
  </si>
  <si>
    <t>1234665029</t>
  </si>
  <si>
    <t>1234670232</t>
  </si>
  <si>
    <t>1234673392</t>
  </si>
  <si>
    <t>1234676053</t>
  </si>
  <si>
    <t>1234682151</t>
  </si>
  <si>
    <t>1234663499</t>
  </si>
  <si>
    <t>Z489 Chirurgická následná péče, NS</t>
  </si>
  <si>
    <t>1234664709</t>
  </si>
  <si>
    <t>F509 Porucha přijímání jídla, NS</t>
  </si>
  <si>
    <t>N981 Hyperstimulace vaječníků</t>
  </si>
  <si>
    <t>1234665539</t>
  </si>
  <si>
    <t>Z305 Dohled nad (nitroděložním) antikoncepčním prostředkem</t>
  </si>
  <si>
    <t>1234660293</t>
  </si>
  <si>
    <t>T833 Mechanická komplikace nitroděložního antikoncepčního prostředku</t>
  </si>
  <si>
    <t>1234678259</t>
  </si>
  <si>
    <t>P072 Krajní nezralost (immaturita)</t>
  </si>
  <si>
    <t>1234667980</t>
  </si>
  <si>
    <t>H351 Retinopatie nedonošených</t>
  </si>
  <si>
    <t>1234679471</t>
  </si>
  <si>
    <t>P362 Sepse novorozence způsobená Staphylococcus aureus</t>
  </si>
  <si>
    <t>Z016 Radiologické vyšetření, nezařazené jinde</t>
  </si>
  <si>
    <t>1234677836</t>
  </si>
  <si>
    <t>1234679438</t>
  </si>
  <si>
    <t>Z018 Jiná určená speciální vyšetření</t>
  </si>
  <si>
    <t>1234653727</t>
  </si>
  <si>
    <t>1234653756</t>
  </si>
  <si>
    <t>1234653759</t>
  </si>
  <si>
    <t>1234653769</t>
  </si>
  <si>
    <t>1234653780</t>
  </si>
  <si>
    <t>D890 Polyklonální hypergamaglobulinémie</t>
  </si>
  <si>
    <t>1234653793</t>
  </si>
  <si>
    <t>1234653804</t>
  </si>
  <si>
    <t>1234653815</t>
  </si>
  <si>
    <t>Q321 Jiné vrozené vady průdušnice</t>
  </si>
  <si>
    <t>1234653882</t>
  </si>
  <si>
    <t>1234653939</t>
  </si>
  <si>
    <t>1234653979</t>
  </si>
  <si>
    <t>1234653992</t>
  </si>
  <si>
    <t>K908 Jiná střevní malabsorpce</t>
  </si>
  <si>
    <t>1234654079</t>
  </si>
  <si>
    <t>Q315 Vrozená laryngomalacie</t>
  </si>
  <si>
    <t>1234654231</t>
  </si>
  <si>
    <t>N288 Jiná určená onemocnění ledviny a močovodu</t>
  </si>
  <si>
    <t>1234654279</t>
  </si>
  <si>
    <t>1234667415</t>
  </si>
  <si>
    <t>1234667433</t>
  </si>
  <si>
    <t>1234667449</t>
  </si>
  <si>
    <t>1234667540</t>
  </si>
  <si>
    <t>Q231 Vrozená insuficience aortální chlopně</t>
  </si>
  <si>
    <t>1234667648</t>
  </si>
  <si>
    <t>1234667715</t>
  </si>
  <si>
    <t>1234667784</t>
  </si>
  <si>
    <t>J439 Emfyzém, NS</t>
  </si>
  <si>
    <t>1234670998</t>
  </si>
  <si>
    <t>D809 Imunodeficience s převahou poruch protilátek, NS</t>
  </si>
  <si>
    <t>1234671049</t>
  </si>
  <si>
    <t>B80 Enterobiasis - oxyuriasis</t>
  </si>
  <si>
    <t>1234671078</t>
  </si>
  <si>
    <t>1234671103</t>
  </si>
  <si>
    <t>N319 Nervově svalová dysfunkce močového měchýře, NS</t>
  </si>
  <si>
    <t>1234671177</t>
  </si>
  <si>
    <t>R15 Inkontinence stolice</t>
  </si>
  <si>
    <t>1234671258</t>
  </si>
  <si>
    <t>R061 Stridor</t>
  </si>
  <si>
    <t>1234671284</t>
  </si>
  <si>
    <t>1234673152</t>
  </si>
  <si>
    <t>1234673172</t>
  </si>
  <si>
    <t>H471 Edém papily, NS</t>
  </si>
  <si>
    <t>1234673184</t>
  </si>
  <si>
    <t>N136 Pyonefróza</t>
  </si>
  <si>
    <t>1234674248</t>
  </si>
  <si>
    <t>1234677646</t>
  </si>
  <si>
    <t>1234677693</t>
  </si>
  <si>
    <t>1234677747</t>
  </si>
  <si>
    <t>K904 Malabsorpce způsobená intolerancí, nezařazená jinde</t>
  </si>
  <si>
    <t>1234677778</t>
  </si>
  <si>
    <t>1234677782</t>
  </si>
  <si>
    <t>1234677783</t>
  </si>
  <si>
    <t>1234677793</t>
  </si>
  <si>
    <t>1234677794</t>
  </si>
  <si>
    <t>1234677798</t>
  </si>
  <si>
    <t>1234677891</t>
  </si>
  <si>
    <t>Q318 Jiné vrozené vady hrtanu</t>
  </si>
  <si>
    <t>1234677924</t>
  </si>
  <si>
    <t>1234678581</t>
  </si>
  <si>
    <t>1234678612</t>
  </si>
  <si>
    <t>1234678827</t>
  </si>
  <si>
    <t>1234678895</t>
  </si>
  <si>
    <t>1234679325</t>
  </si>
  <si>
    <t>Q323 Vrozené zúžení bronchu</t>
  </si>
  <si>
    <t>1234679377</t>
  </si>
  <si>
    <t>D808 Jiné imunodeficience s převahou poruch protilátek</t>
  </si>
  <si>
    <t>1234679378</t>
  </si>
  <si>
    <t>1234679449</t>
  </si>
  <si>
    <t>1234685634</t>
  </si>
  <si>
    <t>1234685664</t>
  </si>
  <si>
    <t>Z090 Následné vyšetření po operačním výkonu pro jiné stavy</t>
  </si>
  <si>
    <t>1234654030</t>
  </si>
  <si>
    <t>1234673205</t>
  </si>
  <si>
    <t>Q391 Atrézie jícnu s tracheo-oesofagickou píštělí</t>
  </si>
  <si>
    <t>1234677664</t>
  </si>
  <si>
    <t>Z098 Následné vyšetření po jiné léčbě pro jiné stavy</t>
  </si>
  <si>
    <t>1234677854</t>
  </si>
  <si>
    <t>E840 Cystická fibróza s plicními projevy</t>
  </si>
  <si>
    <t>Z291 Profylaktická imunoterapie</t>
  </si>
  <si>
    <t>1234653782</t>
  </si>
  <si>
    <t>1234670999</t>
  </si>
  <si>
    <t>1234671000</t>
  </si>
  <si>
    <t>1234671001</t>
  </si>
  <si>
    <t>1234671211</t>
  </si>
  <si>
    <t>1234673197</t>
  </si>
  <si>
    <t>Q245 Malformace koronárních cév</t>
  </si>
  <si>
    <t>Z438 Ošetření jiných umělých vyústění</t>
  </si>
  <si>
    <t>1234673046</t>
  </si>
  <si>
    <t>Z451 Přizpůsobení a seřízení infúzního čerpadla</t>
  </si>
  <si>
    <t>1234667569</t>
  </si>
  <si>
    <t>1234667650</t>
  </si>
  <si>
    <t>1234667662</t>
  </si>
  <si>
    <t>1234677765</t>
  </si>
  <si>
    <t>1234685907</t>
  </si>
  <si>
    <t>Z488 Jiná určená chirurgická následná péče</t>
  </si>
  <si>
    <t>1234654248</t>
  </si>
  <si>
    <t>Q793 Gastroschisis</t>
  </si>
  <si>
    <t>1234654574</t>
  </si>
  <si>
    <t>1234673034</t>
  </si>
  <si>
    <t>1234673094</t>
  </si>
  <si>
    <t>1234673204</t>
  </si>
  <si>
    <t>1234677770</t>
  </si>
  <si>
    <t>1234667748</t>
  </si>
  <si>
    <t>1234653743</t>
  </si>
  <si>
    <t>K518 Jiná ulcerózní kolitida</t>
  </si>
  <si>
    <t>1234653749</t>
  </si>
  <si>
    <t>1234667434</t>
  </si>
  <si>
    <t>1234667553</t>
  </si>
  <si>
    <t>F729 Těžká mentální retardace-bez zmínky o poruchách chování</t>
  </si>
  <si>
    <t>1234667586</t>
  </si>
  <si>
    <t>1234673055</t>
  </si>
  <si>
    <t>1234673061</t>
  </si>
  <si>
    <t>1234673132</t>
  </si>
  <si>
    <t>1234674336</t>
  </si>
  <si>
    <t>1234685813</t>
  </si>
  <si>
    <t>L52 Erythema nodosum</t>
  </si>
  <si>
    <t>1234685815</t>
  </si>
  <si>
    <t>Z530 Výkon neproveden pro kontraindikaci</t>
  </si>
  <si>
    <t>1234653726</t>
  </si>
  <si>
    <t>1234654097</t>
  </si>
  <si>
    <t>1234677811</t>
  </si>
  <si>
    <t>Z540 Rekonvalescence po operačním výkonu</t>
  </si>
  <si>
    <t>1234677804</t>
  </si>
  <si>
    <t>Q230 Vrozená stenóza aortální chlopně</t>
  </si>
  <si>
    <t>1234653824</t>
  </si>
  <si>
    <t>1234677841</t>
  </si>
  <si>
    <t>F738 Hluboká mentální retardace-jiné poruchy chování</t>
  </si>
  <si>
    <t>1234667726</t>
  </si>
  <si>
    <t>Z982 Přítomnost pomůcky pro drenáž cerebrospinálního moku</t>
  </si>
  <si>
    <t>1234674361</t>
  </si>
  <si>
    <t>1234658529</t>
  </si>
  <si>
    <t>1234672008</t>
  </si>
  <si>
    <t>1234675895</t>
  </si>
  <si>
    <t>1234660895</t>
  </si>
  <si>
    <t>1234672275</t>
  </si>
  <si>
    <t>1234656256</t>
  </si>
  <si>
    <t>1234656319</t>
  </si>
  <si>
    <t>1234656699</t>
  </si>
  <si>
    <t>1234656703</t>
  </si>
  <si>
    <t>1234656938</t>
  </si>
  <si>
    <t>1234657532</t>
  </si>
  <si>
    <t>1234657533</t>
  </si>
  <si>
    <t>1234657567</t>
  </si>
  <si>
    <t>1234657568</t>
  </si>
  <si>
    <t>1234658006</t>
  </si>
  <si>
    <t>1234658040</t>
  </si>
  <si>
    <t>1234658693</t>
  </si>
  <si>
    <t>1234659395</t>
  </si>
  <si>
    <t>1234659602</t>
  </si>
  <si>
    <t>1234659629</t>
  </si>
  <si>
    <t>1234659630</t>
  </si>
  <si>
    <t>1234659647</t>
  </si>
  <si>
    <t>1234659742</t>
  </si>
  <si>
    <t>1234659879</t>
  </si>
  <si>
    <t>1234659948</t>
  </si>
  <si>
    <t>1234659983</t>
  </si>
  <si>
    <t>1234660269</t>
  </si>
  <si>
    <t>1234660327</t>
  </si>
  <si>
    <t>C741 ZN- dřeň - medulla - nadledviny</t>
  </si>
  <si>
    <t>1234660377</t>
  </si>
  <si>
    <t>1234660429</t>
  </si>
  <si>
    <t>1234661160</t>
  </si>
  <si>
    <t>1234661371</t>
  </si>
  <si>
    <t>1234661387</t>
  </si>
  <si>
    <t>1234661452</t>
  </si>
  <si>
    <t>1234661589</t>
  </si>
  <si>
    <t>1234661722</t>
  </si>
  <si>
    <t>1234661736</t>
  </si>
  <si>
    <t>1234661876</t>
  </si>
  <si>
    <t>1234663123</t>
  </si>
  <si>
    <t>1234663679</t>
  </si>
  <si>
    <t>1234664173</t>
  </si>
  <si>
    <t>1234664385</t>
  </si>
  <si>
    <t>1234664450</t>
  </si>
  <si>
    <t>1234664461</t>
  </si>
  <si>
    <t>1234666274</t>
  </si>
  <si>
    <t>1234666275</t>
  </si>
  <si>
    <t>1234666276</t>
  </si>
  <si>
    <t>1234668907</t>
  </si>
  <si>
    <t>1234669253</t>
  </si>
  <si>
    <t>1234669257</t>
  </si>
  <si>
    <t>1234669267</t>
  </si>
  <si>
    <t>1234669352</t>
  </si>
  <si>
    <t>1234669353</t>
  </si>
  <si>
    <t>1234669374</t>
  </si>
  <si>
    <t>1234669723</t>
  </si>
  <si>
    <t>1234670064</t>
  </si>
  <si>
    <t>1234671935</t>
  </si>
  <si>
    <t>1234672247</t>
  </si>
  <si>
    <t>1234672248</t>
  </si>
  <si>
    <t>1234672553</t>
  </si>
  <si>
    <t>1234673282</t>
  </si>
  <si>
    <t>D530 Anémie z nedostatku proteinů</t>
  </si>
  <si>
    <t>1234673447</t>
  </si>
  <si>
    <t>1234673713</t>
  </si>
  <si>
    <t>1234675140</t>
  </si>
  <si>
    <t>1234675565</t>
  </si>
  <si>
    <t>1234675683</t>
  </si>
  <si>
    <t>1234676158</t>
  </si>
  <si>
    <t>1234676686</t>
  </si>
  <si>
    <t>1234676687</t>
  </si>
  <si>
    <t>1234676895</t>
  </si>
  <si>
    <t>1234680504</t>
  </si>
  <si>
    <t>1234680706</t>
  </si>
  <si>
    <t>1234680707</t>
  </si>
  <si>
    <t>1234681080</t>
  </si>
  <si>
    <t>1234681122</t>
  </si>
  <si>
    <t>1234681507</t>
  </si>
  <si>
    <t>1234681603</t>
  </si>
  <si>
    <t>K284 Gastrojejunální vřed-Chronický nebo neurčený s krvácením</t>
  </si>
  <si>
    <t>1234681607</t>
  </si>
  <si>
    <t>1234681608</t>
  </si>
  <si>
    <t>1234681609</t>
  </si>
  <si>
    <t>1234681610</t>
  </si>
  <si>
    <t>1234681611</t>
  </si>
  <si>
    <t>1234682063</t>
  </si>
  <si>
    <t>1234682347</t>
  </si>
  <si>
    <t>1234683232</t>
  </si>
  <si>
    <t>1234683469</t>
  </si>
  <si>
    <t>1234683470</t>
  </si>
  <si>
    <t>1234683471</t>
  </si>
  <si>
    <t>1234683472</t>
  </si>
  <si>
    <t>1234683474</t>
  </si>
  <si>
    <t>1234683813</t>
  </si>
  <si>
    <t>1234683951</t>
  </si>
  <si>
    <t>C414 ZN- kosti pánevní, křížová kost a kostrč</t>
  </si>
  <si>
    <t>1234685075</t>
  </si>
  <si>
    <t>1234655953</t>
  </si>
  <si>
    <t>J81 Plicní edém</t>
  </si>
  <si>
    <t>1234656165</t>
  </si>
  <si>
    <t>1234656804</t>
  </si>
  <si>
    <t>1234656844</t>
  </si>
  <si>
    <t>1234656937</t>
  </si>
  <si>
    <t>1234656943</t>
  </si>
  <si>
    <t>1234656944</t>
  </si>
  <si>
    <t>1234657199</t>
  </si>
  <si>
    <t>1234657628</t>
  </si>
  <si>
    <t>1234657701</t>
  </si>
  <si>
    <t>1234657953</t>
  </si>
  <si>
    <t>1234658131</t>
  </si>
  <si>
    <t>M907 Fraktura kosti při novotvaru (C00-D48+)</t>
  </si>
  <si>
    <t>1234658409</t>
  </si>
  <si>
    <t>1234658567</t>
  </si>
  <si>
    <t>1234658665</t>
  </si>
  <si>
    <t>1234658741</t>
  </si>
  <si>
    <t>1234659294</t>
  </si>
  <si>
    <t>1234659301</t>
  </si>
  <si>
    <t>1234659482</t>
  </si>
  <si>
    <t>1234659648</t>
  </si>
  <si>
    <t>1234659767</t>
  </si>
  <si>
    <t>1234659880</t>
  </si>
  <si>
    <t>1234659902</t>
  </si>
  <si>
    <t>1234660313</t>
  </si>
  <si>
    <t>1234660493</t>
  </si>
  <si>
    <t>1234661648</t>
  </si>
  <si>
    <t>1234661689</t>
  </si>
  <si>
    <t>1234661723</t>
  </si>
  <si>
    <t>1234662112</t>
  </si>
  <si>
    <t>1234662289</t>
  </si>
  <si>
    <t>1234662395</t>
  </si>
  <si>
    <t>1234662425</t>
  </si>
  <si>
    <t>1234662914</t>
  </si>
  <si>
    <t>1234662924</t>
  </si>
  <si>
    <t>1234663019</t>
  </si>
  <si>
    <t>1234663178</t>
  </si>
  <si>
    <t>1234663378</t>
  </si>
  <si>
    <t>1234663610</t>
  </si>
  <si>
    <t>1234663633</t>
  </si>
  <si>
    <t>1234664164</t>
  </si>
  <si>
    <t>C713 ZN- temenní lalok - lobus parietalis</t>
  </si>
  <si>
    <t>1234664165</t>
  </si>
  <si>
    <t>1234664835</t>
  </si>
  <si>
    <t>1234664836</t>
  </si>
  <si>
    <t>1234665010</t>
  </si>
  <si>
    <t>1234665013</t>
  </si>
  <si>
    <t>1234665101</t>
  </si>
  <si>
    <t>1234665102</t>
  </si>
  <si>
    <t>1234665152</t>
  </si>
  <si>
    <t>1234665560</t>
  </si>
  <si>
    <t>A269 Erysipeloid, NS</t>
  </si>
  <si>
    <t>1234668459</t>
  </si>
  <si>
    <t>1234668852</t>
  </si>
  <si>
    <t>1234668899</t>
  </si>
  <si>
    <t>1234668931</t>
  </si>
  <si>
    <t>1234669044</t>
  </si>
  <si>
    <t>1234669258</t>
  </si>
  <si>
    <t>1234669350</t>
  </si>
  <si>
    <t>1234669351</t>
  </si>
  <si>
    <t>1234669412</t>
  </si>
  <si>
    <t>1234669415</t>
  </si>
  <si>
    <t>1234669530</t>
  </si>
  <si>
    <t>1234669619</t>
  </si>
  <si>
    <t>1234669654</t>
  </si>
  <si>
    <t>1234669656</t>
  </si>
  <si>
    <t>1234669674</t>
  </si>
  <si>
    <t>1234669793</t>
  </si>
  <si>
    <t>1234669852</t>
  </si>
  <si>
    <t>1234669854</t>
  </si>
  <si>
    <t>1234669855</t>
  </si>
  <si>
    <t>1234670300</t>
  </si>
  <si>
    <t>1234670623</t>
  </si>
  <si>
    <t>1234671554</t>
  </si>
  <si>
    <t>1234671692</t>
  </si>
  <si>
    <t>1234671693</t>
  </si>
  <si>
    <t>1234671812</t>
  </si>
  <si>
    <t>1234671813</t>
  </si>
  <si>
    <t>1234671973</t>
  </si>
  <si>
    <t>1234671974</t>
  </si>
  <si>
    <t>1234671975</t>
  </si>
  <si>
    <t>1234672030</t>
  </si>
  <si>
    <t>1234672031</t>
  </si>
  <si>
    <t>1234673366</t>
  </si>
  <si>
    <t>1234673443</t>
  </si>
  <si>
    <t>1234673444</t>
  </si>
  <si>
    <t>1234673492</t>
  </si>
  <si>
    <t>1234673571</t>
  </si>
  <si>
    <t>1234673724</t>
  </si>
  <si>
    <t>1234675235</t>
  </si>
  <si>
    <t>1234675363</t>
  </si>
  <si>
    <t>1234675364</t>
  </si>
  <si>
    <t>1234675530</t>
  </si>
  <si>
    <t>1234675648</t>
  </si>
  <si>
    <t>1234676156</t>
  </si>
  <si>
    <t>1234676157</t>
  </si>
  <si>
    <t>1234676457</t>
  </si>
  <si>
    <t>1234678012</t>
  </si>
  <si>
    <t>1234680269</t>
  </si>
  <si>
    <t>1234680432</t>
  </si>
  <si>
    <t>1234680433</t>
  </si>
  <si>
    <t>1234680603</t>
  </si>
  <si>
    <t>1234680630</t>
  </si>
  <si>
    <t>1234680633</t>
  </si>
  <si>
    <t>1234680762</t>
  </si>
  <si>
    <t>1234680763</t>
  </si>
  <si>
    <t>1234680878</t>
  </si>
  <si>
    <t>1234681111</t>
  </si>
  <si>
    <t>1234681112</t>
  </si>
  <si>
    <t>1234681116</t>
  </si>
  <si>
    <t>1234681428</t>
  </si>
  <si>
    <t>1234681429</t>
  </si>
  <si>
    <t>1234681494</t>
  </si>
  <si>
    <t>1234681659</t>
  </si>
  <si>
    <t>1234681660</t>
  </si>
  <si>
    <t>1234681661</t>
  </si>
  <si>
    <t>1234681775</t>
  </si>
  <si>
    <t>1234681777</t>
  </si>
  <si>
    <t>1234681950</t>
  </si>
  <si>
    <t>1234682016</t>
  </si>
  <si>
    <t>1234682055</t>
  </si>
  <si>
    <t>1234682062</t>
  </si>
  <si>
    <t>1234682193</t>
  </si>
  <si>
    <t>1234682212</t>
  </si>
  <si>
    <t>1234682227</t>
  </si>
  <si>
    <t>1234682461</t>
  </si>
  <si>
    <t>1234682963</t>
  </si>
  <si>
    <t>1234683316</t>
  </si>
  <si>
    <t>1234683473</t>
  </si>
  <si>
    <t>1234683812</t>
  </si>
  <si>
    <t>1234683950</t>
  </si>
  <si>
    <t>1234683952</t>
  </si>
  <si>
    <t>1234683965</t>
  </si>
  <si>
    <t>1234684574</t>
  </si>
  <si>
    <t>1234685077</t>
  </si>
  <si>
    <t>1234655004</t>
  </si>
  <si>
    <t>1234655673</t>
  </si>
  <si>
    <t>1234655901</t>
  </si>
  <si>
    <t>1234656006</t>
  </si>
  <si>
    <t>1234656220</t>
  </si>
  <si>
    <t>C790 Sekundární zhoubný novotvar ledviny a ledvinné pánvičky</t>
  </si>
  <si>
    <t>1234656719</t>
  </si>
  <si>
    <t>1234656892</t>
  </si>
  <si>
    <t>1234657038</t>
  </si>
  <si>
    <t>1234657114</t>
  </si>
  <si>
    <t>1234657322</t>
  </si>
  <si>
    <t>1234657664</t>
  </si>
  <si>
    <t>1234657841</t>
  </si>
  <si>
    <t>1234657926</t>
  </si>
  <si>
    <t>1234658041</t>
  </si>
  <si>
    <t>1234658042</t>
  </si>
  <si>
    <t>1234658087</t>
  </si>
  <si>
    <t>1234658503</t>
  </si>
  <si>
    <t>1234659158</t>
  </si>
  <si>
    <t>C798 Sekundární zhoubný novotvar jiných určených lokalizací</t>
  </si>
  <si>
    <t>1234659159</t>
  </si>
  <si>
    <t>1234659459</t>
  </si>
  <si>
    <t>1234659881</t>
  </si>
  <si>
    <t>1234659888</t>
  </si>
  <si>
    <t>1234660385</t>
  </si>
  <si>
    <t>1234660687</t>
  </si>
  <si>
    <t>1234660693</t>
  </si>
  <si>
    <t>1234661006</t>
  </si>
  <si>
    <t>1234661194</t>
  </si>
  <si>
    <t>I321 Perikarditis při jiných infekčních a parazitárních nemocech zařazených jinde</t>
  </si>
  <si>
    <t>1234661225</t>
  </si>
  <si>
    <t>J150 Pneumonie způsobená Klebsiellou pneumoniae</t>
  </si>
  <si>
    <t>1234661228</t>
  </si>
  <si>
    <t>1234661412</t>
  </si>
  <si>
    <t>1234661824</t>
  </si>
  <si>
    <t>1234662916</t>
  </si>
  <si>
    <t>1234663021</t>
  </si>
  <si>
    <t>1234663155</t>
  </si>
  <si>
    <t>1234663458</t>
  </si>
  <si>
    <t>1234663483</t>
  </si>
  <si>
    <t>1234663552</t>
  </si>
  <si>
    <t>1234663762</t>
  </si>
  <si>
    <t>1234663870</t>
  </si>
  <si>
    <t>1234664334</t>
  </si>
  <si>
    <t>1234664415</t>
  </si>
  <si>
    <t>C796 Sekundární zhoubný novotvar vaječníku</t>
  </si>
  <si>
    <t>1234665081</t>
  </si>
  <si>
    <t>1234665103</t>
  </si>
  <si>
    <t>1234665153</t>
  </si>
  <si>
    <t>1234665561</t>
  </si>
  <si>
    <t>1234666232</t>
  </si>
  <si>
    <t>1234666764</t>
  </si>
  <si>
    <t>C710 ZN- mozek - cerebrum - mimo laloky a komory</t>
  </si>
  <si>
    <t>G402 Symptomatic.epilepsie a epilept.sy.(fok.,parciál.)příb.lokalizace s kompl.parciál.záchv.</t>
  </si>
  <si>
    <t>1234668985</t>
  </si>
  <si>
    <t>1234669133</t>
  </si>
  <si>
    <t>1234669145</t>
  </si>
  <si>
    <t>1234669249</t>
  </si>
  <si>
    <t>1234669407</t>
  </si>
  <si>
    <t>1234669408</t>
  </si>
  <si>
    <t>1234669437</t>
  </si>
  <si>
    <t>1234669614</t>
  </si>
  <si>
    <t>1234669721</t>
  </si>
  <si>
    <t>1234671976</t>
  </si>
  <si>
    <t>1234672168</t>
  </si>
  <si>
    <t>1234672555</t>
  </si>
  <si>
    <t>K255 Žaludeční vřed-ulcus ventriculi-Chronický nebo neurčený s perforací</t>
  </si>
  <si>
    <t>1234673336</t>
  </si>
  <si>
    <t>1234673733</t>
  </si>
  <si>
    <t>1234674784</t>
  </si>
  <si>
    <t>1234674819</t>
  </si>
  <si>
    <t>1234674979</t>
  </si>
  <si>
    <t>1234675298</t>
  </si>
  <si>
    <t>1234675484</t>
  </si>
  <si>
    <t>1234675653</t>
  </si>
  <si>
    <t>1234675684</t>
  </si>
  <si>
    <t>1234675933</t>
  </si>
  <si>
    <t>1234676137</t>
  </si>
  <si>
    <t>1234677327</t>
  </si>
  <si>
    <t>1234680211</t>
  </si>
  <si>
    <t>1234680291</t>
  </si>
  <si>
    <t>1234680339</t>
  </si>
  <si>
    <t>1234680341</t>
  </si>
  <si>
    <t>1234680490</t>
  </si>
  <si>
    <t>1234680623</t>
  </si>
  <si>
    <t>1234680723</t>
  </si>
  <si>
    <t>1234680740</t>
  </si>
  <si>
    <t>G819 Hemiplegie, NS</t>
  </si>
  <si>
    <t>1234680920</t>
  </si>
  <si>
    <t>1234681155</t>
  </si>
  <si>
    <t>1234681229</t>
  </si>
  <si>
    <t>1234681385</t>
  </si>
  <si>
    <t>1234681612</t>
  </si>
  <si>
    <t>1234681655</t>
  </si>
  <si>
    <t>1234681657</t>
  </si>
  <si>
    <t>1234681658</t>
  </si>
  <si>
    <t>1234681679</t>
  </si>
  <si>
    <t>1234681951</t>
  </si>
  <si>
    <t>1234682024</t>
  </si>
  <si>
    <t>1234682034</t>
  </si>
  <si>
    <t>1234682056</t>
  </si>
  <si>
    <t>1234682229</t>
  </si>
  <si>
    <t>1234682405</t>
  </si>
  <si>
    <t>1234682999</t>
  </si>
  <si>
    <t>1234683024</t>
  </si>
  <si>
    <t>1234683431</t>
  </si>
  <si>
    <t>C711 ZN- čelní lalok - lobus frontalis</t>
  </si>
  <si>
    <t>1234683634</t>
  </si>
  <si>
    <t>1234683814</t>
  </si>
  <si>
    <t>1234685068</t>
  </si>
  <si>
    <t>1234657634</t>
  </si>
  <si>
    <t>1234657905</t>
  </si>
  <si>
    <t>1234661453</t>
  </si>
  <si>
    <t>1234664396</t>
  </si>
  <si>
    <t>1234665505</t>
  </si>
  <si>
    <t>Z087 Následné vyšetření po kombinované léčbě pro zhoubný novotvar</t>
  </si>
  <si>
    <t>1234670072</t>
  </si>
  <si>
    <t>C839 Non-folikulární (difuzní) lymfom NS</t>
  </si>
  <si>
    <t>26-Odd. rehabilitace</t>
  </si>
  <si>
    <t>Z501 Jiná fyzikální léčba</t>
  </si>
  <si>
    <t>1234654975</t>
  </si>
  <si>
    <t>1234655464</t>
  </si>
  <si>
    <t>S722 Subtrochanterická zlomenina</t>
  </si>
  <si>
    <t>1234655743</t>
  </si>
  <si>
    <t>T841 Mechanická komplikace vnitřní fixační pomůcky kostí končetiny</t>
  </si>
  <si>
    <t>1234656390</t>
  </si>
  <si>
    <t>M500 Onemocnění krční meziobratlové ploténky s myelopatií (G99.2*)</t>
  </si>
  <si>
    <t>1234656888</t>
  </si>
  <si>
    <t>G219 Sekundární parkinsonismus, NS</t>
  </si>
  <si>
    <t>1234657073</t>
  </si>
  <si>
    <t>1234657617</t>
  </si>
  <si>
    <t>1234657618</t>
  </si>
  <si>
    <t>1234658095</t>
  </si>
  <si>
    <t>G570 Poškození sedacího nervu - nervi ischiadici</t>
  </si>
  <si>
    <t>M800 Postmenopauzální osteoporóza s patologickou frakturou</t>
  </si>
  <si>
    <t>T840 Mechanická komplikace vnitřní kloubní protézy</t>
  </si>
  <si>
    <t>1234658339</t>
  </si>
  <si>
    <t>1234658376</t>
  </si>
  <si>
    <t>1234658416</t>
  </si>
  <si>
    <t>1234658478</t>
  </si>
  <si>
    <t>1234659048</t>
  </si>
  <si>
    <t>D320 Nezhoubný novotvar- mozkové pleny - meninges cerebri</t>
  </si>
  <si>
    <t>1234659432</t>
  </si>
  <si>
    <t>G463 Syndrom cévního postižení mozkového kmene (I60 -I67+)</t>
  </si>
  <si>
    <t>1234659433</t>
  </si>
  <si>
    <t>1234659504</t>
  </si>
  <si>
    <t>G820 Chabá paraplegie</t>
  </si>
  <si>
    <t>G952 Komprese míchy, NS</t>
  </si>
  <si>
    <t>Q288 Jiné určené vrozené vady oběhové soustavy</t>
  </si>
  <si>
    <t>1234659569</t>
  </si>
  <si>
    <t>1234659573</t>
  </si>
  <si>
    <t>1234659855</t>
  </si>
  <si>
    <t>1234659863</t>
  </si>
  <si>
    <t>1234659890</t>
  </si>
  <si>
    <t>1234660110</t>
  </si>
  <si>
    <t>1234660615</t>
  </si>
  <si>
    <t>1234660711</t>
  </si>
  <si>
    <t>1234660766</t>
  </si>
  <si>
    <t>1234660771</t>
  </si>
  <si>
    <t>G630 Polyneuropatie při infekčních a parazitárních nemocech zařazených jinde</t>
  </si>
  <si>
    <t>1234660792</t>
  </si>
  <si>
    <t>T848 Jiné komplikace vnitřních ortopedických protetických pomůcek, implantátů a štěpů</t>
  </si>
  <si>
    <t>1234660817</t>
  </si>
  <si>
    <t>G635 Polyneuropatie při systémových poruchách pojivové tkáně (M30 - M35+)</t>
  </si>
  <si>
    <t>1234660841</t>
  </si>
  <si>
    <t>1234660855</t>
  </si>
  <si>
    <t>G540 Poruchy pažní pleteně - brachiálního plexu</t>
  </si>
  <si>
    <t>S122 Zlomenina jiného určeného krčního obratle</t>
  </si>
  <si>
    <t>1234661015</t>
  </si>
  <si>
    <t>M313 Wegenerova granulomatóza</t>
  </si>
  <si>
    <t>1234661291</t>
  </si>
  <si>
    <t>1234661510</t>
  </si>
  <si>
    <t>I610 Intracerebrální krvácení do hemisféry, podkorové</t>
  </si>
  <si>
    <t>1234661534</t>
  </si>
  <si>
    <t>M510 Onemocnění lumbálních a jiných meziobratlových plotének s myelopatií (G99.2*)</t>
  </si>
  <si>
    <t>T835 Infekce a zánět.reakce způsobená protetickou pomůckou,implantátem a štěpem v močové soust.</t>
  </si>
  <si>
    <t>1234661535</t>
  </si>
  <si>
    <t>1234661672</t>
  </si>
  <si>
    <t>1234661768</t>
  </si>
  <si>
    <t>1234661808</t>
  </si>
  <si>
    <t>T912 Následky jiné zlomeniny hrudníku a pánve</t>
  </si>
  <si>
    <t>1234661853</t>
  </si>
  <si>
    <t>1234661938</t>
  </si>
  <si>
    <t>M840 Špatné spojení (kostí) po fraktuře</t>
  </si>
  <si>
    <t>1234661973</t>
  </si>
  <si>
    <t>1234661974</t>
  </si>
  <si>
    <t>1234661975</t>
  </si>
  <si>
    <t>1234662146</t>
  </si>
  <si>
    <t>1234662283</t>
  </si>
  <si>
    <t>J157 Pneumonie způsobená Mycoplasma pneumoniae</t>
  </si>
  <si>
    <t>1234662442</t>
  </si>
  <si>
    <t>1234662700</t>
  </si>
  <si>
    <t>1234662796</t>
  </si>
  <si>
    <t>1234663039</t>
  </si>
  <si>
    <t>T905 Následky nitrolebního poranění</t>
  </si>
  <si>
    <t>1234663539</t>
  </si>
  <si>
    <t>T934 Následky poranění nervu dolní končetiny</t>
  </si>
  <si>
    <t>1234663602</t>
  </si>
  <si>
    <t>M841 Nespojení (kostí) po fraktuře [pseudoarthrosis - pakloub]</t>
  </si>
  <si>
    <t>1234663636</t>
  </si>
  <si>
    <t>S826 Zlomenina vnějšího kotníku - fractura malleoli lateralis</t>
  </si>
  <si>
    <t>S828 Zlomeniny jiných částí bérce</t>
  </si>
  <si>
    <t>1234663729</t>
  </si>
  <si>
    <t>S727 Mnohočetné zlomeniny kosti stehenní</t>
  </si>
  <si>
    <t>1234663740</t>
  </si>
  <si>
    <t>1234664261</t>
  </si>
  <si>
    <t>G913 Poúrazový hydrocefalus, NS</t>
  </si>
  <si>
    <t>1234664285</t>
  </si>
  <si>
    <t>1234664366</t>
  </si>
  <si>
    <t>1234664367</t>
  </si>
  <si>
    <t>1234664452</t>
  </si>
  <si>
    <t>S130 Traumatická ruptura krční meziobratlové ploténky</t>
  </si>
  <si>
    <t>1234664798</t>
  </si>
  <si>
    <t>1234664800</t>
  </si>
  <si>
    <t>1234664815</t>
  </si>
  <si>
    <t>1234665343</t>
  </si>
  <si>
    <t>1234665520</t>
  </si>
  <si>
    <t>Q282 Arteriovenózní malformace mozkových cév</t>
  </si>
  <si>
    <t>1234665521</t>
  </si>
  <si>
    <t>1234665665</t>
  </si>
  <si>
    <t>1234666032</t>
  </si>
  <si>
    <t>S920 Zlomenina patní kosti - fractura ossis calcanei</t>
  </si>
  <si>
    <t>S923 Zlomenina zanártní - metatarzální - kosti</t>
  </si>
  <si>
    <t>1234666095</t>
  </si>
  <si>
    <t>D330 Nezhoubný novotvar- mozek supratentoriální</t>
  </si>
  <si>
    <t>1234666449</t>
  </si>
  <si>
    <t>M508 Jiná onemocnění krční meziobratlové ploténky</t>
  </si>
  <si>
    <t>T911 Následky zlomeniny páteře</t>
  </si>
  <si>
    <t>1234666656</t>
  </si>
  <si>
    <t>S324 Zlomenina acetabula</t>
  </si>
  <si>
    <t>1234666657</t>
  </si>
  <si>
    <t>1234667193</t>
  </si>
  <si>
    <t>1234667263</t>
  </si>
  <si>
    <t>1234667284</t>
  </si>
  <si>
    <t>S026 Zlomenina dolní čelisti - fractura mandibulae</t>
  </si>
  <si>
    <t>S028 Zlomeniny jiných kostí lebky a obličeje</t>
  </si>
  <si>
    <t>1234667377</t>
  </si>
  <si>
    <t>S220 Zlomenina hrudního obratle</t>
  </si>
  <si>
    <t>1234667458</t>
  </si>
  <si>
    <t>S140 Otřes a edém krční míchy</t>
  </si>
  <si>
    <t>S142 Poranění nervového kořene krční míchy</t>
  </si>
  <si>
    <t>1234667500</t>
  </si>
  <si>
    <t>1234668210</t>
  </si>
  <si>
    <t>1234668777</t>
  </si>
  <si>
    <t>T838 Jiné komplikace genitourinárních protetických pomůcek, implantátů a štěpů</t>
  </si>
  <si>
    <t>1234669079</t>
  </si>
  <si>
    <t>G710 Svalová dystrofie</t>
  </si>
  <si>
    <t>1234669403</t>
  </si>
  <si>
    <t>1234669556</t>
  </si>
  <si>
    <t>1234669582</t>
  </si>
  <si>
    <t>1234669863</t>
  </si>
  <si>
    <t>M464 Discitis - zánět meziobratlové ploténky, NS</t>
  </si>
  <si>
    <t>1234669864</t>
  </si>
  <si>
    <t>1234669924</t>
  </si>
  <si>
    <t>S624 Mnohočetné zlomeniny záprstních - metakarpálních - kostí</t>
  </si>
  <si>
    <t>S627 Mnohočetné zlomeniny prstů (ruky)</t>
  </si>
  <si>
    <t>1234669926</t>
  </si>
  <si>
    <t>1234670068</t>
  </si>
  <si>
    <t>1234670144</t>
  </si>
  <si>
    <t>I601 Subarachnoidální krvácení ze střední mozkové tepny</t>
  </si>
  <si>
    <t>1234670316</t>
  </si>
  <si>
    <t>1234670472</t>
  </si>
  <si>
    <t>1234670510</t>
  </si>
  <si>
    <t>D333 Nezhoubný novotvar- mozkové nervy</t>
  </si>
  <si>
    <t>1234670575</t>
  </si>
  <si>
    <t>1234670976</t>
  </si>
  <si>
    <t>1234670977</t>
  </si>
  <si>
    <t>1234670978</t>
  </si>
  <si>
    <t>1234671516</t>
  </si>
  <si>
    <t>1234671517</t>
  </si>
  <si>
    <t>1234672172</t>
  </si>
  <si>
    <t>1234672401</t>
  </si>
  <si>
    <t>1234672588</t>
  </si>
  <si>
    <t>1234672814</t>
  </si>
  <si>
    <t>S021 Zlomenina lebeční spodiny - fractura baseos cranii</t>
  </si>
  <si>
    <t>S062 Difúzní poranění mozku</t>
  </si>
  <si>
    <t>1234672974</t>
  </si>
  <si>
    <t>1234673048</t>
  </si>
  <si>
    <t>1234673357</t>
  </si>
  <si>
    <t>1234673816</t>
  </si>
  <si>
    <t>1234673817</t>
  </si>
  <si>
    <t>1234673818</t>
  </si>
  <si>
    <t>1234673819</t>
  </si>
  <si>
    <t>1234673820</t>
  </si>
  <si>
    <t>1234673932</t>
  </si>
  <si>
    <t>1234673933</t>
  </si>
  <si>
    <t>1234675211</t>
  </si>
  <si>
    <t>G910 Komunikující hydrocefalus</t>
  </si>
  <si>
    <t>1234675301</t>
  </si>
  <si>
    <t>1234675888</t>
  </si>
  <si>
    <t>S222 Zlomenina - hrudní kosti - sterna</t>
  </si>
  <si>
    <t>1234676671</t>
  </si>
  <si>
    <t>G610 Guillainův - Barréův syndrom</t>
  </si>
  <si>
    <t>1234676684</t>
  </si>
  <si>
    <t>1234676739</t>
  </si>
  <si>
    <t>1234676914</t>
  </si>
  <si>
    <t>1234677389</t>
  </si>
  <si>
    <t>1234677450</t>
  </si>
  <si>
    <t>1234677457</t>
  </si>
  <si>
    <t>G822 Paraplegie, NS</t>
  </si>
  <si>
    <t>1234677458</t>
  </si>
  <si>
    <t>G112 Cerebelární - mozečková - ataxie s pozdním začátkem</t>
  </si>
  <si>
    <t>G810 Chabá hemiplegie</t>
  </si>
  <si>
    <t>1234677480</t>
  </si>
  <si>
    <t>1234677556</t>
  </si>
  <si>
    <t>1234677557</t>
  </si>
  <si>
    <t>1234677590</t>
  </si>
  <si>
    <t>M009 Pyogenní artritida, NS</t>
  </si>
  <si>
    <t>1234677981</t>
  </si>
  <si>
    <t>I772 Roztržení - ruptura - tepny</t>
  </si>
  <si>
    <t>1234678000</t>
  </si>
  <si>
    <t>1234678004</t>
  </si>
  <si>
    <t>1234678143</t>
  </si>
  <si>
    <t>1234678164</t>
  </si>
  <si>
    <t>K574 Divertikulární nemoc tenkého i tlustého střeva s perforací a abscesem</t>
  </si>
  <si>
    <t>L022 Kožní absces, furunkl a karbunkl trupu</t>
  </si>
  <si>
    <t>1234678267</t>
  </si>
  <si>
    <t>1234678346</t>
  </si>
  <si>
    <t>G823 Chabá tetraplegie</t>
  </si>
  <si>
    <t>S230 Traumatická ruptura hrudní meziobratlové ploténky</t>
  </si>
  <si>
    <t>1234678347</t>
  </si>
  <si>
    <t>1234678348</t>
  </si>
  <si>
    <t>1234678349</t>
  </si>
  <si>
    <t>1234678451</t>
  </si>
  <si>
    <t>T913 Následky poranění míchy</t>
  </si>
  <si>
    <t>1234678452</t>
  </si>
  <si>
    <t>1234678453</t>
  </si>
  <si>
    <t>1234678455</t>
  </si>
  <si>
    <t>S822 Zlomenina diafýzy holenní kosti</t>
  </si>
  <si>
    <t>1234678456</t>
  </si>
  <si>
    <t>1234680830</t>
  </si>
  <si>
    <t>G838 Jiné určené paralytické syndromy</t>
  </si>
  <si>
    <t>1234681067</t>
  </si>
  <si>
    <t>1234681105</t>
  </si>
  <si>
    <t>1234681204</t>
  </si>
  <si>
    <t>I051 Revmatická mitrální insuficience</t>
  </si>
  <si>
    <t>1234681907</t>
  </si>
  <si>
    <t>1234681981</t>
  </si>
  <si>
    <t>1234682650</t>
  </si>
  <si>
    <t>1234682693</t>
  </si>
  <si>
    <t>1234682694</t>
  </si>
  <si>
    <t>1234682864</t>
  </si>
  <si>
    <t>1234682937</t>
  </si>
  <si>
    <t>S321 Zlomenina kosti křížové - fractura ossis sacri</t>
  </si>
  <si>
    <t>1234682938</t>
  </si>
  <si>
    <t>1234682940</t>
  </si>
  <si>
    <t>1234682946</t>
  </si>
  <si>
    <t>1234683367</t>
  </si>
  <si>
    <t>1234683368</t>
  </si>
  <si>
    <t>1234683660</t>
  </si>
  <si>
    <t>1234684048</t>
  </si>
  <si>
    <t>1234684066</t>
  </si>
  <si>
    <t>1234684858</t>
  </si>
  <si>
    <t>1234685490</t>
  </si>
  <si>
    <t>Z508 Péče s použitím jiných rehabilitačních výkonů</t>
  </si>
  <si>
    <t>1234655610</t>
  </si>
  <si>
    <t>1234659829</t>
  </si>
  <si>
    <t>I620 Subdurální krvácení (akutní) (neúrazové)</t>
  </si>
  <si>
    <t>1234660559</t>
  </si>
  <si>
    <t>1234660826</t>
  </si>
  <si>
    <t>1234662008</t>
  </si>
  <si>
    <t>1234663538</t>
  </si>
  <si>
    <t>G573 Poškození postranního podkolenního nervu - nervi poplitei lateralis</t>
  </si>
  <si>
    <t>1234664127</t>
  </si>
  <si>
    <t>1234665137</t>
  </si>
  <si>
    <t>S824 Zlomenina samotné kosti lýtkové - fractura fibulae</t>
  </si>
  <si>
    <t>S921 Zlomenina kosti hlezenní - fractura tali</t>
  </si>
  <si>
    <t>1234669146</t>
  </si>
  <si>
    <t>1234669430</t>
  </si>
  <si>
    <t>1234672741</t>
  </si>
  <si>
    <t>I608 Jiné subarachnoidální krvácení</t>
  </si>
  <si>
    <t>1234673355</t>
  </si>
  <si>
    <t>1234673356</t>
  </si>
  <si>
    <t>1234675336</t>
  </si>
  <si>
    <t>1234675702</t>
  </si>
  <si>
    <t>1234676777</t>
  </si>
  <si>
    <t>1234677589</t>
  </si>
  <si>
    <t>1234677980</t>
  </si>
  <si>
    <t>1234680450</t>
  </si>
  <si>
    <t>1234682695</t>
  </si>
  <si>
    <t>1234685489</t>
  </si>
  <si>
    <t>1234670486</t>
  </si>
  <si>
    <t>1234676547</t>
  </si>
  <si>
    <t>1234682876</t>
  </si>
  <si>
    <t>I809 Flebitis a tromboflebitis neurčené lokalizace</t>
  </si>
  <si>
    <t>BezCC</t>
  </si>
  <si>
    <t>MCC</t>
  </si>
  <si>
    <t>Zařazení</t>
  </si>
  <si>
    <t>Místo pro poznámku: (pokud není poznámka, neznamená to, že je nutně kódování korektní)</t>
  </si>
  <si>
    <t>Bylo by vhodné ověřit auditem dokumentace oprávněnost výběru HDG</t>
  </si>
  <si>
    <t>Použití Z992 Závislost na renální dialýze je problematické</t>
  </si>
  <si>
    <t>Výběr HDG (nebo vykázání VDG) je velmi pravděpodobně chybné</t>
  </si>
  <si>
    <t>Výběr HDG (nebo vykázání VDG) je pravděpodobně chybné</t>
  </si>
  <si>
    <t>Počet-Vše-FNOL</t>
  </si>
  <si>
    <t>BezCC-Podíl</t>
  </si>
  <si>
    <t>CC-Podíl</t>
  </si>
  <si>
    <t>MCC-Podíl</t>
  </si>
  <si>
    <t>DIF_2012</t>
  </si>
  <si>
    <t>Baze (pocet&gt;19)</t>
  </si>
  <si>
    <t>REF</t>
  </si>
  <si>
    <t>_2010</t>
  </si>
  <si>
    <t>_2011</t>
  </si>
  <si>
    <t>_2012</t>
  </si>
  <si>
    <t>1do2</t>
  </si>
  <si>
    <t>0302-JINÉ VELKÉ VÝKONY NA HLAVĚ A KRKU</t>
  </si>
  <si>
    <t>0701-VÝKONY NA PANKREATU, JÁTRECH A SPOJKY</t>
  </si>
  <si>
    <t>1567-NOVOROZENEC, VÁHA PŘI PORODU 1500-1999G, BEZ ZÁKLADNÍHO VÝKONU</t>
  </si>
  <si>
    <t>1565-NOVOROZENEC, VÁHA PŘI PORODU 1000-1499G, BEZ ZÁKLADNÍHO VÝKONU</t>
  </si>
  <si>
    <t>0539-ATEROSKLERÓZA</t>
  </si>
  <si>
    <t>1230-MALIGNÍ ONEMOCNĚNÍ MUŽSKÉHO REPRODUKČNÍHO SYSTÉMU</t>
  </si>
  <si>
    <t>0201-ENUKLEACE A VÝKONY NA OČNICI</t>
  </si>
  <si>
    <t>0545-KARDIOMYOPATIE</t>
  </si>
  <si>
    <t>1569-NOVOROZENEC, VÁHA PŘI PORODU 2000-2499G, BEZ ZÁKLADNÍHO VÝKONU</t>
  </si>
  <si>
    <t>0303-VÝKONY NA OBLIČEJOVÝCH KOSTECH, KROMĚ VELKÝCH VÝKONŮ NA HLAVĚ A KRKU</t>
  </si>
  <si>
    <t>0733-PORUCHY JATER, KROMĚ MALIGNÍ CIRHÓZY A ALKOHOLICKÉ HEPATITIDY</t>
  </si>
  <si>
    <t>0533-AKUTNÍ INFARKT MYOKARDU</t>
  </si>
  <si>
    <t>0135-NESPECIFICKÁ CÉVNÍ MOZKOVÁ PŘÍHODA A PRECEREBRÁLNÍ OKLUZE BEZ INFARKTU</t>
  </si>
  <si>
    <t>1201-VELKÉ VÝKONY V OBLASTI PÁNVE U MUŽE</t>
  </si>
  <si>
    <t>0547-JINÉ PORUCHY OBĚHOVÉHO SYSTÉMU</t>
  </si>
  <si>
    <t>0809-TRANSPLANTACE KŮŽE NEBO TKÁNĚ PRO PORUCHY MUSKULOSKELETÁLNÍHO SYSTÉMU NEBO POJIVOVÉ TKÁNĚ KROMĚ RUKY</t>
  </si>
  <si>
    <t>0506-KORONÁRNÍ BYPASS BEZ SRDEČNÍ KATETRIZACE</t>
  </si>
  <si>
    <t>1575-NOVOROZENEC, VÁHA PŘI PORODU &gt; 2499G, BEZ ZÁKLADNÍHO VÝKONU</t>
  </si>
  <si>
    <t>0817-JINÉ VÝKONY PŘI PORUCHÁCH A ONEMOCNĚNÍCH MUSKULOSKELETÁLNÍHO SYSTÉMU A POJIVOVÉ TKÁNĚ</t>
  </si>
  <si>
    <t>1332-MENSTRUAČNÍ A JINÉ PORUCHY ŽENSKÉHO REPRODUKČNÍHO SYSTÉMU</t>
  </si>
  <si>
    <t>1205-CIRKUMCIZE</t>
  </si>
  <si>
    <t>0812-VYJMUTÍ VNITŘNÍHO FIXAČNÍHO ZAŘÍZENÍ</t>
  </si>
  <si>
    <t>0523-PERKUTÁNNÍ KORONÁRNÍ ANGIOPLASTIKA, &lt;=2 POTAHOVANÉ STENTY PŘI AKUTNÍM INFARKTU MYOKARDU</t>
  </si>
  <si>
    <t>1231-PORUCHY MUŽSKÉHO REPRODUKČNÍHO SYSTÉMU, KROMĚ MALIGNÍHO ONEMOCNĚNÍ</t>
  </si>
  <si>
    <t>1105-MENŠÍ VÝKONY NA LEDVINÁCH, MOČOVÝCH CESTÁCH A MOČOVÉM MĚCHÝŘI</t>
  </si>
  <si>
    <t>1001-VÝKONY NA NADLEDVINKÁCH A PODVĚSKU MOZKOVÉM</t>
  </si>
  <si>
    <t>0330-MALIGNÍ ONEMOCNĚNÍ UCHA, NOSU, ÚST A HRDLA</t>
  </si>
  <si>
    <t>1203-TRANSURETRÁLNÍ PROSTATEKTOMIE</t>
  </si>
  <si>
    <t>0933-PORANĚNÍ KŮŽE, PODKOŽNÍ TKÁNĚ A PRSU</t>
  </si>
  <si>
    <t>1204-VÝKONY NA VARLATECH</t>
  </si>
  <si>
    <t>0232-JINÉ PORUCHY OKA</t>
  </si>
  <si>
    <t>1304-DĚLOŽNÍ A ADNEXÁLNÍ VÝKONY PŘI CA IN SITU A NEZHOUBNÝCH ONEMOCNĚNÍCH</t>
  </si>
  <si>
    <t>0203-INTRAOKULÁRNÍ VÝKONY, KROMĚ ČOČKY</t>
  </si>
  <si>
    <t>0304-VÝKONY NA ÚSTECH</t>
  </si>
  <si>
    <t>0335-JINÉ PORUCHY UŠÍ, NOSU, ÚST A HRDLA</t>
  </si>
  <si>
    <t>1309-DILATACE, KYRETÁŽ A KÓNIZACE</t>
  </si>
  <si>
    <t>0841-JINÉ PORUCHY MUSKULOSKELETÁLNÍHO SYSTÉMU A POJIVOVÉ TKÁNĚ</t>
  </si>
  <si>
    <t>0816-VÝKONY NA MĚKKÉ TKÁNI</t>
  </si>
  <si>
    <t>1460-POROD CÍSAŘSKÝM ŘEZEM</t>
  </si>
  <si>
    <t>0202-EXTRAOKULÁRNÍ VÝKONY, KROMĚ OČNICE</t>
  </si>
  <si>
    <t>0104-VÝKONY NA KRANIÁLNÍCH A PERIFERNÍCH NERVECH</t>
  </si>
  <si>
    <t>0813-MÍSTNÍ RESEKCE NA MUSKULOSKELETÁLNÍM SYSTÉMU</t>
  </si>
  <si>
    <t>1470-HROZÍCÍ POTRAT</t>
  </si>
  <si>
    <t>0510-JINÉ PERKUTÁNNÍ KARDIOVASKULÁRNÍ VÝKONY PŘI AKUTNÍM INFARKTU MYOKARDU</t>
  </si>
  <si>
    <t>0204-VÝKONY NA ČOČCE S NEBO BEZ VITREKTOMIE</t>
  </si>
  <si>
    <t>1206-JINÉ VÝKONY NA MUŽSKÉM REPRODUKČNÍM SYSTÉMU</t>
  </si>
  <si>
    <t>1574-NOVOROZENEC, VÁHA PŘI PORODU &gt; 2499G, S VROZENOU NEBO PERINATÁLNÍ INFEKCÍ</t>
  </si>
  <si>
    <t>0833-MALIGNÍ ONEMOCNĚNÍ MUSKULOSKELETÁLNÍHO SYSTÉMU A POJIVOVÉ TKÁNĚ, PATOLOGICKÉ ZLOMENINY</t>
  </si>
  <si>
    <t>1834-JINÉ INFEKČNÍ A PARAZITÁRNÍ NEMOCI</t>
  </si>
  <si>
    <t>0832-ZLOMENINA NEBO DISLOKACE, KROMĚ STEHENNÍ KOSTI A PÁNVE</t>
  </si>
  <si>
    <t>1306-REKONSTRUKČNÍ VÝKONY NA ŽENSKÉM REPRODUKČNÍM SYSTÉMU</t>
  </si>
  <si>
    <t>0231-NEUROLOGICKÉ A CÉVNÍ PORUCHY OKA</t>
  </si>
  <si>
    <t>1463-VAGINÁLNÍ POROD</t>
  </si>
  <si>
    <t>0502-VÝKONY NA SRDEČNÍ CHLOPNI SE SRDEČNÍ KATETRIZACÍ</t>
  </si>
  <si>
    <t>0702-VELKÉ VÝKONY NA ŽLUČOVÝCH CESTÁCH</t>
  </si>
  <si>
    <t>2132-OTRAVA A TOXICKÉ ÚČINKY LÉKŮ (DROG)</t>
  </si>
  <si>
    <t>0334-NEMOCI ZUBŮ A ÚST</t>
  </si>
  <si>
    <t>1473-JINÉ PŘEDPORODNÍ DIAGNÓZY BEZ VÝKONU</t>
  </si>
  <si>
    <t>1464-POTRAT S DILATACÍ A KYRETÁŽÍ, ASPIRAČNÍ KYRETÁŽÍ NEBO HYSTEREKTOMIÍ</t>
  </si>
  <si>
    <t>0932-FLEGMÓNA</t>
  </si>
  <si>
    <t>0529-PERKUTÁNNÍ KATETRIZAČNÍ ABLACE BEZ AKUTNÍHO INFARKTU MYOKARDU</t>
  </si>
  <si>
    <t>1461-VAGINÁLNÍ POROD SE STERILIZACÍ A/NEBO DILATACÍ A KYRETÁŽÍ</t>
  </si>
  <si>
    <t>0930-ZÁVAŽNÉ PORUCHY KŮŽE</t>
  </si>
  <si>
    <t>0331-PORUCHY ROVNOVÁHY</t>
  </si>
  <si>
    <t>0504-VÝKONY NA SRDEČNÍ CHLOPNI BEZ SRDEČNÍ KATETRIZACE</t>
  </si>
  <si>
    <t>0144-KRANIÁLNÍ A INTRAKRANIÁLNÍ PORANĚNÍ</t>
  </si>
  <si>
    <t>0133-NETRAUMATICKÉ INTRAKRANIÁLNÍ KRVÁCENÍ</t>
  </si>
  <si>
    <t>0810-VÝKONY NA ZÁDECH A KRKU, KROMĚ FÚZE PÁTEŘE</t>
  </si>
  <si>
    <t>0803-FÚZE PÁTEŘE, NE PRO DEFORMITY</t>
  </si>
  <si>
    <t>0106-JINÉ VÝKONY PŘI ONEMOCNĚNÍCH A PORUCHÁCH NERVOVÉHO SYSTÉMU</t>
  </si>
  <si>
    <t>0306-VÝKONY NA SLINNÉ ŽLÁZE</t>
  </si>
  <si>
    <t>0830-ZLOMENINY KOSTI STEHENNÍ</t>
  </si>
  <si>
    <t>1833-VIROVÉ ONEMOCNĚNÍ</t>
  </si>
  <si>
    <t>1307-VAGINÁLNÍ, CERVIKÁLNÍ A VULVOVÉ VÝKONY</t>
  </si>
  <si>
    <t>1131-NEFRITIDA</t>
  </si>
  <si>
    <t>0635-OBSTRUKCE GASTROINTESTINÁLNÍHO SYSTÉMU</t>
  </si>
  <si>
    <t>1571-NOVOROZENEC, VÁHA PŘI PORODU &gt;2499G, S VÁŽNOU ANOMÁLIÍ NEBO DĚDIČNÝM STAVEM</t>
  </si>
  <si>
    <t>0101-KRANIOTOMIE</t>
  </si>
  <si>
    <t>0102-SPINÁLNÍ VÝKONY</t>
  </si>
  <si>
    <t>Kapitola: Příznaky</t>
  </si>
  <si>
    <t>Celkem</t>
  </si>
  <si>
    <t>(E40-E46) Podvýživa</t>
  </si>
  <si>
    <t>E45 Opožděný vývoj následující po protein-energetické podvýživě</t>
  </si>
  <si>
    <t>E84 Cystická fibróza</t>
  </si>
  <si>
    <t>E841 Cystická fibróza se střevními projevy</t>
  </si>
  <si>
    <t>J13 Zánět plic, původce: Streptococcus pneumoniae</t>
  </si>
  <si>
    <t>J154 Pneumonie způsobená jinými streptokoky</t>
  </si>
  <si>
    <t>K858 Jiná akutní pankreatitida</t>
  </si>
  <si>
    <t>K91 Stavy po operacích na trávicím ústrojí, nezařazené jinde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</si>
</sst>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0">
    <font>
      <sz val="11"/>
      <color theme="1"/>
      <name val="Calibri"/>
      <family val="2"/>
      <charset val="238"/>
      <scheme val="minor"/>
    </font>
    <font>
      <b/>
      <sz val="10"/>
      <color theme="1"/>
      <name val="MS Sans Serif"/>
      <family val="2"/>
      <charset val="238"/>
    </font>
    <font>
      <sz val="1"/>
      <color theme="0"/>
      <name val="MS Sans Serif"/>
      <family val="2"/>
      <charset val="238"/>
    </font>
    <font>
      <b/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"/>
      <color theme="1"/>
      <name val="Calibri"/>
      <family val="2"/>
      <charset val="238"/>
      <scheme val="minor"/>
    </font>
    <font>
      <b/>
      <sz val="1"/>
      <color theme="0"/>
      <name val="MS Sans Serif"/>
      <family val="2"/>
      <charset val="238"/>
    </font>
    <font>
      <sz val="1"/>
      <color theme="0"/>
      <name val="Calibri"/>
      <family val="2"/>
      <charset val="238"/>
      <scheme val="minor"/>
    </font>
    <font>
      <sz val="1"/>
      <color theme="0"/>
      <name val="Arial"/>
      <family val="2"/>
      <charset val="238"/>
    </font>
    <font>
      <b/>
      <sz val="1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.5"/>
      <color theme="1"/>
      <name val="MS Sans Serif"/>
      <family val="2"/>
      <charset val="238"/>
    </font>
    <font>
      <sz val="8.5"/>
      <color theme="1"/>
      <name val="Calibri"/>
      <family val="2"/>
      <charset val="238"/>
      <scheme val="minor"/>
    </font>
    <font>
      <sz val="8.5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8.5"/>
      <color rgb="FFFFC000"/>
      <name val="MS Sans Serif"/>
      <family val="2"/>
      <charset val="238"/>
    </font>
    <font>
      <b/>
      <sz val="8.5"/>
      <name val="MS Sans Serif"/>
      <family val="2"/>
      <charset val="238"/>
    </font>
    <font>
      <sz val="1"/>
      <name val="MS Sans Serif"/>
      <family val="2"/>
      <charset val="238"/>
    </font>
    <font>
      <sz val="8.5"/>
      <name val="Calibri"/>
      <family val="2"/>
      <charset val="238"/>
      <scheme val="minor"/>
    </font>
    <font>
      <sz val="11"/>
      <color theme="1"/>
      <name val="MS Sans Serif"/>
      <family val="2"/>
      <charset val="238"/>
    </font>
    <font>
      <sz val="8.5"/>
      <color theme="1"/>
      <name val="MS Sans Serif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MS Sans Serif"/>
      <family val="2"/>
      <charset val="238"/>
    </font>
    <font>
      <sz val="9"/>
      <name val="MS Sans Serif"/>
      <family val="2"/>
      <charset val="238"/>
    </font>
    <font>
      <sz val="9"/>
      <color theme="1"/>
      <name val="MS Sans Serif"/>
      <family val="2"/>
      <charset val="238"/>
    </font>
    <font>
      <sz val="11"/>
      <color rgb="FFFFC000"/>
      <name val="MS Sans Serif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18" fillId="0" borderId="0" applyFont="0" applyFill="0" applyBorder="0" applyAlignment="0" applyProtection="0"/>
  </cellStyleXfs>
  <cellXfs count="22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NumberFormat="1" applyAlignment="1">
      <alignment horizontal="left" vertical="top"/>
    </xf>
    <xf numFmtId="2" fontId="2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3" borderId="0" xfId="0" applyFont="1" applyFill="1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1" fillId="0" borderId="0" xfId="0" applyNumberFormat="1" applyFont="1"/>
    <xf numFmtId="0" fontId="0" fillId="0" borderId="0" xfId="0" applyAlignment="1">
      <alignment horizontal="left" indent="2"/>
    </xf>
    <xf numFmtId="0" fontId="0" fillId="0" borderId="0" xfId="0" applyNumberFormat="1"/>
    <xf numFmtId="0" fontId="5" fillId="4" borderId="2" xfId="1" applyFont="1" applyFill="1" applyBorder="1" applyAlignment="1">
      <alignment horizontal="left" vertical="top"/>
    </xf>
    <xf numFmtId="0" fontId="5" fillId="0" borderId="3" xfId="1" applyFont="1" applyFill="1" applyBorder="1" applyAlignment="1">
      <alignment horizontal="left" vertical="top"/>
    </xf>
    <xf numFmtId="0" fontId="5" fillId="0" borderId="3" xfId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1" fillId="2" borderId="1" xfId="0" applyFont="1" applyFill="1" applyBorder="1"/>
    <xf numFmtId="0" fontId="0" fillId="0" borderId="0" xfId="0" applyAlignment="1">
      <alignment horizontal="left" indent="3"/>
    </xf>
    <xf numFmtId="0" fontId="7" fillId="0" borderId="1" xfId="0" applyNumberFormat="1" applyFont="1" applyBorder="1" applyAlignment="1">
      <alignment horizontal="left" vertical="top"/>
    </xf>
    <xf numFmtId="0" fontId="7" fillId="0" borderId="0" xfId="0" applyNumberFormat="1" applyFont="1" applyAlignment="1">
      <alignment horizontal="left" vertical="top"/>
    </xf>
    <xf numFmtId="0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165" fontId="6" fillId="0" borderId="0" xfId="0" applyNumberFormat="1" applyFont="1"/>
    <xf numFmtId="164" fontId="9" fillId="0" borderId="0" xfId="0" applyNumberFormat="1" applyFont="1" applyAlignment="1">
      <alignment horizontal="left" vertical="top"/>
    </xf>
    <xf numFmtId="0" fontId="10" fillId="0" borderId="0" xfId="0" applyFont="1"/>
    <xf numFmtId="0" fontId="3" fillId="0" borderId="0" xfId="0" applyFont="1"/>
    <xf numFmtId="0" fontId="10" fillId="5" borderId="0" xfId="0" applyFont="1" applyFill="1"/>
    <xf numFmtId="0" fontId="3" fillId="5" borderId="0" xfId="0" applyFont="1" applyFill="1"/>
    <xf numFmtId="0" fontId="0" fillId="5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textRotation="90"/>
    </xf>
    <xf numFmtId="0" fontId="0" fillId="0" borderId="0" xfId="0" applyAlignment="1">
      <alignment horizontal="left" indent="1"/>
    </xf>
    <xf numFmtId="0" fontId="1" fillId="6" borderId="1" xfId="0" applyNumberFormat="1" applyFont="1" applyFill="1" applyBorder="1"/>
    <xf numFmtId="0" fontId="0" fillId="6" borderId="0" xfId="0" applyNumberFormat="1" applyFill="1"/>
    <xf numFmtId="0" fontId="11" fillId="6" borderId="0" xfId="0" applyNumberFormat="1" applyFont="1" applyFill="1"/>
    <xf numFmtId="0" fontId="0" fillId="7" borderId="0" xfId="0" applyNumberFormat="1" applyFill="1"/>
    <xf numFmtId="0" fontId="1" fillId="2" borderId="4" xfId="0" applyNumberFormat="1" applyFont="1" applyFill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0" fillId="6" borderId="0" xfId="0" applyFill="1" applyAlignment="1">
      <alignment horizontal="left" wrapText="1"/>
    </xf>
    <xf numFmtId="0" fontId="12" fillId="2" borderId="0" xfId="0" applyFont="1" applyFill="1" applyAlignment="1">
      <alignment wrapText="1"/>
    </xf>
    <xf numFmtId="0" fontId="12" fillId="2" borderId="0" xfId="0" applyFont="1" applyFill="1"/>
    <xf numFmtId="0" fontId="12" fillId="2" borderId="1" xfId="0" applyFont="1" applyFill="1" applyBorder="1" applyAlignment="1">
      <alignment textRotation="90"/>
    </xf>
    <xf numFmtId="0" fontId="12" fillId="0" borderId="1" xfId="0" applyFont="1" applyBorder="1" applyAlignment="1">
      <alignment horizontal="left" wrapText="1"/>
    </xf>
    <xf numFmtId="0" fontId="12" fillId="0" borderId="1" xfId="0" applyNumberFormat="1" applyFont="1" applyBorder="1"/>
    <xf numFmtId="0" fontId="12" fillId="2" borderId="4" xfId="0" applyFont="1" applyFill="1" applyBorder="1" applyAlignment="1">
      <alignment horizontal="left" wrapText="1"/>
    </xf>
    <xf numFmtId="0" fontId="12" fillId="2" borderId="4" xfId="0" applyNumberFormat="1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3" fillId="8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textRotation="90" wrapText="1"/>
    </xf>
    <xf numFmtId="0" fontId="3" fillId="0" borderId="0" xfId="0" applyFont="1" applyAlignment="1"/>
    <xf numFmtId="0" fontId="12" fillId="0" borderId="4" xfId="0" applyNumberFormat="1" applyFont="1" applyFill="1" applyBorder="1"/>
    <xf numFmtId="0" fontId="12" fillId="6" borderId="4" xfId="0" applyNumberFormat="1" applyFont="1" applyFill="1" applyBorder="1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/>
    <xf numFmtId="0" fontId="0" fillId="2" borderId="0" xfId="0" applyFill="1" applyAlignment="1">
      <alignment vertical="top"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0" borderId="1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6" borderId="0" xfId="0" applyNumberFormat="1" applyFill="1" applyAlignment="1">
      <alignment horizontal="center" vertical="top"/>
    </xf>
    <xf numFmtId="0" fontId="12" fillId="2" borderId="4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0" xfId="0" applyNumberFormat="1" applyFill="1" applyAlignment="1">
      <alignment horizontal="center" vertical="top"/>
    </xf>
    <xf numFmtId="0" fontId="3" fillId="8" borderId="0" xfId="0" applyFont="1" applyFill="1" applyAlignment="1"/>
    <xf numFmtId="0" fontId="13" fillId="0" borderId="0" xfId="0" applyFont="1" applyFill="1"/>
    <xf numFmtId="0" fontId="13" fillId="0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/>
    <xf numFmtId="0" fontId="14" fillId="0" borderId="0" xfId="0" applyFont="1" applyFill="1" applyAlignment="1">
      <alignment wrapText="1"/>
    </xf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4" fillId="0" borderId="0" xfId="0" applyFont="1" applyAlignment="1">
      <alignment horizontal="left" indent="2"/>
    </xf>
    <xf numFmtId="0" fontId="14" fillId="0" borderId="0" xfId="0" applyNumberFormat="1" applyFont="1"/>
    <xf numFmtId="0" fontId="14" fillId="6" borderId="0" xfId="0" applyFont="1" applyFill="1"/>
    <xf numFmtId="0" fontId="0" fillId="2" borderId="0" xfId="0" applyFill="1" applyAlignment="1">
      <alignment horizontal="left"/>
    </xf>
    <xf numFmtId="0" fontId="0" fillId="0" borderId="0" xfId="0" applyNumberFormat="1" applyAlignment="1">
      <alignment vertical="top"/>
    </xf>
    <xf numFmtId="0" fontId="15" fillId="2" borderId="1" xfId="0" applyFont="1" applyFill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vertical="top"/>
    </xf>
    <xf numFmtId="0" fontId="15" fillId="2" borderId="0" xfId="0" applyFont="1" applyFill="1" applyAlignment="1">
      <alignment vertical="top" wrapText="1"/>
    </xf>
    <xf numFmtId="0" fontId="15" fillId="10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0" borderId="0" xfId="0" applyFont="1" applyFill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4" xfId="0" applyFont="1" applyFill="1" applyBorder="1" applyAlignment="1">
      <alignment vertical="top" wrapText="1"/>
    </xf>
    <xf numFmtId="0" fontId="16" fillId="0" borderId="0" xfId="0" applyFont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15" fillId="2" borderId="1" xfId="0" applyFont="1" applyFill="1" applyBorder="1" applyAlignment="1">
      <alignment horizontal="center" vertical="top"/>
    </xf>
    <xf numFmtId="0" fontId="16" fillId="0" borderId="0" xfId="0" applyNumberFormat="1" applyFont="1" applyAlignment="1">
      <alignment horizontal="center" vertical="top"/>
    </xf>
    <xf numFmtId="0" fontId="16" fillId="6" borderId="0" xfId="0" applyNumberFormat="1" applyFont="1" applyFill="1" applyAlignment="1">
      <alignment horizontal="center" vertical="top"/>
    </xf>
    <xf numFmtId="0" fontId="15" fillId="0" borderId="4" xfId="0" applyNumberFormat="1" applyFont="1" applyFill="1" applyBorder="1" applyAlignment="1">
      <alignment horizontal="center" vertical="top"/>
    </xf>
    <xf numFmtId="0" fontId="16" fillId="0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5" fillId="2" borderId="0" xfId="0" applyFont="1" applyFill="1" applyAlignment="1">
      <alignment horizontal="center" vertical="top" wrapText="1"/>
    </xf>
    <xf numFmtId="0" fontId="19" fillId="0" borderId="0" xfId="0" applyNumberFormat="1" applyFont="1" applyAlignment="1">
      <alignment horizontal="center" vertical="top"/>
    </xf>
    <xf numFmtId="49" fontId="15" fillId="2" borderId="1" xfId="0" applyNumberFormat="1" applyFont="1" applyFill="1" applyBorder="1" applyAlignment="1">
      <alignment horizontal="center" vertical="top" wrapText="1"/>
    </xf>
    <xf numFmtId="0" fontId="14" fillId="11" borderId="0" xfId="0" applyNumberFormat="1" applyFont="1" applyFill="1"/>
    <xf numFmtId="0" fontId="14" fillId="12" borderId="0" xfId="0" applyNumberFormat="1" applyFont="1" applyFill="1"/>
    <xf numFmtId="0" fontId="14" fillId="13" borderId="0" xfId="0" applyNumberFormat="1" applyFont="1" applyFill="1"/>
    <xf numFmtId="0" fontId="17" fillId="0" borderId="7" xfId="0" applyFont="1" applyBorder="1" applyAlignment="1">
      <alignment vertical="center"/>
    </xf>
    <xf numFmtId="9" fontId="17" fillId="0" borderId="9" xfId="2" applyNumberFormat="1" applyFont="1" applyFill="1" applyBorder="1" applyAlignment="1">
      <alignment vertical="center"/>
    </xf>
    <xf numFmtId="9" fontId="21" fillId="0" borderId="7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1" xfId="0" applyFont="1" applyBorder="1" applyAlignment="1">
      <alignment vertical="center"/>
    </xf>
    <xf numFmtId="0" fontId="20" fillId="14" borderId="12" xfId="0" applyFont="1" applyFill="1" applyBorder="1" applyAlignment="1">
      <alignment vertical="center"/>
    </xf>
    <xf numFmtId="0" fontId="20" fillId="14" borderId="13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9" fontId="17" fillId="0" borderId="12" xfId="2" applyNumberFormat="1" applyFont="1" applyFill="1" applyBorder="1" applyAlignment="1">
      <alignment vertical="center"/>
    </xf>
    <xf numFmtId="9" fontId="17" fillId="0" borderId="13" xfId="2" applyNumberFormat="1" applyFont="1" applyFill="1" applyBorder="1" applyAlignment="1">
      <alignment vertical="center"/>
    </xf>
    <xf numFmtId="9" fontId="17" fillId="0" borderId="14" xfId="2" applyNumberFormat="1" applyFont="1" applyFill="1" applyBorder="1" applyAlignment="1">
      <alignment vertical="center"/>
    </xf>
    <xf numFmtId="9" fontId="21" fillId="0" borderId="15" xfId="2" applyNumberFormat="1" applyFont="1" applyFill="1" applyBorder="1" applyAlignment="1">
      <alignment horizontal="center" vertical="center"/>
    </xf>
    <xf numFmtId="0" fontId="17" fillId="0" borderId="11" xfId="0" applyFont="1" applyBorder="1"/>
    <xf numFmtId="0" fontId="20" fillId="14" borderId="16" xfId="0" applyFont="1" applyFill="1" applyBorder="1"/>
    <xf numFmtId="0" fontId="20" fillId="14" borderId="0" xfId="0" applyFont="1" applyFill="1" applyBorder="1"/>
    <xf numFmtId="0" fontId="20" fillId="0" borderId="17" xfId="0" applyFont="1" applyFill="1" applyBorder="1"/>
    <xf numFmtId="9" fontId="17" fillId="0" borderId="16" xfId="2" applyNumberFormat="1" applyFont="1" applyFill="1" applyBorder="1"/>
    <xf numFmtId="9" fontId="17" fillId="0" borderId="0" xfId="2" applyNumberFormat="1" applyFont="1" applyFill="1" applyBorder="1"/>
    <xf numFmtId="9" fontId="17" fillId="0" borderId="17" xfId="2" applyNumberFormat="1" applyFont="1" applyFill="1" applyBorder="1"/>
    <xf numFmtId="9" fontId="17" fillId="0" borderId="0" xfId="2" applyNumberFormat="1" applyFont="1" applyFill="1"/>
    <xf numFmtId="9" fontId="17" fillId="0" borderId="16" xfId="2" applyFont="1" applyFill="1" applyBorder="1"/>
    <xf numFmtId="9" fontId="17" fillId="0" borderId="0" xfId="2" applyFont="1" applyFill="1" applyBorder="1"/>
    <xf numFmtId="9" fontId="17" fillId="0" borderId="16" xfId="0" applyNumberFormat="1" applyFont="1" applyBorder="1"/>
    <xf numFmtId="9" fontId="17" fillId="0" borderId="0" xfId="0" applyNumberFormat="1" applyFont="1" applyBorder="1"/>
    <xf numFmtId="9" fontId="17" fillId="0" borderId="17" xfId="0" applyNumberFormat="1" applyFont="1" applyBorder="1"/>
    <xf numFmtId="9" fontId="8" fillId="0" borderId="17" xfId="0" applyNumberFormat="1" applyFont="1" applyBorder="1"/>
    <xf numFmtId="0" fontId="17" fillId="0" borderId="0" xfId="0" applyFont="1"/>
    <xf numFmtId="0" fontId="17" fillId="0" borderId="16" xfId="0" applyFont="1" applyFill="1" applyBorder="1"/>
    <xf numFmtId="0" fontId="17" fillId="0" borderId="0" xfId="0" applyFont="1" applyFill="1" applyBorder="1"/>
    <xf numFmtId="0" fontId="17" fillId="0" borderId="16" xfId="0" applyFont="1" applyBorder="1"/>
    <xf numFmtId="0" fontId="17" fillId="0" borderId="0" xfId="0" applyFont="1" applyBorder="1"/>
    <xf numFmtId="0" fontId="17" fillId="0" borderId="17" xfId="0" applyFont="1" applyBorder="1"/>
    <xf numFmtId="0" fontId="8" fillId="0" borderId="17" xfId="0" applyFont="1" applyBorder="1"/>
    <xf numFmtId="9" fontId="20" fillId="0" borderId="7" xfId="2" applyNumberFormat="1" applyFont="1" applyFill="1" applyBorder="1" applyAlignment="1">
      <alignment horizontal="center" vertical="center"/>
    </xf>
    <xf numFmtId="9" fontId="20" fillId="0" borderId="15" xfId="2" applyNumberFormat="1" applyFont="1" applyFill="1" applyBorder="1" applyAlignment="1">
      <alignment horizontal="center" vertical="center"/>
    </xf>
    <xf numFmtId="0" fontId="16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6" xfId="0" applyNumberFormat="1" applyFont="1" applyBorder="1" applyAlignment="1">
      <alignment vertical="top" wrapText="1"/>
    </xf>
    <xf numFmtId="0" fontId="24" fillId="0" borderId="0" xfId="0" applyFont="1"/>
    <xf numFmtId="0" fontId="16" fillId="0" borderId="0" xfId="0" applyFont="1"/>
    <xf numFmtId="0" fontId="16" fillId="6" borderId="0" xfId="0" applyNumberFormat="1" applyFont="1" applyFill="1" applyAlignment="1">
      <alignment vertical="top"/>
    </xf>
    <xf numFmtId="0" fontId="15" fillId="2" borderId="4" xfId="0" applyFont="1" applyFill="1" applyBorder="1" applyAlignment="1">
      <alignment vertical="top" wrapText="1"/>
    </xf>
    <xf numFmtId="0" fontId="15" fillId="2" borderId="4" xfId="0" applyNumberFormat="1" applyFont="1" applyFill="1" applyBorder="1" applyAlignment="1">
      <alignment vertical="top"/>
    </xf>
    <xf numFmtId="0" fontId="24" fillId="0" borderId="0" xfId="0" applyFont="1" applyAlignment="1">
      <alignment vertical="top" wrapText="1"/>
    </xf>
    <xf numFmtId="0" fontId="24" fillId="0" borderId="0" xfId="0" applyNumberFormat="1" applyFont="1" applyAlignment="1">
      <alignment vertical="top"/>
    </xf>
    <xf numFmtId="0" fontId="24" fillId="6" borderId="0" xfId="0" applyNumberFormat="1" applyFont="1" applyFill="1" applyAlignment="1">
      <alignment vertical="top"/>
    </xf>
    <xf numFmtId="0" fontId="24" fillId="0" borderId="0" xfId="0" applyFont="1" applyAlignment="1">
      <alignment vertical="top"/>
    </xf>
    <xf numFmtId="0" fontId="16" fillId="0" borderId="0" xfId="0" applyFont="1" applyAlignment="1">
      <alignment horizontal="center" vertical="top" wrapText="1"/>
    </xf>
    <xf numFmtId="0" fontId="16" fillId="0" borderId="0" xfId="0" applyNumberFormat="1" applyFont="1" applyAlignment="1">
      <alignment horizontal="center" vertical="top" wrapText="1"/>
    </xf>
    <xf numFmtId="0" fontId="16" fillId="6" borderId="0" xfId="0" applyNumberFormat="1" applyFont="1" applyFill="1" applyAlignment="1">
      <alignment horizontal="center" vertical="top" wrapText="1"/>
    </xf>
    <xf numFmtId="0" fontId="25" fillId="0" borderId="0" xfId="0" applyFont="1" applyAlignment="1">
      <alignment wrapText="1"/>
    </xf>
    <xf numFmtId="0" fontId="25" fillId="0" borderId="0" xfId="0" applyFont="1"/>
    <xf numFmtId="0" fontId="26" fillId="2" borderId="0" xfId="0" applyFont="1" applyFill="1" applyAlignment="1">
      <alignment vertical="top" wrapText="1"/>
    </xf>
    <xf numFmtId="0" fontId="26" fillId="2" borderId="1" xfId="0" applyFont="1" applyFill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8" fillId="0" borderId="0" xfId="0" applyFont="1"/>
    <xf numFmtId="0" fontId="23" fillId="0" borderId="0" xfId="0" applyFont="1" applyAlignment="1">
      <alignment vertical="top" wrapText="1"/>
    </xf>
    <xf numFmtId="0" fontId="29" fillId="0" borderId="0" xfId="0" applyFont="1" applyAlignment="1">
      <alignment vertical="top" wrapText="1"/>
    </xf>
    <xf numFmtId="49" fontId="24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left" wrapText="1"/>
    </xf>
    <xf numFmtId="0" fontId="3" fillId="0" borderId="0" xfId="0" applyFont="1" applyAlignment="1">
      <alignment horizontal="center"/>
    </xf>
    <xf numFmtId="0" fontId="20" fillId="14" borderId="8" xfId="0" applyFont="1" applyFill="1" applyBorder="1" applyAlignment="1">
      <alignment horizontal="center" vertical="center"/>
    </xf>
    <xf numFmtId="0" fontId="20" fillId="14" borderId="9" xfId="0" applyFont="1" applyFill="1" applyBorder="1" applyAlignment="1">
      <alignment horizontal="center" vertical="center"/>
    </xf>
    <xf numFmtId="0" fontId="20" fillId="14" borderId="10" xfId="0" applyFont="1" applyFill="1" applyBorder="1" applyAlignment="1">
      <alignment horizontal="center" vertical="center"/>
    </xf>
    <xf numFmtId="9" fontId="17" fillId="0" borderId="8" xfId="2" applyNumberFormat="1" applyFont="1" applyFill="1" applyBorder="1" applyAlignment="1">
      <alignment horizontal="center" vertical="center"/>
    </xf>
    <xf numFmtId="9" fontId="17" fillId="0" borderId="9" xfId="2" applyNumberFormat="1" applyFont="1" applyFill="1" applyBorder="1" applyAlignment="1">
      <alignment horizontal="center" vertical="center"/>
    </xf>
    <xf numFmtId="9" fontId="17" fillId="0" borderId="10" xfId="2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vertical="top" textRotation="90"/>
    </xf>
    <xf numFmtId="0" fontId="17" fillId="0" borderId="0" xfId="0" applyNumberFormat="1" applyFont="1" applyAlignment="1">
      <alignment horizontal="center" vertical="top"/>
    </xf>
    <xf numFmtId="0" fontId="15" fillId="0" borderId="0" xfId="0" applyFont="1" applyBorder="1" applyAlignment="1">
      <alignment vertical="top"/>
    </xf>
    <xf numFmtId="0" fontId="15" fillId="2" borderId="4" xfId="0" applyNumberFormat="1" applyFont="1" applyFill="1" applyBorder="1" applyAlignment="1">
      <alignment horizontal="center" vertical="top"/>
    </xf>
    <xf numFmtId="0" fontId="17" fillId="15" borderId="0" xfId="0" applyFont="1" applyFill="1" applyAlignment="1">
      <alignment vertical="top" wrapText="1"/>
    </xf>
    <xf numFmtId="0" fontId="17" fillId="15" borderId="0" xfId="0" applyFont="1" applyFill="1" applyAlignment="1">
      <alignment horizontal="left" vertical="top" wrapText="1"/>
    </xf>
    <xf numFmtId="0" fontId="17" fillId="15" borderId="0" xfId="0" applyFont="1" applyFill="1" applyAlignment="1">
      <alignment horizontal="center" vertical="top" wrapText="1"/>
    </xf>
    <xf numFmtId="0" fontId="17" fillId="15" borderId="0" xfId="0" applyFont="1" applyFill="1" applyAlignment="1">
      <alignment vertical="top"/>
    </xf>
  </cellXfs>
  <cellStyles count="3">
    <cellStyle name="normální" xfId="0" builtinId="0"/>
    <cellStyle name="normální_VDG_bench" xfId="1"/>
    <cellStyle name="procent" xfId="2" builtinId="5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6</xdr:col>
      <xdr:colOff>296636</xdr:colOff>
      <xdr:row>36</xdr:row>
      <xdr:rowOff>38100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133975"/>
          <a:ext cx="6221186" cy="3086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</xdr:row>
      <xdr:rowOff>171450</xdr:rowOff>
    </xdr:from>
    <xdr:to>
      <xdr:col>12</xdr:col>
      <xdr:colOff>457200</xdr:colOff>
      <xdr:row>37</xdr:row>
      <xdr:rowOff>28575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62625" y="361950"/>
          <a:ext cx="5229225" cy="690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183079</xdr:colOff>
      <xdr:row>8</xdr:row>
      <xdr:rowOff>104775</xdr:rowOff>
    </xdr:from>
    <xdr:to>
      <xdr:col>14</xdr:col>
      <xdr:colOff>247503</xdr:colOff>
      <xdr:row>30</xdr:row>
      <xdr:rowOff>99399</xdr:rowOff>
    </xdr:to>
    <xdr:pic>
      <xdr:nvPicPr>
        <xdr:cNvPr id="2" name="Picture 2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74454" y="1628775"/>
          <a:ext cx="4941224" cy="4185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11"/>
  <sheetViews>
    <sheetView workbookViewId="0">
      <selection activeCell="F33" sqref="F33"/>
    </sheetView>
  </sheetViews>
  <sheetFormatPr defaultRowHeight="15"/>
  <cols>
    <col min="1" max="1" width="60.140625" customWidth="1"/>
    <col min="2" max="2" width="12.7109375" customWidth="1"/>
  </cols>
  <sheetData>
    <row r="1" spans="1:2" ht="18.75" customHeight="1">
      <c r="A1" s="9" t="s">
        <v>312</v>
      </c>
      <c r="B1" s="9" t="s">
        <v>0</v>
      </c>
    </row>
    <row r="2" spans="1:2">
      <c r="A2" s="10" t="s">
        <v>2</v>
      </c>
      <c r="B2" s="11">
        <v>899</v>
      </c>
    </row>
    <row r="3" spans="1:2">
      <c r="A3" s="12" t="s">
        <v>3</v>
      </c>
      <c r="B3" s="13">
        <v>166</v>
      </c>
    </row>
    <row r="4" spans="1:2">
      <c r="A4" s="14" t="s">
        <v>4</v>
      </c>
      <c r="B4" s="15">
        <v>42</v>
      </c>
    </row>
    <row r="5" spans="1:2">
      <c r="A5" s="14" t="s">
        <v>5</v>
      </c>
      <c r="B5" s="15">
        <v>77</v>
      </c>
    </row>
    <row r="6" spans="1:2">
      <c r="A6" s="14" t="s">
        <v>6</v>
      </c>
      <c r="B6" s="15">
        <v>47</v>
      </c>
    </row>
    <row r="7" spans="1:2">
      <c r="A7" s="12" t="s">
        <v>7</v>
      </c>
      <c r="B7" s="13">
        <v>229</v>
      </c>
    </row>
    <row r="8" spans="1:2">
      <c r="A8" s="14" t="s">
        <v>8</v>
      </c>
      <c r="B8" s="15">
        <v>209</v>
      </c>
    </row>
    <row r="9" spans="1:2">
      <c r="A9" s="14" t="s">
        <v>9</v>
      </c>
      <c r="B9" s="15">
        <v>20</v>
      </c>
    </row>
    <row r="10" spans="1:2">
      <c r="A10" s="12" t="s">
        <v>10</v>
      </c>
      <c r="B10" s="13">
        <v>23</v>
      </c>
    </row>
    <row r="11" spans="1:2">
      <c r="A11" s="14" t="s">
        <v>11</v>
      </c>
      <c r="B11" s="15">
        <v>23</v>
      </c>
    </row>
    <row r="12" spans="1:2">
      <c r="A12" s="12" t="s">
        <v>12</v>
      </c>
      <c r="B12" s="13">
        <v>40</v>
      </c>
    </row>
    <row r="13" spans="1:2">
      <c r="A13" s="14" t="s">
        <v>13</v>
      </c>
      <c r="B13" s="15">
        <v>40</v>
      </c>
    </row>
    <row r="14" spans="1:2">
      <c r="A14" s="12" t="s">
        <v>14</v>
      </c>
      <c r="B14" s="13">
        <v>21</v>
      </c>
    </row>
    <row r="15" spans="1:2">
      <c r="A15" s="14" t="s">
        <v>15</v>
      </c>
      <c r="B15" s="15">
        <v>21</v>
      </c>
    </row>
    <row r="16" spans="1:2">
      <c r="A16" s="12" t="s">
        <v>16</v>
      </c>
      <c r="B16" s="13">
        <v>138</v>
      </c>
    </row>
    <row r="17" spans="1:2">
      <c r="A17" s="14" t="s">
        <v>17</v>
      </c>
      <c r="B17" s="15">
        <v>91</v>
      </c>
    </row>
    <row r="18" spans="1:2">
      <c r="A18" s="14" t="s">
        <v>18</v>
      </c>
      <c r="B18" s="15">
        <v>35</v>
      </c>
    </row>
    <row r="19" spans="1:2">
      <c r="A19" s="14" t="s">
        <v>19</v>
      </c>
      <c r="B19" s="15">
        <v>12</v>
      </c>
    </row>
    <row r="20" spans="1:2">
      <c r="A20" s="12" t="s">
        <v>20</v>
      </c>
      <c r="B20" s="13">
        <v>282</v>
      </c>
    </row>
    <row r="21" spans="1:2">
      <c r="A21" s="14" t="s">
        <v>21</v>
      </c>
      <c r="B21" s="15">
        <v>52</v>
      </c>
    </row>
    <row r="22" spans="1:2">
      <c r="A22" s="14" t="s">
        <v>22</v>
      </c>
      <c r="B22" s="15">
        <v>230</v>
      </c>
    </row>
    <row r="23" spans="1:2">
      <c r="A23" s="10" t="s">
        <v>23</v>
      </c>
      <c r="B23" s="11">
        <v>1613</v>
      </c>
    </row>
    <row r="24" spans="1:2">
      <c r="A24" s="12" t="s">
        <v>24</v>
      </c>
      <c r="B24" s="13">
        <v>14</v>
      </c>
    </row>
    <row r="25" spans="1:2">
      <c r="A25" s="14" t="s">
        <v>25</v>
      </c>
      <c r="B25" s="15">
        <v>14</v>
      </c>
    </row>
    <row r="26" spans="1:2">
      <c r="A26" s="12" t="s">
        <v>26</v>
      </c>
      <c r="B26" s="13">
        <v>12</v>
      </c>
    </row>
    <row r="27" spans="1:2">
      <c r="A27" s="14" t="s">
        <v>27</v>
      </c>
      <c r="B27" s="15">
        <v>12</v>
      </c>
    </row>
    <row r="28" spans="1:2">
      <c r="A28" s="12" t="s">
        <v>28</v>
      </c>
      <c r="B28" s="13">
        <v>23</v>
      </c>
    </row>
    <row r="29" spans="1:2">
      <c r="A29" s="14" t="s">
        <v>29</v>
      </c>
      <c r="B29" s="15">
        <v>23</v>
      </c>
    </row>
    <row r="30" spans="1:2">
      <c r="A30" s="12" t="s">
        <v>30</v>
      </c>
      <c r="B30" s="13">
        <v>1039</v>
      </c>
    </row>
    <row r="31" spans="1:2">
      <c r="A31" s="14" t="s">
        <v>31</v>
      </c>
      <c r="B31" s="15">
        <v>753</v>
      </c>
    </row>
    <row r="32" spans="1:2">
      <c r="A32" s="14" t="s">
        <v>32</v>
      </c>
      <c r="B32" s="15">
        <v>286</v>
      </c>
    </row>
    <row r="33" spans="1:2">
      <c r="A33" s="12" t="s">
        <v>33</v>
      </c>
      <c r="B33" s="13">
        <v>475</v>
      </c>
    </row>
    <row r="34" spans="1:2">
      <c r="A34" s="14" t="s">
        <v>34</v>
      </c>
      <c r="B34" s="15">
        <v>60</v>
      </c>
    </row>
    <row r="35" spans="1:2">
      <c r="A35" s="14" t="s">
        <v>35</v>
      </c>
      <c r="B35" s="15">
        <v>24</v>
      </c>
    </row>
    <row r="36" spans="1:2">
      <c r="A36" s="14" t="s">
        <v>36</v>
      </c>
      <c r="B36" s="15">
        <v>99</v>
      </c>
    </row>
    <row r="37" spans="1:2">
      <c r="A37" s="14" t="s">
        <v>37</v>
      </c>
      <c r="B37" s="15">
        <v>56</v>
      </c>
    </row>
    <row r="38" spans="1:2">
      <c r="A38" s="14" t="s">
        <v>38</v>
      </c>
      <c r="B38" s="15">
        <v>71</v>
      </c>
    </row>
    <row r="39" spans="1:2">
      <c r="A39" s="14" t="s">
        <v>39</v>
      </c>
      <c r="B39" s="15">
        <v>131</v>
      </c>
    </row>
    <row r="40" spans="1:2">
      <c r="A40" s="14" t="s">
        <v>40</v>
      </c>
      <c r="B40" s="15">
        <v>34</v>
      </c>
    </row>
    <row r="41" spans="1:2">
      <c r="A41" s="12" t="s">
        <v>41</v>
      </c>
      <c r="B41" s="13">
        <v>15</v>
      </c>
    </row>
    <row r="42" spans="1:2">
      <c r="A42" s="14" t="s">
        <v>42</v>
      </c>
      <c r="B42" s="15">
        <v>15</v>
      </c>
    </row>
    <row r="43" spans="1:2">
      <c r="A43" s="12" t="s">
        <v>43</v>
      </c>
      <c r="B43" s="13">
        <v>35</v>
      </c>
    </row>
    <row r="44" spans="1:2">
      <c r="A44" s="14" t="s">
        <v>44</v>
      </c>
      <c r="B44" s="15">
        <v>11</v>
      </c>
    </row>
    <row r="45" spans="1:2">
      <c r="A45" s="14" t="s">
        <v>45</v>
      </c>
      <c r="B45" s="15">
        <v>24</v>
      </c>
    </row>
    <row r="46" spans="1:2">
      <c r="A46" s="10" t="s">
        <v>46</v>
      </c>
      <c r="B46" s="11">
        <v>1537</v>
      </c>
    </row>
    <row r="47" spans="1:2">
      <c r="A47" s="12" t="s">
        <v>47</v>
      </c>
      <c r="B47" s="13">
        <v>39</v>
      </c>
    </row>
    <row r="48" spans="1:2">
      <c r="A48" s="14" t="s">
        <v>48</v>
      </c>
      <c r="B48" s="15">
        <v>39</v>
      </c>
    </row>
    <row r="49" spans="1:2">
      <c r="A49" s="12" t="s">
        <v>49</v>
      </c>
      <c r="B49" s="13">
        <v>16</v>
      </c>
    </row>
    <row r="50" spans="1:2">
      <c r="A50" s="14" t="s">
        <v>50</v>
      </c>
      <c r="B50" s="15">
        <v>16</v>
      </c>
    </row>
    <row r="51" spans="1:2">
      <c r="A51" s="12" t="s">
        <v>51</v>
      </c>
      <c r="B51" s="13">
        <v>707</v>
      </c>
    </row>
    <row r="52" spans="1:2">
      <c r="A52" s="14" t="s">
        <v>52</v>
      </c>
      <c r="B52" s="15">
        <v>707</v>
      </c>
    </row>
    <row r="53" spans="1:2">
      <c r="A53" s="12" t="s">
        <v>53</v>
      </c>
      <c r="B53" s="13">
        <v>472</v>
      </c>
    </row>
    <row r="54" spans="1:2">
      <c r="A54" s="14" t="s">
        <v>54</v>
      </c>
      <c r="B54" s="15">
        <v>194</v>
      </c>
    </row>
    <row r="55" spans="1:2">
      <c r="A55" s="14" t="s">
        <v>55</v>
      </c>
      <c r="B55" s="15">
        <v>278</v>
      </c>
    </row>
    <row r="56" spans="1:2">
      <c r="A56" s="12" t="s">
        <v>56</v>
      </c>
      <c r="B56" s="13">
        <v>303</v>
      </c>
    </row>
    <row r="57" spans="1:2">
      <c r="A57" s="14" t="s">
        <v>57</v>
      </c>
      <c r="B57" s="15">
        <v>287</v>
      </c>
    </row>
    <row r="58" spans="1:2">
      <c r="A58" s="14" t="s">
        <v>58</v>
      </c>
      <c r="B58" s="15">
        <v>16</v>
      </c>
    </row>
    <row r="59" spans="1:2">
      <c r="A59" s="10" t="s">
        <v>59</v>
      </c>
      <c r="B59" s="11">
        <v>682</v>
      </c>
    </row>
    <row r="60" spans="1:2">
      <c r="A60" s="12" t="s">
        <v>60</v>
      </c>
      <c r="B60" s="13">
        <v>35</v>
      </c>
    </row>
    <row r="61" spans="1:2">
      <c r="A61" s="14" t="s">
        <v>61</v>
      </c>
      <c r="B61" s="15">
        <v>35</v>
      </c>
    </row>
    <row r="62" spans="1:2">
      <c r="A62" s="12" t="s">
        <v>62</v>
      </c>
      <c r="B62" s="13">
        <v>647</v>
      </c>
    </row>
    <row r="63" spans="1:2">
      <c r="A63" s="14" t="s">
        <v>63</v>
      </c>
      <c r="B63" s="15">
        <v>647</v>
      </c>
    </row>
    <row r="64" spans="1:2">
      <c r="A64" s="10" t="s">
        <v>64</v>
      </c>
      <c r="B64" s="11">
        <v>189</v>
      </c>
    </row>
    <row r="65" spans="1:2">
      <c r="A65" s="12" t="s">
        <v>65</v>
      </c>
      <c r="B65" s="13">
        <v>159</v>
      </c>
    </row>
    <row r="66" spans="1:2">
      <c r="A66" s="14" t="s">
        <v>66</v>
      </c>
      <c r="B66" s="15">
        <v>43</v>
      </c>
    </row>
    <row r="67" spans="1:2">
      <c r="A67" s="14" t="s">
        <v>67</v>
      </c>
      <c r="B67" s="15">
        <v>25</v>
      </c>
    </row>
    <row r="68" spans="1:2">
      <c r="A68" s="14" t="s">
        <v>68</v>
      </c>
      <c r="B68" s="15">
        <v>25</v>
      </c>
    </row>
    <row r="69" spans="1:2">
      <c r="A69" s="14" t="s">
        <v>69</v>
      </c>
      <c r="B69" s="15">
        <v>21</v>
      </c>
    </row>
    <row r="70" spans="1:2">
      <c r="A70" s="14" t="s">
        <v>70</v>
      </c>
      <c r="B70" s="15">
        <v>45</v>
      </c>
    </row>
    <row r="71" spans="1:2">
      <c r="A71" s="12" t="s">
        <v>71</v>
      </c>
      <c r="B71" s="13">
        <v>11</v>
      </c>
    </row>
    <row r="72" spans="1:2">
      <c r="A72" s="14" t="s">
        <v>72</v>
      </c>
      <c r="B72" s="15">
        <v>11</v>
      </c>
    </row>
    <row r="73" spans="1:2">
      <c r="A73" s="12" t="s">
        <v>73</v>
      </c>
      <c r="B73" s="13">
        <v>19</v>
      </c>
    </row>
    <row r="74" spans="1:2">
      <c r="A74" s="14" t="s">
        <v>74</v>
      </c>
      <c r="B74" s="15">
        <v>19</v>
      </c>
    </row>
    <row r="75" spans="1:2">
      <c r="A75" s="10" t="s">
        <v>75</v>
      </c>
      <c r="B75" s="11">
        <v>730</v>
      </c>
    </row>
    <row r="76" spans="1:2">
      <c r="A76" s="12" t="s">
        <v>76</v>
      </c>
      <c r="B76" s="13">
        <v>100</v>
      </c>
    </row>
    <row r="77" spans="1:2">
      <c r="A77" s="14" t="s">
        <v>77</v>
      </c>
      <c r="B77" s="15">
        <v>60</v>
      </c>
    </row>
    <row r="78" spans="1:2">
      <c r="A78" s="14" t="s">
        <v>78</v>
      </c>
      <c r="B78" s="15">
        <v>40</v>
      </c>
    </row>
    <row r="79" spans="1:2">
      <c r="A79" s="12" t="s">
        <v>79</v>
      </c>
      <c r="B79" s="13">
        <v>45</v>
      </c>
    </row>
    <row r="80" spans="1:2">
      <c r="A80" s="14" t="s">
        <v>80</v>
      </c>
      <c r="B80" s="15">
        <v>45</v>
      </c>
    </row>
    <row r="81" spans="1:2">
      <c r="A81" s="12" t="s">
        <v>81</v>
      </c>
      <c r="B81" s="13">
        <v>229</v>
      </c>
    </row>
    <row r="82" spans="1:2">
      <c r="A82" s="14" t="s">
        <v>82</v>
      </c>
      <c r="B82" s="15">
        <v>199</v>
      </c>
    </row>
    <row r="83" spans="1:2">
      <c r="A83" s="14" t="s">
        <v>83</v>
      </c>
      <c r="B83" s="15">
        <v>30</v>
      </c>
    </row>
    <row r="84" spans="1:2">
      <c r="A84" s="12" t="s">
        <v>84</v>
      </c>
      <c r="B84" s="13">
        <v>14</v>
      </c>
    </row>
    <row r="85" spans="1:2">
      <c r="A85" s="14" t="s">
        <v>85</v>
      </c>
      <c r="B85" s="15">
        <v>14</v>
      </c>
    </row>
    <row r="86" spans="1:2">
      <c r="A86" s="12" t="s">
        <v>86</v>
      </c>
      <c r="B86" s="13">
        <v>196</v>
      </c>
    </row>
    <row r="87" spans="1:2">
      <c r="A87" s="14" t="s">
        <v>87</v>
      </c>
      <c r="B87" s="15">
        <v>31</v>
      </c>
    </row>
    <row r="88" spans="1:2">
      <c r="A88" s="14" t="s">
        <v>88</v>
      </c>
      <c r="B88" s="15">
        <v>165</v>
      </c>
    </row>
    <row r="89" spans="1:2">
      <c r="A89" s="12" t="s">
        <v>89</v>
      </c>
      <c r="B89" s="13">
        <v>55</v>
      </c>
    </row>
    <row r="90" spans="1:2">
      <c r="A90" s="14" t="s">
        <v>90</v>
      </c>
      <c r="B90" s="15">
        <v>26</v>
      </c>
    </row>
    <row r="91" spans="1:2">
      <c r="A91" s="14" t="s">
        <v>91</v>
      </c>
      <c r="B91" s="15">
        <v>29</v>
      </c>
    </row>
    <row r="92" spans="1:2">
      <c r="A92" s="12" t="s">
        <v>92</v>
      </c>
      <c r="B92" s="13">
        <v>91</v>
      </c>
    </row>
    <row r="93" spans="1:2">
      <c r="A93" s="14" t="s">
        <v>93</v>
      </c>
      <c r="B93" s="15">
        <v>21</v>
      </c>
    </row>
    <row r="94" spans="1:2">
      <c r="A94" s="14" t="s">
        <v>94</v>
      </c>
      <c r="B94" s="15">
        <v>55</v>
      </c>
    </row>
    <row r="95" spans="1:2">
      <c r="A95" s="14" t="s">
        <v>95</v>
      </c>
      <c r="B95" s="15">
        <v>15</v>
      </c>
    </row>
    <row r="96" spans="1:2">
      <c r="A96" s="10" t="s">
        <v>96</v>
      </c>
      <c r="B96" s="11">
        <v>53</v>
      </c>
    </row>
    <row r="97" spans="1:2">
      <c r="A97" s="12" t="s">
        <v>97</v>
      </c>
      <c r="B97" s="13">
        <v>42</v>
      </c>
    </row>
    <row r="98" spans="1:2">
      <c r="A98" s="14" t="s">
        <v>98</v>
      </c>
      <c r="B98" s="15">
        <v>42</v>
      </c>
    </row>
    <row r="99" spans="1:2">
      <c r="A99" s="12" t="s">
        <v>99</v>
      </c>
      <c r="B99" s="13">
        <v>11</v>
      </c>
    </row>
    <row r="100" spans="1:2">
      <c r="A100" s="14" t="s">
        <v>100</v>
      </c>
      <c r="B100" s="15">
        <v>11</v>
      </c>
    </row>
    <row r="101" spans="1:2">
      <c r="A101" s="10" t="s">
        <v>101</v>
      </c>
      <c r="B101" s="11">
        <v>51</v>
      </c>
    </row>
    <row r="102" spans="1:2">
      <c r="A102" s="12" t="s">
        <v>102</v>
      </c>
      <c r="B102" s="13">
        <v>51</v>
      </c>
    </row>
    <row r="103" spans="1:2">
      <c r="A103" s="14" t="s">
        <v>103</v>
      </c>
      <c r="B103" s="15">
        <v>51</v>
      </c>
    </row>
    <row r="104" spans="1:2">
      <c r="A104" s="10" t="s">
        <v>104</v>
      </c>
      <c r="B104" s="11">
        <v>2746</v>
      </c>
    </row>
    <row r="105" spans="1:2">
      <c r="A105" s="12" t="s">
        <v>105</v>
      </c>
      <c r="B105" s="13">
        <v>26</v>
      </c>
    </row>
    <row r="106" spans="1:2">
      <c r="A106" s="14" t="s">
        <v>106</v>
      </c>
      <c r="B106" s="15">
        <v>14</v>
      </c>
    </row>
    <row r="107" spans="1:2">
      <c r="A107" s="14" t="s">
        <v>107</v>
      </c>
      <c r="B107" s="15">
        <v>12</v>
      </c>
    </row>
    <row r="108" spans="1:2">
      <c r="A108" s="12" t="s">
        <v>108</v>
      </c>
      <c r="B108" s="13">
        <v>134</v>
      </c>
    </row>
    <row r="109" spans="1:2">
      <c r="A109" s="14" t="s">
        <v>109</v>
      </c>
      <c r="B109" s="15">
        <v>96</v>
      </c>
    </row>
    <row r="110" spans="1:2">
      <c r="A110" s="14" t="s">
        <v>110</v>
      </c>
      <c r="B110" s="15">
        <v>38</v>
      </c>
    </row>
    <row r="111" spans="1:2">
      <c r="A111" s="12" t="s">
        <v>111</v>
      </c>
      <c r="B111" s="13">
        <v>310</v>
      </c>
    </row>
    <row r="112" spans="1:2">
      <c r="A112" s="14" t="s">
        <v>112</v>
      </c>
      <c r="B112" s="15">
        <v>52</v>
      </c>
    </row>
    <row r="113" spans="1:2">
      <c r="A113" s="14" t="s">
        <v>113</v>
      </c>
      <c r="B113" s="15">
        <v>180</v>
      </c>
    </row>
    <row r="114" spans="1:2">
      <c r="A114" s="14" t="s">
        <v>114</v>
      </c>
      <c r="B114" s="15">
        <v>78</v>
      </c>
    </row>
    <row r="115" spans="1:2">
      <c r="A115" s="12" t="s">
        <v>115</v>
      </c>
      <c r="B115" s="13">
        <v>204</v>
      </c>
    </row>
    <row r="116" spans="1:2">
      <c r="A116" s="14" t="s">
        <v>116</v>
      </c>
      <c r="B116" s="15">
        <v>128</v>
      </c>
    </row>
    <row r="117" spans="1:2">
      <c r="A117" s="14" t="s">
        <v>117</v>
      </c>
      <c r="B117" s="15">
        <v>76</v>
      </c>
    </row>
    <row r="118" spans="1:2">
      <c r="A118" s="12" t="s">
        <v>118</v>
      </c>
      <c r="B118" s="13">
        <v>1294</v>
      </c>
    </row>
    <row r="119" spans="1:2">
      <c r="A119" s="14" t="s">
        <v>119</v>
      </c>
      <c r="B119" s="15">
        <v>20</v>
      </c>
    </row>
    <row r="120" spans="1:2">
      <c r="A120" s="14" t="s">
        <v>120</v>
      </c>
      <c r="B120" s="15">
        <v>267</v>
      </c>
    </row>
    <row r="121" spans="1:2">
      <c r="A121" s="14" t="s">
        <v>121</v>
      </c>
      <c r="B121" s="15">
        <v>35</v>
      </c>
    </row>
    <row r="122" spans="1:2">
      <c r="A122" s="14" t="s">
        <v>122</v>
      </c>
      <c r="B122" s="15">
        <v>204</v>
      </c>
    </row>
    <row r="123" spans="1:2">
      <c r="A123" s="14" t="s">
        <v>123</v>
      </c>
      <c r="B123" s="15">
        <v>52</v>
      </c>
    </row>
    <row r="124" spans="1:2">
      <c r="A124" s="14" t="s">
        <v>124</v>
      </c>
      <c r="B124" s="15">
        <v>23</v>
      </c>
    </row>
    <row r="125" spans="1:2">
      <c r="A125" s="14" t="s">
        <v>125</v>
      </c>
      <c r="B125" s="15">
        <v>91</v>
      </c>
    </row>
    <row r="126" spans="1:2">
      <c r="A126" s="14" t="s">
        <v>126</v>
      </c>
      <c r="B126" s="15">
        <v>69</v>
      </c>
    </row>
    <row r="127" spans="1:2">
      <c r="A127" s="14" t="s">
        <v>127</v>
      </c>
      <c r="B127" s="15">
        <v>76</v>
      </c>
    </row>
    <row r="128" spans="1:2">
      <c r="A128" s="14" t="s">
        <v>128</v>
      </c>
      <c r="B128" s="15">
        <v>443</v>
      </c>
    </row>
    <row r="129" spans="1:2">
      <c r="A129" s="14" t="s">
        <v>129</v>
      </c>
      <c r="B129" s="15">
        <v>14</v>
      </c>
    </row>
    <row r="130" spans="1:2">
      <c r="A130" s="12" t="s">
        <v>130</v>
      </c>
      <c r="B130" s="13">
        <v>393</v>
      </c>
    </row>
    <row r="131" spans="1:2">
      <c r="A131" s="14" t="s">
        <v>131</v>
      </c>
      <c r="B131" s="15">
        <v>30</v>
      </c>
    </row>
    <row r="132" spans="1:2">
      <c r="A132" s="14" t="s">
        <v>132</v>
      </c>
      <c r="B132" s="15">
        <v>143</v>
      </c>
    </row>
    <row r="133" spans="1:2">
      <c r="A133" s="14" t="s">
        <v>133</v>
      </c>
      <c r="B133" s="15">
        <v>128</v>
      </c>
    </row>
    <row r="134" spans="1:2">
      <c r="A134" s="14" t="s">
        <v>134</v>
      </c>
      <c r="B134" s="15">
        <v>66</v>
      </c>
    </row>
    <row r="135" spans="1:2">
      <c r="A135" s="14" t="s">
        <v>135</v>
      </c>
      <c r="B135" s="15">
        <v>15</v>
      </c>
    </row>
    <row r="136" spans="1:2">
      <c r="A136" s="14" t="s">
        <v>136</v>
      </c>
      <c r="B136" s="15">
        <v>11</v>
      </c>
    </row>
    <row r="137" spans="1:2">
      <c r="A137" s="12" t="s">
        <v>137</v>
      </c>
      <c r="B137" s="13">
        <v>91</v>
      </c>
    </row>
    <row r="138" spans="1:2">
      <c r="A138" s="14" t="s">
        <v>138</v>
      </c>
      <c r="B138" s="15">
        <v>29</v>
      </c>
    </row>
    <row r="139" spans="1:2">
      <c r="A139" s="14" t="s">
        <v>139</v>
      </c>
      <c r="B139" s="15">
        <v>62</v>
      </c>
    </row>
    <row r="140" spans="1:2">
      <c r="A140" s="12" t="s">
        <v>140</v>
      </c>
      <c r="B140" s="13">
        <v>269</v>
      </c>
    </row>
    <row r="141" spans="1:2">
      <c r="A141" s="14" t="s">
        <v>141</v>
      </c>
      <c r="B141" s="15">
        <v>147</v>
      </c>
    </row>
    <row r="142" spans="1:2">
      <c r="A142" s="14" t="s">
        <v>142</v>
      </c>
      <c r="B142" s="15">
        <v>40</v>
      </c>
    </row>
    <row r="143" spans="1:2">
      <c r="A143" s="14" t="s">
        <v>143</v>
      </c>
      <c r="B143" s="15">
        <v>34</v>
      </c>
    </row>
    <row r="144" spans="1:2">
      <c r="A144" s="14" t="s">
        <v>144</v>
      </c>
      <c r="B144" s="15">
        <v>48</v>
      </c>
    </row>
    <row r="145" spans="1:2">
      <c r="A145" s="12" t="s">
        <v>145</v>
      </c>
      <c r="B145" s="13">
        <v>25</v>
      </c>
    </row>
    <row r="146" spans="1:2">
      <c r="A146" s="14" t="s">
        <v>146</v>
      </c>
      <c r="B146" s="15">
        <v>25</v>
      </c>
    </row>
    <row r="147" spans="1:2">
      <c r="A147" s="10" t="s">
        <v>147</v>
      </c>
      <c r="B147" s="11">
        <v>2033</v>
      </c>
    </row>
    <row r="148" spans="1:2">
      <c r="A148" s="12" t="s">
        <v>148</v>
      </c>
      <c r="B148" s="13">
        <v>382</v>
      </c>
    </row>
    <row r="149" spans="1:2">
      <c r="A149" s="14" t="s">
        <v>149</v>
      </c>
      <c r="B149" s="15">
        <v>57</v>
      </c>
    </row>
    <row r="150" spans="1:2">
      <c r="A150" s="14" t="s">
        <v>150</v>
      </c>
      <c r="B150" s="15">
        <v>17</v>
      </c>
    </row>
    <row r="151" spans="1:2">
      <c r="A151" s="14" t="s">
        <v>151</v>
      </c>
      <c r="B151" s="15">
        <v>308</v>
      </c>
    </row>
    <row r="152" spans="1:2">
      <c r="A152" s="12" t="s">
        <v>152</v>
      </c>
      <c r="B152" s="13">
        <v>654</v>
      </c>
    </row>
    <row r="153" spans="1:2">
      <c r="A153" s="14" t="s">
        <v>153</v>
      </c>
      <c r="B153" s="15">
        <v>15</v>
      </c>
    </row>
    <row r="154" spans="1:2">
      <c r="A154" s="14" t="s">
        <v>154</v>
      </c>
      <c r="B154" s="15">
        <v>625</v>
      </c>
    </row>
    <row r="155" spans="1:2">
      <c r="A155" s="14" t="s">
        <v>155</v>
      </c>
      <c r="B155" s="15">
        <v>14</v>
      </c>
    </row>
    <row r="156" spans="1:2">
      <c r="A156" s="12" t="s">
        <v>156</v>
      </c>
      <c r="B156" s="13">
        <v>18</v>
      </c>
    </row>
    <row r="157" spans="1:2">
      <c r="A157" s="14" t="s">
        <v>157</v>
      </c>
      <c r="B157" s="15">
        <v>18</v>
      </c>
    </row>
    <row r="158" spans="1:2">
      <c r="A158" s="12" t="s">
        <v>158</v>
      </c>
      <c r="B158" s="13">
        <v>50</v>
      </c>
    </row>
    <row r="159" spans="1:2">
      <c r="A159" s="14" t="s">
        <v>159</v>
      </c>
      <c r="B159" s="15">
        <v>50</v>
      </c>
    </row>
    <row r="160" spans="1:2">
      <c r="A160" s="12" t="s">
        <v>160</v>
      </c>
      <c r="B160" s="13">
        <v>267</v>
      </c>
    </row>
    <row r="161" spans="1:2">
      <c r="A161" s="14" t="s">
        <v>161</v>
      </c>
      <c r="B161" s="15">
        <v>149</v>
      </c>
    </row>
    <row r="162" spans="1:2">
      <c r="A162" s="14" t="s">
        <v>162</v>
      </c>
      <c r="B162" s="15">
        <v>55</v>
      </c>
    </row>
    <row r="163" spans="1:2">
      <c r="A163" s="14" t="s">
        <v>163</v>
      </c>
      <c r="B163" s="15">
        <v>63</v>
      </c>
    </row>
    <row r="164" spans="1:2">
      <c r="A164" s="12" t="s">
        <v>164</v>
      </c>
      <c r="B164" s="13">
        <v>662</v>
      </c>
    </row>
    <row r="165" spans="1:2">
      <c r="A165" s="14" t="s">
        <v>165</v>
      </c>
      <c r="B165" s="15">
        <v>224</v>
      </c>
    </row>
    <row r="166" spans="1:2">
      <c r="A166" s="14" t="s">
        <v>166</v>
      </c>
      <c r="B166" s="15">
        <v>426</v>
      </c>
    </row>
    <row r="167" spans="1:2">
      <c r="A167" s="14" t="s">
        <v>167</v>
      </c>
      <c r="B167" s="15">
        <v>12</v>
      </c>
    </row>
    <row r="168" spans="1:2">
      <c r="A168" s="10" t="s">
        <v>168</v>
      </c>
      <c r="B168" s="11">
        <v>1394</v>
      </c>
    </row>
    <row r="169" spans="1:2">
      <c r="A169" s="12" t="s">
        <v>169</v>
      </c>
      <c r="B169" s="13">
        <v>34</v>
      </c>
    </row>
    <row r="170" spans="1:2">
      <c r="A170" s="14" t="s">
        <v>170</v>
      </c>
      <c r="B170" s="15">
        <v>34</v>
      </c>
    </row>
    <row r="171" spans="1:2">
      <c r="A171" s="12" t="s">
        <v>171</v>
      </c>
      <c r="B171" s="13">
        <v>67</v>
      </c>
    </row>
    <row r="172" spans="1:2">
      <c r="A172" s="14" t="s">
        <v>172</v>
      </c>
      <c r="B172" s="15">
        <v>12</v>
      </c>
    </row>
    <row r="173" spans="1:2">
      <c r="A173" s="14" t="s">
        <v>173</v>
      </c>
      <c r="B173" s="15">
        <v>26</v>
      </c>
    </row>
    <row r="174" spans="1:2">
      <c r="A174" s="14" t="s">
        <v>174</v>
      </c>
      <c r="B174" s="15">
        <v>29</v>
      </c>
    </row>
    <row r="175" spans="1:2">
      <c r="A175" s="12" t="s">
        <v>175</v>
      </c>
      <c r="B175" s="13">
        <v>70</v>
      </c>
    </row>
    <row r="176" spans="1:2">
      <c r="A176" s="14" t="s">
        <v>176</v>
      </c>
      <c r="B176" s="15">
        <v>41</v>
      </c>
    </row>
    <row r="177" spans="1:2">
      <c r="A177" s="14" t="s">
        <v>177</v>
      </c>
      <c r="B177" s="15">
        <v>29</v>
      </c>
    </row>
    <row r="178" spans="1:2">
      <c r="A178" s="12" t="s">
        <v>178</v>
      </c>
      <c r="B178" s="13">
        <v>186</v>
      </c>
    </row>
    <row r="179" spans="1:2">
      <c r="A179" s="14" t="s">
        <v>179</v>
      </c>
      <c r="B179" s="15">
        <v>72</v>
      </c>
    </row>
    <row r="180" spans="1:2">
      <c r="A180" s="14" t="s">
        <v>180</v>
      </c>
      <c r="B180" s="15">
        <v>91</v>
      </c>
    </row>
    <row r="181" spans="1:2">
      <c r="A181" s="14" t="s">
        <v>181</v>
      </c>
      <c r="B181" s="15">
        <v>23</v>
      </c>
    </row>
    <row r="182" spans="1:2">
      <c r="A182" s="12" t="s">
        <v>182</v>
      </c>
      <c r="B182" s="13">
        <v>101</v>
      </c>
    </row>
    <row r="183" spans="1:2">
      <c r="A183" s="14" t="s">
        <v>183</v>
      </c>
      <c r="B183" s="15">
        <v>65</v>
      </c>
    </row>
    <row r="184" spans="1:2">
      <c r="A184" s="14" t="s">
        <v>184</v>
      </c>
      <c r="B184" s="15">
        <v>36</v>
      </c>
    </row>
    <row r="185" spans="1:2">
      <c r="A185" s="12" t="s">
        <v>185</v>
      </c>
      <c r="B185" s="13">
        <v>442</v>
      </c>
    </row>
    <row r="186" spans="1:2">
      <c r="A186" s="14" t="s">
        <v>186</v>
      </c>
      <c r="B186" s="15">
        <v>65</v>
      </c>
    </row>
    <row r="187" spans="1:2">
      <c r="A187" s="14" t="s">
        <v>187</v>
      </c>
      <c r="B187" s="15">
        <v>11</v>
      </c>
    </row>
    <row r="188" spans="1:2">
      <c r="A188" s="14" t="s">
        <v>188</v>
      </c>
      <c r="B188" s="15">
        <v>366</v>
      </c>
    </row>
    <row r="189" spans="1:2">
      <c r="A189" s="12" t="s">
        <v>189</v>
      </c>
      <c r="B189" s="13">
        <v>415</v>
      </c>
    </row>
    <row r="190" spans="1:2">
      <c r="A190" s="14" t="s">
        <v>190</v>
      </c>
      <c r="B190" s="15">
        <v>167</v>
      </c>
    </row>
    <row r="191" spans="1:2">
      <c r="A191" s="14" t="s">
        <v>191</v>
      </c>
      <c r="B191" s="15">
        <v>32</v>
      </c>
    </row>
    <row r="192" spans="1:2">
      <c r="A192" s="14" t="s">
        <v>192</v>
      </c>
      <c r="B192" s="15">
        <v>108</v>
      </c>
    </row>
    <row r="193" spans="1:2">
      <c r="A193" s="14" t="s">
        <v>193</v>
      </c>
      <c r="B193" s="15">
        <v>25</v>
      </c>
    </row>
    <row r="194" spans="1:2">
      <c r="A194" s="14" t="s">
        <v>194</v>
      </c>
      <c r="B194" s="15">
        <v>83</v>
      </c>
    </row>
    <row r="195" spans="1:2">
      <c r="A195" s="12" t="s">
        <v>195</v>
      </c>
      <c r="B195" s="13">
        <v>79</v>
      </c>
    </row>
    <row r="196" spans="1:2">
      <c r="A196" s="14" t="s">
        <v>196</v>
      </c>
      <c r="B196" s="15">
        <v>42</v>
      </c>
    </row>
    <row r="197" spans="1:2">
      <c r="A197" s="14" t="s">
        <v>197</v>
      </c>
      <c r="B197" s="15">
        <v>37</v>
      </c>
    </row>
    <row r="198" spans="1:2">
      <c r="A198" s="10" t="s">
        <v>198</v>
      </c>
      <c r="B198" s="11">
        <v>94</v>
      </c>
    </row>
    <row r="199" spans="1:2">
      <c r="A199" s="12" t="s">
        <v>199</v>
      </c>
      <c r="B199" s="13">
        <v>39</v>
      </c>
    </row>
    <row r="200" spans="1:2">
      <c r="A200" s="14" t="s">
        <v>200</v>
      </c>
      <c r="B200" s="15">
        <v>39</v>
      </c>
    </row>
    <row r="201" spans="1:2">
      <c r="A201" s="12" t="s">
        <v>201</v>
      </c>
      <c r="B201" s="13">
        <v>55</v>
      </c>
    </row>
    <row r="202" spans="1:2">
      <c r="A202" s="14" t="s">
        <v>202</v>
      </c>
      <c r="B202" s="15">
        <v>27</v>
      </c>
    </row>
    <row r="203" spans="1:2">
      <c r="A203" s="14" t="s">
        <v>203</v>
      </c>
      <c r="B203" s="15">
        <v>28</v>
      </c>
    </row>
    <row r="204" spans="1:2">
      <c r="A204" s="10" t="s">
        <v>204</v>
      </c>
      <c r="B204" s="11">
        <v>35</v>
      </c>
    </row>
    <row r="205" spans="1:2">
      <c r="A205" s="12" t="s">
        <v>205</v>
      </c>
      <c r="B205" s="13">
        <v>20</v>
      </c>
    </row>
    <row r="206" spans="1:2">
      <c r="A206" s="14" t="s">
        <v>206</v>
      </c>
      <c r="B206" s="15">
        <v>20</v>
      </c>
    </row>
    <row r="207" spans="1:2">
      <c r="A207" s="12" t="s">
        <v>207</v>
      </c>
      <c r="B207" s="13">
        <v>15</v>
      </c>
    </row>
    <row r="208" spans="1:2">
      <c r="A208" s="14" t="s">
        <v>208</v>
      </c>
      <c r="B208" s="15">
        <v>15</v>
      </c>
    </row>
    <row r="209" spans="1:2">
      <c r="A209" s="10" t="s">
        <v>209</v>
      </c>
      <c r="B209" s="11">
        <v>1631</v>
      </c>
    </row>
    <row r="210" spans="1:2">
      <c r="A210" s="12" t="s">
        <v>210</v>
      </c>
      <c r="B210" s="13">
        <v>39</v>
      </c>
    </row>
    <row r="211" spans="1:2">
      <c r="A211" s="14" t="s">
        <v>211</v>
      </c>
      <c r="B211" s="15">
        <v>11</v>
      </c>
    </row>
    <row r="212" spans="1:2">
      <c r="A212" s="14" t="s">
        <v>212</v>
      </c>
      <c r="B212" s="15">
        <v>28</v>
      </c>
    </row>
    <row r="213" spans="1:2">
      <c r="A213" s="12" t="s">
        <v>213</v>
      </c>
      <c r="B213" s="13">
        <v>121</v>
      </c>
    </row>
    <row r="214" spans="1:2">
      <c r="A214" s="14" t="s">
        <v>214</v>
      </c>
      <c r="B214" s="15">
        <v>56</v>
      </c>
    </row>
    <row r="215" spans="1:2">
      <c r="A215" s="14" t="s">
        <v>215</v>
      </c>
      <c r="B215" s="15">
        <v>44</v>
      </c>
    </row>
    <row r="216" spans="1:2">
      <c r="A216" s="14" t="s">
        <v>216</v>
      </c>
      <c r="B216" s="15">
        <v>21</v>
      </c>
    </row>
    <row r="217" spans="1:2">
      <c r="A217" s="12" t="s">
        <v>217</v>
      </c>
      <c r="B217" s="13">
        <v>711</v>
      </c>
    </row>
    <row r="218" spans="1:2">
      <c r="A218" s="14" t="s">
        <v>218</v>
      </c>
      <c r="B218" s="15">
        <v>137</v>
      </c>
    </row>
    <row r="219" spans="1:2">
      <c r="A219" s="14" t="s">
        <v>219</v>
      </c>
      <c r="B219" s="15">
        <v>559</v>
      </c>
    </row>
    <row r="220" spans="1:2">
      <c r="A220" s="14" t="s">
        <v>220</v>
      </c>
      <c r="B220" s="15">
        <v>15</v>
      </c>
    </row>
    <row r="221" spans="1:2">
      <c r="A221" s="12" t="s">
        <v>221</v>
      </c>
      <c r="B221" s="13">
        <v>155</v>
      </c>
    </row>
    <row r="222" spans="1:2">
      <c r="A222" s="14" t="s">
        <v>222</v>
      </c>
      <c r="B222" s="15">
        <v>139</v>
      </c>
    </row>
    <row r="223" spans="1:2">
      <c r="A223" s="14" t="s">
        <v>223</v>
      </c>
      <c r="B223" s="15">
        <v>16</v>
      </c>
    </row>
    <row r="224" spans="1:2">
      <c r="A224" s="12" t="s">
        <v>224</v>
      </c>
      <c r="B224" s="13">
        <v>20</v>
      </c>
    </row>
    <row r="225" spans="1:2">
      <c r="A225" s="14" t="s">
        <v>225</v>
      </c>
      <c r="B225" s="15">
        <v>20</v>
      </c>
    </row>
    <row r="226" spans="1:2">
      <c r="A226" s="12" t="s">
        <v>226</v>
      </c>
      <c r="B226" s="13">
        <v>542</v>
      </c>
    </row>
    <row r="227" spans="1:2">
      <c r="A227" s="14" t="s">
        <v>227</v>
      </c>
      <c r="B227" s="15">
        <v>275</v>
      </c>
    </row>
    <row r="228" spans="1:2">
      <c r="A228" s="14" t="s">
        <v>228</v>
      </c>
      <c r="B228" s="15">
        <v>36</v>
      </c>
    </row>
    <row r="229" spans="1:2">
      <c r="A229" s="14" t="s">
        <v>229</v>
      </c>
      <c r="B229" s="15">
        <v>231</v>
      </c>
    </row>
    <row r="230" spans="1:2">
      <c r="A230" s="12" t="s">
        <v>230</v>
      </c>
      <c r="B230" s="13">
        <v>43</v>
      </c>
    </row>
    <row r="231" spans="1:2">
      <c r="A231" s="14" t="s">
        <v>231</v>
      </c>
      <c r="B231" s="15">
        <v>43</v>
      </c>
    </row>
    <row r="232" spans="1:2">
      <c r="A232" s="10" t="s">
        <v>232</v>
      </c>
      <c r="B232" s="11">
        <v>576</v>
      </c>
    </row>
    <row r="233" spans="1:2">
      <c r="A233" s="12" t="s">
        <v>233</v>
      </c>
      <c r="B233" s="13">
        <v>141</v>
      </c>
    </row>
    <row r="234" spans="1:2">
      <c r="A234" s="14" t="s">
        <v>234</v>
      </c>
      <c r="B234" s="15">
        <v>141</v>
      </c>
    </row>
    <row r="235" spans="1:2">
      <c r="A235" s="12" t="s">
        <v>235</v>
      </c>
      <c r="B235" s="13">
        <v>47</v>
      </c>
    </row>
    <row r="236" spans="1:2">
      <c r="A236" s="14" t="s">
        <v>236</v>
      </c>
      <c r="B236" s="15">
        <v>47</v>
      </c>
    </row>
    <row r="237" spans="1:2">
      <c r="A237" s="12" t="s">
        <v>237</v>
      </c>
      <c r="B237" s="13">
        <v>137</v>
      </c>
    </row>
    <row r="238" spans="1:2">
      <c r="A238" s="14" t="s">
        <v>238</v>
      </c>
      <c r="B238" s="15">
        <v>137</v>
      </c>
    </row>
    <row r="239" spans="1:2">
      <c r="A239" s="12" t="s">
        <v>239</v>
      </c>
      <c r="B239" s="13">
        <v>251</v>
      </c>
    </row>
    <row r="240" spans="1:2">
      <c r="A240" s="14" t="s">
        <v>240</v>
      </c>
      <c r="B240" s="15">
        <v>251</v>
      </c>
    </row>
    <row r="241" spans="1:2">
      <c r="A241" s="10" t="s">
        <v>241</v>
      </c>
      <c r="B241" s="11">
        <v>1036</v>
      </c>
    </row>
    <row r="242" spans="1:2">
      <c r="A242" s="12" t="s">
        <v>242</v>
      </c>
      <c r="B242" s="13">
        <v>99</v>
      </c>
    </row>
    <row r="243" spans="1:2">
      <c r="A243" s="14" t="s">
        <v>243</v>
      </c>
      <c r="B243" s="15">
        <v>84</v>
      </c>
    </row>
    <row r="244" spans="1:2">
      <c r="A244" s="14" t="s">
        <v>244</v>
      </c>
      <c r="B244" s="15">
        <v>15</v>
      </c>
    </row>
    <row r="245" spans="1:2">
      <c r="A245" s="12" t="s">
        <v>245</v>
      </c>
      <c r="B245" s="13">
        <v>77</v>
      </c>
    </row>
    <row r="246" spans="1:2">
      <c r="A246" s="14" t="s">
        <v>246</v>
      </c>
      <c r="B246" s="15">
        <v>77</v>
      </c>
    </row>
    <row r="247" spans="1:2">
      <c r="A247" s="12" t="s">
        <v>247</v>
      </c>
      <c r="B247" s="13">
        <v>609</v>
      </c>
    </row>
    <row r="248" spans="1:2">
      <c r="A248" s="14" t="s">
        <v>248</v>
      </c>
      <c r="B248" s="15">
        <v>368</v>
      </c>
    </row>
    <row r="249" spans="1:2">
      <c r="A249" s="14" t="s">
        <v>249</v>
      </c>
      <c r="B249" s="15">
        <v>196</v>
      </c>
    </row>
    <row r="250" spans="1:2">
      <c r="A250" s="14" t="s">
        <v>250</v>
      </c>
      <c r="B250" s="15">
        <v>45</v>
      </c>
    </row>
    <row r="251" spans="1:2">
      <c r="A251" s="12" t="s">
        <v>251</v>
      </c>
      <c r="B251" s="13">
        <v>39</v>
      </c>
    </row>
    <row r="252" spans="1:2">
      <c r="A252" s="14" t="s">
        <v>252</v>
      </c>
      <c r="B252" s="15">
        <v>39</v>
      </c>
    </row>
    <row r="253" spans="1:2">
      <c r="A253" s="12" t="s">
        <v>253</v>
      </c>
      <c r="B253" s="13">
        <v>212</v>
      </c>
    </row>
    <row r="254" spans="1:2">
      <c r="A254" s="14" t="s">
        <v>254</v>
      </c>
      <c r="B254" s="15">
        <v>212</v>
      </c>
    </row>
    <row r="255" spans="1:2">
      <c r="A255" s="10" t="s">
        <v>255</v>
      </c>
      <c r="B255" s="11">
        <v>79</v>
      </c>
    </row>
    <row r="256" spans="1:2">
      <c r="A256" s="12" t="s">
        <v>256</v>
      </c>
      <c r="B256" s="13">
        <v>79</v>
      </c>
    </row>
    <row r="257" spans="1:2">
      <c r="A257" s="14" t="s">
        <v>257</v>
      </c>
      <c r="B257" s="15">
        <v>68</v>
      </c>
    </row>
    <row r="258" spans="1:2">
      <c r="A258" s="14" t="s">
        <v>258</v>
      </c>
      <c r="B258" s="15">
        <v>11</v>
      </c>
    </row>
    <row r="259" spans="1:2">
      <c r="A259" s="10" t="s">
        <v>259</v>
      </c>
      <c r="B259" s="11">
        <v>356</v>
      </c>
    </row>
    <row r="260" spans="1:2">
      <c r="A260" s="12" t="s">
        <v>260</v>
      </c>
      <c r="B260" s="13">
        <v>50</v>
      </c>
    </row>
    <row r="261" spans="1:2">
      <c r="A261" s="14" t="s">
        <v>261</v>
      </c>
      <c r="B261" s="15">
        <v>11</v>
      </c>
    </row>
    <row r="262" spans="1:2">
      <c r="A262" s="14" t="s">
        <v>262</v>
      </c>
      <c r="B262" s="15">
        <v>39</v>
      </c>
    </row>
    <row r="263" spans="1:2">
      <c r="A263" s="12" t="s">
        <v>263</v>
      </c>
      <c r="B263" s="13">
        <v>164</v>
      </c>
    </row>
    <row r="264" spans="1:2">
      <c r="A264" s="14" t="s">
        <v>264</v>
      </c>
      <c r="B264" s="15">
        <v>76</v>
      </c>
    </row>
    <row r="265" spans="1:2">
      <c r="A265" s="14" t="s">
        <v>265</v>
      </c>
      <c r="B265" s="15">
        <v>88</v>
      </c>
    </row>
    <row r="266" spans="1:2">
      <c r="A266" s="12" t="s">
        <v>266</v>
      </c>
      <c r="B266" s="13">
        <v>14</v>
      </c>
    </row>
    <row r="267" spans="1:2">
      <c r="A267" s="14" t="s">
        <v>267</v>
      </c>
      <c r="B267" s="15">
        <v>14</v>
      </c>
    </row>
    <row r="268" spans="1:2">
      <c r="A268" s="12" t="s">
        <v>268</v>
      </c>
      <c r="B268" s="13">
        <v>58</v>
      </c>
    </row>
    <row r="269" spans="1:2">
      <c r="A269" s="14" t="s">
        <v>269</v>
      </c>
      <c r="B269" s="15">
        <v>58</v>
      </c>
    </row>
    <row r="270" spans="1:2">
      <c r="A270" s="12" t="s">
        <v>270</v>
      </c>
      <c r="B270" s="13">
        <v>14</v>
      </c>
    </row>
    <row r="271" spans="1:2">
      <c r="A271" s="14" t="s">
        <v>271</v>
      </c>
      <c r="B271" s="15">
        <v>14</v>
      </c>
    </row>
    <row r="272" spans="1:2">
      <c r="A272" s="12" t="s">
        <v>272</v>
      </c>
      <c r="B272" s="13">
        <v>56</v>
      </c>
    </row>
    <row r="273" spans="1:2">
      <c r="A273" s="14" t="s">
        <v>273</v>
      </c>
      <c r="B273" s="15">
        <v>36</v>
      </c>
    </row>
    <row r="274" spans="1:2">
      <c r="A274" s="14" t="s">
        <v>274</v>
      </c>
      <c r="B274" s="15">
        <v>20</v>
      </c>
    </row>
    <row r="275" spans="1:2">
      <c r="A275" s="10" t="s">
        <v>275</v>
      </c>
      <c r="B275" s="11">
        <v>1153</v>
      </c>
    </row>
    <row r="276" spans="1:2">
      <c r="A276" s="12" t="s">
        <v>276</v>
      </c>
      <c r="B276" s="13">
        <v>334</v>
      </c>
    </row>
    <row r="277" spans="1:2">
      <c r="A277" s="14" t="s">
        <v>277</v>
      </c>
      <c r="B277" s="15">
        <v>68</v>
      </c>
    </row>
    <row r="278" spans="1:2">
      <c r="A278" s="14" t="s">
        <v>278</v>
      </c>
      <c r="B278" s="15">
        <v>97</v>
      </c>
    </row>
    <row r="279" spans="1:2">
      <c r="A279" s="14" t="s">
        <v>279</v>
      </c>
      <c r="B279" s="15">
        <v>169</v>
      </c>
    </row>
    <row r="280" spans="1:2">
      <c r="A280" s="12" t="s">
        <v>280</v>
      </c>
      <c r="B280" s="13">
        <v>125</v>
      </c>
    </row>
    <row r="281" spans="1:2">
      <c r="A281" s="14" t="s">
        <v>281</v>
      </c>
      <c r="B281" s="15">
        <v>62</v>
      </c>
    </row>
    <row r="282" spans="1:2">
      <c r="A282" s="14" t="s">
        <v>282</v>
      </c>
      <c r="B282" s="15">
        <v>63</v>
      </c>
    </row>
    <row r="283" spans="1:2">
      <c r="A283" s="12" t="s">
        <v>283</v>
      </c>
      <c r="B283" s="13">
        <v>72</v>
      </c>
    </row>
    <row r="284" spans="1:2">
      <c r="A284" s="14" t="s">
        <v>284</v>
      </c>
      <c r="B284" s="15">
        <v>61</v>
      </c>
    </row>
    <row r="285" spans="1:2">
      <c r="A285" s="14" t="s">
        <v>285</v>
      </c>
      <c r="B285" s="15">
        <v>11</v>
      </c>
    </row>
    <row r="286" spans="1:2">
      <c r="A286" s="12" t="s">
        <v>286</v>
      </c>
      <c r="B286" s="13">
        <v>42</v>
      </c>
    </row>
    <row r="287" spans="1:2">
      <c r="A287" s="14" t="s">
        <v>287</v>
      </c>
      <c r="B287" s="15">
        <v>42</v>
      </c>
    </row>
    <row r="288" spans="1:2">
      <c r="A288" s="12" t="s">
        <v>288</v>
      </c>
      <c r="B288" s="13">
        <v>62</v>
      </c>
    </row>
    <row r="289" spans="1:2">
      <c r="A289" s="14" t="s">
        <v>289</v>
      </c>
      <c r="B289" s="15">
        <v>62</v>
      </c>
    </row>
    <row r="290" spans="1:2">
      <c r="A290" s="12" t="s">
        <v>290</v>
      </c>
      <c r="B290" s="13">
        <v>74</v>
      </c>
    </row>
    <row r="291" spans="1:2">
      <c r="A291" s="14" t="s">
        <v>291</v>
      </c>
      <c r="B291" s="15">
        <v>74</v>
      </c>
    </row>
    <row r="292" spans="1:2">
      <c r="A292" s="12" t="s">
        <v>292</v>
      </c>
      <c r="B292" s="13">
        <v>21</v>
      </c>
    </row>
    <row r="293" spans="1:2">
      <c r="A293" s="14" t="s">
        <v>293</v>
      </c>
      <c r="B293" s="15">
        <v>21</v>
      </c>
    </row>
    <row r="294" spans="1:2">
      <c r="A294" s="12" t="s">
        <v>294</v>
      </c>
      <c r="B294" s="13">
        <v>25</v>
      </c>
    </row>
    <row r="295" spans="1:2">
      <c r="A295" s="14" t="s">
        <v>295</v>
      </c>
      <c r="B295" s="15">
        <v>25</v>
      </c>
    </row>
    <row r="296" spans="1:2">
      <c r="A296" s="12" t="s">
        <v>296</v>
      </c>
      <c r="B296" s="13">
        <v>292</v>
      </c>
    </row>
    <row r="297" spans="1:2">
      <c r="A297" s="14" t="s">
        <v>297</v>
      </c>
      <c r="B297" s="15">
        <v>248</v>
      </c>
    </row>
    <row r="298" spans="1:2">
      <c r="A298" s="14" t="s">
        <v>298</v>
      </c>
      <c r="B298" s="15">
        <v>17</v>
      </c>
    </row>
    <row r="299" spans="1:2">
      <c r="A299" s="14" t="s">
        <v>299</v>
      </c>
      <c r="B299" s="15">
        <v>27</v>
      </c>
    </row>
    <row r="300" spans="1:2">
      <c r="A300" s="12" t="s">
        <v>300</v>
      </c>
      <c r="B300" s="13">
        <v>106</v>
      </c>
    </row>
    <row r="301" spans="1:2">
      <c r="A301" s="14" t="s">
        <v>301</v>
      </c>
      <c r="B301" s="15">
        <v>13</v>
      </c>
    </row>
    <row r="302" spans="1:2">
      <c r="A302" s="14" t="s">
        <v>302</v>
      </c>
      <c r="B302" s="15">
        <v>59</v>
      </c>
    </row>
    <row r="303" spans="1:2">
      <c r="A303" s="14" t="s">
        <v>303</v>
      </c>
      <c r="B303" s="15">
        <v>34</v>
      </c>
    </row>
    <row r="304" spans="1:2">
      <c r="A304" s="10" t="s">
        <v>304</v>
      </c>
      <c r="B304" s="11">
        <v>905</v>
      </c>
    </row>
    <row r="305" spans="1:2">
      <c r="A305" s="12" t="s">
        <v>305</v>
      </c>
      <c r="B305" s="13">
        <v>743</v>
      </c>
    </row>
    <row r="306" spans="1:2">
      <c r="A306" s="14" t="s">
        <v>306</v>
      </c>
      <c r="B306" s="15">
        <v>14</v>
      </c>
    </row>
    <row r="307" spans="1:2">
      <c r="A307" s="14" t="s">
        <v>307</v>
      </c>
      <c r="B307" s="15">
        <v>729</v>
      </c>
    </row>
    <row r="308" spans="1:2">
      <c r="A308" s="12" t="s">
        <v>308</v>
      </c>
      <c r="B308" s="13">
        <v>162</v>
      </c>
    </row>
    <row r="309" spans="1:2">
      <c r="A309" s="14" t="s">
        <v>309</v>
      </c>
      <c r="B309" s="15">
        <v>49</v>
      </c>
    </row>
    <row r="310" spans="1:2">
      <c r="A310" s="14" t="s">
        <v>310</v>
      </c>
      <c r="B310" s="15">
        <v>73</v>
      </c>
    </row>
    <row r="311" spans="1:2">
      <c r="A311" s="14" t="s">
        <v>311</v>
      </c>
      <c r="B311" s="15">
        <v>40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A10" sqref="A10"/>
    </sheetView>
  </sheetViews>
  <sheetFormatPr defaultRowHeight="15"/>
  <cols>
    <col min="1" max="1" width="54.5703125" style="70" customWidth="1"/>
    <col min="2" max="6" width="6.85546875" style="70" customWidth="1"/>
    <col min="7" max="16384" width="9.140625" style="70"/>
  </cols>
  <sheetData>
    <row r="1" spans="1:6">
      <c r="A1" s="70" t="s">
        <v>597</v>
      </c>
      <c r="B1" s="70" t="s">
        <v>598</v>
      </c>
      <c r="E1" s="63"/>
    </row>
    <row r="2" spans="1:6">
      <c r="A2" s="70" t="s">
        <v>316</v>
      </c>
      <c r="B2" s="70" t="s">
        <v>599</v>
      </c>
      <c r="E2" s="63"/>
    </row>
    <row r="3" spans="1:6">
      <c r="A3" s="70" t="s">
        <v>600</v>
      </c>
      <c r="B3" s="70" t="s">
        <v>599</v>
      </c>
      <c r="E3" s="63"/>
    </row>
    <row r="4" spans="1:6">
      <c r="A4" s="70" t="s">
        <v>601</v>
      </c>
      <c r="B4" s="70" t="s">
        <v>599</v>
      </c>
      <c r="E4" s="63"/>
    </row>
    <row r="5" spans="1:6">
      <c r="A5" s="70" t="s">
        <v>602</v>
      </c>
      <c r="B5" s="70" t="s">
        <v>599</v>
      </c>
      <c r="E5" s="87"/>
    </row>
    <row r="6" spans="1:6">
      <c r="A6" s="70" t="s">
        <v>604</v>
      </c>
      <c r="B6" s="61">
        <v>2012</v>
      </c>
      <c r="E6" s="63"/>
    </row>
    <row r="7" spans="1:6">
      <c r="A7" s="70" t="s">
        <v>711</v>
      </c>
      <c r="B7" s="70" t="s">
        <v>98</v>
      </c>
      <c r="E7" s="63"/>
    </row>
    <row r="9" spans="1:6">
      <c r="A9" s="52"/>
      <c r="B9" s="53"/>
      <c r="C9" s="53"/>
      <c r="D9" s="53"/>
      <c r="E9" s="53"/>
      <c r="F9" s="53"/>
    </row>
    <row r="10" spans="1:6" ht="119.25" customHeight="1">
      <c r="A10" s="59" t="s">
        <v>605</v>
      </c>
      <c r="B10" s="54" t="s">
        <v>608</v>
      </c>
      <c r="C10" s="54" t="s">
        <v>614</v>
      </c>
      <c r="D10" s="54" t="s">
        <v>850</v>
      </c>
      <c r="E10" s="54" t="s">
        <v>622</v>
      </c>
      <c r="F10" s="54" t="s">
        <v>851</v>
      </c>
    </row>
    <row r="11" spans="1:6">
      <c r="A11" s="55" t="s">
        <v>322</v>
      </c>
      <c r="B11" s="56"/>
      <c r="C11" s="56"/>
      <c r="D11" s="56"/>
      <c r="E11" s="56"/>
      <c r="F11" s="56"/>
    </row>
    <row r="12" spans="1:6">
      <c r="A12" s="41" t="s">
        <v>60</v>
      </c>
      <c r="B12" s="15">
        <v>11</v>
      </c>
      <c r="C12" s="15">
        <v>1</v>
      </c>
      <c r="D12" s="15">
        <v>1</v>
      </c>
      <c r="E12" s="15"/>
      <c r="F12" s="15">
        <v>4</v>
      </c>
    </row>
    <row r="13" spans="1:6">
      <c r="A13" s="41" t="s">
        <v>62</v>
      </c>
      <c r="B13" s="15">
        <v>1</v>
      </c>
      <c r="C13" s="15"/>
      <c r="D13" s="15"/>
      <c r="E13" s="15"/>
      <c r="F13" s="15"/>
    </row>
    <row r="14" spans="1:6">
      <c r="A14" s="41" t="s">
        <v>702</v>
      </c>
      <c r="B14" s="15">
        <v>1</v>
      </c>
      <c r="C14" s="15"/>
      <c r="D14" s="15"/>
      <c r="E14" s="15"/>
      <c r="F14" s="15"/>
    </row>
    <row r="15" spans="1:6">
      <c r="A15" s="41" t="s">
        <v>852</v>
      </c>
      <c r="B15" s="15"/>
      <c r="C15" s="15"/>
      <c r="D15" s="15">
        <v>1</v>
      </c>
      <c r="E15" s="15"/>
      <c r="F15" s="15"/>
    </row>
    <row r="16" spans="1:6">
      <c r="A16" s="41" t="s">
        <v>853</v>
      </c>
      <c r="B16" s="15"/>
      <c r="C16" s="15"/>
      <c r="D16" s="15"/>
      <c r="E16" s="15">
        <v>1</v>
      </c>
      <c r="F16" s="15"/>
    </row>
    <row r="17" spans="1:6">
      <c r="A17" s="41" t="s">
        <v>305</v>
      </c>
      <c r="B17" s="15">
        <v>20</v>
      </c>
      <c r="C17" s="15"/>
      <c r="D17" s="15"/>
      <c r="E17" s="15"/>
      <c r="F17" s="15">
        <v>1</v>
      </c>
    </row>
    <row r="18" spans="1:6">
      <c r="A18" s="57" t="s">
        <v>695</v>
      </c>
      <c r="B18" s="58">
        <v>33</v>
      </c>
      <c r="C18" s="58">
        <v>1</v>
      </c>
      <c r="D18" s="58">
        <v>2</v>
      </c>
      <c r="E18" s="58">
        <v>1</v>
      </c>
      <c r="F18" s="58">
        <v>5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207"/>
  <sheetViews>
    <sheetView workbookViewId="0">
      <pane ySplit="7" topLeftCell="A8" activePane="bottomLeft" state="frozen"/>
      <selection pane="bottomLeft" activeCell="K43" sqref="K43"/>
    </sheetView>
  </sheetViews>
  <sheetFormatPr defaultRowHeight="12.75"/>
  <cols>
    <col min="1" max="1" width="59" style="94" customWidth="1"/>
    <col min="2" max="12" width="5.140625" style="94" customWidth="1"/>
    <col min="13" max="16384" width="9.140625" style="94"/>
  </cols>
  <sheetData>
    <row r="1" spans="1:12">
      <c r="A1" s="93" t="s">
        <v>597</v>
      </c>
      <c r="B1" s="94" t="s">
        <v>598</v>
      </c>
      <c r="E1" s="88"/>
    </row>
    <row r="2" spans="1:12">
      <c r="A2" s="93" t="s">
        <v>316</v>
      </c>
      <c r="B2" s="94" t="s">
        <v>599</v>
      </c>
      <c r="E2" s="88"/>
    </row>
    <row r="3" spans="1:12">
      <c r="A3" s="93" t="s">
        <v>602</v>
      </c>
      <c r="B3" s="94" t="s">
        <v>599</v>
      </c>
      <c r="E3" s="88"/>
    </row>
    <row r="4" spans="1:12">
      <c r="A4" s="93" t="s">
        <v>604</v>
      </c>
      <c r="B4" s="95">
        <v>2012</v>
      </c>
      <c r="E4" s="88"/>
    </row>
    <row r="5" spans="1:12">
      <c r="A5" s="93" t="s">
        <v>711</v>
      </c>
      <c r="B5" s="94" t="s">
        <v>31</v>
      </c>
      <c r="E5" s="89"/>
    </row>
    <row r="6" spans="1:12" ht="12.75" customHeight="1">
      <c r="B6" s="94" t="s">
        <v>385</v>
      </c>
    </row>
    <row r="7" spans="1:12" ht="108" customHeight="1">
      <c r="A7" s="91" t="s">
        <v>913</v>
      </c>
      <c r="B7" s="40" t="s">
        <v>606</v>
      </c>
      <c r="C7" s="40" t="s">
        <v>607</v>
      </c>
      <c r="D7" s="40" t="s">
        <v>608</v>
      </c>
      <c r="E7" s="40" t="s">
        <v>609</v>
      </c>
      <c r="F7" s="40" t="s">
        <v>612</v>
      </c>
      <c r="G7" s="40" t="s">
        <v>854</v>
      </c>
      <c r="H7" s="40" t="s">
        <v>616</v>
      </c>
      <c r="I7" s="40" t="s">
        <v>617</v>
      </c>
      <c r="J7" s="40" t="s">
        <v>618</v>
      </c>
      <c r="K7" s="40" t="s">
        <v>855</v>
      </c>
      <c r="L7" s="40" t="s">
        <v>628</v>
      </c>
    </row>
    <row r="8" spans="1:12" ht="20.25" customHeight="1">
      <c r="A8" s="48" t="s">
        <v>373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>
      <c r="A9" s="12" t="s">
        <v>696</v>
      </c>
      <c r="B9" s="13"/>
      <c r="C9" s="13"/>
      <c r="D9" s="13"/>
      <c r="E9" s="13">
        <v>1</v>
      </c>
      <c r="F9" s="13"/>
      <c r="G9" s="13"/>
      <c r="H9" s="13"/>
      <c r="I9" s="13"/>
      <c r="J9" s="13"/>
      <c r="K9" s="13">
        <v>2</v>
      </c>
      <c r="L9" s="13"/>
    </row>
    <row r="10" spans="1:12">
      <c r="A10" s="96" t="s">
        <v>856</v>
      </c>
      <c r="B10" s="97"/>
      <c r="C10" s="97"/>
      <c r="D10" s="97"/>
      <c r="E10" s="97">
        <v>1</v>
      </c>
      <c r="F10" s="97"/>
      <c r="G10" s="97"/>
      <c r="H10" s="97"/>
      <c r="I10" s="97"/>
      <c r="J10" s="97"/>
      <c r="K10" s="97"/>
      <c r="L10" s="97"/>
    </row>
    <row r="11" spans="1:12">
      <c r="A11" s="96" t="s">
        <v>688</v>
      </c>
      <c r="B11" s="97"/>
      <c r="C11" s="97"/>
      <c r="D11" s="97"/>
      <c r="E11" s="97"/>
      <c r="F11" s="97"/>
      <c r="G11" s="97"/>
      <c r="H11" s="97"/>
      <c r="I11" s="97"/>
      <c r="J11" s="97"/>
      <c r="K11" s="97">
        <v>1</v>
      </c>
      <c r="L11" s="97"/>
    </row>
    <row r="12" spans="1:12">
      <c r="A12" s="96" t="s">
        <v>857</v>
      </c>
      <c r="B12" s="97"/>
      <c r="C12" s="97"/>
      <c r="D12" s="97"/>
      <c r="E12" s="97"/>
      <c r="F12" s="97"/>
      <c r="G12" s="97"/>
      <c r="H12" s="97"/>
      <c r="I12" s="97"/>
      <c r="J12" s="97"/>
      <c r="K12" s="97">
        <v>1</v>
      </c>
      <c r="L12" s="97"/>
    </row>
    <row r="13" spans="1:12">
      <c r="A13" s="12" t="s">
        <v>697</v>
      </c>
      <c r="B13" s="13"/>
      <c r="C13" s="13"/>
      <c r="D13" s="13"/>
      <c r="E13" s="13"/>
      <c r="F13" s="13"/>
      <c r="G13" s="13"/>
      <c r="H13" s="13"/>
      <c r="I13" s="13"/>
      <c r="J13" s="13">
        <v>45</v>
      </c>
      <c r="K13" s="13"/>
      <c r="L13" s="13"/>
    </row>
    <row r="14" spans="1:12">
      <c r="A14" s="96" t="s">
        <v>858</v>
      </c>
      <c r="B14" s="97"/>
      <c r="C14" s="97"/>
      <c r="D14" s="97"/>
      <c r="E14" s="97"/>
      <c r="F14" s="97"/>
      <c r="G14" s="97"/>
      <c r="H14" s="97"/>
      <c r="I14" s="97"/>
      <c r="J14" s="97">
        <v>22</v>
      </c>
      <c r="K14" s="97"/>
      <c r="L14" s="97"/>
    </row>
    <row r="15" spans="1:12">
      <c r="A15" s="96" t="s">
        <v>859</v>
      </c>
      <c r="B15" s="97"/>
      <c r="C15" s="97"/>
      <c r="D15" s="97"/>
      <c r="E15" s="97"/>
      <c r="F15" s="97"/>
      <c r="G15" s="97"/>
      <c r="H15" s="97"/>
      <c r="I15" s="97"/>
      <c r="J15" s="132">
        <v>7</v>
      </c>
      <c r="K15" s="97"/>
      <c r="L15" s="97"/>
    </row>
    <row r="16" spans="1:12">
      <c r="A16" s="96" t="s">
        <v>860</v>
      </c>
      <c r="B16" s="97"/>
      <c r="C16" s="97"/>
      <c r="D16" s="97"/>
      <c r="E16" s="97"/>
      <c r="F16" s="97"/>
      <c r="G16" s="97"/>
      <c r="H16" s="97"/>
      <c r="I16" s="97"/>
      <c r="J16" s="132">
        <v>1</v>
      </c>
      <c r="K16" s="97"/>
      <c r="L16" s="97"/>
    </row>
    <row r="17" spans="1:21">
      <c r="A17" s="96" t="s">
        <v>861</v>
      </c>
      <c r="B17" s="97"/>
      <c r="C17" s="97"/>
      <c r="D17" s="97"/>
      <c r="E17" s="97"/>
      <c r="F17" s="97"/>
      <c r="G17" s="97"/>
      <c r="H17" s="97"/>
      <c r="I17" s="97"/>
      <c r="J17" s="132">
        <v>5</v>
      </c>
      <c r="K17" s="97"/>
      <c r="L17" s="97"/>
      <c r="U17" s="98"/>
    </row>
    <row r="18" spans="1:21">
      <c r="A18" s="96" t="s">
        <v>862</v>
      </c>
      <c r="B18" s="97"/>
      <c r="C18" s="97"/>
      <c r="D18" s="97"/>
      <c r="E18" s="97"/>
      <c r="F18" s="97"/>
      <c r="G18" s="97"/>
      <c r="H18" s="97"/>
      <c r="I18" s="97"/>
      <c r="J18" s="131">
        <v>6</v>
      </c>
      <c r="K18" s="97"/>
      <c r="L18" s="97"/>
    </row>
    <row r="19" spans="1:21">
      <c r="A19" s="96" t="s">
        <v>863</v>
      </c>
      <c r="B19" s="97"/>
      <c r="C19" s="97"/>
      <c r="D19" s="97"/>
      <c r="E19" s="97"/>
      <c r="F19" s="97"/>
      <c r="G19" s="97"/>
      <c r="H19" s="97"/>
      <c r="I19" s="97"/>
      <c r="J19" s="131">
        <v>2</v>
      </c>
      <c r="K19" s="97"/>
      <c r="L19" s="97"/>
    </row>
    <row r="20" spans="1:21">
      <c r="A20" s="96" t="s">
        <v>864</v>
      </c>
      <c r="B20" s="97"/>
      <c r="C20" s="97"/>
      <c r="D20" s="97"/>
      <c r="E20" s="97"/>
      <c r="F20" s="97"/>
      <c r="G20" s="97"/>
      <c r="H20" s="97"/>
      <c r="I20" s="97"/>
      <c r="J20" s="97">
        <v>2</v>
      </c>
      <c r="K20" s="97"/>
      <c r="L20" s="97"/>
    </row>
    <row r="21" spans="1:21">
      <c r="A21" s="12" t="s">
        <v>865</v>
      </c>
      <c r="B21" s="13"/>
      <c r="C21" s="13"/>
      <c r="D21" s="13"/>
      <c r="E21" s="13"/>
      <c r="F21" s="13"/>
      <c r="G21" s="13"/>
      <c r="H21" s="13">
        <v>1</v>
      </c>
      <c r="I21" s="13"/>
      <c r="J21" s="13"/>
      <c r="K21" s="13"/>
      <c r="L21" s="13"/>
    </row>
    <row r="22" spans="1:21">
      <c r="A22" s="96" t="s">
        <v>630</v>
      </c>
      <c r="B22" s="97"/>
      <c r="C22" s="97"/>
      <c r="D22" s="97"/>
      <c r="E22" s="97"/>
      <c r="F22" s="97"/>
      <c r="G22" s="97"/>
      <c r="H22" s="97">
        <v>1</v>
      </c>
      <c r="I22" s="97"/>
      <c r="J22" s="97"/>
      <c r="K22" s="97"/>
      <c r="L22" s="97"/>
    </row>
    <row r="23" spans="1:21">
      <c r="A23" s="12" t="s">
        <v>866</v>
      </c>
      <c r="B23" s="13"/>
      <c r="C23" s="13"/>
      <c r="D23" s="13"/>
      <c r="E23" s="13"/>
      <c r="F23" s="13"/>
      <c r="G23" s="13"/>
      <c r="H23" s="13">
        <v>1</v>
      </c>
      <c r="I23" s="13"/>
      <c r="J23" s="13"/>
      <c r="K23" s="13"/>
      <c r="L23" s="13"/>
    </row>
    <row r="24" spans="1:21">
      <c r="A24" s="96" t="s">
        <v>668</v>
      </c>
      <c r="B24" s="97"/>
      <c r="C24" s="97"/>
      <c r="D24" s="97"/>
      <c r="E24" s="97"/>
      <c r="F24" s="97"/>
      <c r="G24" s="97"/>
      <c r="H24" s="97">
        <v>1</v>
      </c>
      <c r="I24" s="97"/>
      <c r="J24" s="97"/>
      <c r="K24" s="97"/>
      <c r="L24" s="97"/>
    </row>
    <row r="25" spans="1:21">
      <c r="A25" s="12" t="s">
        <v>30</v>
      </c>
      <c r="B25" s="13"/>
      <c r="C25" s="13"/>
      <c r="D25" s="13"/>
      <c r="E25" s="13"/>
      <c r="F25" s="13"/>
      <c r="G25" s="13"/>
      <c r="H25" s="13"/>
      <c r="I25" s="13"/>
      <c r="J25" s="13">
        <v>3</v>
      </c>
      <c r="K25" s="13">
        <v>1</v>
      </c>
      <c r="L25" s="13"/>
    </row>
    <row r="26" spans="1:21">
      <c r="A26" s="96" t="s">
        <v>385</v>
      </c>
      <c r="B26" s="97"/>
      <c r="C26" s="97"/>
      <c r="D26" s="97"/>
      <c r="E26" s="97"/>
      <c r="F26" s="97"/>
      <c r="G26" s="97"/>
      <c r="H26" s="97"/>
      <c r="I26" s="97"/>
      <c r="J26" s="97"/>
      <c r="K26" s="97">
        <v>1</v>
      </c>
      <c r="L26" s="97"/>
    </row>
    <row r="27" spans="1:21">
      <c r="A27" s="96" t="s">
        <v>343</v>
      </c>
      <c r="B27" s="97"/>
      <c r="C27" s="97"/>
      <c r="D27" s="97"/>
      <c r="E27" s="97"/>
      <c r="F27" s="97"/>
      <c r="G27" s="97"/>
      <c r="H27" s="97"/>
      <c r="I27" s="97"/>
      <c r="J27" s="97">
        <v>1</v>
      </c>
      <c r="K27" s="97"/>
      <c r="L27" s="97"/>
    </row>
    <row r="28" spans="1:21">
      <c r="A28" s="96" t="s">
        <v>867</v>
      </c>
      <c r="B28" s="97"/>
      <c r="C28" s="97"/>
      <c r="D28" s="97"/>
      <c r="E28" s="97"/>
      <c r="F28" s="97"/>
      <c r="G28" s="97"/>
      <c r="H28" s="97"/>
      <c r="I28" s="97"/>
      <c r="J28" s="97">
        <v>2</v>
      </c>
      <c r="K28" s="97"/>
      <c r="L28" s="97"/>
    </row>
    <row r="29" spans="1:21">
      <c r="A29" s="12" t="s">
        <v>43</v>
      </c>
      <c r="B29" s="13"/>
      <c r="C29" s="13"/>
      <c r="D29" s="13"/>
      <c r="E29" s="13">
        <v>2</v>
      </c>
      <c r="F29" s="13"/>
      <c r="G29" s="13"/>
      <c r="H29" s="13"/>
      <c r="I29" s="13"/>
      <c r="J29" s="13">
        <v>1</v>
      </c>
      <c r="K29" s="13"/>
      <c r="L29" s="13"/>
    </row>
    <row r="30" spans="1:21">
      <c r="A30" s="96" t="s">
        <v>868</v>
      </c>
      <c r="B30" s="97"/>
      <c r="C30" s="97"/>
      <c r="D30" s="97"/>
      <c r="E30" s="97">
        <v>2</v>
      </c>
      <c r="F30" s="97"/>
      <c r="G30" s="97"/>
      <c r="H30" s="97"/>
      <c r="I30" s="97"/>
      <c r="J30" s="97">
        <v>1</v>
      </c>
      <c r="K30" s="97"/>
      <c r="L30" s="97"/>
    </row>
    <row r="31" spans="1:21">
      <c r="A31" s="12" t="s">
        <v>56</v>
      </c>
      <c r="B31" s="13"/>
      <c r="C31" s="13"/>
      <c r="D31" s="13"/>
      <c r="E31" s="13"/>
      <c r="F31" s="13"/>
      <c r="G31" s="13"/>
      <c r="H31" s="13"/>
      <c r="I31" s="13"/>
      <c r="J31" s="13">
        <v>1</v>
      </c>
      <c r="K31" s="13">
        <v>1</v>
      </c>
      <c r="L31" s="13"/>
    </row>
    <row r="32" spans="1:21">
      <c r="A32" s="96" t="s">
        <v>57</v>
      </c>
      <c r="B32" s="97"/>
      <c r="C32" s="97"/>
      <c r="D32" s="97"/>
      <c r="E32" s="97"/>
      <c r="F32" s="97"/>
      <c r="G32" s="97"/>
      <c r="H32" s="97"/>
      <c r="I32" s="97"/>
      <c r="J32" s="97">
        <v>1</v>
      </c>
      <c r="K32" s="97">
        <v>1</v>
      </c>
      <c r="L32" s="97"/>
    </row>
    <row r="33" spans="1:12">
      <c r="A33" s="12" t="s">
        <v>160</v>
      </c>
      <c r="B33" s="13"/>
      <c r="C33" s="13"/>
      <c r="D33" s="13"/>
      <c r="E33" s="13"/>
      <c r="F33" s="13"/>
      <c r="G33" s="13"/>
      <c r="H33" s="13"/>
      <c r="I33" s="13"/>
      <c r="J33" s="13">
        <v>1</v>
      </c>
      <c r="K33" s="13"/>
      <c r="L33" s="13"/>
    </row>
    <row r="34" spans="1:12">
      <c r="A34" s="96" t="s">
        <v>869</v>
      </c>
      <c r="B34" s="97"/>
      <c r="C34" s="97"/>
      <c r="D34" s="97"/>
      <c r="E34" s="97"/>
      <c r="F34" s="97"/>
      <c r="G34" s="97"/>
      <c r="H34" s="97"/>
      <c r="I34" s="97"/>
      <c r="J34" s="97">
        <v>1</v>
      </c>
      <c r="K34" s="97"/>
      <c r="L34" s="97"/>
    </row>
    <row r="35" spans="1:12">
      <c r="A35" s="12" t="s">
        <v>164</v>
      </c>
      <c r="B35" s="13"/>
      <c r="C35" s="13"/>
      <c r="D35" s="13"/>
      <c r="E35" s="13"/>
      <c r="F35" s="13"/>
      <c r="G35" s="13"/>
      <c r="H35" s="13"/>
      <c r="I35" s="13"/>
      <c r="J35" s="13">
        <v>2</v>
      </c>
      <c r="K35" s="13"/>
      <c r="L35" s="13"/>
    </row>
    <row r="36" spans="1:12">
      <c r="A36" s="96" t="s">
        <v>473</v>
      </c>
      <c r="B36" s="97"/>
      <c r="C36" s="97"/>
      <c r="D36" s="97"/>
      <c r="E36" s="97"/>
      <c r="F36" s="97"/>
      <c r="G36" s="97"/>
      <c r="H36" s="97"/>
      <c r="I36" s="97"/>
      <c r="J36" s="97">
        <v>1</v>
      </c>
      <c r="K36" s="97"/>
      <c r="L36" s="97"/>
    </row>
    <row r="37" spans="1:12">
      <c r="A37" s="96" t="s">
        <v>403</v>
      </c>
      <c r="B37" s="97"/>
      <c r="C37" s="97"/>
      <c r="D37" s="97"/>
      <c r="E37" s="97"/>
      <c r="F37" s="97"/>
      <c r="G37" s="97"/>
      <c r="H37" s="97"/>
      <c r="I37" s="97"/>
      <c r="J37" s="97">
        <v>1</v>
      </c>
      <c r="K37" s="97"/>
      <c r="L37" s="97"/>
    </row>
    <row r="38" spans="1:12">
      <c r="A38" s="12" t="s">
        <v>272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>
        <v>1</v>
      </c>
    </row>
    <row r="39" spans="1:12">
      <c r="A39" s="96" t="s">
        <v>565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>
        <v>1</v>
      </c>
    </row>
    <row r="40" spans="1:12">
      <c r="A40" s="12" t="s">
        <v>305</v>
      </c>
      <c r="B40" s="13"/>
      <c r="C40" s="13"/>
      <c r="D40" s="13"/>
      <c r="E40" s="13"/>
      <c r="F40" s="13"/>
      <c r="G40" s="13"/>
      <c r="H40" s="13"/>
      <c r="I40" s="13"/>
      <c r="J40" s="13">
        <v>27</v>
      </c>
      <c r="K40" s="13">
        <v>154</v>
      </c>
      <c r="L40" s="13"/>
    </row>
    <row r="41" spans="1:12">
      <c r="A41" s="96" t="s">
        <v>870</v>
      </c>
      <c r="B41" s="97"/>
      <c r="C41" s="97"/>
      <c r="D41" s="97"/>
      <c r="E41" s="97"/>
      <c r="F41" s="97"/>
      <c r="G41" s="97"/>
      <c r="H41" s="97"/>
      <c r="I41" s="97"/>
      <c r="J41" s="97">
        <v>8</v>
      </c>
      <c r="K41" s="97">
        <v>8</v>
      </c>
      <c r="L41" s="97"/>
    </row>
    <row r="42" spans="1:12">
      <c r="A42" s="96" t="s">
        <v>441</v>
      </c>
      <c r="B42" s="97"/>
      <c r="C42" s="97"/>
      <c r="D42" s="97"/>
      <c r="E42" s="97"/>
      <c r="F42" s="97"/>
      <c r="G42" s="97"/>
      <c r="H42" s="97"/>
      <c r="I42" s="97"/>
      <c r="J42" s="97">
        <v>19</v>
      </c>
      <c r="K42" s="97">
        <v>103</v>
      </c>
      <c r="L42" s="97"/>
    </row>
    <row r="43" spans="1:12">
      <c r="A43" s="96" t="s">
        <v>871</v>
      </c>
      <c r="B43" s="97"/>
      <c r="C43" s="97"/>
      <c r="D43" s="97"/>
      <c r="E43" s="97"/>
      <c r="F43" s="97"/>
      <c r="G43" s="97"/>
      <c r="H43" s="97"/>
      <c r="I43" s="97"/>
      <c r="J43" s="97"/>
      <c r="K43" s="133">
        <v>8</v>
      </c>
      <c r="L43" s="97"/>
    </row>
    <row r="44" spans="1:12">
      <c r="A44" s="96" t="s">
        <v>872</v>
      </c>
      <c r="B44" s="97"/>
      <c r="C44" s="97"/>
      <c r="D44" s="97"/>
      <c r="E44" s="97"/>
      <c r="F44" s="97"/>
      <c r="G44" s="97"/>
      <c r="H44" s="97"/>
      <c r="I44" s="97"/>
      <c r="J44" s="97"/>
      <c r="K44" s="97">
        <v>17</v>
      </c>
      <c r="L44" s="97"/>
    </row>
    <row r="45" spans="1:12">
      <c r="A45" s="96" t="s">
        <v>873</v>
      </c>
      <c r="B45" s="97"/>
      <c r="C45" s="97"/>
      <c r="D45" s="97"/>
      <c r="E45" s="97"/>
      <c r="F45" s="97"/>
      <c r="G45" s="97"/>
      <c r="H45" s="97"/>
      <c r="I45" s="97"/>
      <c r="J45" s="97"/>
      <c r="K45" s="97">
        <v>18</v>
      </c>
      <c r="L45" s="97"/>
    </row>
    <row r="46" spans="1:12" ht="19.5" customHeight="1">
      <c r="A46" s="48" t="s">
        <v>370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>
      <c r="A47" s="12" t="s">
        <v>697</v>
      </c>
      <c r="B47" s="13"/>
      <c r="C47" s="13"/>
      <c r="D47" s="13"/>
      <c r="E47" s="13"/>
      <c r="F47" s="13"/>
      <c r="G47" s="13"/>
      <c r="H47" s="13"/>
      <c r="I47" s="13"/>
      <c r="J47" s="13">
        <v>3</v>
      </c>
      <c r="K47" s="13"/>
      <c r="L47" s="13"/>
    </row>
    <row r="48" spans="1:12">
      <c r="A48" s="96" t="s">
        <v>858</v>
      </c>
      <c r="B48" s="97"/>
      <c r="C48" s="97"/>
      <c r="D48" s="97"/>
      <c r="E48" s="97"/>
      <c r="F48" s="97"/>
      <c r="G48" s="97"/>
      <c r="H48" s="97"/>
      <c r="I48" s="97"/>
      <c r="J48" s="97">
        <v>1</v>
      </c>
      <c r="K48" s="97"/>
      <c r="L48" s="97"/>
    </row>
    <row r="49" spans="1:12">
      <c r="A49" s="96" t="s">
        <v>859</v>
      </c>
      <c r="B49" s="97"/>
      <c r="C49" s="97"/>
      <c r="D49" s="97"/>
      <c r="E49" s="97"/>
      <c r="F49" s="97"/>
      <c r="G49" s="97"/>
      <c r="H49" s="97"/>
      <c r="I49" s="97"/>
      <c r="J49" s="97">
        <v>1</v>
      </c>
      <c r="K49" s="97"/>
      <c r="L49" s="97"/>
    </row>
    <row r="50" spans="1:12">
      <c r="A50" s="96" t="s">
        <v>860</v>
      </c>
      <c r="B50" s="97"/>
      <c r="C50" s="97"/>
      <c r="D50" s="97"/>
      <c r="E50" s="97"/>
      <c r="F50" s="97"/>
      <c r="G50" s="97"/>
      <c r="H50" s="97"/>
      <c r="I50" s="97"/>
      <c r="J50" s="97">
        <v>1</v>
      </c>
      <c r="K50" s="97"/>
      <c r="L50" s="97"/>
    </row>
    <row r="51" spans="1:12">
      <c r="A51" s="12" t="s">
        <v>866</v>
      </c>
      <c r="B51" s="13"/>
      <c r="C51" s="13"/>
      <c r="D51" s="13"/>
      <c r="E51" s="13"/>
      <c r="F51" s="13"/>
      <c r="G51" s="13"/>
      <c r="H51" s="13"/>
      <c r="I51" s="13"/>
      <c r="J51" s="13">
        <v>1</v>
      </c>
      <c r="K51" s="13"/>
      <c r="L51" s="13"/>
    </row>
    <row r="52" spans="1:12">
      <c r="A52" s="96" t="s">
        <v>668</v>
      </c>
      <c r="B52" s="97"/>
      <c r="C52" s="97"/>
      <c r="D52" s="97"/>
      <c r="E52" s="97"/>
      <c r="F52" s="97"/>
      <c r="G52" s="97"/>
      <c r="H52" s="97"/>
      <c r="I52" s="97"/>
      <c r="J52" s="97">
        <v>1</v>
      </c>
      <c r="K52" s="97"/>
      <c r="L52" s="97"/>
    </row>
    <row r="53" spans="1:12">
      <c r="A53" s="12" t="s">
        <v>699</v>
      </c>
      <c r="B53" s="13"/>
      <c r="C53" s="13"/>
      <c r="D53" s="13">
        <v>1</v>
      </c>
      <c r="E53" s="13"/>
      <c r="F53" s="13"/>
      <c r="G53" s="13"/>
      <c r="H53" s="13"/>
      <c r="I53" s="13"/>
      <c r="J53" s="13"/>
      <c r="K53" s="13"/>
      <c r="L53" s="13"/>
    </row>
    <row r="54" spans="1:12">
      <c r="A54" s="96" t="s">
        <v>874</v>
      </c>
      <c r="B54" s="97"/>
      <c r="C54" s="97"/>
      <c r="D54" s="97">
        <v>1</v>
      </c>
      <c r="E54" s="97"/>
      <c r="F54" s="97"/>
      <c r="G54" s="97"/>
      <c r="H54" s="97"/>
      <c r="I54" s="97"/>
      <c r="J54" s="97"/>
      <c r="K54" s="97"/>
      <c r="L54" s="97"/>
    </row>
    <row r="55" spans="1:12">
      <c r="A55" s="12" t="s">
        <v>164</v>
      </c>
      <c r="B55" s="13"/>
      <c r="C55" s="13"/>
      <c r="D55" s="13"/>
      <c r="E55" s="13"/>
      <c r="F55" s="13"/>
      <c r="G55" s="13"/>
      <c r="H55" s="13"/>
      <c r="I55" s="13"/>
      <c r="J55" s="13">
        <v>1</v>
      </c>
      <c r="K55" s="13"/>
      <c r="L55" s="13"/>
    </row>
    <row r="56" spans="1:12">
      <c r="A56" s="96" t="s">
        <v>473</v>
      </c>
      <c r="B56" s="97"/>
      <c r="C56" s="97"/>
      <c r="D56" s="97"/>
      <c r="E56" s="97"/>
      <c r="F56" s="97"/>
      <c r="G56" s="97"/>
      <c r="H56" s="97"/>
      <c r="I56" s="97"/>
      <c r="J56" s="97">
        <v>1</v>
      </c>
      <c r="K56" s="97"/>
      <c r="L56" s="97"/>
    </row>
    <row r="57" spans="1:12">
      <c r="A57" s="12" t="s">
        <v>305</v>
      </c>
      <c r="B57" s="13"/>
      <c r="C57" s="13"/>
      <c r="D57" s="13"/>
      <c r="E57" s="13"/>
      <c r="F57" s="13"/>
      <c r="G57" s="13"/>
      <c r="H57" s="13"/>
      <c r="I57" s="13"/>
      <c r="J57" s="13">
        <v>1</v>
      </c>
      <c r="K57" s="13">
        <v>7</v>
      </c>
      <c r="L57" s="13"/>
    </row>
    <row r="58" spans="1:12">
      <c r="A58" s="96" t="s">
        <v>870</v>
      </c>
      <c r="B58" s="97"/>
      <c r="C58" s="97"/>
      <c r="D58" s="97"/>
      <c r="E58" s="97"/>
      <c r="F58" s="97"/>
      <c r="G58" s="97"/>
      <c r="H58" s="97"/>
      <c r="I58" s="97"/>
      <c r="J58" s="97">
        <v>1</v>
      </c>
      <c r="K58" s="97"/>
      <c r="L58" s="97"/>
    </row>
    <row r="59" spans="1:12">
      <c r="A59" s="96" t="s">
        <v>441</v>
      </c>
      <c r="B59" s="97"/>
      <c r="C59" s="97"/>
      <c r="D59" s="97"/>
      <c r="E59" s="97"/>
      <c r="F59" s="97"/>
      <c r="G59" s="97"/>
      <c r="H59" s="97"/>
      <c r="I59" s="97"/>
      <c r="J59" s="97"/>
      <c r="K59" s="97">
        <v>6</v>
      </c>
      <c r="L59" s="97"/>
    </row>
    <row r="60" spans="1:12">
      <c r="A60" s="96" t="s">
        <v>873</v>
      </c>
      <c r="B60" s="97"/>
      <c r="C60" s="97"/>
      <c r="D60" s="97"/>
      <c r="E60" s="97"/>
      <c r="F60" s="97"/>
      <c r="G60" s="97"/>
      <c r="H60" s="97"/>
      <c r="I60" s="97"/>
      <c r="J60" s="97"/>
      <c r="K60" s="97">
        <v>1</v>
      </c>
      <c r="L60" s="97"/>
    </row>
    <row r="61" spans="1:12">
      <c r="A61" s="48" t="s">
        <v>378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>
      <c r="A62" s="12" t="s">
        <v>697</v>
      </c>
      <c r="B62" s="13"/>
      <c r="C62" s="13"/>
      <c r="D62" s="13"/>
      <c r="E62" s="13"/>
      <c r="F62" s="13"/>
      <c r="G62" s="13"/>
      <c r="H62" s="13"/>
      <c r="I62" s="13"/>
      <c r="J62" s="13">
        <v>14</v>
      </c>
      <c r="K62" s="13"/>
      <c r="L62" s="13"/>
    </row>
    <row r="63" spans="1:12">
      <c r="A63" s="96" t="s">
        <v>858</v>
      </c>
      <c r="B63" s="97"/>
      <c r="C63" s="97"/>
      <c r="D63" s="97"/>
      <c r="E63" s="97"/>
      <c r="F63" s="97"/>
      <c r="G63" s="97"/>
      <c r="H63" s="97"/>
      <c r="I63" s="97"/>
      <c r="J63" s="97">
        <v>8</v>
      </c>
      <c r="K63" s="97"/>
      <c r="L63" s="97"/>
    </row>
    <row r="64" spans="1:12">
      <c r="A64" s="96" t="s">
        <v>859</v>
      </c>
      <c r="B64" s="97"/>
      <c r="C64" s="97"/>
      <c r="D64" s="97"/>
      <c r="E64" s="97"/>
      <c r="F64" s="97"/>
      <c r="G64" s="97"/>
      <c r="H64" s="97"/>
      <c r="I64" s="97"/>
      <c r="J64" s="97">
        <v>3</v>
      </c>
      <c r="K64" s="97"/>
      <c r="L64" s="97"/>
    </row>
    <row r="65" spans="1:12">
      <c r="A65" s="96" t="s">
        <v>860</v>
      </c>
      <c r="B65" s="97"/>
      <c r="C65" s="97"/>
      <c r="D65" s="97"/>
      <c r="E65" s="97"/>
      <c r="F65" s="97"/>
      <c r="G65" s="97"/>
      <c r="H65" s="97"/>
      <c r="I65" s="97"/>
      <c r="J65" s="97">
        <v>1</v>
      </c>
      <c r="K65" s="97"/>
      <c r="L65" s="97"/>
    </row>
    <row r="66" spans="1:12">
      <c r="A66" s="96" t="s">
        <v>861</v>
      </c>
      <c r="B66" s="97"/>
      <c r="C66" s="97"/>
      <c r="D66" s="97"/>
      <c r="E66" s="97"/>
      <c r="F66" s="97"/>
      <c r="G66" s="97"/>
      <c r="H66" s="97"/>
      <c r="I66" s="97"/>
      <c r="J66" s="97">
        <v>2</v>
      </c>
      <c r="K66" s="97"/>
      <c r="L66" s="97"/>
    </row>
    <row r="67" spans="1:12">
      <c r="A67" s="12" t="s">
        <v>30</v>
      </c>
      <c r="B67" s="13"/>
      <c r="C67" s="13"/>
      <c r="D67" s="13"/>
      <c r="E67" s="13"/>
      <c r="F67" s="13"/>
      <c r="G67" s="13"/>
      <c r="H67" s="13"/>
      <c r="I67" s="13"/>
      <c r="J67" s="13">
        <v>1</v>
      </c>
      <c r="K67" s="13"/>
      <c r="L67" s="13"/>
    </row>
    <row r="68" spans="1:12">
      <c r="A68" s="96" t="s">
        <v>867</v>
      </c>
      <c r="B68" s="97"/>
      <c r="C68" s="97"/>
      <c r="D68" s="97"/>
      <c r="E68" s="97"/>
      <c r="F68" s="97"/>
      <c r="G68" s="97"/>
      <c r="H68" s="97"/>
      <c r="I68" s="97"/>
      <c r="J68" s="97">
        <v>1</v>
      </c>
      <c r="K68" s="97"/>
      <c r="L68" s="97"/>
    </row>
    <row r="69" spans="1:12">
      <c r="A69" s="12" t="s">
        <v>160</v>
      </c>
      <c r="B69" s="13"/>
      <c r="C69" s="13"/>
      <c r="D69" s="13"/>
      <c r="E69" s="13"/>
      <c r="F69" s="13"/>
      <c r="G69" s="13"/>
      <c r="H69" s="13"/>
      <c r="I69" s="13"/>
      <c r="J69" s="13">
        <v>2</v>
      </c>
      <c r="K69" s="13"/>
      <c r="L69" s="13"/>
    </row>
    <row r="70" spans="1:12">
      <c r="A70" s="96" t="s">
        <v>161</v>
      </c>
      <c r="B70" s="97"/>
      <c r="C70" s="97"/>
      <c r="D70" s="97"/>
      <c r="E70" s="97"/>
      <c r="F70" s="97"/>
      <c r="G70" s="97"/>
      <c r="H70" s="97"/>
      <c r="I70" s="97"/>
      <c r="J70" s="97">
        <v>1</v>
      </c>
      <c r="K70" s="97"/>
      <c r="L70" s="97"/>
    </row>
    <row r="71" spans="1:12">
      <c r="A71" s="96" t="s">
        <v>397</v>
      </c>
      <c r="B71" s="97"/>
      <c r="C71" s="97"/>
      <c r="D71" s="97"/>
      <c r="E71" s="97"/>
      <c r="F71" s="97"/>
      <c r="G71" s="97"/>
      <c r="H71" s="97"/>
      <c r="I71" s="97"/>
      <c r="J71" s="97">
        <v>1</v>
      </c>
      <c r="K71" s="97"/>
      <c r="L71" s="97"/>
    </row>
    <row r="72" spans="1:12">
      <c r="A72" s="12" t="s">
        <v>164</v>
      </c>
      <c r="B72" s="13"/>
      <c r="C72" s="13"/>
      <c r="D72" s="13"/>
      <c r="E72" s="13"/>
      <c r="F72" s="13"/>
      <c r="G72" s="13"/>
      <c r="H72" s="13"/>
      <c r="I72" s="13"/>
      <c r="J72" s="13">
        <v>2</v>
      </c>
      <c r="K72" s="13"/>
      <c r="L72" s="13"/>
    </row>
    <row r="73" spans="1:12">
      <c r="A73" s="96" t="s">
        <v>473</v>
      </c>
      <c r="B73" s="97"/>
      <c r="C73" s="97"/>
      <c r="D73" s="97"/>
      <c r="E73" s="97"/>
      <c r="F73" s="97"/>
      <c r="G73" s="97"/>
      <c r="H73" s="97"/>
      <c r="I73" s="97"/>
      <c r="J73" s="97">
        <v>2</v>
      </c>
      <c r="K73" s="97"/>
      <c r="L73" s="97"/>
    </row>
    <row r="74" spans="1:12">
      <c r="A74" s="12" t="s">
        <v>305</v>
      </c>
      <c r="B74" s="13"/>
      <c r="C74" s="13"/>
      <c r="D74" s="13"/>
      <c r="E74" s="13"/>
      <c r="F74" s="13"/>
      <c r="G74" s="13"/>
      <c r="H74" s="13"/>
      <c r="I74" s="13"/>
      <c r="J74" s="13">
        <v>1</v>
      </c>
      <c r="K74" s="13">
        <v>6</v>
      </c>
      <c r="L74" s="13"/>
    </row>
    <row r="75" spans="1:12">
      <c r="A75" s="96" t="s">
        <v>441</v>
      </c>
      <c r="B75" s="97"/>
      <c r="C75" s="97"/>
      <c r="D75" s="97"/>
      <c r="E75" s="97"/>
      <c r="F75" s="97"/>
      <c r="G75" s="97"/>
      <c r="H75" s="97"/>
      <c r="I75" s="97"/>
      <c r="J75" s="97">
        <v>1</v>
      </c>
      <c r="K75" s="97">
        <v>3</v>
      </c>
      <c r="L75" s="97"/>
    </row>
    <row r="76" spans="1:12">
      <c r="A76" s="96" t="s">
        <v>872</v>
      </c>
      <c r="B76" s="97"/>
      <c r="C76" s="97"/>
      <c r="D76" s="97"/>
      <c r="E76" s="97"/>
      <c r="F76" s="97"/>
      <c r="G76" s="97"/>
      <c r="H76" s="97"/>
      <c r="I76" s="97"/>
      <c r="J76" s="97"/>
      <c r="K76" s="97">
        <v>1</v>
      </c>
      <c r="L76" s="97"/>
    </row>
    <row r="77" spans="1:12">
      <c r="A77" s="96" t="s">
        <v>873</v>
      </c>
      <c r="B77" s="97"/>
      <c r="C77" s="97"/>
      <c r="D77" s="97"/>
      <c r="E77" s="97"/>
      <c r="F77" s="97"/>
      <c r="G77" s="97"/>
      <c r="H77" s="97"/>
      <c r="I77" s="97"/>
      <c r="J77" s="97"/>
      <c r="K77" s="97">
        <v>2</v>
      </c>
      <c r="L77" s="97"/>
    </row>
    <row r="78" spans="1:12" ht="25.5">
      <c r="A78" s="48" t="s">
        <v>875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>
      <c r="A79" s="12" t="s">
        <v>697</v>
      </c>
      <c r="B79" s="13"/>
      <c r="C79" s="13"/>
      <c r="D79" s="13"/>
      <c r="E79" s="13"/>
      <c r="F79" s="13"/>
      <c r="G79" s="13"/>
      <c r="H79" s="13"/>
      <c r="I79" s="13"/>
      <c r="J79" s="13">
        <v>1</v>
      </c>
      <c r="K79" s="13"/>
      <c r="L79" s="13"/>
    </row>
    <row r="80" spans="1:12">
      <c r="A80" s="96" t="s">
        <v>862</v>
      </c>
      <c r="B80" s="97"/>
      <c r="C80" s="97"/>
      <c r="D80" s="97"/>
      <c r="E80" s="97"/>
      <c r="F80" s="97"/>
      <c r="G80" s="97"/>
      <c r="H80" s="97"/>
      <c r="I80" s="97"/>
      <c r="J80" s="97">
        <v>1</v>
      </c>
      <c r="K80" s="97"/>
      <c r="L80" s="97"/>
    </row>
    <row r="81" spans="1:12">
      <c r="A81" s="12" t="s">
        <v>305</v>
      </c>
      <c r="B81" s="13"/>
      <c r="C81" s="13"/>
      <c r="D81" s="13"/>
      <c r="E81" s="13"/>
      <c r="F81" s="13"/>
      <c r="G81" s="13"/>
      <c r="H81" s="13"/>
      <c r="I81" s="13"/>
      <c r="J81" s="13"/>
      <c r="K81" s="13">
        <v>1</v>
      </c>
      <c r="L81" s="13"/>
    </row>
    <row r="82" spans="1:12">
      <c r="A82" s="96" t="s">
        <v>873</v>
      </c>
      <c r="B82" s="97"/>
      <c r="C82" s="97"/>
      <c r="D82" s="97"/>
      <c r="E82" s="97"/>
      <c r="F82" s="97"/>
      <c r="G82" s="97"/>
      <c r="H82" s="97"/>
      <c r="I82" s="97"/>
      <c r="J82" s="97"/>
      <c r="K82" s="97">
        <v>1</v>
      </c>
      <c r="L82" s="97"/>
    </row>
    <row r="83" spans="1:12">
      <c r="A83" s="48" t="s">
        <v>876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>
      <c r="A84" s="12" t="s">
        <v>696</v>
      </c>
      <c r="B84" s="13"/>
      <c r="C84" s="13"/>
      <c r="D84" s="13"/>
      <c r="E84" s="13">
        <v>1</v>
      </c>
      <c r="F84" s="13"/>
      <c r="G84" s="13"/>
      <c r="H84" s="13"/>
      <c r="I84" s="13"/>
      <c r="J84" s="13"/>
      <c r="K84" s="13"/>
      <c r="L84" s="13"/>
    </row>
    <row r="85" spans="1:12">
      <c r="A85" s="96" t="s">
        <v>877</v>
      </c>
      <c r="B85" s="97"/>
      <c r="C85" s="97"/>
      <c r="D85" s="97"/>
      <c r="E85" s="97">
        <v>1</v>
      </c>
      <c r="F85" s="97"/>
      <c r="G85" s="97"/>
      <c r="H85" s="97"/>
      <c r="I85" s="97"/>
      <c r="J85" s="97"/>
      <c r="K85" s="97"/>
      <c r="L85" s="97"/>
    </row>
    <row r="86" spans="1:12">
      <c r="A86" s="12" t="s">
        <v>697</v>
      </c>
      <c r="B86" s="13"/>
      <c r="C86" s="13"/>
      <c r="D86" s="13"/>
      <c r="E86" s="13"/>
      <c r="F86" s="13"/>
      <c r="G86" s="13"/>
      <c r="H86" s="13"/>
      <c r="I86" s="13"/>
      <c r="J86" s="13">
        <v>2</v>
      </c>
      <c r="K86" s="13"/>
      <c r="L86" s="13"/>
    </row>
    <row r="87" spans="1:12">
      <c r="A87" s="96" t="s">
        <v>858</v>
      </c>
      <c r="B87" s="97"/>
      <c r="C87" s="97"/>
      <c r="D87" s="97"/>
      <c r="E87" s="97"/>
      <c r="F87" s="97"/>
      <c r="G87" s="97"/>
      <c r="H87" s="97"/>
      <c r="I87" s="97"/>
      <c r="J87" s="97">
        <v>1</v>
      </c>
      <c r="K87" s="97"/>
      <c r="L87" s="97"/>
    </row>
    <row r="88" spans="1:12">
      <c r="A88" s="96" t="s">
        <v>862</v>
      </c>
      <c r="B88" s="97"/>
      <c r="C88" s="97"/>
      <c r="D88" s="97"/>
      <c r="E88" s="97"/>
      <c r="F88" s="97"/>
      <c r="G88" s="97"/>
      <c r="H88" s="97"/>
      <c r="I88" s="97"/>
      <c r="J88" s="97">
        <v>1</v>
      </c>
      <c r="K88" s="97"/>
      <c r="L88" s="97"/>
    </row>
    <row r="89" spans="1:12">
      <c r="A89" s="12" t="s">
        <v>878</v>
      </c>
      <c r="B89" s="13"/>
      <c r="C89" s="13"/>
      <c r="D89" s="13"/>
      <c r="E89" s="13"/>
      <c r="F89" s="13"/>
      <c r="G89" s="13">
        <v>1</v>
      </c>
      <c r="H89" s="13"/>
      <c r="I89" s="13"/>
      <c r="J89" s="13"/>
      <c r="K89" s="13"/>
      <c r="L89" s="13"/>
    </row>
    <row r="90" spans="1:12">
      <c r="A90" s="96" t="s">
        <v>879</v>
      </c>
      <c r="B90" s="97"/>
      <c r="C90" s="97"/>
      <c r="D90" s="97"/>
      <c r="E90" s="97"/>
      <c r="F90" s="97"/>
      <c r="G90" s="97">
        <v>1</v>
      </c>
      <c r="H90" s="97"/>
      <c r="I90" s="97"/>
      <c r="J90" s="97"/>
      <c r="K90" s="97"/>
      <c r="L90" s="97"/>
    </row>
    <row r="91" spans="1:12">
      <c r="A91" s="12" t="s">
        <v>30</v>
      </c>
      <c r="B91" s="13"/>
      <c r="C91" s="13"/>
      <c r="D91" s="13"/>
      <c r="E91" s="13">
        <v>1</v>
      </c>
      <c r="F91" s="13"/>
      <c r="G91" s="13"/>
      <c r="H91" s="13"/>
      <c r="I91" s="13"/>
      <c r="J91" s="13"/>
      <c r="K91" s="13"/>
      <c r="L91" s="13"/>
    </row>
    <row r="92" spans="1:12">
      <c r="A92" s="96" t="s">
        <v>406</v>
      </c>
      <c r="B92" s="97"/>
      <c r="C92" s="97"/>
      <c r="D92" s="97"/>
      <c r="E92" s="97">
        <v>1</v>
      </c>
      <c r="F92" s="97"/>
      <c r="G92" s="97"/>
      <c r="H92" s="97"/>
      <c r="I92" s="97"/>
      <c r="J92" s="97"/>
      <c r="K92" s="97"/>
      <c r="L92" s="97"/>
    </row>
    <row r="93" spans="1:12">
      <c r="A93" s="12" t="s">
        <v>178</v>
      </c>
      <c r="B93" s="13"/>
      <c r="C93" s="13"/>
      <c r="D93" s="13"/>
      <c r="E93" s="13">
        <v>2</v>
      </c>
      <c r="F93" s="13"/>
      <c r="G93" s="13"/>
      <c r="H93" s="13"/>
      <c r="I93" s="13"/>
      <c r="J93" s="13"/>
      <c r="K93" s="13"/>
      <c r="L93" s="13"/>
    </row>
    <row r="94" spans="1:12">
      <c r="A94" s="96" t="s">
        <v>509</v>
      </c>
      <c r="B94" s="97"/>
      <c r="C94" s="97"/>
      <c r="D94" s="97"/>
      <c r="E94" s="97">
        <v>1</v>
      </c>
      <c r="F94" s="97"/>
      <c r="G94" s="97"/>
      <c r="H94" s="97"/>
      <c r="I94" s="97"/>
      <c r="J94" s="97"/>
      <c r="K94" s="97"/>
      <c r="L94" s="97"/>
    </row>
    <row r="95" spans="1:12">
      <c r="A95" s="96" t="s">
        <v>507</v>
      </c>
      <c r="B95" s="97"/>
      <c r="C95" s="97"/>
      <c r="D95" s="97"/>
      <c r="E95" s="97">
        <v>1</v>
      </c>
      <c r="F95" s="97"/>
      <c r="G95" s="97"/>
      <c r="H95" s="97"/>
      <c r="I95" s="97"/>
      <c r="J95" s="97"/>
      <c r="K95" s="97"/>
      <c r="L95" s="97"/>
    </row>
    <row r="96" spans="1:12">
      <c r="A96" s="12" t="s">
        <v>305</v>
      </c>
      <c r="B96" s="13"/>
      <c r="C96" s="13"/>
      <c r="D96" s="13"/>
      <c r="E96" s="13"/>
      <c r="F96" s="13"/>
      <c r="G96" s="13"/>
      <c r="H96" s="13"/>
      <c r="I96" s="13"/>
      <c r="J96" s="13"/>
      <c r="K96" s="13">
        <v>1</v>
      </c>
      <c r="L96" s="13"/>
    </row>
    <row r="97" spans="1:12">
      <c r="A97" s="96" t="s">
        <v>441</v>
      </c>
      <c r="B97" s="97"/>
      <c r="C97" s="97"/>
      <c r="D97" s="97"/>
      <c r="E97" s="97"/>
      <c r="F97" s="97"/>
      <c r="G97" s="97"/>
      <c r="H97" s="97"/>
      <c r="I97" s="97"/>
      <c r="J97" s="97"/>
      <c r="K97" s="97">
        <v>1</v>
      </c>
      <c r="L97" s="97"/>
    </row>
    <row r="98" spans="1:12" ht="25.5">
      <c r="A98" s="48" t="s">
        <v>880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1:12">
      <c r="A99" s="12" t="s">
        <v>707</v>
      </c>
      <c r="B99" s="13"/>
      <c r="C99" s="13"/>
      <c r="D99" s="13"/>
      <c r="E99" s="13">
        <v>1</v>
      </c>
      <c r="F99" s="13"/>
      <c r="G99" s="13"/>
      <c r="H99" s="13"/>
      <c r="I99" s="13"/>
      <c r="J99" s="13"/>
      <c r="K99" s="13"/>
      <c r="L99" s="13"/>
    </row>
    <row r="100" spans="1:12">
      <c r="A100" s="96" t="s">
        <v>881</v>
      </c>
      <c r="B100" s="97"/>
      <c r="C100" s="97"/>
      <c r="D100" s="97"/>
      <c r="E100" s="97">
        <v>1</v>
      </c>
      <c r="F100" s="97"/>
      <c r="G100" s="97"/>
      <c r="H100" s="97"/>
      <c r="I100" s="97"/>
      <c r="J100" s="97"/>
      <c r="K100" s="97"/>
      <c r="L100" s="97"/>
    </row>
    <row r="101" spans="1:12">
      <c r="A101" s="12" t="s">
        <v>178</v>
      </c>
      <c r="B101" s="13"/>
      <c r="C101" s="13"/>
      <c r="D101" s="13"/>
      <c r="E101" s="13">
        <v>1</v>
      </c>
      <c r="F101" s="13"/>
      <c r="G101" s="13"/>
      <c r="H101" s="13"/>
      <c r="I101" s="13"/>
      <c r="J101" s="13"/>
      <c r="K101" s="13"/>
      <c r="L101" s="13"/>
    </row>
    <row r="102" spans="1:12">
      <c r="A102" s="96" t="s">
        <v>507</v>
      </c>
      <c r="B102" s="97"/>
      <c r="C102" s="97"/>
      <c r="D102" s="97"/>
      <c r="E102" s="97">
        <v>1</v>
      </c>
      <c r="F102" s="97"/>
      <c r="G102" s="97"/>
      <c r="H102" s="97"/>
      <c r="I102" s="97"/>
      <c r="J102" s="97"/>
      <c r="K102" s="97"/>
      <c r="L102" s="97"/>
    </row>
    <row r="103" spans="1:12">
      <c r="A103" s="12" t="s">
        <v>305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>
        <v>1</v>
      </c>
      <c r="L103" s="13"/>
    </row>
    <row r="104" spans="1:12">
      <c r="A104" s="96" t="s">
        <v>441</v>
      </c>
      <c r="B104" s="97"/>
      <c r="C104" s="97"/>
      <c r="D104" s="97"/>
      <c r="E104" s="97"/>
      <c r="F104" s="97"/>
      <c r="G104" s="97"/>
      <c r="H104" s="97"/>
      <c r="I104" s="97"/>
      <c r="J104" s="97"/>
      <c r="K104" s="97">
        <v>1</v>
      </c>
      <c r="L104" s="97"/>
    </row>
    <row r="105" spans="1:12" ht="25.5">
      <c r="A105" s="48" t="s">
        <v>406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</row>
    <row r="106" spans="1:12">
      <c r="A106" s="12" t="s">
        <v>696</v>
      </c>
      <c r="B106" s="13"/>
      <c r="C106" s="13"/>
      <c r="D106" s="13"/>
      <c r="E106" s="13">
        <v>6</v>
      </c>
      <c r="F106" s="13"/>
      <c r="G106" s="13"/>
      <c r="H106" s="13"/>
      <c r="I106" s="13"/>
      <c r="J106" s="13"/>
      <c r="K106" s="13">
        <v>2</v>
      </c>
      <c r="L106" s="13"/>
    </row>
    <row r="107" spans="1:12">
      <c r="A107" s="96" t="s">
        <v>877</v>
      </c>
      <c r="B107" s="97"/>
      <c r="C107" s="97"/>
      <c r="D107" s="97"/>
      <c r="E107" s="97">
        <v>1</v>
      </c>
      <c r="F107" s="97"/>
      <c r="G107" s="97"/>
      <c r="H107" s="97"/>
      <c r="I107" s="97"/>
      <c r="J107" s="97"/>
      <c r="K107" s="97"/>
      <c r="L107" s="97"/>
    </row>
    <row r="108" spans="1:12">
      <c r="A108" s="96" t="s">
        <v>856</v>
      </c>
      <c r="B108" s="97"/>
      <c r="C108" s="97"/>
      <c r="D108" s="97"/>
      <c r="E108" s="97"/>
      <c r="F108" s="97"/>
      <c r="G108" s="97"/>
      <c r="H108" s="97"/>
      <c r="I108" s="97"/>
      <c r="J108" s="97"/>
      <c r="K108" s="97">
        <v>1</v>
      </c>
      <c r="L108" s="97"/>
    </row>
    <row r="109" spans="1:12">
      <c r="A109" s="96" t="s">
        <v>882</v>
      </c>
      <c r="B109" s="97"/>
      <c r="C109" s="97"/>
      <c r="D109" s="97"/>
      <c r="E109" s="97">
        <v>1</v>
      </c>
      <c r="F109" s="97"/>
      <c r="G109" s="97"/>
      <c r="H109" s="97"/>
      <c r="I109" s="97"/>
      <c r="J109" s="97"/>
      <c r="K109" s="97"/>
      <c r="L109" s="97"/>
    </row>
    <row r="110" spans="1:12">
      <c r="A110" s="96" t="s">
        <v>883</v>
      </c>
      <c r="B110" s="97"/>
      <c r="C110" s="97"/>
      <c r="D110" s="97"/>
      <c r="E110" s="97">
        <v>1</v>
      </c>
      <c r="F110" s="97"/>
      <c r="G110" s="97"/>
      <c r="H110" s="97"/>
      <c r="I110" s="97"/>
      <c r="J110" s="97"/>
      <c r="K110" s="97"/>
      <c r="L110" s="97"/>
    </row>
    <row r="111" spans="1:12">
      <c r="A111" s="96" t="s">
        <v>688</v>
      </c>
      <c r="B111" s="97"/>
      <c r="C111" s="97"/>
      <c r="D111" s="97"/>
      <c r="E111" s="97">
        <v>2</v>
      </c>
      <c r="F111" s="97"/>
      <c r="G111" s="97"/>
      <c r="H111" s="97"/>
      <c r="I111" s="97"/>
      <c r="J111" s="97"/>
      <c r="K111" s="97">
        <v>1</v>
      </c>
      <c r="L111" s="97"/>
    </row>
    <row r="112" spans="1:12">
      <c r="A112" s="96" t="s">
        <v>884</v>
      </c>
      <c r="B112" s="97"/>
      <c r="C112" s="97"/>
      <c r="D112" s="97"/>
      <c r="E112" s="97">
        <v>1</v>
      </c>
      <c r="F112" s="97"/>
      <c r="G112" s="97"/>
      <c r="H112" s="97"/>
      <c r="I112" s="97"/>
      <c r="J112" s="97"/>
      <c r="K112" s="97"/>
      <c r="L112" s="97"/>
    </row>
    <row r="113" spans="1:12">
      <c r="A113" s="12" t="s">
        <v>26</v>
      </c>
      <c r="B113" s="13"/>
      <c r="C113" s="13"/>
      <c r="D113" s="13"/>
      <c r="E113" s="13">
        <v>1</v>
      </c>
      <c r="F113" s="13"/>
      <c r="G113" s="13"/>
      <c r="H113" s="13"/>
      <c r="I113" s="13"/>
      <c r="J113" s="13"/>
      <c r="K113" s="13"/>
      <c r="L113" s="13"/>
    </row>
    <row r="114" spans="1:12">
      <c r="A114" s="96" t="s">
        <v>885</v>
      </c>
      <c r="B114" s="97"/>
      <c r="C114" s="97"/>
      <c r="D114" s="97"/>
      <c r="E114" s="97">
        <v>1</v>
      </c>
      <c r="F114" s="97"/>
      <c r="G114" s="97"/>
      <c r="H114" s="97"/>
      <c r="I114" s="97"/>
      <c r="J114" s="97"/>
      <c r="K114" s="97"/>
      <c r="L114" s="97"/>
    </row>
    <row r="115" spans="1:12">
      <c r="A115" s="12" t="s">
        <v>30</v>
      </c>
      <c r="B115" s="13"/>
      <c r="C115" s="13"/>
      <c r="D115" s="13"/>
      <c r="E115" s="13">
        <v>2</v>
      </c>
      <c r="F115" s="13"/>
      <c r="G115" s="13"/>
      <c r="H115" s="13"/>
      <c r="I115" s="13"/>
      <c r="J115" s="13"/>
      <c r="K115" s="13"/>
      <c r="L115" s="13"/>
    </row>
    <row r="116" spans="1:12">
      <c r="A116" s="96" t="s">
        <v>385</v>
      </c>
      <c r="B116" s="97"/>
      <c r="C116" s="97"/>
      <c r="D116" s="97"/>
      <c r="E116" s="97">
        <v>2</v>
      </c>
      <c r="F116" s="97"/>
      <c r="G116" s="97"/>
      <c r="H116" s="97"/>
      <c r="I116" s="97"/>
      <c r="J116" s="97"/>
      <c r="K116" s="97"/>
      <c r="L116" s="97"/>
    </row>
    <row r="117" spans="1:12">
      <c r="A117" s="12" t="s">
        <v>178</v>
      </c>
      <c r="B117" s="13"/>
      <c r="C117" s="13"/>
      <c r="D117" s="13"/>
      <c r="E117" s="13">
        <v>1</v>
      </c>
      <c r="F117" s="13"/>
      <c r="G117" s="13"/>
      <c r="H117" s="13"/>
      <c r="I117" s="13"/>
      <c r="J117" s="13"/>
      <c r="K117" s="13"/>
      <c r="L117" s="13">
        <v>1</v>
      </c>
    </row>
    <row r="118" spans="1:12">
      <c r="A118" s="96" t="s">
        <v>886</v>
      </c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>
        <v>1</v>
      </c>
    </row>
    <row r="119" spans="1:12">
      <c r="A119" s="96" t="s">
        <v>509</v>
      </c>
      <c r="B119" s="97"/>
      <c r="C119" s="97"/>
      <c r="D119" s="97"/>
      <c r="E119" s="97">
        <v>1</v>
      </c>
      <c r="F119" s="97"/>
      <c r="G119" s="97"/>
      <c r="H119" s="97"/>
      <c r="I119" s="97"/>
      <c r="J119" s="97"/>
      <c r="K119" s="97"/>
      <c r="L119" s="97"/>
    </row>
    <row r="120" spans="1:12">
      <c r="A120" s="12" t="s">
        <v>182</v>
      </c>
      <c r="B120" s="13"/>
      <c r="C120" s="13"/>
      <c r="D120" s="13"/>
      <c r="E120" s="13">
        <v>1</v>
      </c>
      <c r="F120" s="13"/>
      <c r="G120" s="13"/>
      <c r="H120" s="13"/>
      <c r="I120" s="13"/>
      <c r="J120" s="13"/>
      <c r="K120" s="13"/>
      <c r="L120" s="13"/>
    </row>
    <row r="121" spans="1:12">
      <c r="A121" s="96" t="s">
        <v>461</v>
      </c>
      <c r="B121" s="97"/>
      <c r="C121" s="97"/>
      <c r="D121" s="97"/>
      <c r="E121" s="97">
        <v>1</v>
      </c>
      <c r="F121" s="97"/>
      <c r="G121" s="97"/>
      <c r="H121" s="97"/>
      <c r="I121" s="97"/>
      <c r="J121" s="97"/>
      <c r="K121" s="97"/>
      <c r="L121" s="97"/>
    </row>
    <row r="122" spans="1:12">
      <c r="A122" s="12" t="s">
        <v>272</v>
      </c>
      <c r="B122" s="13"/>
      <c r="C122" s="13"/>
      <c r="D122" s="13"/>
      <c r="E122" s="13">
        <v>1</v>
      </c>
      <c r="F122" s="13"/>
      <c r="G122" s="13"/>
      <c r="H122" s="13"/>
      <c r="I122" s="13"/>
      <c r="J122" s="13"/>
      <c r="K122" s="13"/>
      <c r="L122" s="13"/>
    </row>
    <row r="123" spans="1:12">
      <c r="A123" s="96" t="s">
        <v>565</v>
      </c>
      <c r="B123" s="97"/>
      <c r="C123" s="97"/>
      <c r="D123" s="97"/>
      <c r="E123" s="97">
        <v>1</v>
      </c>
      <c r="F123" s="97"/>
      <c r="G123" s="97"/>
      <c r="H123" s="97"/>
      <c r="I123" s="97"/>
      <c r="J123" s="97"/>
      <c r="K123" s="97"/>
      <c r="L123" s="97"/>
    </row>
    <row r="124" spans="1:12">
      <c r="A124" s="12" t="s">
        <v>305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>
        <v>52</v>
      </c>
      <c r="L124" s="13"/>
    </row>
    <row r="125" spans="1:12">
      <c r="A125" s="96" t="s">
        <v>441</v>
      </c>
      <c r="B125" s="97"/>
      <c r="C125" s="97"/>
      <c r="D125" s="97"/>
      <c r="E125" s="97"/>
      <c r="F125" s="97"/>
      <c r="G125" s="97"/>
      <c r="H125" s="97"/>
      <c r="I125" s="97"/>
      <c r="J125" s="97"/>
      <c r="K125" s="97">
        <v>39</v>
      </c>
      <c r="L125" s="97"/>
    </row>
    <row r="126" spans="1:12">
      <c r="A126" s="96" t="s">
        <v>871</v>
      </c>
      <c r="B126" s="97"/>
      <c r="C126" s="97"/>
      <c r="D126" s="97"/>
      <c r="E126" s="97"/>
      <c r="F126" s="97"/>
      <c r="G126" s="97"/>
      <c r="H126" s="97"/>
      <c r="I126" s="97"/>
      <c r="J126" s="97"/>
      <c r="K126" s="97">
        <v>5</v>
      </c>
      <c r="L126" s="97"/>
    </row>
    <row r="127" spans="1:12">
      <c r="A127" s="96" t="s">
        <v>872</v>
      </c>
      <c r="B127" s="97"/>
      <c r="C127" s="97"/>
      <c r="D127" s="97"/>
      <c r="E127" s="97"/>
      <c r="F127" s="97"/>
      <c r="G127" s="97"/>
      <c r="H127" s="97"/>
      <c r="I127" s="97"/>
      <c r="J127" s="97"/>
      <c r="K127" s="97">
        <v>2</v>
      </c>
      <c r="L127" s="97"/>
    </row>
    <row r="128" spans="1:12">
      <c r="A128" s="96" t="s">
        <v>873</v>
      </c>
      <c r="B128" s="97"/>
      <c r="C128" s="97"/>
      <c r="D128" s="97"/>
      <c r="E128" s="97"/>
      <c r="F128" s="97"/>
      <c r="G128" s="97"/>
      <c r="H128" s="97"/>
      <c r="I128" s="97"/>
      <c r="J128" s="97"/>
      <c r="K128" s="97">
        <v>5</v>
      </c>
      <c r="L128" s="97"/>
    </row>
    <row r="129" spans="1:12">
      <c r="A129" s="96" t="s">
        <v>887</v>
      </c>
      <c r="B129" s="97"/>
      <c r="C129" s="97"/>
      <c r="D129" s="97"/>
      <c r="E129" s="97"/>
      <c r="F129" s="97"/>
      <c r="G129" s="97"/>
      <c r="H129" s="97"/>
      <c r="I129" s="97"/>
      <c r="J129" s="97"/>
      <c r="K129" s="97">
        <v>1</v>
      </c>
      <c r="L129" s="97"/>
    </row>
    <row r="130" spans="1:12">
      <c r="A130" s="48" t="s">
        <v>385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1:12">
      <c r="A131" s="12" t="s">
        <v>696</v>
      </c>
      <c r="B131" s="13"/>
      <c r="C131" s="13">
        <v>2</v>
      </c>
      <c r="D131" s="13">
        <v>1</v>
      </c>
      <c r="E131" s="13">
        <v>21</v>
      </c>
      <c r="F131" s="13">
        <v>1</v>
      </c>
      <c r="G131" s="13"/>
      <c r="H131" s="13"/>
      <c r="I131" s="13"/>
      <c r="J131" s="13"/>
      <c r="K131" s="13">
        <v>6</v>
      </c>
      <c r="L131" s="13">
        <v>1</v>
      </c>
    </row>
    <row r="132" spans="1:12">
      <c r="A132" s="96" t="s">
        <v>888</v>
      </c>
      <c r="B132" s="97"/>
      <c r="C132" s="97"/>
      <c r="D132" s="97"/>
      <c r="E132" s="97">
        <v>1</v>
      </c>
      <c r="F132" s="97"/>
      <c r="G132" s="97"/>
      <c r="H132" s="97"/>
      <c r="I132" s="97"/>
      <c r="J132" s="97"/>
      <c r="K132" s="97"/>
      <c r="L132" s="97"/>
    </row>
    <row r="133" spans="1:12">
      <c r="A133" s="96" t="s">
        <v>889</v>
      </c>
      <c r="B133" s="97"/>
      <c r="C133" s="97"/>
      <c r="D133" s="97"/>
      <c r="E133" s="97">
        <v>1</v>
      </c>
      <c r="F133" s="97"/>
      <c r="G133" s="97"/>
      <c r="H133" s="97"/>
      <c r="I133" s="97"/>
      <c r="J133" s="97"/>
      <c r="K133" s="97"/>
      <c r="L133" s="97"/>
    </row>
    <row r="134" spans="1:12">
      <c r="A134" s="96" t="s">
        <v>890</v>
      </c>
      <c r="B134" s="97"/>
      <c r="C134" s="97"/>
      <c r="D134" s="97"/>
      <c r="E134" s="97">
        <v>1</v>
      </c>
      <c r="F134" s="97"/>
      <c r="G134" s="97"/>
      <c r="H134" s="97"/>
      <c r="I134" s="97"/>
      <c r="J134" s="97"/>
      <c r="K134" s="97"/>
      <c r="L134" s="97"/>
    </row>
    <row r="135" spans="1:12">
      <c r="A135" s="96" t="s">
        <v>891</v>
      </c>
      <c r="B135" s="97"/>
      <c r="C135" s="97"/>
      <c r="D135" s="97"/>
      <c r="E135" s="97">
        <v>3</v>
      </c>
      <c r="F135" s="97"/>
      <c r="G135" s="97"/>
      <c r="H135" s="97"/>
      <c r="I135" s="97"/>
      <c r="J135" s="97"/>
      <c r="K135" s="97"/>
      <c r="L135" s="97"/>
    </row>
    <row r="136" spans="1:12">
      <c r="A136" s="96" t="s">
        <v>856</v>
      </c>
      <c r="B136" s="97"/>
      <c r="C136" s="97"/>
      <c r="D136" s="97"/>
      <c r="E136" s="97">
        <v>1</v>
      </c>
      <c r="F136" s="97"/>
      <c r="G136" s="97"/>
      <c r="H136" s="97"/>
      <c r="I136" s="97"/>
      <c r="J136" s="97"/>
      <c r="K136" s="97"/>
      <c r="L136" s="97">
        <v>1</v>
      </c>
    </row>
    <row r="137" spans="1:12">
      <c r="A137" s="96" t="s">
        <v>892</v>
      </c>
      <c r="B137" s="97"/>
      <c r="C137" s="97"/>
      <c r="D137" s="97"/>
      <c r="E137" s="97">
        <v>1</v>
      </c>
      <c r="F137" s="97"/>
      <c r="G137" s="97"/>
      <c r="H137" s="97"/>
      <c r="I137" s="97"/>
      <c r="J137" s="97"/>
      <c r="K137" s="97"/>
      <c r="L137" s="97"/>
    </row>
    <row r="138" spans="1:12">
      <c r="A138" s="96" t="s">
        <v>893</v>
      </c>
      <c r="B138" s="97"/>
      <c r="C138" s="97"/>
      <c r="D138" s="97"/>
      <c r="E138" s="97"/>
      <c r="F138" s="97"/>
      <c r="G138" s="97"/>
      <c r="H138" s="97"/>
      <c r="I138" s="97"/>
      <c r="J138" s="97"/>
      <c r="K138" s="97">
        <v>1</v>
      </c>
      <c r="L138" s="97"/>
    </row>
    <row r="139" spans="1:12">
      <c r="A139" s="96" t="s">
        <v>894</v>
      </c>
      <c r="B139" s="97"/>
      <c r="C139" s="97"/>
      <c r="D139" s="97">
        <v>1</v>
      </c>
      <c r="E139" s="97"/>
      <c r="F139" s="97"/>
      <c r="G139" s="97"/>
      <c r="H139" s="97"/>
      <c r="I139" s="97"/>
      <c r="J139" s="97"/>
      <c r="K139" s="97"/>
      <c r="L139" s="97"/>
    </row>
    <row r="140" spans="1:12">
      <c r="A140" s="96" t="s">
        <v>895</v>
      </c>
      <c r="B140" s="97"/>
      <c r="C140" s="97"/>
      <c r="D140" s="97"/>
      <c r="E140" s="97">
        <v>5</v>
      </c>
      <c r="F140" s="97">
        <v>1</v>
      </c>
      <c r="G140" s="97"/>
      <c r="H140" s="97"/>
      <c r="I140" s="97"/>
      <c r="J140" s="97"/>
      <c r="K140" s="97"/>
      <c r="L140" s="97"/>
    </row>
    <row r="141" spans="1:12">
      <c r="A141" s="96" t="s">
        <v>882</v>
      </c>
      <c r="B141" s="97"/>
      <c r="C141" s="97">
        <v>1</v>
      </c>
      <c r="D141" s="97"/>
      <c r="E141" s="97">
        <v>1</v>
      </c>
      <c r="F141" s="97"/>
      <c r="G141" s="97"/>
      <c r="H141" s="97"/>
      <c r="I141" s="97"/>
      <c r="J141" s="97"/>
      <c r="K141" s="97"/>
      <c r="L141" s="97"/>
    </row>
    <row r="142" spans="1:12">
      <c r="A142" s="96" t="s">
        <v>883</v>
      </c>
      <c r="B142" s="97"/>
      <c r="C142" s="97"/>
      <c r="D142" s="97"/>
      <c r="E142" s="97">
        <v>1</v>
      </c>
      <c r="F142" s="97"/>
      <c r="G142" s="97"/>
      <c r="H142" s="97"/>
      <c r="I142" s="97"/>
      <c r="J142" s="97"/>
      <c r="K142" s="97"/>
      <c r="L142" s="97"/>
    </row>
    <row r="143" spans="1:12">
      <c r="A143" s="96" t="s">
        <v>688</v>
      </c>
      <c r="B143" s="97"/>
      <c r="C143" s="97"/>
      <c r="D143" s="97"/>
      <c r="E143" s="97">
        <v>4</v>
      </c>
      <c r="F143" s="97"/>
      <c r="G143" s="97"/>
      <c r="H143" s="97"/>
      <c r="I143" s="97"/>
      <c r="J143" s="97"/>
      <c r="K143" s="97">
        <v>2</v>
      </c>
      <c r="L143" s="97"/>
    </row>
    <row r="144" spans="1:12">
      <c r="A144" s="96" t="s">
        <v>896</v>
      </c>
      <c r="B144" s="97"/>
      <c r="C144" s="97"/>
      <c r="D144" s="97"/>
      <c r="E144" s="97"/>
      <c r="F144" s="97"/>
      <c r="G144" s="97"/>
      <c r="H144" s="97"/>
      <c r="I144" s="97"/>
      <c r="J144" s="97"/>
      <c r="K144" s="97">
        <v>1</v>
      </c>
      <c r="L144" s="97"/>
    </row>
    <row r="145" spans="1:12">
      <c r="A145" s="96" t="s">
        <v>884</v>
      </c>
      <c r="B145" s="97"/>
      <c r="C145" s="97"/>
      <c r="D145" s="97"/>
      <c r="E145" s="97">
        <v>1</v>
      </c>
      <c r="F145" s="97"/>
      <c r="G145" s="97"/>
      <c r="H145" s="97"/>
      <c r="I145" s="97"/>
      <c r="J145" s="97"/>
      <c r="K145" s="97"/>
      <c r="L145" s="97"/>
    </row>
    <row r="146" spans="1:12">
      <c r="A146" s="96" t="s">
        <v>857</v>
      </c>
      <c r="B146" s="97"/>
      <c r="C146" s="97">
        <v>1</v>
      </c>
      <c r="D146" s="97"/>
      <c r="E146" s="97">
        <v>1</v>
      </c>
      <c r="F146" s="97"/>
      <c r="G146" s="97"/>
      <c r="H146" s="97"/>
      <c r="I146" s="97"/>
      <c r="J146" s="97"/>
      <c r="K146" s="97">
        <v>1</v>
      </c>
      <c r="L146" s="97"/>
    </row>
    <row r="147" spans="1:12">
      <c r="A147" s="96" t="s">
        <v>897</v>
      </c>
      <c r="B147" s="97"/>
      <c r="C147" s="97"/>
      <c r="D147" s="97"/>
      <c r="E147" s="97"/>
      <c r="F147" s="97"/>
      <c r="G147" s="97"/>
      <c r="H147" s="97"/>
      <c r="I147" s="97"/>
      <c r="J147" s="97"/>
      <c r="K147" s="97">
        <v>1</v>
      </c>
      <c r="L147" s="97"/>
    </row>
    <row r="148" spans="1:12">
      <c r="A148" s="12" t="s">
        <v>697</v>
      </c>
      <c r="B148" s="13"/>
      <c r="C148" s="13"/>
      <c r="D148" s="13"/>
      <c r="E148" s="13"/>
      <c r="F148" s="13"/>
      <c r="G148" s="13"/>
      <c r="H148" s="13"/>
      <c r="I148" s="13"/>
      <c r="J148" s="13">
        <v>16</v>
      </c>
      <c r="K148" s="13"/>
      <c r="L148" s="13"/>
    </row>
    <row r="149" spans="1:12">
      <c r="A149" s="96" t="s">
        <v>858</v>
      </c>
      <c r="B149" s="97"/>
      <c r="C149" s="97"/>
      <c r="D149" s="97"/>
      <c r="E149" s="97"/>
      <c r="F149" s="97"/>
      <c r="G149" s="97"/>
      <c r="H149" s="97"/>
      <c r="I149" s="97"/>
      <c r="J149" s="97">
        <v>7</v>
      </c>
      <c r="K149" s="97"/>
      <c r="L149" s="97"/>
    </row>
    <row r="150" spans="1:12">
      <c r="A150" s="96" t="s">
        <v>859</v>
      </c>
      <c r="B150" s="97"/>
      <c r="C150" s="97"/>
      <c r="D150" s="97"/>
      <c r="E150" s="97"/>
      <c r="F150" s="97"/>
      <c r="G150" s="97"/>
      <c r="H150" s="97"/>
      <c r="I150" s="97"/>
      <c r="J150" s="97">
        <v>2</v>
      </c>
      <c r="K150" s="97"/>
      <c r="L150" s="97"/>
    </row>
    <row r="151" spans="1:12">
      <c r="A151" s="96" t="s">
        <v>860</v>
      </c>
      <c r="B151" s="97"/>
      <c r="C151" s="97"/>
      <c r="D151" s="97"/>
      <c r="E151" s="97"/>
      <c r="F151" s="97"/>
      <c r="G151" s="97"/>
      <c r="H151" s="97"/>
      <c r="I151" s="97"/>
      <c r="J151" s="97">
        <v>1</v>
      </c>
      <c r="K151" s="97"/>
      <c r="L151" s="97"/>
    </row>
    <row r="152" spans="1:12">
      <c r="A152" s="96" t="s">
        <v>861</v>
      </c>
      <c r="B152" s="97"/>
      <c r="C152" s="97"/>
      <c r="D152" s="97"/>
      <c r="E152" s="97"/>
      <c r="F152" s="97"/>
      <c r="G152" s="97"/>
      <c r="H152" s="97"/>
      <c r="I152" s="97"/>
      <c r="J152" s="97">
        <v>4</v>
      </c>
      <c r="K152" s="97"/>
      <c r="L152" s="97"/>
    </row>
    <row r="153" spans="1:12">
      <c r="A153" s="96" t="s">
        <v>862</v>
      </c>
      <c r="B153" s="97"/>
      <c r="C153" s="97"/>
      <c r="D153" s="97"/>
      <c r="E153" s="97"/>
      <c r="F153" s="97"/>
      <c r="G153" s="97"/>
      <c r="H153" s="97"/>
      <c r="I153" s="97"/>
      <c r="J153" s="97">
        <v>1</v>
      </c>
      <c r="K153" s="97"/>
      <c r="L153" s="97"/>
    </row>
    <row r="154" spans="1:12">
      <c r="A154" s="96" t="s">
        <v>863</v>
      </c>
      <c r="B154" s="97"/>
      <c r="C154" s="97"/>
      <c r="D154" s="97"/>
      <c r="E154" s="97"/>
      <c r="F154" s="97"/>
      <c r="G154" s="97"/>
      <c r="H154" s="97"/>
      <c r="I154" s="97"/>
      <c r="J154" s="97">
        <v>1</v>
      </c>
      <c r="K154" s="97"/>
      <c r="L154" s="97"/>
    </row>
    <row r="155" spans="1:12">
      <c r="A155" s="12" t="s">
        <v>26</v>
      </c>
      <c r="B155" s="13"/>
      <c r="C155" s="13"/>
      <c r="D155" s="13"/>
      <c r="E155" s="13">
        <v>1</v>
      </c>
      <c r="F155" s="13"/>
      <c r="G155" s="13"/>
      <c r="H155" s="13"/>
      <c r="I155" s="13"/>
      <c r="J155" s="13">
        <v>1</v>
      </c>
      <c r="K155" s="13"/>
      <c r="L155" s="13"/>
    </row>
    <row r="156" spans="1:12">
      <c r="A156" s="96" t="s">
        <v>898</v>
      </c>
      <c r="B156" s="97"/>
      <c r="C156" s="97"/>
      <c r="D156" s="97"/>
      <c r="E156" s="97"/>
      <c r="F156" s="97"/>
      <c r="G156" s="97"/>
      <c r="H156" s="97"/>
      <c r="I156" s="97"/>
      <c r="J156" s="97">
        <v>1</v>
      </c>
      <c r="K156" s="97"/>
      <c r="L156" s="97"/>
    </row>
    <row r="157" spans="1:12">
      <c r="A157" s="96" t="s">
        <v>899</v>
      </c>
      <c r="B157" s="97"/>
      <c r="C157" s="97"/>
      <c r="D157" s="97"/>
      <c r="E157" s="97">
        <v>1</v>
      </c>
      <c r="F157" s="97"/>
      <c r="G157" s="97"/>
      <c r="H157" s="97"/>
      <c r="I157" s="97"/>
      <c r="J157" s="97"/>
      <c r="K157" s="97"/>
      <c r="L157" s="97"/>
    </row>
    <row r="158" spans="1:12">
      <c r="A158" s="12" t="s">
        <v>878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>
        <v>1</v>
      </c>
      <c r="L158" s="13"/>
    </row>
    <row r="159" spans="1:12">
      <c r="A159" s="96" t="s">
        <v>900</v>
      </c>
      <c r="B159" s="97"/>
      <c r="C159" s="97"/>
      <c r="D159" s="97"/>
      <c r="E159" s="97"/>
      <c r="F159" s="97"/>
      <c r="G159" s="97"/>
      <c r="H159" s="97"/>
      <c r="I159" s="97"/>
      <c r="J159" s="97"/>
      <c r="K159" s="97">
        <v>1</v>
      </c>
      <c r="L159" s="97"/>
    </row>
    <row r="160" spans="1:12">
      <c r="A160" s="12" t="s">
        <v>866</v>
      </c>
      <c r="B160" s="13"/>
      <c r="C160" s="13">
        <v>1</v>
      </c>
      <c r="D160" s="13"/>
      <c r="E160" s="13"/>
      <c r="F160" s="13"/>
      <c r="G160" s="13"/>
      <c r="H160" s="13">
        <v>1</v>
      </c>
      <c r="I160" s="13"/>
      <c r="J160" s="13"/>
      <c r="K160" s="13"/>
      <c r="L160" s="13"/>
    </row>
    <row r="161" spans="1:12">
      <c r="A161" s="96" t="s">
        <v>668</v>
      </c>
      <c r="B161" s="97"/>
      <c r="C161" s="97"/>
      <c r="D161" s="97"/>
      <c r="E161" s="97"/>
      <c r="F161" s="97"/>
      <c r="G161" s="97"/>
      <c r="H161" s="97">
        <v>1</v>
      </c>
      <c r="I161" s="97"/>
      <c r="J161" s="97"/>
      <c r="K161" s="97"/>
      <c r="L161" s="97"/>
    </row>
    <row r="162" spans="1:12">
      <c r="A162" s="96" t="s">
        <v>901</v>
      </c>
      <c r="B162" s="97"/>
      <c r="C162" s="97">
        <v>1</v>
      </c>
      <c r="D162" s="97"/>
      <c r="E162" s="97"/>
      <c r="F162" s="97"/>
      <c r="G162" s="97"/>
      <c r="H162" s="97"/>
      <c r="I162" s="97"/>
      <c r="J162" s="97"/>
      <c r="K162" s="97"/>
      <c r="L162" s="97"/>
    </row>
    <row r="163" spans="1:12">
      <c r="A163" s="12" t="s">
        <v>30</v>
      </c>
      <c r="B163" s="13"/>
      <c r="C163" s="13"/>
      <c r="D163" s="13"/>
      <c r="E163" s="13"/>
      <c r="F163" s="13"/>
      <c r="G163" s="13"/>
      <c r="H163" s="13"/>
      <c r="I163" s="13"/>
      <c r="J163" s="13">
        <v>2</v>
      </c>
      <c r="K163" s="13">
        <v>1</v>
      </c>
      <c r="L163" s="13"/>
    </row>
    <row r="164" spans="1:12">
      <c r="A164" s="96" t="s">
        <v>373</v>
      </c>
      <c r="B164" s="97"/>
      <c r="C164" s="97"/>
      <c r="D164" s="97"/>
      <c r="E164" s="97"/>
      <c r="F164" s="97"/>
      <c r="G164" s="97"/>
      <c r="H164" s="97"/>
      <c r="I164" s="97"/>
      <c r="J164" s="97">
        <v>1</v>
      </c>
      <c r="K164" s="97">
        <v>1</v>
      </c>
      <c r="L164" s="97"/>
    </row>
    <row r="165" spans="1:12">
      <c r="A165" s="96" t="s">
        <v>343</v>
      </c>
      <c r="B165" s="97"/>
      <c r="C165" s="97"/>
      <c r="D165" s="97"/>
      <c r="E165" s="97"/>
      <c r="F165" s="97"/>
      <c r="G165" s="97"/>
      <c r="H165" s="97"/>
      <c r="I165" s="97"/>
      <c r="J165" s="97">
        <v>1</v>
      </c>
      <c r="K165" s="97"/>
      <c r="L165" s="97"/>
    </row>
    <row r="166" spans="1:12">
      <c r="A166" s="12" t="s">
        <v>43</v>
      </c>
      <c r="B166" s="13"/>
      <c r="C166" s="13"/>
      <c r="D166" s="13"/>
      <c r="E166" s="13">
        <v>1</v>
      </c>
      <c r="F166" s="13"/>
      <c r="G166" s="13"/>
      <c r="H166" s="13"/>
      <c r="I166" s="13"/>
      <c r="J166" s="13">
        <v>1</v>
      </c>
      <c r="K166" s="13"/>
      <c r="L166" s="13"/>
    </row>
    <row r="167" spans="1:12">
      <c r="A167" s="96" t="s">
        <v>902</v>
      </c>
      <c r="B167" s="97"/>
      <c r="C167" s="97"/>
      <c r="D167" s="97"/>
      <c r="E167" s="97">
        <v>1</v>
      </c>
      <c r="F167" s="97"/>
      <c r="G167" s="97"/>
      <c r="H167" s="97"/>
      <c r="I167" s="97"/>
      <c r="J167" s="97"/>
      <c r="K167" s="97"/>
      <c r="L167" s="97"/>
    </row>
    <row r="168" spans="1:12">
      <c r="A168" s="96" t="s">
        <v>903</v>
      </c>
      <c r="B168" s="97"/>
      <c r="C168" s="97"/>
      <c r="D168" s="97"/>
      <c r="E168" s="97"/>
      <c r="F168" s="97"/>
      <c r="G168" s="97"/>
      <c r="H168" s="97"/>
      <c r="I168" s="97"/>
      <c r="J168" s="97">
        <v>1</v>
      </c>
      <c r="K168" s="97"/>
      <c r="L168" s="97"/>
    </row>
    <row r="169" spans="1:12">
      <c r="A169" s="12" t="s">
        <v>56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>
        <v>1</v>
      </c>
      <c r="L169" s="13"/>
    </row>
    <row r="170" spans="1:12">
      <c r="A170" s="96" t="s">
        <v>57</v>
      </c>
      <c r="B170" s="97"/>
      <c r="C170" s="97"/>
      <c r="D170" s="97"/>
      <c r="E170" s="97"/>
      <c r="F170" s="97"/>
      <c r="G170" s="97"/>
      <c r="H170" s="97"/>
      <c r="I170" s="97"/>
      <c r="J170" s="97"/>
      <c r="K170" s="97">
        <v>1</v>
      </c>
      <c r="L170" s="97"/>
    </row>
    <row r="171" spans="1:12">
      <c r="A171" s="12" t="s">
        <v>904</v>
      </c>
      <c r="B171" s="13"/>
      <c r="C171" s="13"/>
      <c r="D171" s="13"/>
      <c r="E171" s="13"/>
      <c r="F171" s="13"/>
      <c r="G171" s="13"/>
      <c r="H171" s="13"/>
      <c r="I171" s="13">
        <v>1</v>
      </c>
      <c r="J171" s="13"/>
      <c r="K171" s="13"/>
      <c r="L171" s="13"/>
    </row>
    <row r="172" spans="1:12">
      <c r="A172" s="96" t="s">
        <v>905</v>
      </c>
      <c r="B172" s="97"/>
      <c r="C172" s="97"/>
      <c r="D172" s="97"/>
      <c r="E172" s="97"/>
      <c r="F172" s="97"/>
      <c r="G172" s="97"/>
      <c r="H172" s="97"/>
      <c r="I172" s="97">
        <v>1</v>
      </c>
      <c r="J172" s="97"/>
      <c r="K172" s="97"/>
      <c r="L172" s="97"/>
    </row>
    <row r="173" spans="1:12">
      <c r="A173" s="12" t="s">
        <v>115</v>
      </c>
      <c r="B173" s="13"/>
      <c r="C173" s="13"/>
      <c r="D173" s="13">
        <v>1</v>
      </c>
      <c r="E173" s="13"/>
      <c r="F173" s="13"/>
      <c r="G173" s="13"/>
      <c r="H173" s="13"/>
      <c r="I173" s="13"/>
      <c r="J173" s="13"/>
      <c r="K173" s="13"/>
      <c r="L173" s="13"/>
    </row>
    <row r="174" spans="1:12">
      <c r="A174" s="96" t="s">
        <v>495</v>
      </c>
      <c r="B174" s="97"/>
      <c r="C174" s="97"/>
      <c r="D174" s="97">
        <v>1</v>
      </c>
      <c r="E174" s="97"/>
      <c r="F174" s="97"/>
      <c r="G174" s="97"/>
      <c r="H174" s="97"/>
      <c r="I174" s="97"/>
      <c r="J174" s="97"/>
      <c r="K174" s="97"/>
      <c r="L174" s="97"/>
    </row>
    <row r="175" spans="1:12">
      <c r="A175" s="12" t="s">
        <v>707</v>
      </c>
      <c r="B175" s="13"/>
      <c r="C175" s="13"/>
      <c r="D175" s="13"/>
      <c r="E175" s="13">
        <v>1</v>
      </c>
      <c r="F175" s="13"/>
      <c r="G175" s="13"/>
      <c r="H175" s="13"/>
      <c r="I175" s="13"/>
      <c r="J175" s="13"/>
      <c r="K175" s="13"/>
      <c r="L175" s="13"/>
    </row>
    <row r="176" spans="1:12">
      <c r="A176" s="96" t="s">
        <v>906</v>
      </c>
      <c r="B176" s="97"/>
      <c r="C176" s="97"/>
      <c r="D176" s="97"/>
      <c r="E176" s="97">
        <v>1</v>
      </c>
      <c r="F176" s="97"/>
      <c r="G176" s="97"/>
      <c r="H176" s="97"/>
      <c r="I176" s="97"/>
      <c r="J176" s="97"/>
      <c r="K176" s="97"/>
      <c r="L176" s="97"/>
    </row>
    <row r="177" spans="1:12">
      <c r="A177" s="12" t="s">
        <v>178</v>
      </c>
      <c r="B177" s="13"/>
      <c r="C177" s="13"/>
      <c r="D177" s="13"/>
      <c r="E177" s="13">
        <v>1</v>
      </c>
      <c r="F177" s="13"/>
      <c r="G177" s="13"/>
      <c r="H177" s="13"/>
      <c r="I177" s="13"/>
      <c r="J177" s="13"/>
      <c r="K177" s="13"/>
      <c r="L177" s="13"/>
    </row>
    <row r="178" spans="1:12">
      <c r="A178" s="96" t="s">
        <v>400</v>
      </c>
      <c r="B178" s="97"/>
      <c r="C178" s="97"/>
      <c r="D178" s="97"/>
      <c r="E178" s="97">
        <v>1</v>
      </c>
      <c r="F178" s="97"/>
      <c r="G178" s="97"/>
      <c r="H178" s="97"/>
      <c r="I178" s="97"/>
      <c r="J178" s="97"/>
      <c r="K178" s="97"/>
      <c r="L178" s="97"/>
    </row>
    <row r="179" spans="1:12">
      <c r="A179" s="12" t="s">
        <v>185</v>
      </c>
      <c r="B179" s="13"/>
      <c r="C179" s="13"/>
      <c r="D179" s="13"/>
      <c r="E179" s="13">
        <v>2</v>
      </c>
      <c r="F179" s="13"/>
      <c r="G179" s="13"/>
      <c r="H179" s="13"/>
      <c r="I179" s="13"/>
      <c r="J179" s="13"/>
      <c r="K179" s="13"/>
      <c r="L179" s="13"/>
    </row>
    <row r="180" spans="1:12">
      <c r="A180" s="96" t="s">
        <v>907</v>
      </c>
      <c r="B180" s="97"/>
      <c r="C180" s="97"/>
      <c r="D180" s="97"/>
      <c r="E180" s="97">
        <v>2</v>
      </c>
      <c r="F180" s="97"/>
      <c r="G180" s="97"/>
      <c r="H180" s="97"/>
      <c r="I180" s="97"/>
      <c r="J180" s="97"/>
      <c r="K180" s="97"/>
      <c r="L180" s="97"/>
    </row>
    <row r="181" spans="1:12">
      <c r="A181" s="12" t="s">
        <v>189</v>
      </c>
      <c r="B181" s="13"/>
      <c r="C181" s="13"/>
      <c r="D181" s="13"/>
      <c r="E181" s="13">
        <v>1</v>
      </c>
      <c r="F181" s="13"/>
      <c r="G181" s="13"/>
      <c r="H181" s="13"/>
      <c r="I181" s="13"/>
      <c r="J181" s="13"/>
      <c r="K181" s="13"/>
      <c r="L181" s="13"/>
    </row>
    <row r="182" spans="1:12">
      <c r="A182" s="96" t="s">
        <v>442</v>
      </c>
      <c r="B182" s="97"/>
      <c r="C182" s="97"/>
      <c r="D182" s="97"/>
      <c r="E182" s="97">
        <v>1</v>
      </c>
      <c r="F182" s="97"/>
      <c r="G182" s="97"/>
      <c r="H182" s="97"/>
      <c r="I182" s="97"/>
      <c r="J182" s="97"/>
      <c r="K182" s="97"/>
      <c r="L182" s="97"/>
    </row>
    <row r="183" spans="1:12">
      <c r="A183" s="12" t="s">
        <v>213</v>
      </c>
      <c r="B183" s="13"/>
      <c r="C183" s="13"/>
      <c r="D183" s="13">
        <v>1</v>
      </c>
      <c r="E183" s="13"/>
      <c r="F183" s="13"/>
      <c r="G183" s="13"/>
      <c r="H183" s="13"/>
      <c r="I183" s="13"/>
      <c r="J183" s="13"/>
      <c r="K183" s="13"/>
      <c r="L183" s="13"/>
    </row>
    <row r="184" spans="1:12">
      <c r="A184" s="96" t="s">
        <v>214</v>
      </c>
      <c r="B184" s="97"/>
      <c r="C184" s="97"/>
      <c r="D184" s="97">
        <v>1</v>
      </c>
      <c r="E184" s="97"/>
      <c r="F184" s="97"/>
      <c r="G184" s="97"/>
      <c r="H184" s="97"/>
      <c r="I184" s="97"/>
      <c r="J184" s="97"/>
      <c r="K184" s="97"/>
      <c r="L184" s="97"/>
    </row>
    <row r="185" spans="1:12">
      <c r="A185" s="12" t="s">
        <v>305</v>
      </c>
      <c r="B185" s="13"/>
      <c r="C185" s="13"/>
      <c r="D185" s="13"/>
      <c r="E185" s="13"/>
      <c r="F185" s="13"/>
      <c r="G185" s="13"/>
      <c r="H185" s="13"/>
      <c r="I185" s="13"/>
      <c r="J185" s="13">
        <v>5</v>
      </c>
      <c r="K185" s="13">
        <v>307</v>
      </c>
      <c r="L185" s="13"/>
    </row>
    <row r="186" spans="1:12">
      <c r="A186" s="96" t="s">
        <v>870</v>
      </c>
      <c r="B186" s="97"/>
      <c r="C186" s="97"/>
      <c r="D186" s="97"/>
      <c r="E186" s="97"/>
      <c r="F186" s="97"/>
      <c r="G186" s="97"/>
      <c r="H186" s="97"/>
      <c r="I186" s="97"/>
      <c r="J186" s="97">
        <v>1</v>
      </c>
      <c r="K186" s="97">
        <v>11</v>
      </c>
      <c r="L186" s="97"/>
    </row>
    <row r="187" spans="1:12">
      <c r="A187" s="96" t="s">
        <v>441</v>
      </c>
      <c r="B187" s="97"/>
      <c r="C187" s="97"/>
      <c r="D187" s="97"/>
      <c r="E187" s="97"/>
      <c r="F187" s="97"/>
      <c r="G187" s="97"/>
      <c r="H187" s="97"/>
      <c r="I187" s="97"/>
      <c r="J187" s="97">
        <v>4</v>
      </c>
      <c r="K187" s="97">
        <v>189</v>
      </c>
      <c r="L187" s="97"/>
    </row>
    <row r="188" spans="1:12">
      <c r="A188" s="96" t="s">
        <v>871</v>
      </c>
      <c r="B188" s="97"/>
      <c r="C188" s="97"/>
      <c r="D188" s="97"/>
      <c r="E188" s="97"/>
      <c r="F188" s="97"/>
      <c r="G188" s="97"/>
      <c r="H188" s="97"/>
      <c r="I188" s="97"/>
      <c r="J188" s="97"/>
      <c r="K188" s="97">
        <v>27</v>
      </c>
      <c r="L188" s="97"/>
    </row>
    <row r="189" spans="1:12">
      <c r="A189" s="96" t="s">
        <v>872</v>
      </c>
      <c r="B189" s="97"/>
      <c r="C189" s="97"/>
      <c r="D189" s="97"/>
      <c r="E189" s="97"/>
      <c r="F189" s="97"/>
      <c r="G189" s="97"/>
      <c r="H189" s="97"/>
      <c r="I189" s="97"/>
      <c r="J189" s="97"/>
      <c r="K189" s="97">
        <v>29</v>
      </c>
      <c r="L189" s="97"/>
    </row>
    <row r="190" spans="1:12">
      <c r="A190" s="96" t="s">
        <v>873</v>
      </c>
      <c r="B190" s="97"/>
      <c r="C190" s="97"/>
      <c r="D190" s="97"/>
      <c r="E190" s="97"/>
      <c r="F190" s="97"/>
      <c r="G190" s="97"/>
      <c r="H190" s="97"/>
      <c r="I190" s="97"/>
      <c r="J190" s="97"/>
      <c r="K190" s="97">
        <v>49</v>
      </c>
      <c r="L190" s="97"/>
    </row>
    <row r="191" spans="1:12">
      <c r="A191" s="96" t="s">
        <v>887</v>
      </c>
      <c r="B191" s="97"/>
      <c r="C191" s="97"/>
      <c r="D191" s="97"/>
      <c r="E191" s="97"/>
      <c r="F191" s="97"/>
      <c r="G191" s="97"/>
      <c r="H191" s="97"/>
      <c r="I191" s="97"/>
      <c r="J191" s="97"/>
      <c r="K191" s="97">
        <v>2</v>
      </c>
      <c r="L191" s="97"/>
    </row>
    <row r="192" spans="1:12" ht="25.5">
      <c r="A192" s="48" t="s">
        <v>908</v>
      </c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</row>
    <row r="193" spans="1:12">
      <c r="A193" s="12" t="s">
        <v>696</v>
      </c>
      <c r="B193" s="13">
        <v>1</v>
      </c>
      <c r="C193" s="13"/>
      <c r="D193" s="13"/>
      <c r="E193" s="13">
        <v>1</v>
      </c>
      <c r="F193" s="13"/>
      <c r="G193" s="13"/>
      <c r="H193" s="13"/>
      <c r="I193" s="13"/>
      <c r="J193" s="13"/>
      <c r="K193" s="13"/>
      <c r="L193" s="13">
        <v>1</v>
      </c>
    </row>
    <row r="194" spans="1:12">
      <c r="A194" s="96" t="s">
        <v>909</v>
      </c>
      <c r="B194" s="97"/>
      <c r="C194" s="97"/>
      <c r="D194" s="97"/>
      <c r="E194" s="97">
        <v>1</v>
      </c>
      <c r="F194" s="97"/>
      <c r="G194" s="97"/>
      <c r="H194" s="97"/>
      <c r="I194" s="97"/>
      <c r="J194" s="97"/>
      <c r="K194" s="97"/>
      <c r="L194" s="97"/>
    </row>
    <row r="195" spans="1:12">
      <c r="A195" s="96" t="s">
        <v>910</v>
      </c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>
        <v>1</v>
      </c>
    </row>
    <row r="196" spans="1:12">
      <c r="A196" s="96" t="s">
        <v>911</v>
      </c>
      <c r="B196" s="97">
        <v>1</v>
      </c>
      <c r="C196" s="97"/>
      <c r="D196" s="97"/>
      <c r="E196" s="97"/>
      <c r="F196" s="97"/>
      <c r="G196" s="97"/>
      <c r="H196" s="97"/>
      <c r="I196" s="97"/>
      <c r="J196" s="97"/>
      <c r="K196" s="97"/>
      <c r="L196" s="97"/>
    </row>
    <row r="197" spans="1:12">
      <c r="A197" s="12" t="s">
        <v>697</v>
      </c>
      <c r="B197" s="13"/>
      <c r="C197" s="13"/>
      <c r="D197" s="13"/>
      <c r="E197" s="13"/>
      <c r="F197" s="13"/>
      <c r="G197" s="13"/>
      <c r="H197" s="13"/>
      <c r="I197" s="13"/>
      <c r="J197" s="13">
        <v>3</v>
      </c>
      <c r="K197" s="13"/>
      <c r="L197" s="13"/>
    </row>
    <row r="198" spans="1:12">
      <c r="A198" s="96" t="s">
        <v>858</v>
      </c>
      <c r="B198" s="97"/>
      <c r="C198" s="97"/>
      <c r="D198" s="97"/>
      <c r="E198" s="97"/>
      <c r="F198" s="97"/>
      <c r="G198" s="97"/>
      <c r="H198" s="97"/>
      <c r="I198" s="97"/>
      <c r="J198" s="97">
        <v>1</v>
      </c>
      <c r="K198" s="97"/>
      <c r="L198" s="97"/>
    </row>
    <row r="199" spans="1:12">
      <c r="A199" s="96" t="s">
        <v>859</v>
      </c>
      <c r="B199" s="97"/>
      <c r="C199" s="97"/>
      <c r="D199" s="97"/>
      <c r="E199" s="97"/>
      <c r="F199" s="97"/>
      <c r="G199" s="97"/>
      <c r="H199" s="97"/>
      <c r="I199" s="97"/>
      <c r="J199" s="97">
        <v>1</v>
      </c>
      <c r="K199" s="97"/>
      <c r="L199" s="97"/>
    </row>
    <row r="200" spans="1:12">
      <c r="A200" s="96" t="s">
        <v>912</v>
      </c>
      <c r="B200" s="97"/>
      <c r="C200" s="97"/>
      <c r="D200" s="97"/>
      <c r="E200" s="97"/>
      <c r="F200" s="97"/>
      <c r="G200" s="97"/>
      <c r="H200" s="97"/>
      <c r="I200" s="97"/>
      <c r="J200" s="97">
        <v>1</v>
      </c>
      <c r="K200" s="97"/>
      <c r="L200" s="97"/>
    </row>
    <row r="201" spans="1:12">
      <c r="A201" s="12" t="s">
        <v>178</v>
      </c>
      <c r="B201" s="13"/>
      <c r="C201" s="13"/>
      <c r="D201" s="13"/>
      <c r="E201" s="13">
        <v>1</v>
      </c>
      <c r="F201" s="13"/>
      <c r="G201" s="13"/>
      <c r="H201" s="13"/>
      <c r="I201" s="13"/>
      <c r="J201" s="13"/>
      <c r="K201" s="13"/>
      <c r="L201" s="13"/>
    </row>
    <row r="202" spans="1:12">
      <c r="A202" s="96" t="s">
        <v>507</v>
      </c>
      <c r="B202" s="97"/>
      <c r="C202" s="97"/>
      <c r="D202" s="97"/>
      <c r="E202" s="97">
        <v>1</v>
      </c>
      <c r="F202" s="97"/>
      <c r="G202" s="97"/>
      <c r="H202" s="97"/>
      <c r="I202" s="97"/>
      <c r="J202" s="97"/>
      <c r="K202" s="97"/>
      <c r="L202" s="97"/>
    </row>
    <row r="203" spans="1:12">
      <c r="A203" s="12" t="s">
        <v>305</v>
      </c>
      <c r="B203" s="13"/>
      <c r="C203" s="13"/>
      <c r="D203" s="13"/>
      <c r="E203" s="13"/>
      <c r="F203" s="13"/>
      <c r="G203" s="13"/>
      <c r="H203" s="13"/>
      <c r="I203" s="13"/>
      <c r="J203" s="13">
        <v>1</v>
      </c>
      <c r="K203" s="13">
        <v>2</v>
      </c>
      <c r="L203" s="13"/>
    </row>
    <row r="204" spans="1:12">
      <c r="A204" s="96" t="s">
        <v>870</v>
      </c>
      <c r="B204" s="97"/>
      <c r="C204" s="97"/>
      <c r="D204" s="97"/>
      <c r="E204" s="97"/>
      <c r="F204" s="97"/>
      <c r="G204" s="97"/>
      <c r="H204" s="97"/>
      <c r="I204" s="97"/>
      <c r="J204" s="97"/>
      <c r="K204" s="97">
        <v>1</v>
      </c>
      <c r="L204" s="97"/>
    </row>
    <row r="205" spans="1:12">
      <c r="A205" s="96" t="s">
        <v>441</v>
      </c>
      <c r="B205" s="97"/>
      <c r="C205" s="97"/>
      <c r="D205" s="97"/>
      <c r="E205" s="97"/>
      <c r="F205" s="97"/>
      <c r="G205" s="97"/>
      <c r="H205" s="97"/>
      <c r="I205" s="97"/>
      <c r="J205" s="97">
        <v>1</v>
      </c>
      <c r="K205" s="97"/>
      <c r="L205" s="97"/>
    </row>
    <row r="206" spans="1:12">
      <c r="A206" s="96" t="s">
        <v>871</v>
      </c>
      <c r="B206" s="97"/>
      <c r="C206" s="97"/>
      <c r="D206" s="97"/>
      <c r="E206" s="97"/>
      <c r="F206" s="97"/>
      <c r="G206" s="97"/>
      <c r="H206" s="97"/>
      <c r="I206" s="97"/>
      <c r="J206" s="97"/>
      <c r="K206" s="97">
        <v>1</v>
      </c>
      <c r="L206" s="97"/>
    </row>
    <row r="207" spans="1:12">
      <c r="A207" s="50" t="s">
        <v>695</v>
      </c>
      <c r="B207" s="46">
        <v>1</v>
      </c>
      <c r="C207" s="46">
        <v>3</v>
      </c>
      <c r="D207" s="46">
        <v>4</v>
      </c>
      <c r="E207" s="46">
        <v>51</v>
      </c>
      <c r="F207" s="46">
        <v>1</v>
      </c>
      <c r="G207" s="46">
        <v>1</v>
      </c>
      <c r="H207" s="46">
        <v>3</v>
      </c>
      <c r="I207" s="46">
        <v>1</v>
      </c>
      <c r="J207" s="46">
        <v>138</v>
      </c>
      <c r="K207" s="46">
        <v>546</v>
      </c>
      <c r="L207" s="46">
        <v>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A6" sqref="A6"/>
    </sheetView>
  </sheetViews>
  <sheetFormatPr defaultRowHeight="15"/>
  <cols>
    <col min="1" max="1" width="43.5703125" customWidth="1"/>
  </cols>
  <sheetData>
    <row r="1" spans="1:2">
      <c r="A1" s="68" t="s">
        <v>602</v>
      </c>
      <c r="B1" s="66" t="s">
        <v>599</v>
      </c>
    </row>
    <row r="2" spans="1:2">
      <c r="A2" s="68" t="s">
        <v>714</v>
      </c>
      <c r="B2" s="66" t="s">
        <v>599</v>
      </c>
    </row>
    <row r="3" spans="1:2">
      <c r="A3" s="66" t="s">
        <v>604</v>
      </c>
      <c r="B3" s="99">
        <v>2012</v>
      </c>
    </row>
    <row r="4" spans="1:2">
      <c r="A4" s="66" t="s">
        <v>923</v>
      </c>
      <c r="B4" s="66" t="s">
        <v>599</v>
      </c>
    </row>
    <row r="5" spans="1:2">
      <c r="A5" s="67" t="s">
        <v>924</v>
      </c>
      <c r="B5" s="67" t="s">
        <v>599</v>
      </c>
    </row>
    <row r="6" spans="1:2">
      <c r="A6" s="91" t="s">
        <v>925</v>
      </c>
      <c r="B6" s="20" t="s">
        <v>317</v>
      </c>
    </row>
    <row r="7" spans="1:2">
      <c r="A7" s="10" t="s">
        <v>302</v>
      </c>
      <c r="B7" s="11"/>
    </row>
    <row r="8" spans="1:2">
      <c r="A8" s="12" t="s">
        <v>398</v>
      </c>
      <c r="B8" s="13">
        <v>14</v>
      </c>
    </row>
    <row r="9" spans="1:2">
      <c r="A9" s="14" t="s">
        <v>914</v>
      </c>
      <c r="B9" s="15">
        <v>1</v>
      </c>
    </row>
    <row r="10" spans="1:2">
      <c r="A10" s="14" t="s">
        <v>915</v>
      </c>
      <c r="B10" s="15">
        <v>4</v>
      </c>
    </row>
    <row r="11" spans="1:2">
      <c r="A11" s="14" t="s">
        <v>287</v>
      </c>
      <c r="B11" s="15">
        <v>1</v>
      </c>
    </row>
    <row r="12" spans="1:2">
      <c r="A12" s="14" t="s">
        <v>916</v>
      </c>
      <c r="B12" s="15">
        <v>2</v>
      </c>
    </row>
    <row r="13" spans="1:2">
      <c r="A13" s="14" t="s">
        <v>917</v>
      </c>
      <c r="B13" s="15">
        <v>6</v>
      </c>
    </row>
    <row r="14" spans="1:2">
      <c r="A14" s="12" t="s">
        <v>334</v>
      </c>
      <c r="B14" s="13">
        <v>38</v>
      </c>
    </row>
    <row r="15" spans="1:2">
      <c r="A15" s="14" t="s">
        <v>918</v>
      </c>
      <c r="B15" s="15">
        <v>1</v>
      </c>
    </row>
    <row r="16" spans="1:2">
      <c r="A16" s="14" t="s">
        <v>200</v>
      </c>
      <c r="B16" s="15">
        <v>1</v>
      </c>
    </row>
    <row r="17" spans="1:2">
      <c r="A17" s="14" t="s">
        <v>914</v>
      </c>
      <c r="B17" s="15">
        <v>2</v>
      </c>
    </row>
    <row r="18" spans="1:2">
      <c r="A18" s="14" t="s">
        <v>919</v>
      </c>
      <c r="B18" s="15">
        <v>18</v>
      </c>
    </row>
    <row r="19" spans="1:2">
      <c r="A19" s="14" t="s">
        <v>915</v>
      </c>
      <c r="B19" s="15">
        <v>1</v>
      </c>
    </row>
    <row r="20" spans="1:2">
      <c r="A20" s="14" t="s">
        <v>920</v>
      </c>
      <c r="B20" s="15">
        <v>1</v>
      </c>
    </row>
    <row r="21" spans="1:2">
      <c r="A21" s="14" t="s">
        <v>921</v>
      </c>
      <c r="B21" s="15">
        <v>2</v>
      </c>
    </row>
    <row r="22" spans="1:2">
      <c r="A22" s="14" t="s">
        <v>298</v>
      </c>
      <c r="B22" s="15">
        <v>1</v>
      </c>
    </row>
    <row r="23" spans="1:2">
      <c r="A23" s="14" t="s">
        <v>302</v>
      </c>
      <c r="B23" s="45">
        <v>4</v>
      </c>
    </row>
    <row r="24" spans="1:2">
      <c r="A24" s="14" t="s">
        <v>303</v>
      </c>
      <c r="B24" s="45">
        <v>1</v>
      </c>
    </row>
    <row r="25" spans="1:2">
      <c r="A25" s="14" t="s">
        <v>916</v>
      </c>
      <c r="B25" s="15">
        <v>3</v>
      </c>
    </row>
    <row r="26" spans="1:2">
      <c r="A26" s="14" t="s">
        <v>917</v>
      </c>
      <c r="B26" s="15">
        <v>3</v>
      </c>
    </row>
    <row r="27" spans="1:2">
      <c r="A27" s="12" t="s">
        <v>922</v>
      </c>
      <c r="B27" s="13">
        <v>7</v>
      </c>
    </row>
    <row r="28" spans="1:2">
      <c r="A28" s="14" t="s">
        <v>302</v>
      </c>
      <c r="B28" s="15">
        <v>4</v>
      </c>
    </row>
    <row r="29" spans="1:2">
      <c r="A29" s="14" t="s">
        <v>916</v>
      </c>
      <c r="B29" s="15">
        <v>1</v>
      </c>
    </row>
    <row r="30" spans="1:2">
      <c r="A30" s="14" t="s">
        <v>917</v>
      </c>
      <c r="B30" s="15">
        <v>2</v>
      </c>
    </row>
    <row r="31" spans="1:2">
      <c r="A31" s="50" t="s">
        <v>695</v>
      </c>
      <c r="B31" s="46">
        <v>59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C42"/>
  <sheetViews>
    <sheetView workbookViewId="0">
      <selection activeCell="K27" sqref="K27"/>
    </sheetView>
  </sheetViews>
  <sheetFormatPr defaultRowHeight="15"/>
  <cols>
    <col min="1" max="1" width="65.85546875" customWidth="1"/>
  </cols>
  <sheetData>
    <row r="2" spans="1:3">
      <c r="A2" s="68" t="s">
        <v>713</v>
      </c>
      <c r="B2" s="66" t="s">
        <v>599</v>
      </c>
    </row>
    <row r="3" spans="1:3">
      <c r="A3" s="68" t="s">
        <v>316</v>
      </c>
      <c r="B3" s="66" t="s">
        <v>599</v>
      </c>
    </row>
    <row r="4" spans="1:3">
      <c r="A4" s="68" t="s">
        <v>602</v>
      </c>
      <c r="B4" s="66" t="s">
        <v>599</v>
      </c>
    </row>
    <row r="5" spans="1:3">
      <c r="A5" s="68" t="s">
        <v>714</v>
      </c>
      <c r="B5" s="66" t="s">
        <v>599</v>
      </c>
    </row>
    <row r="6" spans="1:3">
      <c r="A6" s="66" t="s">
        <v>604</v>
      </c>
      <c r="B6" s="99">
        <v>2012</v>
      </c>
    </row>
    <row r="7" spans="1:3">
      <c r="A7" s="67" t="s">
        <v>923</v>
      </c>
      <c r="B7" s="67" t="s">
        <v>599</v>
      </c>
    </row>
    <row r="9" spans="1:3">
      <c r="A9" s="91" t="s">
        <v>925</v>
      </c>
      <c r="B9" s="20" t="s">
        <v>926</v>
      </c>
      <c r="C9" s="20" t="s">
        <v>927</v>
      </c>
    </row>
    <row r="10" spans="1:3">
      <c r="A10" s="10" t="s">
        <v>144</v>
      </c>
      <c r="B10" s="11"/>
      <c r="C10" s="11"/>
    </row>
    <row r="11" spans="1:3">
      <c r="A11" s="12" t="s">
        <v>928</v>
      </c>
      <c r="B11" s="13">
        <v>3</v>
      </c>
      <c r="C11" s="13">
        <v>7</v>
      </c>
    </row>
    <row r="12" spans="1:3">
      <c r="A12" s="14" t="s">
        <v>8</v>
      </c>
      <c r="B12" s="15"/>
      <c r="C12" s="15">
        <v>1</v>
      </c>
    </row>
    <row r="13" spans="1:3">
      <c r="A13" s="14" t="s">
        <v>632</v>
      </c>
      <c r="B13" s="15"/>
      <c r="C13" s="15">
        <v>1</v>
      </c>
    </row>
    <row r="14" spans="1:3">
      <c r="A14" s="14" t="s">
        <v>643</v>
      </c>
      <c r="B14" s="15">
        <v>1</v>
      </c>
      <c r="C14" s="15">
        <v>2</v>
      </c>
    </row>
    <row r="15" spans="1:3">
      <c r="A15" s="14" t="s">
        <v>929</v>
      </c>
      <c r="B15" s="15"/>
      <c r="C15" s="15">
        <v>1</v>
      </c>
    </row>
    <row r="16" spans="1:3">
      <c r="A16" s="14" t="s">
        <v>645</v>
      </c>
      <c r="B16" s="15"/>
      <c r="C16" s="15">
        <v>1</v>
      </c>
    </row>
    <row r="17" spans="1:3">
      <c r="A17" s="14" t="s">
        <v>68</v>
      </c>
      <c r="B17" s="15"/>
      <c r="C17" s="15">
        <v>1</v>
      </c>
    </row>
    <row r="18" spans="1:3">
      <c r="A18" s="14" t="s">
        <v>186</v>
      </c>
      <c r="B18" s="15">
        <v>1</v>
      </c>
      <c r="C18" s="15"/>
    </row>
    <row r="19" spans="1:3">
      <c r="A19" s="14" t="s">
        <v>187</v>
      </c>
      <c r="B19" s="15">
        <v>1</v>
      </c>
      <c r="C19" s="15"/>
    </row>
    <row r="20" spans="1:3">
      <c r="A20" s="12" t="s">
        <v>371</v>
      </c>
      <c r="B20" s="13">
        <v>11</v>
      </c>
      <c r="C20" s="13">
        <v>37</v>
      </c>
    </row>
    <row r="21" spans="1:3">
      <c r="A21" s="14" t="s">
        <v>661</v>
      </c>
      <c r="B21" s="15"/>
      <c r="C21" s="15">
        <v>1</v>
      </c>
    </row>
    <row r="22" spans="1:3">
      <c r="A22" s="14" t="s">
        <v>688</v>
      </c>
      <c r="B22" s="15">
        <v>1</v>
      </c>
      <c r="C22" s="15"/>
    </row>
    <row r="23" spans="1:3">
      <c r="A23" s="14" t="s">
        <v>930</v>
      </c>
      <c r="B23" s="15">
        <v>1</v>
      </c>
      <c r="C23" s="15">
        <v>1</v>
      </c>
    </row>
    <row r="24" spans="1:3">
      <c r="A24" s="14" t="s">
        <v>665</v>
      </c>
      <c r="B24" s="15">
        <v>1</v>
      </c>
      <c r="C24" s="15"/>
    </row>
    <row r="25" spans="1:3">
      <c r="A25" s="14" t="s">
        <v>668</v>
      </c>
      <c r="B25" s="15">
        <v>1</v>
      </c>
      <c r="C25" s="15"/>
    </row>
    <row r="26" spans="1:3">
      <c r="A26" s="14" t="s">
        <v>669</v>
      </c>
      <c r="B26" s="15"/>
      <c r="C26" s="15">
        <v>2</v>
      </c>
    </row>
    <row r="27" spans="1:3">
      <c r="A27" s="14" t="s">
        <v>931</v>
      </c>
      <c r="B27" s="15"/>
      <c r="C27" s="15">
        <v>1</v>
      </c>
    </row>
    <row r="28" spans="1:3">
      <c r="A28" s="14" t="s">
        <v>632</v>
      </c>
      <c r="B28" s="15"/>
      <c r="C28" s="15">
        <v>4</v>
      </c>
    </row>
    <row r="29" spans="1:3">
      <c r="A29" s="14" t="s">
        <v>932</v>
      </c>
      <c r="B29" s="15"/>
      <c r="C29" s="15">
        <v>1</v>
      </c>
    </row>
    <row r="30" spans="1:3">
      <c r="A30" s="14" t="s">
        <v>929</v>
      </c>
      <c r="B30" s="15"/>
      <c r="C30" s="15">
        <v>1</v>
      </c>
    </row>
    <row r="31" spans="1:3">
      <c r="A31" s="14" t="s">
        <v>116</v>
      </c>
      <c r="B31" s="15"/>
      <c r="C31" s="15">
        <v>1</v>
      </c>
    </row>
    <row r="32" spans="1:3">
      <c r="A32" s="14" t="s">
        <v>933</v>
      </c>
      <c r="B32" s="15">
        <v>1</v>
      </c>
      <c r="C32" s="15"/>
    </row>
    <row r="33" spans="1:3">
      <c r="A33" s="14" t="s">
        <v>186</v>
      </c>
      <c r="B33" s="15">
        <v>1</v>
      </c>
      <c r="C33" s="15">
        <v>10</v>
      </c>
    </row>
    <row r="34" spans="1:3">
      <c r="A34" s="14" t="s">
        <v>187</v>
      </c>
      <c r="B34" s="15">
        <v>4</v>
      </c>
      <c r="C34" s="15">
        <v>6</v>
      </c>
    </row>
    <row r="35" spans="1:3">
      <c r="A35" s="14" t="s">
        <v>188</v>
      </c>
      <c r="B35" s="15"/>
      <c r="C35" s="15">
        <v>2</v>
      </c>
    </row>
    <row r="36" spans="1:3">
      <c r="A36" s="14" t="s">
        <v>193</v>
      </c>
      <c r="B36" s="15"/>
      <c r="C36" s="15">
        <v>1</v>
      </c>
    </row>
    <row r="37" spans="1:3">
      <c r="A37" s="14" t="s">
        <v>227</v>
      </c>
      <c r="B37" s="15"/>
      <c r="C37" s="15">
        <v>2</v>
      </c>
    </row>
    <row r="38" spans="1:3">
      <c r="A38" s="14" t="s">
        <v>265</v>
      </c>
      <c r="B38" s="15">
        <v>1</v>
      </c>
      <c r="C38" s="15"/>
    </row>
    <row r="39" spans="1:3">
      <c r="A39" s="14" t="s">
        <v>934</v>
      </c>
      <c r="B39" s="15"/>
      <c r="C39" s="15">
        <v>1</v>
      </c>
    </row>
    <row r="40" spans="1:3">
      <c r="A40" s="14" t="s">
        <v>935</v>
      </c>
      <c r="B40" s="15"/>
      <c r="C40" s="15">
        <v>1</v>
      </c>
    </row>
    <row r="41" spans="1:3">
      <c r="A41" s="14" t="s">
        <v>307</v>
      </c>
      <c r="B41" s="15"/>
      <c r="C41" s="15">
        <v>2</v>
      </c>
    </row>
    <row r="42" spans="1:3">
      <c r="A42" s="50" t="s">
        <v>695</v>
      </c>
      <c r="B42" s="46">
        <v>14</v>
      </c>
      <c r="C42" s="46">
        <v>44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A10" sqref="A10"/>
    </sheetView>
  </sheetViews>
  <sheetFormatPr defaultRowHeight="15"/>
  <cols>
    <col min="1" max="1" width="44.42578125" customWidth="1"/>
  </cols>
  <sheetData>
    <row r="1" spans="1:3">
      <c r="A1" s="68" t="s">
        <v>597</v>
      </c>
      <c r="B1" s="66" t="s">
        <v>598</v>
      </c>
    </row>
    <row r="2" spans="1:3">
      <c r="A2" s="68" t="s">
        <v>713</v>
      </c>
      <c r="B2" s="66" t="s">
        <v>599</v>
      </c>
    </row>
    <row r="3" spans="1:3">
      <c r="A3" s="68" t="s">
        <v>316</v>
      </c>
      <c r="B3" s="66" t="s">
        <v>599</v>
      </c>
    </row>
    <row r="4" spans="1:3">
      <c r="A4" s="68" t="s">
        <v>602</v>
      </c>
      <c r="B4" s="66" t="s">
        <v>599</v>
      </c>
    </row>
    <row r="5" spans="1:3" ht="17.25" customHeight="1">
      <c r="A5" s="68" t="s">
        <v>714</v>
      </c>
      <c r="B5" s="66" t="s">
        <v>599</v>
      </c>
    </row>
    <row r="6" spans="1:3">
      <c r="A6" s="66" t="s">
        <v>604</v>
      </c>
      <c r="B6" s="99">
        <v>2012</v>
      </c>
    </row>
    <row r="7" spans="1:3">
      <c r="A7" s="66" t="s">
        <v>923</v>
      </c>
      <c r="B7" s="66" t="s">
        <v>599</v>
      </c>
    </row>
    <row r="8" spans="1:3">
      <c r="A8" s="69" t="s">
        <v>711</v>
      </c>
      <c r="B8" s="67" t="s">
        <v>264</v>
      </c>
    </row>
    <row r="10" spans="1:3">
      <c r="A10" s="90" t="s">
        <v>605</v>
      </c>
      <c r="B10" s="20" t="s">
        <v>926</v>
      </c>
      <c r="C10" s="20" t="s">
        <v>927</v>
      </c>
    </row>
    <row r="11" spans="1:3">
      <c r="A11" s="10" t="s">
        <v>264</v>
      </c>
      <c r="B11" s="11">
        <v>16</v>
      </c>
      <c r="C11" s="11">
        <v>60</v>
      </c>
    </row>
    <row r="12" spans="1:3">
      <c r="A12" s="41" t="s">
        <v>8</v>
      </c>
      <c r="B12" s="15"/>
      <c r="C12" s="15">
        <v>1</v>
      </c>
    </row>
    <row r="13" spans="1:3">
      <c r="A13" s="41" t="s">
        <v>22</v>
      </c>
      <c r="B13" s="15"/>
      <c r="C13" s="15">
        <v>1</v>
      </c>
    </row>
    <row r="14" spans="1:3">
      <c r="A14" s="41" t="s">
        <v>936</v>
      </c>
      <c r="B14" s="15"/>
      <c r="C14" s="43">
        <v>1</v>
      </c>
    </row>
    <row r="15" spans="1:3">
      <c r="A15" s="41" t="s">
        <v>937</v>
      </c>
      <c r="B15" s="15">
        <v>1</v>
      </c>
      <c r="C15" s="43">
        <v>2</v>
      </c>
    </row>
    <row r="16" spans="1:3">
      <c r="A16" s="41" t="s">
        <v>938</v>
      </c>
      <c r="B16" s="15"/>
      <c r="C16" s="43">
        <v>1</v>
      </c>
    </row>
    <row r="17" spans="1:3">
      <c r="A17" s="41" t="s">
        <v>939</v>
      </c>
      <c r="B17" s="15"/>
      <c r="C17" s="43">
        <v>3</v>
      </c>
    </row>
    <row r="18" spans="1:3">
      <c r="A18" s="41" t="s">
        <v>940</v>
      </c>
      <c r="B18" s="15">
        <v>1</v>
      </c>
      <c r="C18" s="15"/>
    </row>
    <row r="19" spans="1:3">
      <c r="A19" s="41" t="s">
        <v>662</v>
      </c>
      <c r="B19" s="15">
        <v>1</v>
      </c>
      <c r="C19" s="43">
        <v>2</v>
      </c>
    </row>
    <row r="20" spans="1:3">
      <c r="A20" s="41" t="s">
        <v>941</v>
      </c>
      <c r="B20" s="15"/>
      <c r="C20" s="43">
        <v>2</v>
      </c>
    </row>
    <row r="21" spans="1:3">
      <c r="A21" s="41" t="s">
        <v>67</v>
      </c>
      <c r="B21" s="15"/>
      <c r="C21" s="15">
        <v>1</v>
      </c>
    </row>
    <row r="22" spans="1:3">
      <c r="A22" s="41" t="s">
        <v>72</v>
      </c>
      <c r="B22" s="15"/>
      <c r="C22" s="15">
        <v>1</v>
      </c>
    </row>
    <row r="23" spans="1:3">
      <c r="A23" s="41" t="s">
        <v>942</v>
      </c>
      <c r="B23" s="15">
        <v>1</v>
      </c>
      <c r="C23" s="15"/>
    </row>
    <row r="24" spans="1:3">
      <c r="A24" s="41" t="s">
        <v>943</v>
      </c>
      <c r="B24" s="15"/>
      <c r="C24" s="43">
        <v>1</v>
      </c>
    </row>
    <row r="25" spans="1:3">
      <c r="A25" s="41" t="s">
        <v>944</v>
      </c>
      <c r="B25" s="15"/>
      <c r="C25" s="43">
        <v>7</v>
      </c>
    </row>
    <row r="26" spans="1:3">
      <c r="A26" s="41" t="s">
        <v>674</v>
      </c>
      <c r="B26" s="15"/>
      <c r="C26" s="43">
        <v>2</v>
      </c>
    </row>
    <row r="27" spans="1:3">
      <c r="A27" s="41" t="s">
        <v>945</v>
      </c>
      <c r="B27" s="15"/>
      <c r="C27" s="43">
        <v>1</v>
      </c>
    </row>
    <row r="28" spans="1:3">
      <c r="A28" s="41" t="s">
        <v>694</v>
      </c>
      <c r="B28" s="15"/>
      <c r="C28" s="15">
        <v>1</v>
      </c>
    </row>
    <row r="29" spans="1:3">
      <c r="A29" s="41" t="s">
        <v>151</v>
      </c>
      <c r="B29" s="15"/>
      <c r="C29" s="15">
        <v>1</v>
      </c>
    </row>
    <row r="30" spans="1:3">
      <c r="A30" s="41" t="s">
        <v>946</v>
      </c>
      <c r="B30" s="15">
        <v>1</v>
      </c>
      <c r="C30" s="15"/>
    </row>
    <row r="31" spans="1:3">
      <c r="A31" s="41" t="s">
        <v>947</v>
      </c>
      <c r="B31" s="43">
        <v>11</v>
      </c>
      <c r="C31" s="43">
        <v>22</v>
      </c>
    </row>
    <row r="32" spans="1:3">
      <c r="A32" s="41" t="s">
        <v>166</v>
      </c>
      <c r="B32" s="15"/>
      <c r="C32" s="15">
        <v>2</v>
      </c>
    </row>
    <row r="33" spans="1:3">
      <c r="A33" s="41" t="s">
        <v>948</v>
      </c>
      <c r="B33" s="15"/>
      <c r="C33" s="15">
        <v>2</v>
      </c>
    </row>
    <row r="34" spans="1:3">
      <c r="A34" s="41" t="s">
        <v>949</v>
      </c>
      <c r="B34" s="15"/>
      <c r="C34" s="15">
        <v>1</v>
      </c>
    </row>
    <row r="35" spans="1:3">
      <c r="A35" s="41" t="s">
        <v>950</v>
      </c>
      <c r="B35" s="15"/>
      <c r="C35" s="43">
        <v>1</v>
      </c>
    </row>
    <row r="36" spans="1:3">
      <c r="A36" s="41" t="s">
        <v>307</v>
      </c>
      <c r="B36" s="15"/>
      <c r="C36" s="15">
        <v>4</v>
      </c>
    </row>
    <row r="37" spans="1:3">
      <c r="A37" s="50" t="s">
        <v>695</v>
      </c>
      <c r="B37" s="46">
        <v>16</v>
      </c>
      <c r="C37" s="46">
        <v>60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70"/>
  <sheetViews>
    <sheetView workbookViewId="0">
      <selection activeCell="A9" sqref="A9"/>
    </sheetView>
  </sheetViews>
  <sheetFormatPr defaultRowHeight="15"/>
  <cols>
    <col min="1" max="1" width="57.42578125" customWidth="1"/>
  </cols>
  <sheetData>
    <row r="1" spans="1:3">
      <c r="A1" s="68" t="s">
        <v>597</v>
      </c>
      <c r="B1" s="66" t="s">
        <v>598</v>
      </c>
    </row>
    <row r="2" spans="1:3">
      <c r="A2" s="68" t="s">
        <v>713</v>
      </c>
      <c r="B2" s="66" t="s">
        <v>599</v>
      </c>
    </row>
    <row r="3" spans="1:3">
      <c r="A3" s="68" t="s">
        <v>316</v>
      </c>
      <c r="B3" s="66" t="s">
        <v>599</v>
      </c>
    </row>
    <row r="4" spans="1:3">
      <c r="A4" s="68" t="s">
        <v>602</v>
      </c>
      <c r="B4" s="66" t="s">
        <v>599</v>
      </c>
    </row>
    <row r="5" spans="1:3">
      <c r="A5" s="68" t="s">
        <v>714</v>
      </c>
      <c r="B5" s="66" t="s">
        <v>599</v>
      </c>
    </row>
    <row r="6" spans="1:3">
      <c r="A6" s="66" t="s">
        <v>604</v>
      </c>
      <c r="B6" s="99">
        <v>2012</v>
      </c>
    </row>
    <row r="7" spans="1:3">
      <c r="A7" s="69" t="s">
        <v>603</v>
      </c>
      <c r="B7" s="67" t="s">
        <v>599</v>
      </c>
    </row>
    <row r="9" spans="1:3">
      <c r="A9" s="90" t="s">
        <v>605</v>
      </c>
      <c r="B9" s="20" t="s">
        <v>926</v>
      </c>
      <c r="C9" s="20" t="s">
        <v>927</v>
      </c>
    </row>
    <row r="10" spans="1:3">
      <c r="A10" s="10" t="s">
        <v>113</v>
      </c>
      <c r="B10" s="11"/>
      <c r="C10" s="11"/>
    </row>
    <row r="11" spans="1:3">
      <c r="A11" s="12" t="s">
        <v>953</v>
      </c>
      <c r="B11" s="13">
        <v>80</v>
      </c>
      <c r="C11" s="13"/>
    </row>
    <row r="12" spans="1:3">
      <c r="A12" s="14" t="s">
        <v>114</v>
      </c>
      <c r="B12" s="15">
        <v>78</v>
      </c>
      <c r="C12" s="15"/>
    </row>
    <row r="13" spans="1:3">
      <c r="A13" s="14" t="s">
        <v>125</v>
      </c>
      <c r="B13" s="15">
        <v>1</v>
      </c>
      <c r="C13" s="15"/>
    </row>
    <row r="14" spans="1:3">
      <c r="A14" s="14" t="s">
        <v>120</v>
      </c>
      <c r="B14" s="15">
        <v>1</v>
      </c>
      <c r="C14" s="15"/>
    </row>
    <row r="15" spans="1:3">
      <c r="A15" s="12" t="s">
        <v>964</v>
      </c>
      <c r="B15" s="13">
        <v>16</v>
      </c>
      <c r="C15" s="13">
        <v>42</v>
      </c>
    </row>
    <row r="16" spans="1:3">
      <c r="A16" s="14" t="s">
        <v>114</v>
      </c>
      <c r="B16" s="15">
        <v>3</v>
      </c>
      <c r="C16" s="15">
        <v>6</v>
      </c>
    </row>
    <row r="17" spans="1:3">
      <c r="A17" s="14" t="s">
        <v>302</v>
      </c>
      <c r="B17" s="15">
        <v>1</v>
      </c>
      <c r="C17" s="15"/>
    </row>
    <row r="18" spans="1:3">
      <c r="A18" s="14" t="s">
        <v>954</v>
      </c>
      <c r="B18" s="15">
        <v>1</v>
      </c>
      <c r="C18" s="15"/>
    </row>
    <row r="19" spans="1:3">
      <c r="A19" s="14" t="s">
        <v>691</v>
      </c>
      <c r="B19" s="15">
        <v>1</v>
      </c>
      <c r="C19" s="15"/>
    </row>
    <row r="20" spans="1:3">
      <c r="A20" s="14" t="s">
        <v>955</v>
      </c>
      <c r="B20" s="15">
        <v>1</v>
      </c>
      <c r="C20" s="15"/>
    </row>
    <row r="21" spans="1:3">
      <c r="A21" s="14" t="s">
        <v>639</v>
      </c>
      <c r="B21" s="15">
        <v>1</v>
      </c>
      <c r="C21" s="15"/>
    </row>
    <row r="22" spans="1:3">
      <c r="A22" s="14" t="s">
        <v>956</v>
      </c>
      <c r="B22" s="15">
        <v>1</v>
      </c>
      <c r="C22" s="15"/>
    </row>
    <row r="23" spans="1:3">
      <c r="A23" s="14" t="s">
        <v>883</v>
      </c>
      <c r="B23" s="15">
        <v>1</v>
      </c>
      <c r="C23" s="15"/>
    </row>
    <row r="24" spans="1:3">
      <c r="A24" s="14" t="s">
        <v>132</v>
      </c>
      <c r="B24" s="15">
        <v>1</v>
      </c>
      <c r="C24" s="15">
        <v>2</v>
      </c>
    </row>
    <row r="25" spans="1:3">
      <c r="A25" s="14" t="s">
        <v>665</v>
      </c>
      <c r="B25" s="15">
        <v>1</v>
      </c>
      <c r="C25" s="15"/>
    </row>
    <row r="26" spans="1:3">
      <c r="A26" s="14" t="s">
        <v>146</v>
      </c>
      <c r="B26" s="15">
        <v>1</v>
      </c>
      <c r="C26" s="15"/>
    </row>
    <row r="27" spans="1:3">
      <c r="A27" s="14" t="s">
        <v>630</v>
      </c>
      <c r="B27" s="15">
        <v>1</v>
      </c>
      <c r="C27" s="15"/>
    </row>
    <row r="28" spans="1:3">
      <c r="A28" s="14" t="s">
        <v>643</v>
      </c>
      <c r="B28" s="15">
        <v>1</v>
      </c>
      <c r="C28" s="15">
        <v>2</v>
      </c>
    </row>
    <row r="29" spans="1:3">
      <c r="A29" s="14" t="s">
        <v>289</v>
      </c>
      <c r="B29" s="15">
        <v>1</v>
      </c>
      <c r="C29" s="15"/>
    </row>
    <row r="30" spans="1:3">
      <c r="A30" s="14" t="s">
        <v>166</v>
      </c>
      <c r="B30" s="15"/>
      <c r="C30" s="15">
        <v>2</v>
      </c>
    </row>
    <row r="31" spans="1:3">
      <c r="A31" s="14" t="s">
        <v>269</v>
      </c>
      <c r="B31" s="15"/>
      <c r="C31" s="15">
        <v>1</v>
      </c>
    </row>
    <row r="32" spans="1:3">
      <c r="A32" s="14" t="s">
        <v>273</v>
      </c>
      <c r="B32" s="15"/>
      <c r="C32" s="15">
        <v>1</v>
      </c>
    </row>
    <row r="33" spans="1:3">
      <c r="A33" s="14" t="s">
        <v>307</v>
      </c>
      <c r="B33" s="15"/>
      <c r="C33" s="15">
        <v>2</v>
      </c>
    </row>
    <row r="34" spans="1:3">
      <c r="A34" s="14" t="s">
        <v>957</v>
      </c>
      <c r="B34" s="15"/>
      <c r="C34" s="15">
        <v>1</v>
      </c>
    </row>
    <row r="35" spans="1:3">
      <c r="A35" s="14" t="s">
        <v>128</v>
      </c>
      <c r="B35" s="15"/>
      <c r="C35" s="15">
        <v>3</v>
      </c>
    </row>
    <row r="36" spans="1:3">
      <c r="A36" s="14" t="s">
        <v>218</v>
      </c>
      <c r="B36" s="15"/>
      <c r="C36" s="15">
        <v>1</v>
      </c>
    </row>
    <row r="37" spans="1:3">
      <c r="A37" s="14" t="s">
        <v>650</v>
      </c>
      <c r="B37" s="15"/>
      <c r="C37" s="15">
        <v>1</v>
      </c>
    </row>
    <row r="38" spans="1:3">
      <c r="A38" s="14" t="s">
        <v>958</v>
      </c>
      <c r="B38" s="15"/>
      <c r="C38" s="15">
        <v>1</v>
      </c>
    </row>
    <row r="39" spans="1:3">
      <c r="A39" s="14" t="s">
        <v>136</v>
      </c>
      <c r="B39" s="15"/>
      <c r="C39" s="15">
        <v>1</v>
      </c>
    </row>
    <row r="40" spans="1:3">
      <c r="A40" s="14" t="s">
        <v>934</v>
      </c>
      <c r="B40" s="15"/>
      <c r="C40" s="15">
        <v>1</v>
      </c>
    </row>
    <row r="41" spans="1:3">
      <c r="A41" s="14" t="s">
        <v>929</v>
      </c>
      <c r="B41" s="15"/>
      <c r="C41" s="15">
        <v>1</v>
      </c>
    </row>
    <row r="42" spans="1:3">
      <c r="A42" s="14" t="s">
        <v>116</v>
      </c>
      <c r="B42" s="15"/>
      <c r="C42" s="15">
        <v>2</v>
      </c>
    </row>
    <row r="43" spans="1:3">
      <c r="A43" s="14" t="s">
        <v>119</v>
      </c>
      <c r="B43" s="15"/>
      <c r="C43" s="15">
        <v>2</v>
      </c>
    </row>
    <row r="44" spans="1:3">
      <c r="A44" s="14" t="s">
        <v>917</v>
      </c>
      <c r="B44" s="15"/>
      <c r="C44" s="15">
        <v>5</v>
      </c>
    </row>
    <row r="45" spans="1:3">
      <c r="A45" s="14" t="s">
        <v>125</v>
      </c>
      <c r="B45" s="15"/>
      <c r="C45" s="15">
        <v>2</v>
      </c>
    </row>
    <row r="46" spans="1:3">
      <c r="A46" s="14" t="s">
        <v>8</v>
      </c>
      <c r="B46" s="15"/>
      <c r="C46" s="15">
        <v>1</v>
      </c>
    </row>
    <row r="47" spans="1:3">
      <c r="A47" s="14" t="s">
        <v>651</v>
      </c>
      <c r="B47" s="15"/>
      <c r="C47" s="15">
        <v>4</v>
      </c>
    </row>
    <row r="48" spans="1:3">
      <c r="A48" s="12" t="s">
        <v>959</v>
      </c>
      <c r="B48" s="13">
        <v>15</v>
      </c>
      <c r="C48" s="13">
        <v>12</v>
      </c>
    </row>
    <row r="49" spans="1:3">
      <c r="A49" s="14" t="s">
        <v>114</v>
      </c>
      <c r="B49" s="15">
        <v>6</v>
      </c>
      <c r="C49" s="15">
        <v>7</v>
      </c>
    </row>
    <row r="50" spans="1:3">
      <c r="A50" s="14" t="s">
        <v>651</v>
      </c>
      <c r="B50" s="15">
        <v>2</v>
      </c>
      <c r="C50" s="15">
        <v>1</v>
      </c>
    </row>
    <row r="51" spans="1:3">
      <c r="A51" s="14" t="s">
        <v>113</v>
      </c>
      <c r="B51" s="15">
        <v>2</v>
      </c>
      <c r="C51" s="15">
        <v>2</v>
      </c>
    </row>
    <row r="52" spans="1:3">
      <c r="A52" s="14" t="s">
        <v>128</v>
      </c>
      <c r="B52" s="15">
        <v>1</v>
      </c>
      <c r="C52" s="15">
        <v>1</v>
      </c>
    </row>
    <row r="53" spans="1:3">
      <c r="A53" s="14" t="s">
        <v>138</v>
      </c>
      <c r="B53" s="15">
        <v>1</v>
      </c>
      <c r="C53" s="15"/>
    </row>
    <row r="54" spans="1:3">
      <c r="A54" s="14" t="s">
        <v>960</v>
      </c>
      <c r="B54" s="15">
        <v>1</v>
      </c>
      <c r="C54" s="15"/>
    </row>
    <row r="55" spans="1:3">
      <c r="A55" s="14" t="s">
        <v>112</v>
      </c>
      <c r="B55" s="15">
        <v>1</v>
      </c>
      <c r="C55" s="15"/>
    </row>
    <row r="56" spans="1:3">
      <c r="A56" s="14" t="s">
        <v>125</v>
      </c>
      <c r="B56" s="15">
        <v>1</v>
      </c>
      <c r="C56" s="15"/>
    </row>
    <row r="57" spans="1:3">
      <c r="A57" s="14" t="s">
        <v>120</v>
      </c>
      <c r="B57" s="15"/>
      <c r="C57" s="15">
        <v>1</v>
      </c>
    </row>
    <row r="58" spans="1:3">
      <c r="A58" s="12" t="s">
        <v>961</v>
      </c>
      <c r="B58" s="13">
        <v>11</v>
      </c>
      <c r="C58" s="13">
        <v>1</v>
      </c>
    </row>
    <row r="59" spans="1:3">
      <c r="A59" s="14" t="s">
        <v>114</v>
      </c>
      <c r="B59" s="15">
        <v>4</v>
      </c>
      <c r="C59" s="15"/>
    </row>
    <row r="60" spans="1:3">
      <c r="A60" s="14" t="s">
        <v>125</v>
      </c>
      <c r="B60" s="15">
        <v>2</v>
      </c>
      <c r="C60" s="15"/>
    </row>
    <row r="61" spans="1:3">
      <c r="A61" s="14" t="s">
        <v>161</v>
      </c>
      <c r="B61" s="15">
        <v>1</v>
      </c>
      <c r="C61" s="15"/>
    </row>
    <row r="62" spans="1:3">
      <c r="A62" s="14" t="s">
        <v>151</v>
      </c>
      <c r="B62" s="15">
        <v>1</v>
      </c>
      <c r="C62" s="15"/>
    </row>
    <row r="63" spans="1:3">
      <c r="A63" s="14" t="s">
        <v>640</v>
      </c>
      <c r="B63" s="15">
        <v>1</v>
      </c>
      <c r="C63" s="15"/>
    </row>
    <row r="64" spans="1:3">
      <c r="A64" s="14" t="s">
        <v>639</v>
      </c>
      <c r="B64" s="15">
        <v>1</v>
      </c>
      <c r="C64" s="15"/>
    </row>
    <row r="65" spans="1:3">
      <c r="A65" s="14" t="s">
        <v>120</v>
      </c>
      <c r="B65" s="15">
        <v>1</v>
      </c>
      <c r="C65" s="15"/>
    </row>
    <row r="66" spans="1:3">
      <c r="A66" s="14" t="s">
        <v>962</v>
      </c>
      <c r="B66" s="15"/>
      <c r="C66" s="15">
        <v>1</v>
      </c>
    </row>
    <row r="67" spans="1:3">
      <c r="A67" s="12" t="s">
        <v>963</v>
      </c>
      <c r="B67" s="13">
        <v>3</v>
      </c>
      <c r="C67" s="13"/>
    </row>
    <row r="68" spans="1:3">
      <c r="A68" s="14" t="s">
        <v>127</v>
      </c>
      <c r="B68" s="15">
        <v>2</v>
      </c>
      <c r="C68" s="15"/>
    </row>
    <row r="69" spans="1:3">
      <c r="A69" s="14" t="s">
        <v>123</v>
      </c>
      <c r="B69" s="15">
        <v>1</v>
      </c>
      <c r="C69" s="15"/>
    </row>
    <row r="70" spans="1:3">
      <c r="A70" s="50" t="s">
        <v>695</v>
      </c>
      <c r="B70" s="46">
        <v>125</v>
      </c>
      <c r="C70" s="46">
        <v>55</v>
      </c>
    </row>
  </sheetData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13"/>
  <sheetViews>
    <sheetView workbookViewId="0">
      <selection activeCell="A10" sqref="A10"/>
    </sheetView>
  </sheetViews>
  <sheetFormatPr defaultRowHeight="15"/>
  <cols>
    <col min="1" max="1" width="62.140625" customWidth="1"/>
  </cols>
  <sheetData>
    <row r="1" spans="1:3">
      <c r="A1" s="68" t="s">
        <v>597</v>
      </c>
      <c r="B1" s="66" t="s">
        <v>598</v>
      </c>
    </row>
    <row r="2" spans="1:3">
      <c r="A2" s="68" t="s">
        <v>713</v>
      </c>
      <c r="B2" s="66" t="s">
        <v>599</v>
      </c>
    </row>
    <row r="3" spans="1:3">
      <c r="A3" s="68" t="s">
        <v>316</v>
      </c>
      <c r="B3" s="66" t="s">
        <v>599</v>
      </c>
    </row>
    <row r="4" spans="1:3">
      <c r="A4" s="68" t="s">
        <v>602</v>
      </c>
      <c r="B4" s="66" t="s">
        <v>599</v>
      </c>
    </row>
    <row r="5" spans="1:3">
      <c r="A5" s="68" t="s">
        <v>714</v>
      </c>
      <c r="B5" s="66" t="s">
        <v>599</v>
      </c>
    </row>
    <row r="6" spans="1:3">
      <c r="A6" s="66" t="s">
        <v>604</v>
      </c>
      <c r="B6" s="99">
        <v>2012</v>
      </c>
    </row>
    <row r="7" spans="1:3">
      <c r="A7" s="69" t="s">
        <v>711</v>
      </c>
      <c r="B7" s="67" t="s">
        <v>122</v>
      </c>
    </row>
    <row r="10" spans="1:3">
      <c r="A10" s="90" t="s">
        <v>605</v>
      </c>
      <c r="B10" s="20" t="s">
        <v>926</v>
      </c>
      <c r="C10" s="20" t="s">
        <v>927</v>
      </c>
    </row>
    <row r="11" spans="1:3">
      <c r="A11" s="10" t="s">
        <v>377</v>
      </c>
      <c r="B11" s="11">
        <v>37</v>
      </c>
      <c r="C11" s="11">
        <v>85</v>
      </c>
    </row>
    <row r="12" spans="1:3">
      <c r="A12" s="41" t="s">
        <v>127</v>
      </c>
      <c r="B12" s="15">
        <v>8</v>
      </c>
      <c r="C12" s="15"/>
    </row>
    <row r="13" spans="1:3">
      <c r="A13" s="41" t="s">
        <v>128</v>
      </c>
      <c r="B13" s="15">
        <v>5</v>
      </c>
      <c r="C13" s="15">
        <v>33</v>
      </c>
    </row>
    <row r="14" spans="1:3">
      <c r="A14" s="41" t="s">
        <v>123</v>
      </c>
      <c r="B14" s="15">
        <v>3</v>
      </c>
      <c r="C14" s="15"/>
    </row>
    <row r="15" spans="1:3">
      <c r="A15" s="41" t="s">
        <v>113</v>
      </c>
      <c r="B15" s="43">
        <v>2</v>
      </c>
      <c r="C15" s="43">
        <v>1</v>
      </c>
    </row>
    <row r="16" spans="1:3">
      <c r="A16" s="41" t="s">
        <v>691</v>
      </c>
      <c r="B16" s="15">
        <v>2</v>
      </c>
      <c r="C16" s="15"/>
    </row>
    <row r="17" spans="1:3">
      <c r="A17" s="41" t="s">
        <v>114</v>
      </c>
      <c r="B17" s="43">
        <v>2</v>
      </c>
      <c r="C17" s="43">
        <v>12</v>
      </c>
    </row>
    <row r="18" spans="1:3">
      <c r="A18" s="41" t="s">
        <v>930</v>
      </c>
      <c r="B18" s="15">
        <v>1</v>
      </c>
      <c r="C18" s="15"/>
    </row>
    <row r="19" spans="1:3">
      <c r="A19" s="41" t="s">
        <v>965</v>
      </c>
      <c r="B19" s="15">
        <v>1</v>
      </c>
      <c r="C19" s="15"/>
    </row>
    <row r="20" spans="1:3">
      <c r="A20" s="41" t="s">
        <v>112</v>
      </c>
      <c r="B20" s="15">
        <v>1</v>
      </c>
      <c r="C20" s="15"/>
    </row>
    <row r="21" spans="1:3">
      <c r="A21" s="41" t="s">
        <v>648</v>
      </c>
      <c r="B21" s="15">
        <v>1</v>
      </c>
      <c r="C21" s="15"/>
    </row>
    <row r="22" spans="1:3">
      <c r="A22" s="41" t="s">
        <v>126</v>
      </c>
      <c r="B22" s="15">
        <v>1</v>
      </c>
      <c r="C22" s="15"/>
    </row>
    <row r="23" spans="1:3">
      <c r="A23" s="41" t="s">
        <v>966</v>
      </c>
      <c r="B23" s="15">
        <v>1</v>
      </c>
      <c r="C23" s="15"/>
    </row>
    <row r="24" spans="1:3">
      <c r="A24" s="41" t="s">
        <v>310</v>
      </c>
      <c r="B24" s="15">
        <v>1</v>
      </c>
      <c r="C24" s="15"/>
    </row>
    <row r="25" spans="1:3">
      <c r="A25" s="41" t="s">
        <v>967</v>
      </c>
      <c r="B25" s="15">
        <v>1</v>
      </c>
      <c r="C25" s="15"/>
    </row>
    <row r="26" spans="1:3">
      <c r="A26" s="41" t="s">
        <v>968</v>
      </c>
      <c r="B26" s="15">
        <v>1</v>
      </c>
      <c r="C26" s="15"/>
    </row>
    <row r="27" spans="1:3">
      <c r="A27" s="41" t="s">
        <v>677</v>
      </c>
      <c r="B27" s="15">
        <v>1</v>
      </c>
      <c r="C27" s="15"/>
    </row>
    <row r="28" spans="1:3">
      <c r="A28" s="41" t="s">
        <v>120</v>
      </c>
      <c r="B28" s="15">
        <v>1</v>
      </c>
      <c r="C28" s="15"/>
    </row>
    <row r="29" spans="1:3">
      <c r="A29" s="41" t="s">
        <v>919</v>
      </c>
      <c r="B29" s="15">
        <v>1</v>
      </c>
      <c r="C29" s="15"/>
    </row>
    <row r="30" spans="1:3">
      <c r="A30" s="41" t="s">
        <v>969</v>
      </c>
      <c r="B30" s="15">
        <v>1</v>
      </c>
      <c r="C30" s="15"/>
    </row>
    <row r="31" spans="1:3">
      <c r="A31" s="41" t="s">
        <v>125</v>
      </c>
      <c r="B31" s="15">
        <v>1</v>
      </c>
      <c r="C31" s="15">
        <v>1</v>
      </c>
    </row>
    <row r="32" spans="1:3">
      <c r="A32" s="41" t="s">
        <v>311</v>
      </c>
      <c r="B32" s="15">
        <v>1</v>
      </c>
      <c r="C32" s="15"/>
    </row>
    <row r="33" spans="1:3">
      <c r="A33" s="41" t="s">
        <v>654</v>
      </c>
      <c r="B33" s="15"/>
      <c r="C33" s="15">
        <v>1</v>
      </c>
    </row>
    <row r="34" spans="1:3">
      <c r="A34" s="41" t="s">
        <v>960</v>
      </c>
      <c r="B34" s="15"/>
      <c r="C34" s="15">
        <v>1</v>
      </c>
    </row>
    <row r="35" spans="1:3">
      <c r="A35" s="41" t="s">
        <v>98</v>
      </c>
      <c r="B35" s="15"/>
      <c r="C35" s="43">
        <v>1</v>
      </c>
    </row>
    <row r="36" spans="1:3">
      <c r="A36" s="41" t="s">
        <v>651</v>
      </c>
      <c r="B36" s="15"/>
      <c r="C36" s="15">
        <v>3</v>
      </c>
    </row>
    <row r="37" spans="1:3">
      <c r="A37" s="41" t="s">
        <v>193</v>
      </c>
      <c r="B37" s="15"/>
      <c r="C37" s="15">
        <v>1</v>
      </c>
    </row>
    <row r="38" spans="1:3">
      <c r="A38" s="41" t="s">
        <v>66</v>
      </c>
      <c r="B38" s="15"/>
      <c r="C38" s="15">
        <v>1</v>
      </c>
    </row>
    <row r="39" spans="1:3">
      <c r="A39" s="41" t="s">
        <v>657</v>
      </c>
      <c r="B39" s="15"/>
      <c r="C39" s="15">
        <v>1</v>
      </c>
    </row>
    <row r="40" spans="1:3">
      <c r="A40" s="41" t="s">
        <v>68</v>
      </c>
      <c r="B40" s="15"/>
      <c r="C40" s="15">
        <v>1</v>
      </c>
    </row>
    <row r="41" spans="1:3">
      <c r="A41" s="41" t="s">
        <v>219</v>
      </c>
      <c r="B41" s="15"/>
      <c r="C41" s="15">
        <v>3</v>
      </c>
    </row>
    <row r="42" spans="1:3">
      <c r="A42" s="41" t="s">
        <v>687</v>
      </c>
      <c r="B42" s="15"/>
      <c r="C42" s="15">
        <v>1</v>
      </c>
    </row>
    <row r="43" spans="1:3">
      <c r="A43" s="41" t="s">
        <v>307</v>
      </c>
      <c r="B43" s="15"/>
      <c r="C43" s="15">
        <v>2</v>
      </c>
    </row>
    <row r="44" spans="1:3">
      <c r="A44" s="41" t="s">
        <v>970</v>
      </c>
      <c r="B44" s="15"/>
      <c r="C44" s="15">
        <v>1</v>
      </c>
    </row>
    <row r="45" spans="1:3">
      <c r="A45" s="41" t="s">
        <v>971</v>
      </c>
      <c r="B45" s="15"/>
      <c r="C45" s="15">
        <v>1</v>
      </c>
    </row>
    <row r="46" spans="1:3">
      <c r="A46" s="41" t="s">
        <v>149</v>
      </c>
      <c r="B46" s="15"/>
      <c r="C46" s="15">
        <v>1</v>
      </c>
    </row>
    <row r="47" spans="1:3">
      <c r="A47" s="41" t="s">
        <v>972</v>
      </c>
      <c r="B47" s="15"/>
      <c r="C47" s="15">
        <v>2</v>
      </c>
    </row>
    <row r="48" spans="1:3">
      <c r="A48" s="41" t="s">
        <v>151</v>
      </c>
      <c r="B48" s="15"/>
      <c r="C48" s="15">
        <v>1</v>
      </c>
    </row>
    <row r="49" spans="1:3">
      <c r="A49" s="41" t="s">
        <v>973</v>
      </c>
      <c r="B49" s="15"/>
      <c r="C49" s="15">
        <v>1</v>
      </c>
    </row>
    <row r="50" spans="1:3">
      <c r="A50" s="41" t="s">
        <v>116</v>
      </c>
      <c r="B50" s="15"/>
      <c r="C50" s="15">
        <v>2</v>
      </c>
    </row>
    <row r="51" spans="1:3">
      <c r="A51" s="41" t="s">
        <v>214</v>
      </c>
      <c r="B51" s="15"/>
      <c r="C51" s="15">
        <v>1</v>
      </c>
    </row>
    <row r="52" spans="1:3">
      <c r="A52" s="41" t="s">
        <v>166</v>
      </c>
      <c r="B52" s="15"/>
      <c r="C52" s="15">
        <v>1</v>
      </c>
    </row>
    <row r="53" spans="1:3">
      <c r="A53" s="41" t="s">
        <v>668</v>
      </c>
      <c r="B53" s="15"/>
      <c r="C53" s="15">
        <v>1</v>
      </c>
    </row>
    <row r="54" spans="1:3">
      <c r="A54" s="41" t="s">
        <v>85</v>
      </c>
      <c r="B54" s="15"/>
      <c r="C54" s="15">
        <v>1</v>
      </c>
    </row>
    <row r="55" spans="1:3">
      <c r="A55" s="41" t="s">
        <v>917</v>
      </c>
      <c r="B55" s="15"/>
      <c r="C55" s="15">
        <v>1</v>
      </c>
    </row>
    <row r="56" spans="1:3">
      <c r="A56" s="41" t="s">
        <v>177</v>
      </c>
      <c r="B56" s="15"/>
      <c r="C56" s="15">
        <v>1</v>
      </c>
    </row>
    <row r="57" spans="1:3">
      <c r="A57" s="41" t="s">
        <v>34</v>
      </c>
      <c r="B57" s="15"/>
      <c r="C57" s="15">
        <v>1</v>
      </c>
    </row>
    <row r="58" spans="1:3">
      <c r="A58" s="41" t="s">
        <v>186</v>
      </c>
      <c r="B58" s="15"/>
      <c r="C58" s="15">
        <v>1</v>
      </c>
    </row>
    <row r="59" spans="1:3">
      <c r="A59" s="41" t="s">
        <v>8</v>
      </c>
      <c r="B59" s="15"/>
      <c r="C59" s="15">
        <v>2</v>
      </c>
    </row>
    <row r="60" spans="1:3">
      <c r="A60" s="41" t="s">
        <v>640</v>
      </c>
      <c r="B60" s="15"/>
      <c r="C60" s="15">
        <v>2</v>
      </c>
    </row>
    <row r="61" spans="1:3">
      <c r="A61" s="41" t="s">
        <v>132</v>
      </c>
      <c r="B61" s="15"/>
      <c r="C61" s="15">
        <v>1</v>
      </c>
    </row>
    <row r="62" spans="1:3">
      <c r="A62" s="10" t="s">
        <v>974</v>
      </c>
      <c r="B62" s="11">
        <v>3</v>
      </c>
      <c r="C62" s="11">
        <v>2</v>
      </c>
    </row>
    <row r="63" spans="1:3">
      <c r="A63" s="41" t="s">
        <v>183</v>
      </c>
      <c r="B63" s="15">
        <v>1</v>
      </c>
      <c r="C63" s="15"/>
    </row>
    <row r="64" spans="1:3">
      <c r="A64" s="41" t="s">
        <v>113</v>
      </c>
      <c r="B64" s="43">
        <v>1</v>
      </c>
      <c r="C64" s="15"/>
    </row>
    <row r="65" spans="1:3">
      <c r="A65" s="41" t="s">
        <v>120</v>
      </c>
      <c r="B65" s="15">
        <v>1</v>
      </c>
      <c r="C65" s="15"/>
    </row>
    <row r="66" spans="1:3">
      <c r="A66" s="41" t="s">
        <v>975</v>
      </c>
      <c r="B66" s="15"/>
      <c r="C66" s="15">
        <v>1</v>
      </c>
    </row>
    <row r="67" spans="1:3">
      <c r="A67" s="41" t="s">
        <v>128</v>
      </c>
      <c r="B67" s="15"/>
      <c r="C67" s="15">
        <v>1</v>
      </c>
    </row>
    <row r="68" spans="1:3">
      <c r="A68" s="10" t="s">
        <v>395</v>
      </c>
      <c r="B68" s="11">
        <v>6</v>
      </c>
      <c r="C68" s="11">
        <v>10</v>
      </c>
    </row>
    <row r="69" spans="1:3">
      <c r="A69" s="41" t="s">
        <v>126</v>
      </c>
      <c r="B69" s="15">
        <v>3</v>
      </c>
      <c r="C69" s="15">
        <v>1</v>
      </c>
    </row>
    <row r="70" spans="1:3">
      <c r="A70" s="41" t="s">
        <v>127</v>
      </c>
      <c r="B70" s="15">
        <v>2</v>
      </c>
      <c r="C70" s="15">
        <v>1</v>
      </c>
    </row>
    <row r="71" spans="1:3">
      <c r="A71" s="41" t="s">
        <v>113</v>
      </c>
      <c r="B71" s="15">
        <v>1</v>
      </c>
      <c r="C71" s="15"/>
    </row>
    <row r="72" spans="1:3">
      <c r="A72" s="41" t="s">
        <v>976</v>
      </c>
      <c r="B72" s="15"/>
      <c r="C72" s="15">
        <v>1</v>
      </c>
    </row>
    <row r="73" spans="1:3">
      <c r="A73" s="41" t="s">
        <v>691</v>
      </c>
      <c r="B73" s="15"/>
      <c r="C73" s="15">
        <v>1</v>
      </c>
    </row>
    <row r="74" spans="1:3">
      <c r="A74" s="41" t="s">
        <v>114</v>
      </c>
      <c r="B74" s="15"/>
      <c r="C74" s="43">
        <v>3</v>
      </c>
    </row>
    <row r="75" spans="1:3">
      <c r="A75" s="41" t="s">
        <v>128</v>
      </c>
      <c r="B75" s="15"/>
      <c r="C75" s="15">
        <v>3</v>
      </c>
    </row>
    <row r="76" spans="1:3">
      <c r="A76" s="10" t="s">
        <v>977</v>
      </c>
      <c r="B76" s="11"/>
      <c r="C76" s="11">
        <v>1</v>
      </c>
    </row>
    <row r="77" spans="1:3">
      <c r="A77" s="41" t="s">
        <v>681</v>
      </c>
      <c r="B77" s="15"/>
      <c r="C77" s="15">
        <v>1</v>
      </c>
    </row>
    <row r="78" spans="1:3">
      <c r="A78" s="10" t="s">
        <v>978</v>
      </c>
      <c r="B78" s="11">
        <v>2</v>
      </c>
      <c r="C78" s="11">
        <v>4</v>
      </c>
    </row>
    <row r="79" spans="1:3">
      <c r="A79" s="41" t="s">
        <v>633</v>
      </c>
      <c r="B79" s="15">
        <v>1</v>
      </c>
      <c r="C79" s="15"/>
    </row>
    <row r="80" spans="1:3">
      <c r="A80" s="41" t="s">
        <v>631</v>
      </c>
      <c r="B80" s="15">
        <v>1</v>
      </c>
      <c r="C80" s="15"/>
    </row>
    <row r="81" spans="1:3">
      <c r="A81" s="41" t="s">
        <v>110</v>
      </c>
      <c r="B81" s="15"/>
      <c r="C81" s="15">
        <v>1</v>
      </c>
    </row>
    <row r="82" spans="1:3">
      <c r="A82" s="41" t="s">
        <v>955</v>
      </c>
      <c r="B82" s="15"/>
      <c r="C82" s="15">
        <v>3</v>
      </c>
    </row>
    <row r="83" spans="1:3">
      <c r="A83" s="10" t="s">
        <v>391</v>
      </c>
      <c r="B83" s="11">
        <v>3</v>
      </c>
      <c r="C83" s="11">
        <v>11</v>
      </c>
    </row>
    <row r="84" spans="1:3">
      <c r="A84" s="41" t="s">
        <v>979</v>
      </c>
      <c r="B84" s="15">
        <v>1</v>
      </c>
      <c r="C84" s="15"/>
    </row>
    <row r="85" spans="1:3">
      <c r="A85" s="41" t="s">
        <v>219</v>
      </c>
      <c r="B85" s="15">
        <v>1</v>
      </c>
      <c r="C85" s="15"/>
    </row>
    <row r="86" spans="1:3">
      <c r="A86" s="41" t="s">
        <v>126</v>
      </c>
      <c r="B86" s="15">
        <v>1</v>
      </c>
      <c r="C86" s="15"/>
    </row>
    <row r="87" spans="1:3">
      <c r="A87" s="41" t="s">
        <v>151</v>
      </c>
      <c r="B87" s="15"/>
      <c r="C87" s="15">
        <v>1</v>
      </c>
    </row>
    <row r="88" spans="1:3">
      <c r="A88" s="41" t="s">
        <v>38</v>
      </c>
      <c r="B88" s="15"/>
      <c r="C88" s="15">
        <v>1</v>
      </c>
    </row>
    <row r="89" spans="1:3">
      <c r="A89" s="41" t="s">
        <v>980</v>
      </c>
      <c r="B89" s="15"/>
      <c r="C89" s="15">
        <v>1</v>
      </c>
    </row>
    <row r="90" spans="1:3">
      <c r="A90" s="41" t="s">
        <v>310</v>
      </c>
      <c r="B90" s="15"/>
      <c r="C90" s="15">
        <v>1</v>
      </c>
    </row>
    <row r="91" spans="1:3">
      <c r="A91" s="41" t="s">
        <v>128</v>
      </c>
      <c r="B91" s="15"/>
      <c r="C91" s="15">
        <v>4</v>
      </c>
    </row>
    <row r="92" spans="1:3">
      <c r="A92" s="41" t="s">
        <v>640</v>
      </c>
      <c r="B92" s="15"/>
      <c r="C92" s="15">
        <v>1</v>
      </c>
    </row>
    <row r="93" spans="1:3">
      <c r="A93" s="41" t="s">
        <v>651</v>
      </c>
      <c r="B93" s="15"/>
      <c r="C93" s="15">
        <v>2</v>
      </c>
    </row>
    <row r="94" spans="1:3">
      <c r="A94" s="10" t="s">
        <v>340</v>
      </c>
      <c r="B94" s="11">
        <v>24</v>
      </c>
      <c r="C94" s="11">
        <v>16</v>
      </c>
    </row>
    <row r="95" spans="1:3">
      <c r="A95" s="41" t="s">
        <v>114</v>
      </c>
      <c r="B95" s="43">
        <v>9</v>
      </c>
      <c r="C95" s="43">
        <v>2</v>
      </c>
    </row>
    <row r="96" spans="1:3">
      <c r="A96" s="41" t="s">
        <v>127</v>
      </c>
      <c r="B96" s="15">
        <v>5</v>
      </c>
      <c r="C96" s="15"/>
    </row>
    <row r="97" spans="1:3">
      <c r="A97" s="41" t="s">
        <v>651</v>
      </c>
      <c r="B97" s="15">
        <v>3</v>
      </c>
      <c r="C97" s="15">
        <v>2</v>
      </c>
    </row>
    <row r="98" spans="1:3">
      <c r="A98" s="41" t="s">
        <v>120</v>
      </c>
      <c r="B98" s="15">
        <v>2</v>
      </c>
      <c r="C98" s="15"/>
    </row>
    <row r="99" spans="1:3">
      <c r="A99" s="41" t="s">
        <v>138</v>
      </c>
      <c r="B99" s="15">
        <v>1</v>
      </c>
      <c r="C99" s="15"/>
    </row>
    <row r="100" spans="1:3">
      <c r="A100" s="41" t="s">
        <v>981</v>
      </c>
      <c r="B100" s="15">
        <v>1</v>
      </c>
      <c r="C100" s="15"/>
    </row>
    <row r="101" spans="1:3">
      <c r="A101" s="41" t="s">
        <v>113</v>
      </c>
      <c r="B101" s="43">
        <v>1</v>
      </c>
      <c r="C101" s="15"/>
    </row>
    <row r="102" spans="1:3">
      <c r="A102" s="41" t="s">
        <v>630</v>
      </c>
      <c r="B102" s="15">
        <v>1</v>
      </c>
      <c r="C102" s="15"/>
    </row>
    <row r="103" spans="1:3">
      <c r="A103" s="41" t="s">
        <v>955</v>
      </c>
      <c r="B103" s="15">
        <v>1</v>
      </c>
      <c r="C103" s="15"/>
    </row>
    <row r="104" spans="1:3">
      <c r="A104" s="41" t="s">
        <v>681</v>
      </c>
      <c r="B104" s="15"/>
      <c r="C104" s="15">
        <v>1</v>
      </c>
    </row>
    <row r="105" spans="1:3">
      <c r="A105" s="41" t="s">
        <v>982</v>
      </c>
      <c r="B105" s="15"/>
      <c r="C105" s="15">
        <v>1</v>
      </c>
    </row>
    <row r="106" spans="1:3">
      <c r="A106" s="41" t="s">
        <v>944</v>
      </c>
      <c r="B106" s="15"/>
      <c r="C106" s="15">
        <v>1</v>
      </c>
    </row>
    <row r="107" spans="1:3">
      <c r="A107" s="41" t="s">
        <v>983</v>
      </c>
      <c r="B107" s="15"/>
      <c r="C107" s="15">
        <v>1</v>
      </c>
    </row>
    <row r="108" spans="1:3">
      <c r="A108" s="41" t="s">
        <v>984</v>
      </c>
      <c r="B108" s="15"/>
      <c r="C108" s="15">
        <v>1</v>
      </c>
    </row>
    <row r="109" spans="1:3">
      <c r="A109" s="41" t="s">
        <v>136</v>
      </c>
      <c r="B109" s="15"/>
      <c r="C109" s="15">
        <v>1</v>
      </c>
    </row>
    <row r="110" spans="1:3">
      <c r="A110" s="41" t="s">
        <v>934</v>
      </c>
      <c r="B110" s="15"/>
      <c r="C110" s="15">
        <v>1</v>
      </c>
    </row>
    <row r="111" spans="1:3">
      <c r="A111" s="41" t="s">
        <v>668</v>
      </c>
      <c r="B111" s="15"/>
      <c r="C111" s="15">
        <v>1</v>
      </c>
    </row>
    <row r="112" spans="1:3">
      <c r="A112" s="41" t="s">
        <v>128</v>
      </c>
      <c r="B112" s="15"/>
      <c r="C112" s="15">
        <v>4</v>
      </c>
    </row>
    <row r="113" spans="1:3">
      <c r="A113" s="50" t="s">
        <v>695</v>
      </c>
      <c r="B113" s="46">
        <v>75</v>
      </c>
      <c r="C113" s="46">
        <v>129</v>
      </c>
    </row>
  </sheetData>
  <pageMargins left="0.7" right="0.7" top="0.78740157499999996" bottom="0.78740157499999996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T17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Y14" sqref="Y14"/>
    </sheetView>
  </sheetViews>
  <sheetFormatPr defaultColWidth="4.85546875" defaultRowHeight="10.5"/>
  <cols>
    <col min="1" max="1" width="62.5703125" style="146" customWidth="1"/>
    <col min="2" max="2" width="4.85546875" style="147" customWidth="1"/>
    <col min="3" max="3" width="4.85546875" style="148" customWidth="1"/>
    <col min="4" max="4" width="5.28515625" style="149" bestFit="1" customWidth="1"/>
    <col min="5" max="5" width="4.85546875" style="150" customWidth="1"/>
    <col min="6" max="7" width="4.85546875" style="151" customWidth="1"/>
    <col min="8" max="8" width="4.85546875" style="152" customWidth="1"/>
    <col min="9" max="12" width="4.85546875" style="153" customWidth="1"/>
    <col min="13" max="13" width="4.85546875" style="161" customWidth="1"/>
    <col min="14" max="16" width="4.85546875" style="162" customWidth="1"/>
    <col min="17" max="17" width="4.85546875" style="163"/>
    <col min="18" max="18" width="4.85546875" style="164"/>
    <col min="19" max="19" width="4.85546875" style="165"/>
    <col min="20" max="20" width="4.85546875" style="166"/>
    <col min="21" max="16384" width="4.85546875" style="160"/>
  </cols>
  <sheetData>
    <row r="1" spans="1:20" s="137" customFormat="1">
      <c r="A1" s="134"/>
      <c r="B1" s="201" t="s">
        <v>2087</v>
      </c>
      <c r="C1" s="202"/>
      <c r="D1" s="203"/>
      <c r="E1" s="204" t="s">
        <v>2088</v>
      </c>
      <c r="F1" s="205"/>
      <c r="G1" s="205"/>
      <c r="H1" s="206"/>
      <c r="I1" s="135" t="s">
        <v>2089</v>
      </c>
      <c r="J1" s="135"/>
      <c r="K1" s="135"/>
      <c r="L1" s="135"/>
      <c r="M1" s="207" t="s">
        <v>2090</v>
      </c>
      <c r="N1" s="208"/>
      <c r="O1" s="208"/>
      <c r="P1" s="208"/>
      <c r="Q1" s="209" t="s">
        <v>2091</v>
      </c>
      <c r="R1" s="210"/>
      <c r="S1" s="210"/>
      <c r="T1" s="167" t="s">
        <v>1</v>
      </c>
    </row>
    <row r="2" spans="1:20" s="137" customFormat="1" ht="11.25" thickBot="1">
      <c r="A2" s="138" t="s">
        <v>2092</v>
      </c>
      <c r="B2" s="139">
        <v>2010</v>
      </c>
      <c r="C2" s="140">
        <v>2011</v>
      </c>
      <c r="D2" s="141">
        <v>2012</v>
      </c>
      <c r="E2" s="142" t="s">
        <v>2093</v>
      </c>
      <c r="F2" s="143" t="s">
        <v>2094</v>
      </c>
      <c r="G2" s="143" t="s">
        <v>2095</v>
      </c>
      <c r="H2" s="144" t="s">
        <v>2096</v>
      </c>
      <c r="I2" s="143" t="s">
        <v>2093</v>
      </c>
      <c r="J2" s="143" t="s">
        <v>2094</v>
      </c>
      <c r="K2" s="143" t="s">
        <v>2095</v>
      </c>
      <c r="L2" s="143" t="s">
        <v>2096</v>
      </c>
      <c r="M2" s="142" t="s">
        <v>2093</v>
      </c>
      <c r="N2" s="143" t="s">
        <v>2094</v>
      </c>
      <c r="O2" s="143" t="s">
        <v>2095</v>
      </c>
      <c r="P2" s="143" t="s">
        <v>2096</v>
      </c>
      <c r="Q2" s="142" t="s">
        <v>2079</v>
      </c>
      <c r="R2" s="143" t="s">
        <v>713</v>
      </c>
      <c r="S2" s="143" t="s">
        <v>2080</v>
      </c>
      <c r="T2" s="168" t="s">
        <v>2097</v>
      </c>
    </row>
    <row r="3" spans="1:20">
      <c r="A3" s="146" t="s">
        <v>723</v>
      </c>
      <c r="B3" s="147">
        <v>397</v>
      </c>
      <c r="C3" s="148">
        <v>391</v>
      </c>
      <c r="D3" s="149">
        <v>257</v>
      </c>
      <c r="E3" s="150">
        <v>0.52528348145878023</v>
      </c>
      <c r="F3" s="151">
        <v>0.36775818639798491</v>
      </c>
      <c r="G3" s="151">
        <v>0.30690537084398978</v>
      </c>
      <c r="H3" s="152">
        <v>0.28404669260700388</v>
      </c>
      <c r="I3" s="153">
        <v>0.28991725406068036</v>
      </c>
      <c r="J3" s="153">
        <v>0.61964735516372793</v>
      </c>
      <c r="K3" s="153">
        <v>0.6675191815856778</v>
      </c>
      <c r="L3" s="153">
        <v>0.69649805447470814</v>
      </c>
      <c r="M3" s="154">
        <v>0.18479926448053938</v>
      </c>
      <c r="N3" s="155">
        <v>1.2594458438287154E-2</v>
      </c>
      <c r="O3" s="155">
        <v>2.557544757033248E-2</v>
      </c>
      <c r="P3" s="155">
        <v>1.9455252918287938E-2</v>
      </c>
      <c r="Q3" s="156">
        <v>-0.24123678885177635</v>
      </c>
      <c r="R3" s="157">
        <f t="shared" ref="R3:R34" si="0">L3-I3</f>
        <v>0.40658080041402778</v>
      </c>
      <c r="S3" s="158">
        <v>-0.16534401156225143</v>
      </c>
      <c r="T3" s="159">
        <f t="shared" ref="T3:T34" si="1">-1*Q3+R3</f>
        <v>0.64781758926580413</v>
      </c>
    </row>
    <row r="4" spans="1:20">
      <c r="A4" s="146" t="s">
        <v>755</v>
      </c>
      <c r="B4" s="147">
        <v>226</v>
      </c>
      <c r="C4" s="148">
        <v>211</v>
      </c>
      <c r="D4" s="149">
        <v>139</v>
      </c>
      <c r="E4" s="150">
        <v>0.80807719799857036</v>
      </c>
      <c r="F4" s="151">
        <v>0.74336283185840712</v>
      </c>
      <c r="G4" s="151">
        <v>0.56398104265402849</v>
      </c>
      <c r="H4" s="152">
        <v>0.52517985611510787</v>
      </c>
      <c r="I4" s="153">
        <v>0.14295925661186562</v>
      </c>
      <c r="J4" s="153">
        <v>0.23008849557522124</v>
      </c>
      <c r="K4" s="153">
        <v>0.40284360189573459</v>
      </c>
      <c r="L4" s="153">
        <v>0.39568345323741005</v>
      </c>
      <c r="M4" s="154">
        <v>4.8963545389563976E-2</v>
      </c>
      <c r="N4" s="155">
        <v>2.6548672566371681E-2</v>
      </c>
      <c r="O4" s="155">
        <v>3.3175355450236969E-2</v>
      </c>
      <c r="P4" s="155">
        <v>7.9136690647482008E-2</v>
      </c>
      <c r="Q4" s="156">
        <v>-0.28289734188346249</v>
      </c>
      <c r="R4" s="157">
        <f t="shared" si="0"/>
        <v>0.25272419662554446</v>
      </c>
      <c r="S4" s="158">
        <v>3.0173145257918033E-2</v>
      </c>
      <c r="T4" s="159">
        <f t="shared" si="1"/>
        <v>0.53562153850900696</v>
      </c>
    </row>
    <row r="5" spans="1:20">
      <c r="A5" s="146" t="s">
        <v>2115</v>
      </c>
      <c r="B5" s="147">
        <v>1840</v>
      </c>
      <c r="C5" s="148">
        <v>1829</v>
      </c>
      <c r="D5" s="149">
        <v>1323</v>
      </c>
      <c r="E5" s="150">
        <v>0.87612331771079677</v>
      </c>
      <c r="F5" s="151">
        <v>0.54076086956521741</v>
      </c>
      <c r="G5" s="151">
        <v>0.52815746309458722</v>
      </c>
      <c r="H5" s="152">
        <v>0.60922146636432351</v>
      </c>
      <c r="I5" s="153">
        <v>0.11605108139484886</v>
      </c>
      <c r="J5" s="153">
        <v>0.4331521739130435</v>
      </c>
      <c r="K5" s="153">
        <v>0.41006014215418263</v>
      </c>
      <c r="L5" s="153">
        <v>0.36205593348450493</v>
      </c>
      <c r="M5" s="154">
        <v>7.8256008943543877E-3</v>
      </c>
      <c r="N5" s="155">
        <v>2.6086956521739129E-2</v>
      </c>
      <c r="O5" s="155">
        <v>6.178239475123018E-2</v>
      </c>
      <c r="P5" s="155">
        <v>2.872260015117158E-2</v>
      </c>
      <c r="Q5" s="156">
        <v>-0.26690185134647326</v>
      </c>
      <c r="R5" s="157">
        <f t="shared" si="0"/>
        <v>0.24600485208965606</v>
      </c>
      <c r="S5" s="158">
        <v>2.0896999256817192E-2</v>
      </c>
      <c r="T5" s="159">
        <f t="shared" si="1"/>
        <v>0.51290670343612932</v>
      </c>
    </row>
    <row r="6" spans="1:20">
      <c r="A6" s="146" t="s">
        <v>793</v>
      </c>
      <c r="B6" s="147">
        <v>322</v>
      </c>
      <c r="C6" s="148">
        <v>284</v>
      </c>
      <c r="D6" s="149">
        <v>224</v>
      </c>
      <c r="E6" s="150">
        <v>0.49490101979604079</v>
      </c>
      <c r="F6" s="151">
        <v>0.31987577639751552</v>
      </c>
      <c r="G6" s="151">
        <v>0.34859154929577463</v>
      </c>
      <c r="H6" s="152">
        <v>0.25892857142857145</v>
      </c>
      <c r="I6" s="153">
        <v>0.34613077384523094</v>
      </c>
      <c r="J6" s="153">
        <v>0.50931677018633537</v>
      </c>
      <c r="K6" s="153">
        <v>0.52464788732394363</v>
      </c>
      <c r="L6" s="153">
        <v>0.6026785714285714</v>
      </c>
      <c r="M6" s="154">
        <v>0.15896820635872824</v>
      </c>
      <c r="N6" s="155">
        <v>0.17080745341614906</v>
      </c>
      <c r="O6" s="155">
        <v>0.12676056338028169</v>
      </c>
      <c r="P6" s="155">
        <v>0.13839285714285715</v>
      </c>
      <c r="Q6" s="156">
        <v>-0.23597244836746933</v>
      </c>
      <c r="R6" s="157">
        <f t="shared" si="0"/>
        <v>0.25654779758334045</v>
      </c>
      <c r="S6" s="158">
        <v>-2.0575349215871092E-2</v>
      </c>
      <c r="T6" s="159">
        <f t="shared" si="1"/>
        <v>0.49252024595080979</v>
      </c>
    </row>
    <row r="7" spans="1:20">
      <c r="A7" s="146" t="s">
        <v>2106</v>
      </c>
      <c r="B7" s="147">
        <v>145</v>
      </c>
      <c r="C7" s="148">
        <v>123</v>
      </c>
      <c r="D7" s="149">
        <v>100</v>
      </c>
      <c r="E7" s="150">
        <v>0.44158706833210876</v>
      </c>
      <c r="F7" s="151">
        <v>0.1793103448275862</v>
      </c>
      <c r="G7" s="151">
        <v>0.16260162601626016</v>
      </c>
      <c r="H7" s="152">
        <v>0.17</v>
      </c>
      <c r="I7" s="153">
        <v>0.44158706833210876</v>
      </c>
      <c r="J7" s="153">
        <v>0.64137931034482754</v>
      </c>
      <c r="K7" s="153">
        <v>0.53658536585365857</v>
      </c>
      <c r="L7" s="153">
        <v>0.65</v>
      </c>
      <c r="M7" s="154">
        <v>0.11682586333578251</v>
      </c>
      <c r="N7" s="155">
        <v>0.1793103448275862</v>
      </c>
      <c r="O7" s="155">
        <v>0.30081300813008133</v>
      </c>
      <c r="P7" s="155">
        <v>0.18</v>
      </c>
      <c r="Q7" s="156">
        <v>-0.27158706833210877</v>
      </c>
      <c r="R7" s="157">
        <f t="shared" si="0"/>
        <v>0.20841293166789127</v>
      </c>
      <c r="S7" s="158">
        <v>6.3174136664217478E-2</v>
      </c>
      <c r="T7" s="159">
        <f t="shared" si="1"/>
        <v>0.48000000000000004</v>
      </c>
    </row>
    <row r="8" spans="1:20">
      <c r="A8" s="146" t="s">
        <v>731</v>
      </c>
      <c r="B8" s="147">
        <v>53</v>
      </c>
      <c r="C8" s="148">
        <v>78</v>
      </c>
      <c r="D8" s="149">
        <v>30</v>
      </c>
      <c r="E8" s="150">
        <v>0.6012793176972282</v>
      </c>
      <c r="F8" s="151">
        <v>0.660377358490566</v>
      </c>
      <c r="G8" s="151">
        <v>0.70512820512820518</v>
      </c>
      <c r="H8" s="152">
        <v>0.4</v>
      </c>
      <c r="I8" s="153">
        <v>0.31556503198294245</v>
      </c>
      <c r="J8" s="153">
        <v>0.30188679245283018</v>
      </c>
      <c r="K8" s="153">
        <v>0.25641025641025639</v>
      </c>
      <c r="L8" s="153">
        <v>0.56666666666666665</v>
      </c>
      <c r="M8" s="154">
        <v>8.3155650319829424E-2</v>
      </c>
      <c r="N8" s="155">
        <v>3.7735849056603772E-2</v>
      </c>
      <c r="O8" s="155">
        <v>3.8461538461538464E-2</v>
      </c>
      <c r="P8" s="155">
        <v>3.3333333333333333E-2</v>
      </c>
      <c r="Q8" s="156">
        <v>-0.20127931769722818</v>
      </c>
      <c r="R8" s="157">
        <f t="shared" si="0"/>
        <v>0.25110163468372421</v>
      </c>
      <c r="S8" s="158">
        <v>-4.9822316986496092E-2</v>
      </c>
      <c r="T8" s="159">
        <f t="shared" si="1"/>
        <v>0.45238095238095238</v>
      </c>
    </row>
    <row r="9" spans="1:20">
      <c r="A9" s="146" t="s">
        <v>1051</v>
      </c>
      <c r="B9" s="147">
        <v>188</v>
      </c>
      <c r="C9" s="148">
        <v>193</v>
      </c>
      <c r="D9" s="149">
        <v>86</v>
      </c>
      <c r="E9" s="150">
        <v>0.897851045039741</v>
      </c>
      <c r="F9" s="151">
        <v>0.78723404255319152</v>
      </c>
      <c r="G9" s="151">
        <v>0.76165803108808294</v>
      </c>
      <c r="H9" s="152">
        <v>0.69767441860465118</v>
      </c>
      <c r="I9" s="153">
        <v>5.6078893141006773E-2</v>
      </c>
      <c r="J9" s="153">
        <v>0.19680851063829788</v>
      </c>
      <c r="K9" s="153">
        <v>0.20725388601036268</v>
      </c>
      <c r="L9" s="153">
        <v>0.27906976744186046</v>
      </c>
      <c r="M9" s="154">
        <v>4.607006181925228E-2</v>
      </c>
      <c r="N9" s="155">
        <v>1.5957446808510637E-2</v>
      </c>
      <c r="O9" s="155">
        <v>3.1088082901554404E-2</v>
      </c>
      <c r="P9" s="155">
        <v>2.3255813953488372E-2</v>
      </c>
      <c r="Q9" s="156">
        <v>-0.20017662643508982</v>
      </c>
      <c r="R9" s="157">
        <f t="shared" si="0"/>
        <v>0.22299087430085368</v>
      </c>
      <c r="S9" s="158">
        <v>-2.2814247865763908E-2</v>
      </c>
      <c r="T9" s="159">
        <f t="shared" si="1"/>
        <v>0.4231675007359435</v>
      </c>
    </row>
    <row r="10" spans="1:20">
      <c r="A10" s="146" t="s">
        <v>2112</v>
      </c>
      <c r="B10" s="147">
        <v>43</v>
      </c>
      <c r="C10" s="148">
        <v>55</v>
      </c>
      <c r="D10" s="149">
        <v>44</v>
      </c>
      <c r="E10" s="150">
        <v>0.55382619974059666</v>
      </c>
      <c r="F10" s="151">
        <v>0.44186046511627908</v>
      </c>
      <c r="G10" s="151">
        <v>0.61818181818181817</v>
      </c>
      <c r="H10" s="152">
        <v>0.31818181818181818</v>
      </c>
      <c r="I10" s="153">
        <v>0.26848249027237353</v>
      </c>
      <c r="J10" s="153">
        <v>0.30232558139534882</v>
      </c>
      <c r="K10" s="153">
        <v>0.25454545454545452</v>
      </c>
      <c r="L10" s="153">
        <v>0.45454545454545453</v>
      </c>
      <c r="M10" s="154">
        <v>0.17769130998702984</v>
      </c>
      <c r="N10" s="155">
        <v>0.2558139534883721</v>
      </c>
      <c r="O10" s="155">
        <v>0.12727272727272726</v>
      </c>
      <c r="P10" s="155">
        <v>0.22727272727272727</v>
      </c>
      <c r="Q10" s="156">
        <v>-0.23564438155877848</v>
      </c>
      <c r="R10" s="157">
        <f t="shared" si="0"/>
        <v>0.186062964273081</v>
      </c>
      <c r="S10" s="158">
        <v>4.9581417285697427E-2</v>
      </c>
      <c r="T10" s="159">
        <f t="shared" si="1"/>
        <v>0.42170734583185948</v>
      </c>
    </row>
    <row r="11" spans="1:20">
      <c r="A11" s="146" t="s">
        <v>726</v>
      </c>
      <c r="B11" s="147">
        <v>122</v>
      </c>
      <c r="C11" s="148">
        <v>126</v>
      </c>
      <c r="D11" s="149">
        <v>85</v>
      </c>
      <c r="E11" s="150">
        <v>0.45</v>
      </c>
      <c r="F11" s="151">
        <v>0.34426229508196721</v>
      </c>
      <c r="G11" s="151">
        <v>0.16666666666666666</v>
      </c>
      <c r="H11" s="152">
        <v>0.2</v>
      </c>
      <c r="I11" s="153">
        <v>0.33500000000000002</v>
      </c>
      <c r="J11" s="153">
        <v>0.44262295081967212</v>
      </c>
      <c r="K11" s="153">
        <v>0.50793650793650791</v>
      </c>
      <c r="L11" s="153">
        <v>0.50588235294117645</v>
      </c>
      <c r="M11" s="154">
        <v>0.215</v>
      </c>
      <c r="N11" s="155">
        <v>0.21311475409836064</v>
      </c>
      <c r="O11" s="155">
        <v>0.32539682539682541</v>
      </c>
      <c r="P11" s="155">
        <v>0.29411764705882354</v>
      </c>
      <c r="Q11" s="156">
        <v>-0.25</v>
      </c>
      <c r="R11" s="157">
        <f t="shared" si="0"/>
        <v>0.17088235294117643</v>
      </c>
      <c r="S11" s="158">
        <v>7.9117647058823543E-2</v>
      </c>
      <c r="T11" s="159">
        <f t="shared" si="1"/>
        <v>0.42088235294117643</v>
      </c>
    </row>
    <row r="12" spans="1:20">
      <c r="A12" s="146" t="s">
        <v>844</v>
      </c>
      <c r="B12" s="147">
        <v>178</v>
      </c>
      <c r="C12" s="148">
        <v>186</v>
      </c>
      <c r="D12" s="149">
        <v>112</v>
      </c>
      <c r="E12" s="150">
        <v>0.67439785905441574</v>
      </c>
      <c r="F12" s="151">
        <v>0.5561797752808989</v>
      </c>
      <c r="G12" s="151">
        <v>0.543010752688172</v>
      </c>
      <c r="H12" s="152">
        <v>0.48214285714285715</v>
      </c>
      <c r="I12" s="153">
        <v>0.25958965209634255</v>
      </c>
      <c r="J12" s="153">
        <v>0.3651685393258427</v>
      </c>
      <c r="K12" s="153">
        <v>0.40860215053763443</v>
      </c>
      <c r="L12" s="153">
        <v>0.42857142857142855</v>
      </c>
      <c r="M12" s="154">
        <v>6.6012488849241754E-2</v>
      </c>
      <c r="N12" s="155">
        <v>7.8651685393258425E-2</v>
      </c>
      <c r="O12" s="155">
        <v>4.8387096774193547E-2</v>
      </c>
      <c r="P12" s="155">
        <v>8.9285714285714288E-2</v>
      </c>
      <c r="Q12" s="156">
        <v>-0.19225500191155859</v>
      </c>
      <c r="R12" s="157">
        <f t="shared" si="0"/>
        <v>0.168981776475086</v>
      </c>
      <c r="S12" s="158">
        <v>2.3273225436472533E-2</v>
      </c>
      <c r="T12" s="159">
        <f t="shared" si="1"/>
        <v>0.36123677838664459</v>
      </c>
    </row>
    <row r="13" spans="1:20">
      <c r="A13" s="146" t="s">
        <v>776</v>
      </c>
      <c r="B13" s="147">
        <v>43</v>
      </c>
      <c r="C13" s="148">
        <v>38</v>
      </c>
      <c r="D13" s="149">
        <v>43</v>
      </c>
      <c r="E13" s="150">
        <v>0.47105263157894739</v>
      </c>
      <c r="F13" s="151">
        <v>0.41860465116279072</v>
      </c>
      <c r="G13" s="151">
        <v>0.42105263157894735</v>
      </c>
      <c r="H13" s="152">
        <v>0.32558139534883723</v>
      </c>
      <c r="I13" s="153">
        <v>0.31315789473684208</v>
      </c>
      <c r="J13" s="153">
        <v>0.41860465116279072</v>
      </c>
      <c r="K13" s="153">
        <v>0.47368421052631576</v>
      </c>
      <c r="L13" s="153">
        <v>0.51162790697674421</v>
      </c>
      <c r="M13" s="154">
        <v>0.21578947368421053</v>
      </c>
      <c r="N13" s="155">
        <v>0.16279069767441862</v>
      </c>
      <c r="O13" s="155">
        <v>0.10526315789473684</v>
      </c>
      <c r="P13" s="155">
        <v>0.16279069767441862</v>
      </c>
      <c r="Q13" s="156">
        <v>-0.14547123623011016</v>
      </c>
      <c r="R13" s="157">
        <f t="shared" si="0"/>
        <v>0.19847001223990213</v>
      </c>
      <c r="S13" s="158">
        <v>-5.2998776009791915E-2</v>
      </c>
      <c r="T13" s="159">
        <f t="shared" si="1"/>
        <v>0.34394124847001228</v>
      </c>
    </row>
    <row r="14" spans="1:20">
      <c r="A14" s="146" t="s">
        <v>2108</v>
      </c>
      <c r="B14" s="147">
        <v>141</v>
      </c>
      <c r="C14" s="148">
        <v>127</v>
      </c>
      <c r="D14" s="149">
        <v>85</v>
      </c>
      <c r="E14" s="150">
        <v>0.58875128998968007</v>
      </c>
      <c r="F14" s="151">
        <v>0.6028368794326241</v>
      </c>
      <c r="G14" s="151">
        <v>0.54330708661417326</v>
      </c>
      <c r="H14" s="152">
        <v>0.4</v>
      </c>
      <c r="I14" s="153">
        <v>0.2564499484004128</v>
      </c>
      <c r="J14" s="153">
        <v>0.26241134751773049</v>
      </c>
      <c r="K14" s="153">
        <v>0.33858267716535434</v>
      </c>
      <c r="L14" s="153">
        <v>0.38823529411764707</v>
      </c>
      <c r="M14" s="154">
        <v>0.15479876160990713</v>
      </c>
      <c r="N14" s="155">
        <v>0.13475177304964539</v>
      </c>
      <c r="O14" s="155">
        <v>0.11811023622047244</v>
      </c>
      <c r="P14" s="155">
        <v>0.21176470588235294</v>
      </c>
      <c r="Q14" s="156">
        <v>-0.18875128998968005</v>
      </c>
      <c r="R14" s="157">
        <f t="shared" si="0"/>
        <v>0.13178534571723427</v>
      </c>
      <c r="S14" s="158">
        <v>5.6965944272445806E-2</v>
      </c>
      <c r="T14" s="159">
        <f t="shared" si="1"/>
        <v>0.32053663570691432</v>
      </c>
    </row>
    <row r="15" spans="1:20">
      <c r="A15" s="146" t="s">
        <v>2152</v>
      </c>
      <c r="B15" s="147">
        <v>37</v>
      </c>
      <c r="C15" s="148">
        <v>39</v>
      </c>
      <c r="D15" s="149">
        <v>22</v>
      </c>
      <c r="E15" s="150">
        <v>0.4120603015075377</v>
      </c>
      <c r="F15" s="151">
        <v>0.32432432432432434</v>
      </c>
      <c r="G15" s="151">
        <v>0.28205128205128205</v>
      </c>
      <c r="H15" s="152">
        <v>0.27272727272727271</v>
      </c>
      <c r="I15" s="153">
        <v>0.42211055276381909</v>
      </c>
      <c r="J15" s="153">
        <v>0.54054054054054057</v>
      </c>
      <c r="K15" s="153">
        <v>0.51282051282051277</v>
      </c>
      <c r="L15" s="153">
        <v>0.59090909090909094</v>
      </c>
      <c r="M15" s="154">
        <v>0.16582914572864321</v>
      </c>
      <c r="N15" s="155">
        <v>0.13513513513513514</v>
      </c>
      <c r="O15" s="155">
        <v>0.20512820512820512</v>
      </c>
      <c r="P15" s="155">
        <v>0.13636363636363635</v>
      </c>
      <c r="Q15" s="156">
        <v>-0.13933302878026499</v>
      </c>
      <c r="R15" s="157">
        <f t="shared" si="0"/>
        <v>0.16879853814527185</v>
      </c>
      <c r="S15" s="158">
        <v>-2.9465509365006859E-2</v>
      </c>
      <c r="T15" s="159">
        <f t="shared" si="1"/>
        <v>0.30813156692553684</v>
      </c>
    </row>
    <row r="16" spans="1:20">
      <c r="A16" s="146" t="s">
        <v>2136</v>
      </c>
      <c r="B16" s="147">
        <v>580</v>
      </c>
      <c r="C16" s="148">
        <v>662</v>
      </c>
      <c r="D16" s="149">
        <v>473</v>
      </c>
      <c r="E16" s="150">
        <v>0.70726831357989428</v>
      </c>
      <c r="F16" s="151">
        <v>0.64310344827586208</v>
      </c>
      <c r="G16" s="151">
        <v>0.62084592145015105</v>
      </c>
      <c r="H16" s="152">
        <v>0.57082452431289643</v>
      </c>
      <c r="I16" s="153">
        <v>0.2348993288590604</v>
      </c>
      <c r="J16" s="153">
        <v>0.35</v>
      </c>
      <c r="K16" s="153">
        <v>0.35498489425981872</v>
      </c>
      <c r="L16" s="153">
        <v>0.38900634249471461</v>
      </c>
      <c r="M16" s="154">
        <v>5.7832357561045267E-2</v>
      </c>
      <c r="N16" s="155">
        <v>6.8965517241379309E-3</v>
      </c>
      <c r="O16" s="155">
        <v>2.4169184290030211E-2</v>
      </c>
      <c r="P16" s="155">
        <v>4.0169133192389003E-2</v>
      </c>
      <c r="Q16" s="156">
        <v>-0.13644378926699785</v>
      </c>
      <c r="R16" s="157">
        <f t="shared" si="0"/>
        <v>0.15410701363565421</v>
      </c>
      <c r="S16" s="158">
        <v>-1.7663224368656263E-2</v>
      </c>
      <c r="T16" s="159">
        <f t="shared" si="1"/>
        <v>0.29055080290265206</v>
      </c>
    </row>
    <row r="17" spans="1:20">
      <c r="A17" s="146" t="s">
        <v>791</v>
      </c>
      <c r="B17" s="147">
        <v>74</v>
      </c>
      <c r="C17" s="148">
        <v>65</v>
      </c>
      <c r="D17" s="149">
        <v>38</v>
      </c>
      <c r="E17" s="150">
        <v>0.59357696566998897</v>
      </c>
      <c r="F17" s="151">
        <v>0.66216216216216217</v>
      </c>
      <c r="G17" s="151">
        <v>0.44615384615384618</v>
      </c>
      <c r="H17" s="152">
        <v>0.42105263157894735</v>
      </c>
      <c r="I17" s="153">
        <v>0.25138427464008861</v>
      </c>
      <c r="J17" s="153">
        <v>0.21621621621621623</v>
      </c>
      <c r="K17" s="153">
        <v>0.2153846153846154</v>
      </c>
      <c r="L17" s="153">
        <v>0.36842105263157893</v>
      </c>
      <c r="M17" s="154">
        <v>0.15503875968992248</v>
      </c>
      <c r="N17" s="155">
        <v>0.12162162162162163</v>
      </c>
      <c r="O17" s="155">
        <v>0.33846153846153848</v>
      </c>
      <c r="P17" s="155">
        <v>0.21052631578947367</v>
      </c>
      <c r="Q17" s="156">
        <v>-0.17252433409104162</v>
      </c>
      <c r="R17" s="157">
        <f t="shared" si="0"/>
        <v>0.11703677799149032</v>
      </c>
      <c r="S17" s="158">
        <v>5.5487556099551194E-2</v>
      </c>
      <c r="T17" s="159">
        <f t="shared" si="1"/>
        <v>0.28956111208253194</v>
      </c>
    </row>
    <row r="18" spans="1:20">
      <c r="A18" s="146" t="s">
        <v>778</v>
      </c>
      <c r="B18" s="147">
        <v>228</v>
      </c>
      <c r="C18" s="148">
        <v>221</v>
      </c>
      <c r="D18" s="149">
        <v>177</v>
      </c>
      <c r="E18" s="150">
        <v>0.74590802805923617</v>
      </c>
      <c r="F18" s="151">
        <v>0.67982456140350878</v>
      </c>
      <c r="G18" s="151">
        <v>0.67420814479638014</v>
      </c>
      <c r="H18" s="152">
        <v>0.61016949152542377</v>
      </c>
      <c r="I18" s="153">
        <v>0.21745908028059235</v>
      </c>
      <c r="J18" s="153">
        <v>0.27631578947368424</v>
      </c>
      <c r="K18" s="153">
        <v>0.29864253393665158</v>
      </c>
      <c r="L18" s="153">
        <v>0.3672316384180791</v>
      </c>
      <c r="M18" s="154">
        <v>3.6632891660171474E-2</v>
      </c>
      <c r="N18" s="155">
        <v>4.3859649122807015E-2</v>
      </c>
      <c r="O18" s="155">
        <v>2.7149321266968326E-2</v>
      </c>
      <c r="P18" s="155">
        <v>2.2598870056497175E-2</v>
      </c>
      <c r="Q18" s="156">
        <v>-0.1357385365338124</v>
      </c>
      <c r="R18" s="157">
        <f t="shared" si="0"/>
        <v>0.14977255813748674</v>
      </c>
      <c r="S18" s="158">
        <v>-1.4034021603674299E-2</v>
      </c>
      <c r="T18" s="159">
        <f t="shared" si="1"/>
        <v>0.28551109467129915</v>
      </c>
    </row>
    <row r="19" spans="1:20">
      <c r="A19" s="146" t="s">
        <v>849</v>
      </c>
      <c r="B19" s="147">
        <v>43</v>
      </c>
      <c r="C19" s="148">
        <v>43</v>
      </c>
      <c r="D19" s="149">
        <v>46</v>
      </c>
      <c r="E19" s="150">
        <v>0.29470198675496689</v>
      </c>
      <c r="F19" s="151">
        <v>0.27906976744186046</v>
      </c>
      <c r="G19" s="151">
        <v>0.18604651162790697</v>
      </c>
      <c r="H19" s="152">
        <v>0.17391304347826086</v>
      </c>
      <c r="I19" s="153">
        <v>0.43543046357615894</v>
      </c>
      <c r="J19" s="153">
        <v>0.55813953488372092</v>
      </c>
      <c r="K19" s="153">
        <v>0.55813953488372092</v>
      </c>
      <c r="L19" s="153">
        <v>0.58695652173913049</v>
      </c>
      <c r="M19" s="154">
        <v>0.26986754966887416</v>
      </c>
      <c r="N19" s="155">
        <v>0.16279069767441862</v>
      </c>
      <c r="O19" s="155">
        <v>0.2558139534883721</v>
      </c>
      <c r="P19" s="155">
        <v>0.2391304347826087</v>
      </c>
      <c r="Q19" s="156">
        <v>-0.12078894327670603</v>
      </c>
      <c r="R19" s="157">
        <f t="shared" si="0"/>
        <v>0.15152605816297154</v>
      </c>
      <c r="S19" s="158">
        <v>-3.073711488626546E-2</v>
      </c>
      <c r="T19" s="159">
        <f t="shared" si="1"/>
        <v>0.27231500143967757</v>
      </c>
    </row>
    <row r="20" spans="1:20">
      <c r="A20" s="146" t="s">
        <v>831</v>
      </c>
      <c r="B20" s="147">
        <v>90</v>
      </c>
      <c r="C20" s="148">
        <v>129</v>
      </c>
      <c r="D20" s="149">
        <v>103</v>
      </c>
      <c r="E20" s="150">
        <v>0.42204081632653062</v>
      </c>
      <c r="F20" s="151">
        <v>0.46666666666666667</v>
      </c>
      <c r="G20" s="151">
        <v>0.36434108527131781</v>
      </c>
      <c r="H20" s="152">
        <v>0.29126213592233008</v>
      </c>
      <c r="I20" s="153">
        <v>0.41224489795918368</v>
      </c>
      <c r="J20" s="153">
        <v>0.3888888888888889</v>
      </c>
      <c r="K20" s="153">
        <v>0.51162790697674421</v>
      </c>
      <c r="L20" s="153">
        <v>0.53398058252427183</v>
      </c>
      <c r="M20" s="154">
        <v>0.1657142857142857</v>
      </c>
      <c r="N20" s="155">
        <v>0.14444444444444443</v>
      </c>
      <c r="O20" s="155">
        <v>0.12403100775193798</v>
      </c>
      <c r="P20" s="155">
        <v>0.17475728155339806</v>
      </c>
      <c r="Q20" s="156">
        <v>-0.13077868040420054</v>
      </c>
      <c r="R20" s="157">
        <f t="shared" si="0"/>
        <v>0.12173568456508815</v>
      </c>
      <c r="S20" s="158">
        <v>9.042995839112361E-3</v>
      </c>
      <c r="T20" s="159">
        <f t="shared" si="1"/>
        <v>0.2525143649692887</v>
      </c>
    </row>
    <row r="21" spans="1:20">
      <c r="A21" s="146" t="s">
        <v>729</v>
      </c>
      <c r="B21" s="147">
        <v>339</v>
      </c>
      <c r="C21" s="148">
        <v>298</v>
      </c>
      <c r="D21" s="149">
        <v>245</v>
      </c>
      <c r="E21" s="150">
        <v>0.33772995487677887</v>
      </c>
      <c r="F21" s="151">
        <v>0.23303834808259588</v>
      </c>
      <c r="G21" s="151">
        <v>0.20469798657718122</v>
      </c>
      <c r="H21" s="152">
        <v>0.15510204081632653</v>
      </c>
      <c r="I21" s="153">
        <v>0.48316556751128081</v>
      </c>
      <c r="J21" s="153">
        <v>0.51327433628318586</v>
      </c>
      <c r="K21" s="153">
        <v>0.54697986577181212</v>
      </c>
      <c r="L21" s="153">
        <v>0.53469387755102038</v>
      </c>
      <c r="M21" s="154">
        <v>0.17910447761194029</v>
      </c>
      <c r="N21" s="155">
        <v>0.25368731563421831</v>
      </c>
      <c r="O21" s="155">
        <v>0.24832214765100671</v>
      </c>
      <c r="P21" s="155">
        <v>0.31020408163265306</v>
      </c>
      <c r="Q21" s="156">
        <v>-0.18262791406045234</v>
      </c>
      <c r="R21" s="157">
        <f t="shared" si="0"/>
        <v>5.1528310039739567E-2</v>
      </c>
      <c r="S21" s="158">
        <v>0.13109960402071277</v>
      </c>
      <c r="T21" s="159">
        <f t="shared" si="1"/>
        <v>0.23415622410019191</v>
      </c>
    </row>
    <row r="22" spans="1:20">
      <c r="A22" s="146" t="s">
        <v>2139</v>
      </c>
      <c r="B22" s="147">
        <v>125</v>
      </c>
      <c r="C22" s="148">
        <v>125</v>
      </c>
      <c r="D22" s="149">
        <v>87</v>
      </c>
      <c r="E22" s="150">
        <v>0.81317204301075274</v>
      </c>
      <c r="F22" s="151">
        <v>0.624</v>
      </c>
      <c r="G22" s="151">
        <v>0.65600000000000003</v>
      </c>
      <c r="H22" s="152">
        <v>0.71264367816091956</v>
      </c>
      <c r="I22" s="153">
        <v>0.14381720430107528</v>
      </c>
      <c r="J22" s="153">
        <v>0.36</v>
      </c>
      <c r="K22" s="153">
        <v>0.33600000000000002</v>
      </c>
      <c r="L22" s="153">
        <v>0.26436781609195403</v>
      </c>
      <c r="M22" s="154">
        <v>4.3010752688172046E-2</v>
      </c>
      <c r="N22" s="155">
        <v>1.6E-2</v>
      </c>
      <c r="O22" s="155">
        <v>8.0000000000000002E-3</v>
      </c>
      <c r="P22" s="155">
        <v>2.2988505747126436E-2</v>
      </c>
      <c r="Q22" s="156">
        <v>-0.10052836484983318</v>
      </c>
      <c r="R22" s="157">
        <f t="shared" si="0"/>
        <v>0.12055061179087875</v>
      </c>
      <c r="S22" s="158">
        <v>-2.002224694104561E-2</v>
      </c>
      <c r="T22" s="159">
        <f t="shared" si="1"/>
        <v>0.22107897664071194</v>
      </c>
    </row>
    <row r="23" spans="1:20">
      <c r="A23" s="146" t="s">
        <v>843</v>
      </c>
      <c r="B23" s="147">
        <v>125</v>
      </c>
      <c r="C23" s="148">
        <v>125</v>
      </c>
      <c r="D23" s="149">
        <v>114</v>
      </c>
      <c r="E23" s="150">
        <v>0.50671378091872787</v>
      </c>
      <c r="F23" s="151">
        <v>0.56799999999999995</v>
      </c>
      <c r="G23" s="151">
        <v>0.4</v>
      </c>
      <c r="H23" s="152">
        <v>0.40350877192982454</v>
      </c>
      <c r="I23" s="153">
        <v>0.35689045936395758</v>
      </c>
      <c r="J23" s="153">
        <v>0.28000000000000003</v>
      </c>
      <c r="K23" s="153">
        <v>0.44800000000000001</v>
      </c>
      <c r="L23" s="153">
        <v>0.47368421052631576</v>
      </c>
      <c r="M23" s="154">
        <v>0.13639575971731449</v>
      </c>
      <c r="N23" s="155">
        <v>0.152</v>
      </c>
      <c r="O23" s="155">
        <v>0.152</v>
      </c>
      <c r="P23" s="155">
        <v>0.12280701754385964</v>
      </c>
      <c r="Q23" s="156">
        <v>-0.10320500898890334</v>
      </c>
      <c r="R23" s="157">
        <f t="shared" si="0"/>
        <v>0.11679375116235818</v>
      </c>
      <c r="S23" s="158">
        <v>-1.3588742173454849E-2</v>
      </c>
      <c r="T23" s="159">
        <f t="shared" si="1"/>
        <v>0.21999876015126152</v>
      </c>
    </row>
    <row r="24" spans="1:20">
      <c r="A24" s="146" t="s">
        <v>2162</v>
      </c>
      <c r="B24" s="147">
        <v>192</v>
      </c>
      <c r="C24" s="148">
        <v>149</v>
      </c>
      <c r="D24" s="149">
        <v>114</v>
      </c>
      <c r="E24" s="150">
        <v>0.32977913175932977</v>
      </c>
      <c r="F24" s="151">
        <v>0.40104166666666669</v>
      </c>
      <c r="G24" s="151">
        <v>0.27516778523489932</v>
      </c>
      <c r="H24" s="152">
        <v>0.25438596491228072</v>
      </c>
      <c r="I24" s="153">
        <v>0.46001523229246</v>
      </c>
      <c r="J24" s="153">
        <v>0.36979166666666669</v>
      </c>
      <c r="K24" s="153">
        <v>0.57046979865771807</v>
      </c>
      <c r="L24" s="153">
        <v>0.59649122807017541</v>
      </c>
      <c r="M24" s="154">
        <v>0.21020563594821021</v>
      </c>
      <c r="N24" s="155">
        <v>0.22916666666666666</v>
      </c>
      <c r="O24" s="155">
        <v>0.15436241610738255</v>
      </c>
      <c r="P24" s="155">
        <v>0.14912280701754385</v>
      </c>
      <c r="Q24" s="156">
        <v>-7.5393166847049053E-2</v>
      </c>
      <c r="R24" s="157">
        <f t="shared" si="0"/>
        <v>0.13647599577771541</v>
      </c>
      <c r="S24" s="158">
        <v>-6.1082828930666355E-2</v>
      </c>
      <c r="T24" s="159">
        <f t="shared" si="1"/>
        <v>0.21186916262476446</v>
      </c>
    </row>
    <row r="25" spans="1:20">
      <c r="A25" s="146" t="s">
        <v>2144</v>
      </c>
      <c r="B25" s="147">
        <v>45</v>
      </c>
      <c r="C25" s="148">
        <v>45</v>
      </c>
      <c r="D25" s="149">
        <v>27</v>
      </c>
      <c r="E25" s="150">
        <v>0.27628361858190709</v>
      </c>
      <c r="F25" s="151">
        <v>0.15555555555555556</v>
      </c>
      <c r="G25" s="151">
        <v>4.4444444444444446E-2</v>
      </c>
      <c r="H25" s="152">
        <v>0.18518518518518517</v>
      </c>
      <c r="I25" s="153">
        <v>0.62347188264058684</v>
      </c>
      <c r="J25" s="153">
        <v>0.68888888888888888</v>
      </c>
      <c r="K25" s="153">
        <v>0.75555555555555554</v>
      </c>
      <c r="L25" s="153">
        <v>0.7407407407407407</v>
      </c>
      <c r="M25" s="154">
        <v>0.10024449877750612</v>
      </c>
      <c r="N25" s="155">
        <v>0.15555555555555556</v>
      </c>
      <c r="O25" s="155">
        <v>0.2</v>
      </c>
      <c r="P25" s="155">
        <v>7.407407407407407E-2</v>
      </c>
      <c r="Q25" s="156">
        <v>-9.1098433396721912E-2</v>
      </c>
      <c r="R25" s="157">
        <f t="shared" si="0"/>
        <v>0.11726885810015386</v>
      </c>
      <c r="S25" s="158">
        <v>-2.6170424703432046E-2</v>
      </c>
      <c r="T25" s="159">
        <f t="shared" si="1"/>
        <v>0.20836729149687577</v>
      </c>
    </row>
    <row r="26" spans="1:20">
      <c r="A26" s="146" t="s">
        <v>780</v>
      </c>
      <c r="B26" s="147">
        <v>71</v>
      </c>
      <c r="C26" s="148">
        <v>53</v>
      </c>
      <c r="D26" s="149">
        <v>45</v>
      </c>
      <c r="E26" s="150">
        <v>0.4112627986348123</v>
      </c>
      <c r="F26" s="151">
        <v>0.52112676056338025</v>
      </c>
      <c r="G26" s="151">
        <v>0.37735849056603776</v>
      </c>
      <c r="H26" s="152">
        <v>0.31111111111111112</v>
      </c>
      <c r="I26" s="153">
        <v>0.38395904436860068</v>
      </c>
      <c r="J26" s="153">
        <v>0.36619718309859156</v>
      </c>
      <c r="K26" s="153">
        <v>0.35849056603773582</v>
      </c>
      <c r="L26" s="153">
        <v>0.48888888888888887</v>
      </c>
      <c r="M26" s="154">
        <v>0.20477815699658702</v>
      </c>
      <c r="N26" s="155">
        <v>0.11267605633802817</v>
      </c>
      <c r="O26" s="155">
        <v>0.26415094339622641</v>
      </c>
      <c r="P26" s="155">
        <v>0.2</v>
      </c>
      <c r="Q26" s="156">
        <v>-0.10015168752370118</v>
      </c>
      <c r="R26" s="157">
        <f t="shared" si="0"/>
        <v>0.1049298445202882</v>
      </c>
      <c r="S26" s="158">
        <v>-4.778156996587013E-3</v>
      </c>
      <c r="T26" s="159">
        <f t="shared" si="1"/>
        <v>0.20508153204398938</v>
      </c>
    </row>
    <row r="27" spans="1:20">
      <c r="A27" s="146" t="s">
        <v>2150</v>
      </c>
      <c r="B27" s="147">
        <v>1438</v>
      </c>
      <c r="C27" s="148">
        <v>1312</v>
      </c>
      <c r="D27" s="149">
        <v>955</v>
      </c>
      <c r="E27" s="150">
        <v>0.76426393728222997</v>
      </c>
      <c r="F27" s="151">
        <v>0.89290681502086233</v>
      </c>
      <c r="G27" s="151">
        <v>0.92301829268292679</v>
      </c>
      <c r="H27" s="152">
        <v>0.67643979057591619</v>
      </c>
      <c r="I27" s="153">
        <v>0.19604747386759583</v>
      </c>
      <c r="J27" s="153">
        <v>0.1070931849791377</v>
      </c>
      <c r="K27" s="153">
        <v>7.621951219512195E-2</v>
      </c>
      <c r="L27" s="153">
        <v>0.31308900523560207</v>
      </c>
      <c r="M27" s="154">
        <v>3.9688588850174213E-2</v>
      </c>
      <c r="N27" s="155">
        <v>0</v>
      </c>
      <c r="O27" s="155">
        <v>7.6219512195121954E-4</v>
      </c>
      <c r="P27" s="155">
        <v>1.0471204188481676E-2</v>
      </c>
      <c r="Q27" s="156">
        <v>-8.7824146706313777E-2</v>
      </c>
      <c r="R27" s="157">
        <f t="shared" si="0"/>
        <v>0.11704153136800624</v>
      </c>
      <c r="S27" s="158">
        <v>-2.9217384661692537E-2</v>
      </c>
      <c r="T27" s="159">
        <f t="shared" si="1"/>
        <v>0.20486567807432002</v>
      </c>
    </row>
    <row r="28" spans="1:20">
      <c r="A28" s="146" t="s">
        <v>2100</v>
      </c>
      <c r="B28" s="147">
        <v>81</v>
      </c>
      <c r="C28" s="148">
        <v>68</v>
      </c>
      <c r="D28" s="149">
        <v>50</v>
      </c>
      <c r="E28" s="150">
        <v>0.22666666666666666</v>
      </c>
      <c r="F28" s="151">
        <v>4.9382716049382713E-2</v>
      </c>
      <c r="G28" s="151">
        <v>1.4705882352941176E-2</v>
      </c>
      <c r="H28" s="152">
        <v>0.04</v>
      </c>
      <c r="I28" s="153">
        <v>0.46545454545454545</v>
      </c>
      <c r="J28" s="153">
        <v>0.48148148148148145</v>
      </c>
      <c r="K28" s="153">
        <v>0.36764705882352944</v>
      </c>
      <c r="L28" s="153">
        <v>0.48</v>
      </c>
      <c r="M28" s="154">
        <v>0.30787878787878786</v>
      </c>
      <c r="N28" s="155">
        <v>0.46913580246913578</v>
      </c>
      <c r="O28" s="155">
        <v>0.61764705882352944</v>
      </c>
      <c r="P28" s="155">
        <v>0.48</v>
      </c>
      <c r="Q28" s="156">
        <v>-0.18666666666666665</v>
      </c>
      <c r="R28" s="157">
        <f t="shared" si="0"/>
        <v>1.4545454545454528E-2</v>
      </c>
      <c r="S28" s="158">
        <v>0.17212121212121212</v>
      </c>
      <c r="T28" s="159">
        <f t="shared" si="1"/>
        <v>0.20121212121212118</v>
      </c>
    </row>
    <row r="29" spans="1:20">
      <c r="A29" s="146" t="s">
        <v>2107</v>
      </c>
      <c r="B29" s="147">
        <v>108</v>
      </c>
      <c r="C29" s="148">
        <v>130</v>
      </c>
      <c r="D29" s="149">
        <v>101</v>
      </c>
      <c r="E29" s="150">
        <v>0.82072829131652658</v>
      </c>
      <c r="F29" s="151">
        <v>0.83333333333333337</v>
      </c>
      <c r="G29" s="151">
        <v>0.84615384615384615</v>
      </c>
      <c r="H29" s="152">
        <v>0.69306930693069302</v>
      </c>
      <c r="I29" s="153">
        <v>0.14005602240896359</v>
      </c>
      <c r="J29" s="153">
        <v>0.1388888888888889</v>
      </c>
      <c r="K29" s="153">
        <v>0.1076923076923077</v>
      </c>
      <c r="L29" s="153">
        <v>0.20792079207920791</v>
      </c>
      <c r="M29" s="154">
        <v>3.9215686274509803E-2</v>
      </c>
      <c r="N29" s="155">
        <v>2.7777777777777776E-2</v>
      </c>
      <c r="O29" s="155">
        <v>4.6153846153846156E-2</v>
      </c>
      <c r="P29" s="155">
        <v>9.9009900990099015E-2</v>
      </c>
      <c r="Q29" s="156">
        <v>-0.12765898438583356</v>
      </c>
      <c r="R29" s="157">
        <f t="shared" si="0"/>
        <v>6.7864769670244324E-2</v>
      </c>
      <c r="S29" s="158">
        <v>5.9794214715589211E-2</v>
      </c>
      <c r="T29" s="159">
        <f t="shared" si="1"/>
        <v>0.19552375405607789</v>
      </c>
    </row>
    <row r="30" spans="1:20">
      <c r="A30" s="146" t="s">
        <v>787</v>
      </c>
      <c r="B30" s="147">
        <v>169</v>
      </c>
      <c r="C30" s="148">
        <v>170</v>
      </c>
      <c r="D30" s="149">
        <v>77</v>
      </c>
      <c r="E30" s="150">
        <v>0.6484581497797357</v>
      </c>
      <c r="F30" s="151">
        <v>0.56804733727810652</v>
      </c>
      <c r="G30" s="151">
        <v>0.4823529411764706</v>
      </c>
      <c r="H30" s="152">
        <v>0.42857142857142855</v>
      </c>
      <c r="I30" s="153">
        <v>0.28986784140969163</v>
      </c>
      <c r="J30" s="153">
        <v>0.378698224852071</v>
      </c>
      <c r="K30" s="153">
        <v>0.42352941176470588</v>
      </c>
      <c r="L30" s="153">
        <v>0.25974025974025972</v>
      </c>
      <c r="M30" s="154">
        <v>6.1674008810572688E-2</v>
      </c>
      <c r="N30" s="155">
        <v>5.3254437869822487E-2</v>
      </c>
      <c r="O30" s="155">
        <v>9.4117647058823528E-2</v>
      </c>
      <c r="P30" s="155">
        <v>0.31168831168831168</v>
      </c>
      <c r="Q30" s="156">
        <v>-0.21988672120830716</v>
      </c>
      <c r="R30" s="157">
        <f t="shared" si="0"/>
        <v>-3.0127581669431913E-2</v>
      </c>
      <c r="S30" s="158">
        <v>0.25001430287773901</v>
      </c>
      <c r="T30" s="159">
        <f t="shared" si="1"/>
        <v>0.18975913953887524</v>
      </c>
    </row>
    <row r="31" spans="1:20">
      <c r="A31" s="146" t="s">
        <v>842</v>
      </c>
      <c r="B31" s="147">
        <v>159</v>
      </c>
      <c r="C31" s="148">
        <v>155</v>
      </c>
      <c r="D31" s="149">
        <v>137</v>
      </c>
      <c r="E31" s="150">
        <v>0.57728119180633142</v>
      </c>
      <c r="F31" s="151">
        <v>0.59748427672955973</v>
      </c>
      <c r="G31" s="151">
        <v>0.53548387096774197</v>
      </c>
      <c r="H31" s="152">
        <v>0.51824817518248179</v>
      </c>
      <c r="I31" s="153">
        <v>0.24255121042830541</v>
      </c>
      <c r="J31" s="153">
        <v>0.27672955974842767</v>
      </c>
      <c r="K31" s="153">
        <v>0.36129032258064514</v>
      </c>
      <c r="L31" s="153">
        <v>0.35036496350364965</v>
      </c>
      <c r="M31" s="154">
        <v>0.18016759776536312</v>
      </c>
      <c r="N31" s="155">
        <v>0.12578616352201258</v>
      </c>
      <c r="O31" s="155">
        <v>0.1032258064516129</v>
      </c>
      <c r="P31" s="155">
        <v>0.13138686131386862</v>
      </c>
      <c r="Q31" s="156">
        <v>-5.9033016623849632E-2</v>
      </c>
      <c r="R31" s="157">
        <f t="shared" si="0"/>
        <v>0.10781375307534424</v>
      </c>
      <c r="S31" s="158">
        <v>-4.87807364514945E-2</v>
      </c>
      <c r="T31" s="159">
        <f t="shared" si="1"/>
        <v>0.16684676969919388</v>
      </c>
    </row>
    <row r="32" spans="1:20">
      <c r="A32" s="146" t="s">
        <v>743</v>
      </c>
      <c r="B32" s="147">
        <v>52</v>
      </c>
      <c r="C32" s="148">
        <v>52</v>
      </c>
      <c r="D32" s="149">
        <v>33</v>
      </c>
      <c r="E32" s="150">
        <v>0.20476190476190476</v>
      </c>
      <c r="F32" s="151">
        <v>0.26923076923076922</v>
      </c>
      <c r="G32" s="151">
        <v>0.17307692307692307</v>
      </c>
      <c r="H32" s="152">
        <v>3.0303030303030304E-2</v>
      </c>
      <c r="I32" s="153">
        <v>0.20714285714285716</v>
      </c>
      <c r="J32" s="153">
        <v>0.34615384615384615</v>
      </c>
      <c r="K32" s="153">
        <v>0.30769230769230771</v>
      </c>
      <c r="L32" s="153">
        <v>0.18181818181818182</v>
      </c>
      <c r="M32" s="154">
        <v>0.58809523809523812</v>
      </c>
      <c r="N32" s="155">
        <v>0.38461538461538464</v>
      </c>
      <c r="O32" s="155">
        <v>0.51923076923076927</v>
      </c>
      <c r="P32" s="155">
        <v>0.78787878787878785</v>
      </c>
      <c r="Q32" s="156">
        <v>-0.17445887445887445</v>
      </c>
      <c r="R32" s="157">
        <f t="shared" si="0"/>
        <v>-2.5324675324675333E-2</v>
      </c>
      <c r="S32" s="158">
        <v>0.19978354978354973</v>
      </c>
      <c r="T32" s="159">
        <f t="shared" si="1"/>
        <v>0.14913419913419912</v>
      </c>
    </row>
    <row r="33" spans="1:20">
      <c r="A33" s="146" t="s">
        <v>845</v>
      </c>
      <c r="B33" s="147">
        <v>326</v>
      </c>
      <c r="C33" s="148">
        <v>317</v>
      </c>
      <c r="D33" s="149">
        <v>246</v>
      </c>
      <c r="E33" s="150">
        <v>0.4936026936026936</v>
      </c>
      <c r="F33" s="151">
        <v>0.41717791411042943</v>
      </c>
      <c r="G33" s="151">
        <v>0.38801261829652994</v>
      </c>
      <c r="H33" s="152">
        <v>0.3983739837398374</v>
      </c>
      <c r="I33" s="153">
        <v>0.38316498316498315</v>
      </c>
      <c r="J33" s="153">
        <v>0.39570552147239263</v>
      </c>
      <c r="K33" s="153">
        <v>0.47949526813880128</v>
      </c>
      <c r="L33" s="153">
        <v>0.43495934959349591</v>
      </c>
      <c r="M33" s="154">
        <v>0.12323232323232323</v>
      </c>
      <c r="N33" s="155">
        <v>0.18711656441717792</v>
      </c>
      <c r="O33" s="155">
        <v>0.13249211356466878</v>
      </c>
      <c r="P33" s="155">
        <v>0.16666666666666666</v>
      </c>
      <c r="Q33" s="156">
        <v>-9.5228709862856198E-2</v>
      </c>
      <c r="R33" s="157">
        <f t="shared" si="0"/>
        <v>5.1794366428512761E-2</v>
      </c>
      <c r="S33" s="158">
        <v>4.3434343434343423E-2</v>
      </c>
      <c r="T33" s="159">
        <f t="shared" si="1"/>
        <v>0.14702307629136896</v>
      </c>
    </row>
    <row r="34" spans="1:20">
      <c r="A34" s="146" t="s">
        <v>2113</v>
      </c>
      <c r="B34" s="147">
        <v>98</v>
      </c>
      <c r="C34" s="148">
        <v>83</v>
      </c>
      <c r="D34" s="149">
        <v>64</v>
      </c>
      <c r="E34" s="150">
        <v>0.77622377622377625</v>
      </c>
      <c r="F34" s="151">
        <v>0.73469387755102045</v>
      </c>
      <c r="G34" s="151">
        <v>0.72289156626506024</v>
      </c>
      <c r="H34" s="152">
        <v>0.6875</v>
      </c>
      <c r="I34" s="153">
        <v>0.14568764568764569</v>
      </c>
      <c r="J34" s="153">
        <v>0.23469387755102042</v>
      </c>
      <c r="K34" s="153">
        <v>0.21686746987951808</v>
      </c>
      <c r="L34" s="153">
        <v>0.203125</v>
      </c>
      <c r="M34" s="154">
        <v>7.8088578088578095E-2</v>
      </c>
      <c r="N34" s="155">
        <v>3.0612244897959183E-2</v>
      </c>
      <c r="O34" s="155">
        <v>6.0240963855421686E-2</v>
      </c>
      <c r="P34" s="155">
        <v>0.109375</v>
      </c>
      <c r="Q34" s="156">
        <v>-8.8723776223776252E-2</v>
      </c>
      <c r="R34" s="157">
        <f t="shared" si="0"/>
        <v>5.7437354312354305E-2</v>
      </c>
      <c r="S34" s="158">
        <v>3.1286421911421905E-2</v>
      </c>
      <c r="T34" s="159">
        <f t="shared" si="1"/>
        <v>0.14616113053613056</v>
      </c>
    </row>
    <row r="35" spans="1:20">
      <c r="A35" s="146" t="s">
        <v>2121</v>
      </c>
      <c r="B35" s="147">
        <v>98</v>
      </c>
      <c r="C35" s="148">
        <v>104</v>
      </c>
      <c r="D35" s="149">
        <v>68</v>
      </c>
      <c r="E35" s="150">
        <v>0.74020959735245451</v>
      </c>
      <c r="F35" s="151">
        <v>0.73469387755102045</v>
      </c>
      <c r="G35" s="151">
        <v>0.53846153846153844</v>
      </c>
      <c r="H35" s="152">
        <v>0.66176470588235292</v>
      </c>
      <c r="I35" s="153">
        <v>0.22890237175951461</v>
      </c>
      <c r="J35" s="153">
        <v>0.22448979591836735</v>
      </c>
      <c r="K35" s="153">
        <v>0.44230769230769229</v>
      </c>
      <c r="L35" s="153">
        <v>0.29411764705882354</v>
      </c>
      <c r="M35" s="154">
        <v>3.0888030888030889E-2</v>
      </c>
      <c r="N35" s="155">
        <v>4.0816326530612242E-2</v>
      </c>
      <c r="O35" s="155">
        <v>1.9230769230769232E-2</v>
      </c>
      <c r="P35" s="155">
        <v>4.4117647058823532E-2</v>
      </c>
      <c r="Q35" s="156">
        <v>-7.8444891470101585E-2</v>
      </c>
      <c r="R35" s="157">
        <f t="shared" ref="R35:R66" si="2">L35-I35</f>
        <v>6.5215275299308928E-2</v>
      </c>
      <c r="S35" s="158">
        <v>1.3229616170792644E-2</v>
      </c>
      <c r="T35" s="159">
        <f t="shared" ref="T35:T66" si="3">-1*Q35+R35</f>
        <v>0.14366016676941051</v>
      </c>
    </row>
    <row r="36" spans="1:20">
      <c r="A36" s="146" t="s">
        <v>2124</v>
      </c>
      <c r="B36" s="147">
        <v>79</v>
      </c>
      <c r="C36" s="148">
        <v>90</v>
      </c>
      <c r="D36" s="149">
        <v>48</v>
      </c>
      <c r="E36" s="150">
        <v>0.55531453362255967</v>
      </c>
      <c r="F36" s="151">
        <v>0.83544303797468356</v>
      </c>
      <c r="G36" s="151">
        <v>0.5</v>
      </c>
      <c r="H36" s="152">
        <v>0.47916666666666669</v>
      </c>
      <c r="I36" s="153">
        <v>0.37093275488069416</v>
      </c>
      <c r="J36" s="153">
        <v>0.11392405063291139</v>
      </c>
      <c r="K36" s="153">
        <v>0.3888888888888889</v>
      </c>
      <c r="L36" s="153">
        <v>0.4375</v>
      </c>
      <c r="M36" s="154">
        <v>7.3752711496746198E-2</v>
      </c>
      <c r="N36" s="155">
        <v>5.0632911392405063E-2</v>
      </c>
      <c r="O36" s="155">
        <v>0.1111111111111111</v>
      </c>
      <c r="P36" s="155">
        <v>8.3333333333333329E-2</v>
      </c>
      <c r="Q36" s="156">
        <v>-7.6147866955892984E-2</v>
      </c>
      <c r="R36" s="157">
        <f t="shared" si="2"/>
        <v>6.656724511930584E-2</v>
      </c>
      <c r="S36" s="158">
        <v>9.5806218365871304E-3</v>
      </c>
      <c r="T36" s="159">
        <f t="shared" si="3"/>
        <v>0.14271511207519882</v>
      </c>
    </row>
    <row r="37" spans="1:20">
      <c r="A37" s="146" t="s">
        <v>2145</v>
      </c>
      <c r="B37" s="147">
        <v>51</v>
      </c>
      <c r="C37" s="148">
        <v>42</v>
      </c>
      <c r="D37" s="149">
        <v>24</v>
      </c>
      <c r="E37" s="150">
        <v>0.3073170731707317</v>
      </c>
      <c r="F37" s="151">
        <v>0.17647058823529413</v>
      </c>
      <c r="G37" s="151">
        <v>0.33333333333333331</v>
      </c>
      <c r="H37" s="152">
        <v>0.25</v>
      </c>
      <c r="I37" s="153">
        <v>0.54146341463414638</v>
      </c>
      <c r="J37" s="153">
        <v>0.52941176470588236</v>
      </c>
      <c r="K37" s="153">
        <v>0.5714285714285714</v>
      </c>
      <c r="L37" s="153">
        <v>0.625</v>
      </c>
      <c r="M37" s="154">
        <v>0.15121951219512195</v>
      </c>
      <c r="N37" s="155">
        <v>0.29411764705882354</v>
      </c>
      <c r="O37" s="155">
        <v>9.5238095238095233E-2</v>
      </c>
      <c r="P37" s="155">
        <v>0.125</v>
      </c>
      <c r="Q37" s="156">
        <v>-5.7317073170731703E-2</v>
      </c>
      <c r="R37" s="157">
        <f t="shared" si="2"/>
        <v>8.3536585365853622E-2</v>
      </c>
      <c r="S37" s="158">
        <v>-2.6219512195121947E-2</v>
      </c>
      <c r="T37" s="159">
        <f t="shared" si="3"/>
        <v>0.14085365853658532</v>
      </c>
    </row>
    <row r="38" spans="1:20">
      <c r="A38" s="146" t="s">
        <v>766</v>
      </c>
      <c r="B38" s="147">
        <v>392</v>
      </c>
      <c r="C38" s="148">
        <v>386</v>
      </c>
      <c r="D38" s="149">
        <v>252</v>
      </c>
      <c r="E38" s="150">
        <v>0.44552352048558425</v>
      </c>
      <c r="F38" s="151">
        <v>0.43367346938775508</v>
      </c>
      <c r="G38" s="151">
        <v>0.41709844559585491</v>
      </c>
      <c r="H38" s="152">
        <v>0.37698412698412698</v>
      </c>
      <c r="I38" s="153">
        <v>0.35326251896813354</v>
      </c>
      <c r="J38" s="153">
        <v>0.41836734693877553</v>
      </c>
      <c r="K38" s="153">
        <v>0.39896373056994816</v>
      </c>
      <c r="L38" s="153">
        <v>0.40476190476190477</v>
      </c>
      <c r="M38" s="154">
        <v>0.20121396054628224</v>
      </c>
      <c r="N38" s="155">
        <v>0.14795918367346939</v>
      </c>
      <c r="O38" s="155">
        <v>0.18393782383419688</v>
      </c>
      <c r="P38" s="155">
        <v>0.21825396825396826</v>
      </c>
      <c r="Q38" s="156">
        <v>-6.8539393501457269E-2</v>
      </c>
      <c r="R38" s="157">
        <f t="shared" si="2"/>
        <v>5.1499385793771224E-2</v>
      </c>
      <c r="S38" s="158">
        <v>1.7040007707686017E-2</v>
      </c>
      <c r="T38" s="159">
        <f t="shared" si="3"/>
        <v>0.12003877929522849</v>
      </c>
    </row>
    <row r="39" spans="1:20">
      <c r="A39" s="146" t="s">
        <v>2134</v>
      </c>
      <c r="B39" s="147">
        <v>143</v>
      </c>
      <c r="C39" s="148">
        <v>126</v>
      </c>
      <c r="D39" s="149">
        <v>52</v>
      </c>
      <c r="E39" s="150">
        <v>0.82311168495803744</v>
      </c>
      <c r="F39" s="151">
        <v>0.81818181818181823</v>
      </c>
      <c r="G39" s="151">
        <v>0.79365079365079361</v>
      </c>
      <c r="H39" s="152">
        <v>0.76923076923076927</v>
      </c>
      <c r="I39" s="153">
        <v>0.12653324725629439</v>
      </c>
      <c r="J39" s="153">
        <v>0.15384615384615385</v>
      </c>
      <c r="K39" s="153">
        <v>0.20634920634920634</v>
      </c>
      <c r="L39" s="153">
        <v>0.19230769230769232</v>
      </c>
      <c r="M39" s="154">
        <v>5.0355067785668173E-2</v>
      </c>
      <c r="N39" s="155">
        <v>2.7972027972027972E-2</v>
      </c>
      <c r="O39" s="155">
        <v>0</v>
      </c>
      <c r="P39" s="155">
        <v>3.8461538461538464E-2</v>
      </c>
      <c r="Q39" s="156">
        <v>-5.3880915727268164E-2</v>
      </c>
      <c r="R39" s="157">
        <f t="shared" si="2"/>
        <v>6.5774445051397928E-2</v>
      </c>
      <c r="S39" s="158">
        <v>-1.1893529324129709E-2</v>
      </c>
      <c r="T39" s="159">
        <f t="shared" si="3"/>
        <v>0.11965536077866609</v>
      </c>
    </row>
    <row r="40" spans="1:20">
      <c r="A40" s="146" t="s">
        <v>808</v>
      </c>
      <c r="B40" s="147">
        <v>182</v>
      </c>
      <c r="C40" s="148">
        <v>149</v>
      </c>
      <c r="D40" s="149">
        <v>122</v>
      </c>
      <c r="E40" s="150">
        <v>0.26847662141779788</v>
      </c>
      <c r="F40" s="151">
        <v>0.18681318681318682</v>
      </c>
      <c r="G40" s="151">
        <v>0.17449664429530201</v>
      </c>
      <c r="H40" s="152">
        <v>0.19672131147540983</v>
      </c>
      <c r="I40" s="153">
        <v>0.27903469079939669</v>
      </c>
      <c r="J40" s="153">
        <v>0.2967032967032967</v>
      </c>
      <c r="K40" s="153">
        <v>0.34899328859060402</v>
      </c>
      <c r="L40" s="153">
        <v>0.31967213114754101</v>
      </c>
      <c r="M40" s="154">
        <v>0.45248868778280543</v>
      </c>
      <c r="N40" s="155">
        <v>0.51648351648351654</v>
      </c>
      <c r="O40" s="155">
        <v>0.47651006711409394</v>
      </c>
      <c r="P40" s="155">
        <v>0.48360655737704916</v>
      </c>
      <c r="Q40" s="156">
        <v>-7.1755309942388046E-2</v>
      </c>
      <c r="R40" s="157">
        <f t="shared" si="2"/>
        <v>4.0637440348144316E-2</v>
      </c>
      <c r="S40" s="158">
        <v>3.111786959424373E-2</v>
      </c>
      <c r="T40" s="159">
        <f t="shared" si="3"/>
        <v>0.11239275029053236</v>
      </c>
    </row>
    <row r="41" spans="1:20">
      <c r="A41" s="146" t="s">
        <v>762</v>
      </c>
      <c r="B41" s="147">
        <v>125</v>
      </c>
      <c r="C41" s="148">
        <v>191</v>
      </c>
      <c r="D41" s="149">
        <v>130</v>
      </c>
      <c r="E41" s="150">
        <v>0.61133740665308889</v>
      </c>
      <c r="F41" s="151">
        <v>0.42399999999999999</v>
      </c>
      <c r="G41" s="151">
        <v>0.51832460732984298</v>
      </c>
      <c r="H41" s="152">
        <v>0.51538461538461533</v>
      </c>
      <c r="I41" s="153">
        <v>0.30719619823489475</v>
      </c>
      <c r="J41" s="153">
        <v>0.40799999999999997</v>
      </c>
      <c r="K41" s="153">
        <v>0.34554973821989526</v>
      </c>
      <c r="L41" s="153">
        <v>0.32307692307692309</v>
      </c>
      <c r="M41" s="154">
        <v>8.1466395112016296E-2</v>
      </c>
      <c r="N41" s="155">
        <v>0.16800000000000001</v>
      </c>
      <c r="O41" s="155">
        <v>0.13612565445026178</v>
      </c>
      <c r="P41" s="155">
        <v>0.16153846153846155</v>
      </c>
      <c r="Q41" s="156">
        <v>-9.5952791268473558E-2</v>
      </c>
      <c r="R41" s="157">
        <f t="shared" si="2"/>
        <v>1.5880724842028349E-2</v>
      </c>
      <c r="S41" s="158">
        <v>8.0072066426445251E-2</v>
      </c>
      <c r="T41" s="159">
        <f t="shared" si="3"/>
        <v>0.11183351611050191</v>
      </c>
    </row>
    <row r="42" spans="1:20">
      <c r="A42" s="146" t="s">
        <v>727</v>
      </c>
      <c r="B42" s="147">
        <v>113</v>
      </c>
      <c r="C42" s="148">
        <v>126</v>
      </c>
      <c r="D42" s="149">
        <v>80</v>
      </c>
      <c r="E42" s="150">
        <v>0.57830188679245287</v>
      </c>
      <c r="F42" s="151">
        <v>0.74336283185840712</v>
      </c>
      <c r="G42" s="151">
        <v>0.5</v>
      </c>
      <c r="H42" s="152">
        <v>0.5</v>
      </c>
      <c r="I42" s="153">
        <v>0.3311320754716981</v>
      </c>
      <c r="J42" s="153">
        <v>0.20353982300884957</v>
      </c>
      <c r="K42" s="153">
        <v>0.35714285714285715</v>
      </c>
      <c r="L42" s="153">
        <v>0.36249999999999999</v>
      </c>
      <c r="M42" s="154">
        <v>9.056603773584905E-2</v>
      </c>
      <c r="N42" s="155">
        <v>5.3097345132743362E-2</v>
      </c>
      <c r="O42" s="155">
        <v>0.14285714285714285</v>
      </c>
      <c r="P42" s="155">
        <v>0.13750000000000001</v>
      </c>
      <c r="Q42" s="156">
        <v>-7.8301886792452868E-2</v>
      </c>
      <c r="R42" s="157">
        <f t="shared" si="2"/>
        <v>3.1367924528301894E-2</v>
      </c>
      <c r="S42" s="158">
        <v>4.6933962264150961E-2</v>
      </c>
      <c r="T42" s="159">
        <f t="shared" si="3"/>
        <v>0.10966981132075476</v>
      </c>
    </row>
    <row r="43" spans="1:20">
      <c r="A43" s="146" t="s">
        <v>2109</v>
      </c>
      <c r="B43" s="147">
        <v>58</v>
      </c>
      <c r="C43" s="148">
        <v>54</v>
      </c>
      <c r="D43" s="149">
        <v>35</v>
      </c>
      <c r="E43" s="150">
        <v>0.36652542372881358</v>
      </c>
      <c r="F43" s="151">
        <v>0.37931034482758619</v>
      </c>
      <c r="G43" s="151">
        <v>0.42592592592592593</v>
      </c>
      <c r="H43" s="152">
        <v>0.2857142857142857</v>
      </c>
      <c r="I43" s="153">
        <v>0.43008474576271188</v>
      </c>
      <c r="J43" s="153">
        <v>0.37931034482758619</v>
      </c>
      <c r="K43" s="153">
        <v>0.31481481481481483</v>
      </c>
      <c r="L43" s="153">
        <v>0.45714285714285713</v>
      </c>
      <c r="M43" s="154">
        <v>0.20338983050847459</v>
      </c>
      <c r="N43" s="155">
        <v>0.2413793103448276</v>
      </c>
      <c r="O43" s="155">
        <v>0.25925925925925924</v>
      </c>
      <c r="P43" s="155">
        <v>0.25714285714285712</v>
      </c>
      <c r="Q43" s="156">
        <v>-8.0811138014527883E-2</v>
      </c>
      <c r="R43" s="157">
        <f t="shared" si="2"/>
        <v>2.7058111380145244E-2</v>
      </c>
      <c r="S43" s="158">
        <v>5.3753026634382528E-2</v>
      </c>
      <c r="T43" s="159">
        <f t="shared" si="3"/>
        <v>0.10786924939467313</v>
      </c>
    </row>
    <row r="44" spans="1:20">
      <c r="A44" s="146" t="s">
        <v>799</v>
      </c>
      <c r="B44" s="147">
        <v>49</v>
      </c>
      <c r="C44" s="148">
        <v>50</v>
      </c>
      <c r="D44" s="149">
        <v>35</v>
      </c>
      <c r="E44" s="150">
        <v>0.48492791612057667</v>
      </c>
      <c r="F44" s="151">
        <v>0.51020408163265307</v>
      </c>
      <c r="G44" s="151">
        <v>0.38</v>
      </c>
      <c r="H44" s="152">
        <v>0.42857142857142855</v>
      </c>
      <c r="I44" s="153">
        <v>0.32241153342070772</v>
      </c>
      <c r="J44" s="153">
        <v>0.36734693877551022</v>
      </c>
      <c r="K44" s="153">
        <v>0.44</v>
      </c>
      <c r="L44" s="153">
        <v>0.37142857142857144</v>
      </c>
      <c r="M44" s="154">
        <v>0.19266055045871561</v>
      </c>
      <c r="N44" s="155">
        <v>0.12244897959183673</v>
      </c>
      <c r="O44" s="155">
        <v>0.18</v>
      </c>
      <c r="P44" s="155">
        <v>0.2</v>
      </c>
      <c r="Q44" s="156">
        <v>-5.6356487549148127E-2</v>
      </c>
      <c r="R44" s="157">
        <f t="shared" si="2"/>
        <v>4.9017038007863722E-2</v>
      </c>
      <c r="S44" s="158">
        <v>7.3394495412844041E-3</v>
      </c>
      <c r="T44" s="159">
        <f t="shared" si="3"/>
        <v>0.10537352555701185</v>
      </c>
    </row>
    <row r="45" spans="1:20">
      <c r="A45" s="146" t="s">
        <v>2099</v>
      </c>
      <c r="B45" s="147">
        <v>128</v>
      </c>
      <c r="C45" s="148">
        <v>102</v>
      </c>
      <c r="D45" s="149">
        <v>91</v>
      </c>
      <c r="E45" s="150">
        <v>0.44869565217391305</v>
      </c>
      <c r="F45" s="151">
        <v>0.4609375</v>
      </c>
      <c r="G45" s="151">
        <v>0.25490196078431371</v>
      </c>
      <c r="H45" s="152">
        <v>0.30769230769230771</v>
      </c>
      <c r="I45" s="153">
        <v>0.37739130434782608</v>
      </c>
      <c r="J45" s="153">
        <v>0.421875</v>
      </c>
      <c r="K45" s="153">
        <v>0.5</v>
      </c>
      <c r="L45" s="153">
        <v>0.34065934065934067</v>
      </c>
      <c r="M45" s="154">
        <v>0.17391304347826086</v>
      </c>
      <c r="N45" s="155">
        <v>0.1171875</v>
      </c>
      <c r="O45" s="155">
        <v>0.24509803921568626</v>
      </c>
      <c r="P45" s="155">
        <v>0.35164835164835168</v>
      </c>
      <c r="Q45" s="156">
        <v>-0.14100334448160534</v>
      </c>
      <c r="R45" s="157">
        <f t="shared" si="2"/>
        <v>-3.6731963688485414E-2</v>
      </c>
      <c r="S45" s="158">
        <v>0.17773530817009081</v>
      </c>
      <c r="T45" s="159">
        <f t="shared" si="3"/>
        <v>0.10427138079311993</v>
      </c>
    </row>
    <row r="46" spans="1:20">
      <c r="A46" s="146" t="s">
        <v>2114</v>
      </c>
      <c r="B46" s="147">
        <v>276</v>
      </c>
      <c r="C46" s="148">
        <v>227</v>
      </c>
      <c r="D46" s="149">
        <v>204</v>
      </c>
      <c r="E46" s="150">
        <v>0.54264607118871722</v>
      </c>
      <c r="F46" s="151">
        <v>0.74637681159420288</v>
      </c>
      <c r="G46" s="151">
        <v>0.52422907488986781</v>
      </c>
      <c r="H46" s="152">
        <v>0.48039215686274511</v>
      </c>
      <c r="I46" s="153">
        <v>0.34788448623237073</v>
      </c>
      <c r="J46" s="153">
        <v>0.17028985507246377</v>
      </c>
      <c r="K46" s="153">
        <v>0.31718061674008813</v>
      </c>
      <c r="L46" s="153">
        <v>0.38235294117647056</v>
      </c>
      <c r="M46" s="154">
        <v>0.10946944257891202</v>
      </c>
      <c r="N46" s="155">
        <v>8.3333333333333329E-2</v>
      </c>
      <c r="O46" s="155">
        <v>0.15859030837004406</v>
      </c>
      <c r="P46" s="155">
        <v>0.13725490196078433</v>
      </c>
      <c r="Q46" s="156">
        <v>-6.2253914325972104E-2</v>
      </c>
      <c r="R46" s="157">
        <f t="shared" si="2"/>
        <v>3.4468454944099836E-2</v>
      </c>
      <c r="S46" s="158">
        <v>2.778545938187231E-2</v>
      </c>
      <c r="T46" s="159">
        <f t="shared" si="3"/>
        <v>9.672236927007194E-2</v>
      </c>
    </row>
    <row r="47" spans="1:20">
      <c r="A47" s="146" t="s">
        <v>822</v>
      </c>
      <c r="B47" s="147">
        <v>494</v>
      </c>
      <c r="C47" s="148">
        <v>453</v>
      </c>
      <c r="D47" s="149">
        <v>155</v>
      </c>
      <c r="E47" s="150">
        <v>0.76774969915764135</v>
      </c>
      <c r="F47" s="151">
        <v>0.84817813765182182</v>
      </c>
      <c r="G47" s="151">
        <v>0.80794701986754969</v>
      </c>
      <c r="H47" s="152">
        <v>0.7290322580645161</v>
      </c>
      <c r="I47" s="153">
        <v>0.20276774969915765</v>
      </c>
      <c r="J47" s="153">
        <v>0.13562753036437247</v>
      </c>
      <c r="K47" s="153">
        <v>0.18101545253863136</v>
      </c>
      <c r="L47" s="153">
        <v>0.25161290322580643</v>
      </c>
      <c r="M47" s="154">
        <v>2.9482551143200964E-2</v>
      </c>
      <c r="N47" s="155">
        <v>1.6194331983805668E-2</v>
      </c>
      <c r="O47" s="155">
        <v>1.1037527593818985E-2</v>
      </c>
      <c r="P47" s="155">
        <v>1.935483870967742E-2</v>
      </c>
      <c r="Q47" s="156">
        <v>-3.8717441093125249E-2</v>
      </c>
      <c r="R47" s="157">
        <f t="shared" si="2"/>
        <v>4.8845153526648782E-2</v>
      </c>
      <c r="S47" s="158">
        <v>-1.0127712433523544E-2</v>
      </c>
      <c r="T47" s="159">
        <f t="shared" si="3"/>
        <v>8.7562594619774031E-2</v>
      </c>
    </row>
    <row r="48" spans="1:20">
      <c r="A48" s="146" t="s">
        <v>2101</v>
      </c>
      <c r="B48" s="147">
        <v>47</v>
      </c>
      <c r="C48" s="148">
        <v>50</v>
      </c>
      <c r="D48" s="149">
        <v>27</v>
      </c>
      <c r="E48" s="150">
        <v>0.12895927601809956</v>
      </c>
      <c r="F48" s="151">
        <v>0</v>
      </c>
      <c r="G48" s="151">
        <v>0</v>
      </c>
      <c r="H48" s="152">
        <v>0</v>
      </c>
      <c r="I48" s="153">
        <v>0.3009049773755656</v>
      </c>
      <c r="J48" s="153">
        <v>0.10638297872340426</v>
      </c>
      <c r="K48" s="153">
        <v>0.12</v>
      </c>
      <c r="L48" s="153">
        <v>0.25925925925925924</v>
      </c>
      <c r="M48" s="154">
        <v>0.57013574660633481</v>
      </c>
      <c r="N48" s="155">
        <v>0.8936170212765957</v>
      </c>
      <c r="O48" s="155">
        <v>0.88</v>
      </c>
      <c r="P48" s="155">
        <v>0.7407407407407407</v>
      </c>
      <c r="Q48" s="156">
        <v>-0.12895927601809956</v>
      </c>
      <c r="R48" s="157">
        <f t="shared" si="2"/>
        <v>-4.1645718116306352E-2</v>
      </c>
      <c r="S48" s="158">
        <v>0.17060499413440589</v>
      </c>
      <c r="T48" s="159">
        <f t="shared" si="3"/>
        <v>8.731355790179321E-2</v>
      </c>
    </row>
    <row r="49" spans="1:20">
      <c r="A49" s="146" t="s">
        <v>806</v>
      </c>
      <c r="B49" s="147">
        <v>264</v>
      </c>
      <c r="C49" s="148">
        <v>247</v>
      </c>
      <c r="D49" s="149">
        <v>202</v>
      </c>
      <c r="E49" s="150">
        <v>0.7799435028248588</v>
      </c>
      <c r="F49" s="151">
        <v>0.75</v>
      </c>
      <c r="G49" s="151">
        <v>0.708502024291498</v>
      </c>
      <c r="H49" s="152">
        <v>0.74752475247524752</v>
      </c>
      <c r="I49" s="153">
        <v>0.17683615819209039</v>
      </c>
      <c r="J49" s="153">
        <v>0.21212121212121213</v>
      </c>
      <c r="K49" s="153">
        <v>0.20647773279352227</v>
      </c>
      <c r="L49" s="153">
        <v>0.22772277227722773</v>
      </c>
      <c r="M49" s="154">
        <v>4.3220338983050846E-2</v>
      </c>
      <c r="N49" s="155">
        <v>3.787878787878788E-2</v>
      </c>
      <c r="O49" s="155">
        <v>8.5020242914979755E-2</v>
      </c>
      <c r="P49" s="155">
        <v>2.4752475247524754E-2</v>
      </c>
      <c r="Q49" s="156">
        <v>-3.2418750349611281E-2</v>
      </c>
      <c r="R49" s="157">
        <f t="shared" si="2"/>
        <v>5.0886614085137338E-2</v>
      </c>
      <c r="S49" s="158">
        <v>-1.8467863735526092E-2</v>
      </c>
      <c r="T49" s="159">
        <f t="shared" si="3"/>
        <v>8.3305364434748619E-2</v>
      </c>
    </row>
    <row r="50" spans="1:20">
      <c r="A50" s="146" t="s">
        <v>747</v>
      </c>
      <c r="B50" s="147">
        <v>109</v>
      </c>
      <c r="C50" s="148">
        <v>116</v>
      </c>
      <c r="D50" s="149">
        <v>99</v>
      </c>
      <c r="E50" s="150">
        <v>0.39476744186046514</v>
      </c>
      <c r="F50" s="151">
        <v>0.43119266055045874</v>
      </c>
      <c r="G50" s="151">
        <v>0.37068965517241381</v>
      </c>
      <c r="H50" s="152">
        <v>0.36363636363636365</v>
      </c>
      <c r="I50" s="153">
        <v>0.38255813953488371</v>
      </c>
      <c r="J50" s="153">
        <v>0.44036697247706424</v>
      </c>
      <c r="K50" s="153">
        <v>0.42241379310344829</v>
      </c>
      <c r="L50" s="153">
        <v>0.43434343434343436</v>
      </c>
      <c r="M50" s="154">
        <v>0.22267441860465118</v>
      </c>
      <c r="N50" s="155">
        <v>0.12844036697247707</v>
      </c>
      <c r="O50" s="155">
        <v>0.20689655172413793</v>
      </c>
      <c r="P50" s="155">
        <v>0.20202020202020202</v>
      </c>
      <c r="Q50" s="156">
        <v>-3.1131078224101494E-2</v>
      </c>
      <c r="R50" s="157">
        <f t="shared" si="2"/>
        <v>5.1785294808550653E-2</v>
      </c>
      <c r="S50" s="158">
        <v>-2.0654216584449159E-2</v>
      </c>
      <c r="T50" s="159">
        <f t="shared" si="3"/>
        <v>8.2916373032652146E-2</v>
      </c>
    </row>
    <row r="51" spans="1:20">
      <c r="A51" s="146" t="s">
        <v>738</v>
      </c>
      <c r="B51" s="147">
        <v>196</v>
      </c>
      <c r="C51" s="148">
        <v>208</v>
      </c>
      <c r="D51" s="149">
        <v>145</v>
      </c>
      <c r="E51" s="150">
        <v>0.82282558674643347</v>
      </c>
      <c r="F51" s="151">
        <v>0.84693877551020413</v>
      </c>
      <c r="G51" s="151">
        <v>0.81730769230769229</v>
      </c>
      <c r="H51" s="152">
        <v>0.77931034482758621</v>
      </c>
      <c r="I51" s="153">
        <v>0.11688909341923608</v>
      </c>
      <c r="J51" s="153">
        <v>0.12244897959183673</v>
      </c>
      <c r="K51" s="153">
        <v>0.14903846153846154</v>
      </c>
      <c r="L51" s="153">
        <v>0.15172413793103448</v>
      </c>
      <c r="M51" s="154">
        <v>6.0285319834330421E-2</v>
      </c>
      <c r="N51" s="155">
        <v>3.0612244897959183E-2</v>
      </c>
      <c r="O51" s="155">
        <v>3.3653846153846152E-2</v>
      </c>
      <c r="P51" s="155">
        <v>6.8965517241379309E-2</v>
      </c>
      <c r="Q51" s="156">
        <v>-4.3515241918847258E-2</v>
      </c>
      <c r="R51" s="157">
        <f t="shared" si="2"/>
        <v>3.4835044511798405E-2</v>
      </c>
      <c r="S51" s="158">
        <v>8.6801974070488883E-3</v>
      </c>
      <c r="T51" s="159">
        <f t="shared" si="3"/>
        <v>7.8350286430645663E-2</v>
      </c>
    </row>
    <row r="52" spans="1:20">
      <c r="A52" s="146" t="s">
        <v>732</v>
      </c>
      <c r="B52" s="147">
        <v>330</v>
      </c>
      <c r="C52" s="148">
        <v>316</v>
      </c>
      <c r="D52" s="149">
        <v>238</v>
      </c>
      <c r="E52" s="150">
        <v>0.56775559588626734</v>
      </c>
      <c r="F52" s="151">
        <v>0.59393939393939399</v>
      </c>
      <c r="G52" s="151">
        <v>0.60443037974683544</v>
      </c>
      <c r="H52" s="152">
        <v>0.54621848739495793</v>
      </c>
      <c r="I52" s="153">
        <v>0.30520266182698125</v>
      </c>
      <c r="J52" s="153">
        <v>0.2818181818181818</v>
      </c>
      <c r="K52" s="153">
        <v>0.27848101265822783</v>
      </c>
      <c r="L52" s="153">
        <v>0.35294117647058826</v>
      </c>
      <c r="M52" s="154">
        <v>0.12704174228675136</v>
      </c>
      <c r="N52" s="155">
        <v>0.12424242424242424</v>
      </c>
      <c r="O52" s="155">
        <v>0.11708860759493671</v>
      </c>
      <c r="P52" s="155">
        <v>0.10084033613445378</v>
      </c>
      <c r="Q52" s="156">
        <v>-2.1537108491309409E-2</v>
      </c>
      <c r="R52" s="157">
        <f t="shared" si="2"/>
        <v>4.7738514643607011E-2</v>
      </c>
      <c r="S52" s="158">
        <v>-2.6201406152297574E-2</v>
      </c>
      <c r="T52" s="159">
        <f t="shared" si="3"/>
        <v>6.927562313491642E-2</v>
      </c>
    </row>
    <row r="53" spans="1:20">
      <c r="A53" s="146" t="s">
        <v>757</v>
      </c>
      <c r="B53" s="147">
        <v>542</v>
      </c>
      <c r="C53" s="148">
        <v>443</v>
      </c>
      <c r="D53" s="149">
        <v>395</v>
      </c>
      <c r="E53" s="150">
        <v>0.65094531408822931</v>
      </c>
      <c r="F53" s="151">
        <v>0.49261992619926198</v>
      </c>
      <c r="G53" s="151">
        <v>0.67945823927765236</v>
      </c>
      <c r="H53" s="152">
        <v>0.61772151898734173</v>
      </c>
      <c r="I53" s="153">
        <v>0.2744460256149624</v>
      </c>
      <c r="J53" s="153">
        <v>0.36531365313653136</v>
      </c>
      <c r="K53" s="153">
        <v>0.27088036117381492</v>
      </c>
      <c r="L53" s="153">
        <v>0.30886075949367087</v>
      </c>
      <c r="M53" s="154">
        <v>7.4608660296808293E-2</v>
      </c>
      <c r="N53" s="155">
        <v>0.14206642066420663</v>
      </c>
      <c r="O53" s="155">
        <v>4.9661399548532728E-2</v>
      </c>
      <c r="P53" s="155">
        <v>7.3417721518987344E-2</v>
      </c>
      <c r="Q53" s="156">
        <v>-3.3223795100887576E-2</v>
      </c>
      <c r="R53" s="157">
        <f t="shared" si="2"/>
        <v>3.441473387870847E-2</v>
      </c>
      <c r="S53" s="158">
        <v>-1.190938777820949E-3</v>
      </c>
      <c r="T53" s="159">
        <f t="shared" si="3"/>
        <v>6.7638528979596046E-2</v>
      </c>
    </row>
    <row r="54" spans="1:20">
      <c r="A54" s="146" t="s">
        <v>837</v>
      </c>
      <c r="B54" s="147">
        <v>134</v>
      </c>
      <c r="C54" s="148">
        <v>116</v>
      </c>
      <c r="D54" s="149">
        <v>100</v>
      </c>
      <c r="E54" s="150">
        <v>0.33812949640287771</v>
      </c>
      <c r="F54" s="151">
        <v>0.5149253731343284</v>
      </c>
      <c r="G54" s="151">
        <v>0.17241379310344829</v>
      </c>
      <c r="H54" s="152">
        <v>0.11</v>
      </c>
      <c r="I54" s="153">
        <v>0.44892086330935249</v>
      </c>
      <c r="J54" s="153">
        <v>0.18656716417910449</v>
      </c>
      <c r="K54" s="153">
        <v>0.17241379310344829</v>
      </c>
      <c r="L54" s="153">
        <v>0.28000000000000003</v>
      </c>
      <c r="M54" s="154">
        <v>0.21294964028776978</v>
      </c>
      <c r="N54" s="155">
        <v>0.29850746268656714</v>
      </c>
      <c r="O54" s="155">
        <v>0.65517241379310343</v>
      </c>
      <c r="P54" s="155">
        <v>0.61</v>
      </c>
      <c r="Q54" s="156">
        <v>-0.22812949640287772</v>
      </c>
      <c r="R54" s="157">
        <f t="shared" si="2"/>
        <v>-0.16892086330935246</v>
      </c>
      <c r="S54" s="158">
        <v>0.39705035971223024</v>
      </c>
      <c r="T54" s="159">
        <f t="shared" si="3"/>
        <v>5.9208633093525254E-2</v>
      </c>
    </row>
    <row r="55" spans="1:20">
      <c r="A55" s="146" t="s">
        <v>749</v>
      </c>
      <c r="B55" s="147">
        <v>258</v>
      </c>
      <c r="C55" s="148">
        <v>319</v>
      </c>
      <c r="D55" s="149">
        <v>239</v>
      </c>
      <c r="E55" s="150">
        <v>0.44001227370359008</v>
      </c>
      <c r="F55" s="151">
        <v>0.37984496124031009</v>
      </c>
      <c r="G55" s="151">
        <v>0.39184952978056425</v>
      </c>
      <c r="H55" s="152">
        <v>0.35564853556485354</v>
      </c>
      <c r="I55" s="153">
        <v>0.3602332003682111</v>
      </c>
      <c r="J55" s="153">
        <v>0.38372093023255816</v>
      </c>
      <c r="K55" s="153">
        <v>0.36677115987460818</v>
      </c>
      <c r="L55" s="153">
        <v>0.33472803347280333</v>
      </c>
      <c r="M55" s="154">
        <v>0.19975452592819884</v>
      </c>
      <c r="N55" s="155">
        <v>0.23643410852713179</v>
      </c>
      <c r="O55" s="155">
        <v>0.2413793103448276</v>
      </c>
      <c r="P55" s="155">
        <v>0.30962343096234307</v>
      </c>
      <c r="Q55" s="156">
        <v>-8.4363738138736544E-2</v>
      </c>
      <c r="R55" s="157">
        <f t="shared" si="2"/>
        <v>-2.5505166895407771E-2</v>
      </c>
      <c r="S55" s="158">
        <v>0.10986890503414423</v>
      </c>
      <c r="T55" s="159">
        <f t="shared" si="3"/>
        <v>5.8858571243328772E-2</v>
      </c>
    </row>
    <row r="56" spans="1:20">
      <c r="A56" s="146" t="s">
        <v>2104</v>
      </c>
      <c r="B56" s="147">
        <v>36</v>
      </c>
      <c r="C56" s="148">
        <v>40</v>
      </c>
      <c r="D56" s="149">
        <v>27</v>
      </c>
      <c r="E56" s="150">
        <v>0.73623853211009171</v>
      </c>
      <c r="F56" s="151">
        <v>0.72222222222222221</v>
      </c>
      <c r="G56" s="151">
        <v>0.875</v>
      </c>
      <c r="H56" s="152">
        <v>0.66666666666666663</v>
      </c>
      <c r="I56" s="153">
        <v>0.23623853211009174</v>
      </c>
      <c r="J56" s="153">
        <v>0.25</v>
      </c>
      <c r="K56" s="153">
        <v>7.4999999999999997E-2</v>
      </c>
      <c r="L56" s="153">
        <v>0.22222222222222221</v>
      </c>
      <c r="M56" s="154">
        <v>2.7522935779816515E-2</v>
      </c>
      <c r="N56" s="155">
        <v>2.7777777777777776E-2</v>
      </c>
      <c r="O56" s="155">
        <v>0.05</v>
      </c>
      <c r="P56" s="155">
        <v>0.1111111111111111</v>
      </c>
      <c r="Q56" s="156">
        <v>-6.9571865443425085E-2</v>
      </c>
      <c r="R56" s="157">
        <f t="shared" si="2"/>
        <v>-1.4016309887869532E-2</v>
      </c>
      <c r="S56" s="158">
        <v>8.358817533129459E-2</v>
      </c>
      <c r="T56" s="159">
        <f t="shared" si="3"/>
        <v>5.5555555555555552E-2</v>
      </c>
    </row>
    <row r="57" spans="1:20">
      <c r="A57" s="146" t="s">
        <v>819</v>
      </c>
      <c r="B57" s="147">
        <v>254</v>
      </c>
      <c r="C57" s="148">
        <v>271</v>
      </c>
      <c r="D57" s="149">
        <v>238</v>
      </c>
      <c r="E57" s="150">
        <v>0.30858618463524856</v>
      </c>
      <c r="F57" s="151">
        <v>0.2283464566929134</v>
      </c>
      <c r="G57" s="151">
        <v>0.29151291512915128</v>
      </c>
      <c r="H57" s="152">
        <v>0.27310924369747897</v>
      </c>
      <c r="I57" s="153">
        <v>0.47998708844415749</v>
      </c>
      <c r="J57" s="153">
        <v>0.51181102362204722</v>
      </c>
      <c r="K57" s="153">
        <v>0.46494464944649444</v>
      </c>
      <c r="L57" s="153">
        <v>0.49159663865546216</v>
      </c>
      <c r="M57" s="154">
        <v>0.21142672692059394</v>
      </c>
      <c r="N57" s="155">
        <v>0.25984251968503935</v>
      </c>
      <c r="O57" s="155">
        <v>0.24354243542435425</v>
      </c>
      <c r="P57" s="155">
        <v>0.23529411764705882</v>
      </c>
      <c r="Q57" s="156">
        <v>-3.5476940937769597E-2</v>
      </c>
      <c r="R57" s="157">
        <f t="shared" si="2"/>
        <v>1.1609550211304664E-2</v>
      </c>
      <c r="S57" s="158">
        <v>2.3867390726464877E-2</v>
      </c>
      <c r="T57" s="159">
        <f t="shared" si="3"/>
        <v>4.7086491149074261E-2</v>
      </c>
    </row>
    <row r="58" spans="1:20">
      <c r="A58" s="146" t="s">
        <v>824</v>
      </c>
      <c r="B58" s="147">
        <v>94</v>
      </c>
      <c r="C58" s="148">
        <v>92</v>
      </c>
      <c r="D58" s="149">
        <v>62</v>
      </c>
      <c r="E58" s="150">
        <v>0.36162988115449918</v>
      </c>
      <c r="F58" s="151">
        <v>0.46808510638297873</v>
      </c>
      <c r="G58" s="151">
        <v>0.30434782608695654</v>
      </c>
      <c r="H58" s="152">
        <v>0.30645161290322581</v>
      </c>
      <c r="I58" s="153">
        <v>0.34974533106960953</v>
      </c>
      <c r="J58" s="153">
        <v>0.27659574468085107</v>
      </c>
      <c r="K58" s="153">
        <v>0.29347826086956524</v>
      </c>
      <c r="L58" s="153">
        <v>0.33870967741935482</v>
      </c>
      <c r="M58" s="154">
        <v>0.28862478777589134</v>
      </c>
      <c r="N58" s="155">
        <v>0.25531914893617019</v>
      </c>
      <c r="O58" s="155">
        <v>0.40217391304347827</v>
      </c>
      <c r="P58" s="155">
        <v>0.35483870967741937</v>
      </c>
      <c r="Q58" s="156">
        <v>-5.5178268251273366E-2</v>
      </c>
      <c r="R58" s="157">
        <f t="shared" si="2"/>
        <v>-1.1035653650254718E-2</v>
      </c>
      <c r="S58" s="158">
        <v>6.6213921901528028E-2</v>
      </c>
      <c r="T58" s="159">
        <f t="shared" si="3"/>
        <v>4.4142614601018648E-2</v>
      </c>
    </row>
    <row r="59" spans="1:20">
      <c r="A59" s="146" t="s">
        <v>2157</v>
      </c>
      <c r="B59" s="147">
        <v>145</v>
      </c>
      <c r="C59" s="148">
        <v>115</v>
      </c>
      <c r="D59" s="149">
        <v>93</v>
      </c>
      <c r="E59" s="150">
        <v>0.47697974217311234</v>
      </c>
      <c r="F59" s="151">
        <v>0.48275862068965519</v>
      </c>
      <c r="G59" s="151">
        <v>0.37391304347826088</v>
      </c>
      <c r="H59" s="152">
        <v>0.4731182795698925</v>
      </c>
      <c r="I59" s="153">
        <v>0.44567219152854515</v>
      </c>
      <c r="J59" s="153">
        <v>0.46206896551724136</v>
      </c>
      <c r="K59" s="153">
        <v>0.6</v>
      </c>
      <c r="L59" s="153">
        <v>0.4838709677419355</v>
      </c>
      <c r="M59" s="154">
        <v>7.7348066298342538E-2</v>
      </c>
      <c r="N59" s="155">
        <v>5.5172413793103448E-2</v>
      </c>
      <c r="O59" s="155">
        <v>2.6086956521739129E-2</v>
      </c>
      <c r="P59" s="155">
        <v>4.3010752688172046E-2</v>
      </c>
      <c r="Q59" s="156">
        <v>-3.8614626032198451E-3</v>
      </c>
      <c r="R59" s="157">
        <f t="shared" si="2"/>
        <v>3.8198776213390351E-2</v>
      </c>
      <c r="S59" s="158">
        <v>-3.4337313610170492E-2</v>
      </c>
      <c r="T59" s="159">
        <f t="shared" si="3"/>
        <v>4.2060238816610196E-2</v>
      </c>
    </row>
    <row r="60" spans="1:20">
      <c r="A60" s="146" t="s">
        <v>767</v>
      </c>
      <c r="B60" s="147">
        <v>260</v>
      </c>
      <c r="C60" s="148">
        <v>264</v>
      </c>
      <c r="D60" s="149">
        <v>186</v>
      </c>
      <c r="E60" s="150">
        <v>0.73687845303867405</v>
      </c>
      <c r="F60" s="151">
        <v>0.77307692307692311</v>
      </c>
      <c r="G60" s="151">
        <v>0.71969696969696972</v>
      </c>
      <c r="H60" s="152">
        <v>0.72580645161290325</v>
      </c>
      <c r="I60" s="153">
        <v>0.21167127071823205</v>
      </c>
      <c r="J60" s="153">
        <v>0.2</v>
      </c>
      <c r="K60" s="153">
        <v>0.25378787878787878</v>
      </c>
      <c r="L60" s="153">
        <v>0.24193548387096775</v>
      </c>
      <c r="M60" s="154">
        <v>5.1450276243093923E-2</v>
      </c>
      <c r="N60" s="155">
        <v>2.6923076923076925E-2</v>
      </c>
      <c r="O60" s="155">
        <v>2.6515151515151516E-2</v>
      </c>
      <c r="P60" s="155">
        <v>3.2258064516129031E-2</v>
      </c>
      <c r="Q60" s="156">
        <v>-1.1072001425770805E-2</v>
      </c>
      <c r="R60" s="157">
        <f t="shared" si="2"/>
        <v>3.0264213152735697E-2</v>
      </c>
      <c r="S60" s="158">
        <v>-1.9192211726964892E-2</v>
      </c>
      <c r="T60" s="159">
        <f t="shared" si="3"/>
        <v>4.1336214578506503E-2</v>
      </c>
    </row>
    <row r="61" spans="1:20">
      <c r="A61" s="146" t="s">
        <v>744</v>
      </c>
      <c r="B61" s="147">
        <v>57</v>
      </c>
      <c r="C61" s="148">
        <v>68</v>
      </c>
      <c r="D61" s="149">
        <v>62</v>
      </c>
      <c r="E61" s="150">
        <v>0.46363636363636362</v>
      </c>
      <c r="F61" s="151">
        <v>0.57894736842105265</v>
      </c>
      <c r="G61" s="151">
        <v>0.44117647058823528</v>
      </c>
      <c r="H61" s="152">
        <v>0.43548387096774194</v>
      </c>
      <c r="I61" s="153">
        <v>0.31212121212121213</v>
      </c>
      <c r="J61" s="153">
        <v>0.26315789473684209</v>
      </c>
      <c r="K61" s="153">
        <v>0.41176470588235292</v>
      </c>
      <c r="L61" s="153">
        <v>0.32258064516129031</v>
      </c>
      <c r="M61" s="154">
        <v>0.22424242424242424</v>
      </c>
      <c r="N61" s="155">
        <v>0.15789473684210525</v>
      </c>
      <c r="O61" s="155">
        <v>0.14705882352941177</v>
      </c>
      <c r="P61" s="155">
        <v>0.24193548387096775</v>
      </c>
      <c r="Q61" s="156">
        <v>-2.8152492668621687E-2</v>
      </c>
      <c r="R61" s="157">
        <f t="shared" si="2"/>
        <v>1.0459433040078181E-2</v>
      </c>
      <c r="S61" s="158">
        <v>1.7693059628543506E-2</v>
      </c>
      <c r="T61" s="159">
        <f t="shared" si="3"/>
        <v>3.8611925708699868E-2</v>
      </c>
    </row>
    <row r="62" spans="1:20">
      <c r="A62" s="146" t="s">
        <v>2129</v>
      </c>
      <c r="B62" s="147">
        <v>391</v>
      </c>
      <c r="C62" s="148">
        <v>334</v>
      </c>
      <c r="D62" s="149">
        <v>294</v>
      </c>
      <c r="E62" s="150">
        <v>0.81178562357124717</v>
      </c>
      <c r="F62" s="151">
        <v>0.79539641943734019</v>
      </c>
      <c r="G62" s="151">
        <v>0.83532934131736525</v>
      </c>
      <c r="H62" s="152">
        <v>0.79591836734693877</v>
      </c>
      <c r="I62" s="153">
        <v>0.1508763017526035</v>
      </c>
      <c r="J62" s="153">
        <v>0.18414322250639387</v>
      </c>
      <c r="K62" s="153">
        <v>0.1437125748502994</v>
      </c>
      <c r="L62" s="153">
        <v>0.16666666666666666</v>
      </c>
      <c r="M62" s="154">
        <v>3.7338074676149351E-2</v>
      </c>
      <c r="N62" s="155">
        <v>2.0460358056265986E-2</v>
      </c>
      <c r="O62" s="155">
        <v>2.0958083832335328E-2</v>
      </c>
      <c r="P62" s="155">
        <v>3.7414965986394558E-2</v>
      </c>
      <c r="Q62" s="156">
        <v>-1.5867256224308401E-2</v>
      </c>
      <c r="R62" s="157">
        <f t="shared" si="2"/>
        <v>1.579036491406316E-2</v>
      </c>
      <c r="S62" s="158">
        <v>7.6891310245207067E-5</v>
      </c>
      <c r="T62" s="159">
        <f t="shared" si="3"/>
        <v>3.1657621138371561E-2</v>
      </c>
    </row>
    <row r="63" spans="1:20">
      <c r="A63" s="146" t="s">
        <v>754</v>
      </c>
      <c r="B63" s="147">
        <v>556</v>
      </c>
      <c r="C63" s="148">
        <v>563</v>
      </c>
      <c r="D63" s="149">
        <v>462</v>
      </c>
      <c r="E63" s="150">
        <v>0.65819631290483305</v>
      </c>
      <c r="F63" s="151">
        <v>0.68165467625899279</v>
      </c>
      <c r="G63" s="151">
        <v>0.63765541740674958</v>
      </c>
      <c r="H63" s="152">
        <v>0.66017316017316019</v>
      </c>
      <c r="I63" s="153">
        <v>0.27852516193323368</v>
      </c>
      <c r="J63" s="153">
        <v>0.30035971223021585</v>
      </c>
      <c r="K63" s="153">
        <v>0.32504440497335702</v>
      </c>
      <c r="L63" s="153">
        <v>0.30952380952380953</v>
      </c>
      <c r="M63" s="154">
        <v>6.3278525161933233E-2</v>
      </c>
      <c r="N63" s="155">
        <v>1.7985611510791366E-2</v>
      </c>
      <c r="O63" s="155">
        <v>3.7300177619893425E-2</v>
      </c>
      <c r="P63" s="155">
        <v>3.0303030303030304E-2</v>
      </c>
      <c r="Q63" s="156">
        <v>1.9768472683271421E-3</v>
      </c>
      <c r="R63" s="157">
        <f t="shared" si="2"/>
        <v>3.0998647590575856E-2</v>
      </c>
      <c r="S63" s="158">
        <v>-3.2975494858902929E-2</v>
      </c>
      <c r="T63" s="159">
        <f t="shared" si="3"/>
        <v>2.9021800322248714E-2</v>
      </c>
    </row>
    <row r="64" spans="1:20">
      <c r="A64" s="146" t="s">
        <v>804</v>
      </c>
      <c r="B64" s="147">
        <v>63</v>
      </c>
      <c r="C64" s="148">
        <v>44</v>
      </c>
      <c r="D64" s="149">
        <v>22</v>
      </c>
      <c r="E64" s="150">
        <v>0.75879396984924619</v>
      </c>
      <c r="F64" s="151">
        <v>0.77777777777777779</v>
      </c>
      <c r="G64" s="151">
        <v>0.81818181818181823</v>
      </c>
      <c r="H64" s="152">
        <v>0.72727272727272729</v>
      </c>
      <c r="I64" s="153">
        <v>0.18844221105527639</v>
      </c>
      <c r="J64" s="153">
        <v>0.19047619047619047</v>
      </c>
      <c r="K64" s="153">
        <v>0.13636363636363635</v>
      </c>
      <c r="L64" s="153">
        <v>0.18181818181818182</v>
      </c>
      <c r="M64" s="154">
        <v>5.2763819095477386E-2</v>
      </c>
      <c r="N64" s="155">
        <v>3.1746031746031744E-2</v>
      </c>
      <c r="O64" s="155">
        <v>4.5454545454545456E-2</v>
      </c>
      <c r="P64" s="155">
        <v>9.0909090909090912E-2</v>
      </c>
      <c r="Q64" s="156">
        <v>-3.1521242576518893E-2</v>
      </c>
      <c r="R64" s="157">
        <f t="shared" si="2"/>
        <v>-6.6240292370945697E-3</v>
      </c>
      <c r="S64" s="158">
        <v>3.8145271813613525E-2</v>
      </c>
      <c r="T64" s="159">
        <f t="shared" si="3"/>
        <v>2.4897213339424323E-2</v>
      </c>
    </row>
    <row r="65" spans="1:20">
      <c r="A65" s="146" t="s">
        <v>730</v>
      </c>
      <c r="B65" s="147">
        <v>310</v>
      </c>
      <c r="C65" s="148">
        <v>321</v>
      </c>
      <c r="D65" s="149">
        <v>267</v>
      </c>
      <c r="E65" s="150">
        <v>0.86656138965653373</v>
      </c>
      <c r="F65" s="151">
        <v>0.85161290322580641</v>
      </c>
      <c r="G65" s="151">
        <v>0.86292834890965731</v>
      </c>
      <c r="H65" s="152">
        <v>0.8651685393258427</v>
      </c>
      <c r="I65" s="153">
        <v>0.11448874851954205</v>
      </c>
      <c r="J65" s="153">
        <v>0.14516129032258066</v>
      </c>
      <c r="K65" s="153">
        <v>0.13707165109034267</v>
      </c>
      <c r="L65" s="153">
        <v>0.13108614232209737</v>
      </c>
      <c r="M65" s="154">
        <v>1.8949861823924202E-2</v>
      </c>
      <c r="N65" s="155">
        <v>3.2258064516129032E-3</v>
      </c>
      <c r="O65" s="155">
        <v>0</v>
      </c>
      <c r="P65" s="155">
        <v>3.7453183520599251E-3</v>
      </c>
      <c r="Q65" s="156">
        <v>-1.3928503306910311E-3</v>
      </c>
      <c r="R65" s="157">
        <f t="shared" si="2"/>
        <v>1.6597393802555316E-2</v>
      </c>
      <c r="S65" s="158">
        <v>-1.5204543471864276E-2</v>
      </c>
      <c r="T65" s="159">
        <f t="shared" si="3"/>
        <v>1.7990244133246347E-2</v>
      </c>
    </row>
    <row r="66" spans="1:20">
      <c r="A66" s="146" t="s">
        <v>724</v>
      </c>
      <c r="B66" s="147">
        <v>450</v>
      </c>
      <c r="C66" s="148">
        <v>441</v>
      </c>
      <c r="D66" s="149">
        <v>334</v>
      </c>
      <c r="E66" s="150">
        <v>0.5306460519050249</v>
      </c>
      <c r="F66" s="151">
        <v>0.45777777777777778</v>
      </c>
      <c r="G66" s="151">
        <v>0.48299319727891155</v>
      </c>
      <c r="H66" s="152">
        <v>0.53293413173652693</v>
      </c>
      <c r="I66" s="153">
        <v>0.33434566537824406</v>
      </c>
      <c r="J66" s="153">
        <v>0.42444444444444446</v>
      </c>
      <c r="K66" s="153">
        <v>0.39909297052154197</v>
      </c>
      <c r="L66" s="153">
        <v>0.3532934131736527</v>
      </c>
      <c r="M66" s="154">
        <v>0.1350082827167311</v>
      </c>
      <c r="N66" s="155">
        <v>0.11777777777777777</v>
      </c>
      <c r="O66" s="155">
        <v>0.11791383219954649</v>
      </c>
      <c r="P66" s="155">
        <v>0.11377245508982035</v>
      </c>
      <c r="Q66" s="156">
        <v>2.2880798315020323E-3</v>
      </c>
      <c r="R66" s="157">
        <f t="shared" si="2"/>
        <v>1.8947747795408643E-2</v>
      </c>
      <c r="S66" s="158">
        <v>-2.1235827626910744E-2</v>
      </c>
      <c r="T66" s="159">
        <f t="shared" si="3"/>
        <v>1.665966796390661E-2</v>
      </c>
    </row>
    <row r="67" spans="1:20">
      <c r="A67" s="146" t="s">
        <v>783</v>
      </c>
      <c r="B67" s="147">
        <v>141</v>
      </c>
      <c r="C67" s="148">
        <v>117</v>
      </c>
      <c r="D67" s="149">
        <v>107</v>
      </c>
      <c r="E67" s="150">
        <v>0.84839924670433142</v>
      </c>
      <c r="F67" s="151">
        <v>0.86524822695035464</v>
      </c>
      <c r="G67" s="151">
        <v>0.80341880341880345</v>
      </c>
      <c r="H67" s="152">
        <v>0.84112149532710279</v>
      </c>
      <c r="I67" s="153">
        <v>0.12146892655367232</v>
      </c>
      <c r="J67" s="153">
        <v>0.12056737588652482</v>
      </c>
      <c r="K67" s="153">
        <v>0.18803418803418803</v>
      </c>
      <c r="L67" s="153">
        <v>0.13084112149532709</v>
      </c>
      <c r="M67" s="154">
        <v>3.0131826741996232E-2</v>
      </c>
      <c r="N67" s="155">
        <v>1.4184397163120567E-2</v>
      </c>
      <c r="O67" s="155">
        <v>8.5470085470085479E-3</v>
      </c>
      <c r="P67" s="155">
        <v>2.8037383177570093E-2</v>
      </c>
      <c r="Q67" s="156">
        <v>-7.2777513772286362E-3</v>
      </c>
      <c r="R67" s="157">
        <f t="shared" ref="R67:R98" si="4">L67-I67</f>
        <v>9.3721949416547684E-3</v>
      </c>
      <c r="S67" s="158">
        <v>-2.0944435644261392E-3</v>
      </c>
      <c r="T67" s="159">
        <f t="shared" ref="T67:T98" si="5">-1*Q67+R67</f>
        <v>1.6649946318883405E-2</v>
      </c>
    </row>
    <row r="68" spans="1:20">
      <c r="A68" s="146" t="s">
        <v>2146</v>
      </c>
      <c r="B68" s="147">
        <v>150</v>
      </c>
      <c r="C68" s="148">
        <v>91</v>
      </c>
      <c r="D68" s="149">
        <v>49</v>
      </c>
      <c r="E68" s="150">
        <v>0.52552552552552556</v>
      </c>
      <c r="F68" s="151">
        <v>0.42</v>
      </c>
      <c r="G68" s="151">
        <v>0.70329670329670335</v>
      </c>
      <c r="H68" s="152">
        <v>0.53061224489795922</v>
      </c>
      <c r="I68" s="153">
        <v>0.28468468468468466</v>
      </c>
      <c r="J68" s="153">
        <v>0.42</v>
      </c>
      <c r="K68" s="153">
        <v>0.2087912087912088</v>
      </c>
      <c r="L68" s="153">
        <v>0.30612244897959184</v>
      </c>
      <c r="M68" s="154">
        <v>0.1897897897897898</v>
      </c>
      <c r="N68" s="155">
        <v>0.16</v>
      </c>
      <c r="O68" s="155">
        <v>8.7912087912087919E-2</v>
      </c>
      <c r="P68" s="155">
        <v>0.16326530612244897</v>
      </c>
      <c r="Q68" s="156">
        <v>5.0867193724336568E-3</v>
      </c>
      <c r="R68" s="157">
        <f t="shared" si="4"/>
        <v>2.143776429490718E-2</v>
      </c>
      <c r="S68" s="158">
        <v>-2.6524483667340837E-2</v>
      </c>
      <c r="T68" s="159">
        <f t="shared" si="5"/>
        <v>1.6351044922473523E-2</v>
      </c>
    </row>
    <row r="69" spans="1:20">
      <c r="A69" s="146" t="s">
        <v>2151</v>
      </c>
      <c r="B69" s="147">
        <v>32</v>
      </c>
      <c r="C69" s="148">
        <v>27</v>
      </c>
      <c r="D69" s="149">
        <v>21</v>
      </c>
      <c r="E69" s="150">
        <v>0.18046709129511676</v>
      </c>
      <c r="F69" s="151">
        <v>0.3125</v>
      </c>
      <c r="G69" s="151">
        <v>0.1111111111111111</v>
      </c>
      <c r="H69" s="152">
        <v>0.19047619047619047</v>
      </c>
      <c r="I69" s="153">
        <v>0.55201698513800423</v>
      </c>
      <c r="J69" s="153">
        <v>0.4375</v>
      </c>
      <c r="K69" s="153">
        <v>0.25925925925925924</v>
      </c>
      <c r="L69" s="153">
        <v>0.5714285714285714</v>
      </c>
      <c r="M69" s="154">
        <v>0.26751592356687898</v>
      </c>
      <c r="N69" s="155">
        <v>0.25</v>
      </c>
      <c r="O69" s="155">
        <v>0.62962962962962965</v>
      </c>
      <c r="P69" s="155">
        <v>0.23809523809523808</v>
      </c>
      <c r="Q69" s="156">
        <v>1.0009099181073705E-2</v>
      </c>
      <c r="R69" s="157">
        <f t="shared" si="4"/>
        <v>1.9411586290567162E-2</v>
      </c>
      <c r="S69" s="158">
        <v>-2.9420685471640895E-2</v>
      </c>
      <c r="T69" s="159">
        <f t="shared" si="5"/>
        <v>9.402487109493457E-3</v>
      </c>
    </row>
    <row r="70" spans="1:20">
      <c r="A70" s="146" t="s">
        <v>722</v>
      </c>
      <c r="B70" s="147">
        <v>512</v>
      </c>
      <c r="C70" s="148">
        <v>351</v>
      </c>
      <c r="D70" s="149">
        <v>272</v>
      </c>
      <c r="E70" s="150">
        <v>0.5879059350503919</v>
      </c>
      <c r="F70" s="151">
        <v>0.603515625</v>
      </c>
      <c r="G70" s="151">
        <v>0.57549857549857553</v>
      </c>
      <c r="H70" s="152">
        <v>0.59926470588235292</v>
      </c>
      <c r="I70" s="153">
        <v>0.32116461366181409</v>
      </c>
      <c r="J70" s="153">
        <v>0.353515625</v>
      </c>
      <c r="K70" s="153">
        <v>0.36752136752136755</v>
      </c>
      <c r="L70" s="153">
        <v>0.33823529411764708</v>
      </c>
      <c r="M70" s="154">
        <v>9.092945128779395E-2</v>
      </c>
      <c r="N70" s="155">
        <v>4.296875E-2</v>
      </c>
      <c r="O70" s="155">
        <v>5.6980056980056981E-2</v>
      </c>
      <c r="P70" s="155">
        <v>6.25E-2</v>
      </c>
      <c r="Q70" s="156">
        <v>1.1358770831961018E-2</v>
      </c>
      <c r="R70" s="157">
        <f t="shared" si="4"/>
        <v>1.7070680455832987E-2</v>
      </c>
      <c r="S70" s="158">
        <v>-2.842945128779395E-2</v>
      </c>
      <c r="T70" s="159">
        <f t="shared" si="5"/>
        <v>5.7119096238719691E-3</v>
      </c>
    </row>
    <row r="71" spans="1:20">
      <c r="A71" s="146" t="s">
        <v>2111</v>
      </c>
      <c r="B71" s="147">
        <v>200</v>
      </c>
      <c r="C71" s="148">
        <v>122</v>
      </c>
      <c r="D71" s="149">
        <v>59</v>
      </c>
      <c r="E71" s="150">
        <v>0.72098976109215018</v>
      </c>
      <c r="F71" s="151">
        <v>0.72499999999999998</v>
      </c>
      <c r="G71" s="151">
        <v>0.67213114754098358</v>
      </c>
      <c r="H71" s="152">
        <v>0.69491525423728817</v>
      </c>
      <c r="I71" s="153">
        <v>0.24573378839590443</v>
      </c>
      <c r="J71" s="153">
        <v>0.24</v>
      </c>
      <c r="K71" s="153">
        <v>0.25409836065573771</v>
      </c>
      <c r="L71" s="153">
        <v>0.22033898305084745</v>
      </c>
      <c r="M71" s="154">
        <v>3.3276450511945395E-2</v>
      </c>
      <c r="N71" s="155">
        <v>3.5000000000000003E-2</v>
      </c>
      <c r="O71" s="155">
        <v>7.3770491803278687E-2</v>
      </c>
      <c r="P71" s="155">
        <v>8.4745762711864403E-2</v>
      </c>
      <c r="Q71" s="156">
        <v>-2.6074506854862012E-2</v>
      </c>
      <c r="R71" s="157">
        <f t="shared" si="4"/>
        <v>-2.5394805345056976E-2</v>
      </c>
      <c r="S71" s="158">
        <v>5.1469312199919008E-2</v>
      </c>
      <c r="T71" s="159">
        <f t="shared" si="5"/>
        <v>6.797015098050363E-4</v>
      </c>
    </row>
    <row r="72" spans="1:20">
      <c r="A72" s="146" t="s">
        <v>2174</v>
      </c>
      <c r="B72" s="147">
        <v>29</v>
      </c>
      <c r="C72" s="148">
        <v>37</v>
      </c>
      <c r="D72" s="149">
        <v>31</v>
      </c>
      <c r="E72" s="150">
        <v>0.48291571753986334</v>
      </c>
      <c r="F72" s="151">
        <v>0.48275862068965519</v>
      </c>
      <c r="G72" s="151">
        <v>0.54054054054054057</v>
      </c>
      <c r="H72" s="152">
        <v>0.54838709677419351</v>
      </c>
      <c r="I72" s="153">
        <v>0.37585421412300685</v>
      </c>
      <c r="J72" s="153">
        <v>0.44827586206896552</v>
      </c>
      <c r="K72" s="153">
        <v>0.35135135135135137</v>
      </c>
      <c r="L72" s="153">
        <v>0.41935483870967744</v>
      </c>
      <c r="M72" s="154">
        <v>0.14123006833712984</v>
      </c>
      <c r="N72" s="155">
        <v>6.8965517241379309E-2</v>
      </c>
      <c r="O72" s="155">
        <v>0.10810810810810811</v>
      </c>
      <c r="P72" s="155">
        <v>3.2258064516129031E-2</v>
      </c>
      <c r="Q72" s="156">
        <v>6.5471379234330163E-2</v>
      </c>
      <c r="R72" s="157">
        <f t="shared" si="4"/>
        <v>4.3500624586670589E-2</v>
      </c>
      <c r="S72" s="158">
        <v>-0.10897200382100081</v>
      </c>
      <c r="T72" s="159">
        <f t="shared" si="5"/>
        <v>-2.1970754647659574E-2</v>
      </c>
    </row>
    <row r="73" spans="1:20">
      <c r="A73" s="146" t="s">
        <v>765</v>
      </c>
      <c r="B73" s="147">
        <v>631</v>
      </c>
      <c r="C73" s="148">
        <v>656</v>
      </c>
      <c r="D73" s="149">
        <v>470</v>
      </c>
      <c r="E73" s="150">
        <v>0.87545551982851022</v>
      </c>
      <c r="F73" s="151">
        <v>0.89064976228209192</v>
      </c>
      <c r="G73" s="151">
        <v>0.90091463414634143</v>
      </c>
      <c r="H73" s="152">
        <v>0.8936170212765957</v>
      </c>
      <c r="I73" s="153">
        <v>0.10418006430868167</v>
      </c>
      <c r="J73" s="153">
        <v>8.874801901743265E-2</v>
      </c>
      <c r="K73" s="153">
        <v>8.9939024390243899E-2</v>
      </c>
      <c r="L73" s="153">
        <v>9.7872340425531917E-2</v>
      </c>
      <c r="M73" s="154">
        <v>2.0364415862808145E-2</v>
      </c>
      <c r="N73" s="155">
        <v>2.0602218700475437E-2</v>
      </c>
      <c r="O73" s="155">
        <v>9.1463414634146336E-3</v>
      </c>
      <c r="P73" s="155">
        <v>8.5106382978723406E-3</v>
      </c>
      <c r="Q73" s="156">
        <v>1.8161501448085482E-2</v>
      </c>
      <c r="R73" s="157">
        <f t="shared" si="4"/>
        <v>-6.307723883149749E-3</v>
      </c>
      <c r="S73" s="158">
        <v>-1.1853777564935804E-2</v>
      </c>
      <c r="T73" s="159">
        <f t="shared" si="5"/>
        <v>-2.4469225331235231E-2</v>
      </c>
    </row>
    <row r="74" spans="1:20">
      <c r="A74" s="146" t="s">
        <v>2126</v>
      </c>
      <c r="B74" s="147">
        <v>127</v>
      </c>
      <c r="C74" s="148">
        <v>122</v>
      </c>
      <c r="D74" s="149">
        <v>103</v>
      </c>
      <c r="E74" s="150">
        <v>0.78329439252336452</v>
      </c>
      <c r="F74" s="151">
        <v>0.82677165354330706</v>
      </c>
      <c r="G74" s="151">
        <v>0.79508196721311475</v>
      </c>
      <c r="H74" s="152">
        <v>0.79611650485436891</v>
      </c>
      <c r="I74" s="153">
        <v>0.18282710280373832</v>
      </c>
      <c r="J74" s="153">
        <v>0.16535433070866143</v>
      </c>
      <c r="K74" s="153">
        <v>0.1721311475409836</v>
      </c>
      <c r="L74" s="153">
        <v>0.1650485436893204</v>
      </c>
      <c r="M74" s="154">
        <v>3.3878504672897193E-2</v>
      </c>
      <c r="N74" s="155">
        <v>7.874015748031496E-3</v>
      </c>
      <c r="O74" s="155">
        <v>3.2786885245901641E-2</v>
      </c>
      <c r="P74" s="155">
        <v>3.8834951456310676E-2</v>
      </c>
      <c r="Q74" s="156">
        <v>1.2822112331004387E-2</v>
      </c>
      <c r="R74" s="157">
        <f t="shared" si="4"/>
        <v>-1.7778559114417919E-2</v>
      </c>
      <c r="S74" s="158">
        <v>4.9564467834134832E-3</v>
      </c>
      <c r="T74" s="159">
        <f t="shared" si="5"/>
        <v>-3.0600671445422306E-2</v>
      </c>
    </row>
    <row r="75" spans="1:20">
      <c r="A75" s="146" t="s">
        <v>2163</v>
      </c>
      <c r="B75" s="147">
        <v>95</v>
      </c>
      <c r="C75" s="148">
        <v>76</v>
      </c>
      <c r="D75" s="149">
        <v>73</v>
      </c>
      <c r="E75" s="150">
        <v>0.58119658119658124</v>
      </c>
      <c r="F75" s="151">
        <v>0.67368421052631577</v>
      </c>
      <c r="G75" s="151">
        <v>0.73684210526315785</v>
      </c>
      <c r="H75" s="152">
        <v>0.63013698630136983</v>
      </c>
      <c r="I75" s="153">
        <v>0.27029914529914528</v>
      </c>
      <c r="J75" s="153">
        <v>0.2</v>
      </c>
      <c r="K75" s="153">
        <v>0.17105263157894737</v>
      </c>
      <c r="L75" s="153">
        <v>0.28767123287671231</v>
      </c>
      <c r="M75" s="154">
        <v>0.1485042735042735</v>
      </c>
      <c r="N75" s="155">
        <v>0.12631578947368421</v>
      </c>
      <c r="O75" s="155">
        <v>9.2105263157894732E-2</v>
      </c>
      <c r="P75" s="155">
        <v>8.2191780821917804E-2</v>
      </c>
      <c r="Q75" s="156">
        <v>4.8940405104788587E-2</v>
      </c>
      <c r="R75" s="157">
        <f t="shared" si="4"/>
        <v>1.737208757756703E-2</v>
      </c>
      <c r="S75" s="158">
        <v>-6.63124926823557E-2</v>
      </c>
      <c r="T75" s="159">
        <f t="shared" si="5"/>
        <v>-3.1568317527221557E-2</v>
      </c>
    </row>
    <row r="76" spans="1:20">
      <c r="A76" s="146" t="s">
        <v>779</v>
      </c>
      <c r="B76" s="147">
        <v>96</v>
      </c>
      <c r="C76" s="148">
        <v>106</v>
      </c>
      <c r="D76" s="149">
        <v>96</v>
      </c>
      <c r="E76" s="150">
        <v>8.0061193268740435E-2</v>
      </c>
      <c r="F76" s="151">
        <v>7.2916666666666671E-2</v>
      </c>
      <c r="G76" s="151">
        <v>2.8301886792452831E-2</v>
      </c>
      <c r="H76" s="152">
        <v>0.13541666666666666</v>
      </c>
      <c r="I76" s="153">
        <v>0.34268230494645591</v>
      </c>
      <c r="J76" s="153">
        <v>0.44791666666666669</v>
      </c>
      <c r="K76" s="153">
        <v>0.45283018867924529</v>
      </c>
      <c r="L76" s="153">
        <v>0.36458333333333331</v>
      </c>
      <c r="M76" s="154">
        <v>0.5772565017848037</v>
      </c>
      <c r="N76" s="155">
        <v>0.47916666666666669</v>
      </c>
      <c r="O76" s="155">
        <v>0.51886792452830188</v>
      </c>
      <c r="P76" s="155">
        <v>0.5</v>
      </c>
      <c r="Q76" s="156">
        <v>5.5355473397926222E-2</v>
      </c>
      <c r="R76" s="157">
        <f t="shared" si="4"/>
        <v>2.1901028386877408E-2</v>
      </c>
      <c r="S76" s="158">
        <v>-7.7256501784803699E-2</v>
      </c>
      <c r="T76" s="159">
        <f t="shared" si="5"/>
        <v>-3.3454445011048814E-2</v>
      </c>
    </row>
    <row r="77" spans="1:20">
      <c r="A77" s="146" t="s">
        <v>834</v>
      </c>
      <c r="B77" s="147">
        <v>95</v>
      </c>
      <c r="C77" s="148">
        <v>75</v>
      </c>
      <c r="D77" s="149">
        <v>46</v>
      </c>
      <c r="E77" s="150">
        <v>0.75987525987525983</v>
      </c>
      <c r="F77" s="151">
        <v>0.9263157894736842</v>
      </c>
      <c r="G77" s="151">
        <v>0.76</v>
      </c>
      <c r="H77" s="152">
        <v>0.78260869565217395</v>
      </c>
      <c r="I77" s="153">
        <v>0.22972972972972974</v>
      </c>
      <c r="J77" s="153">
        <v>7.3684210526315783E-2</v>
      </c>
      <c r="K77" s="153">
        <v>0.2</v>
      </c>
      <c r="L77" s="153">
        <v>0.21739130434782608</v>
      </c>
      <c r="M77" s="154">
        <v>1.0395010395010396E-2</v>
      </c>
      <c r="N77" s="155">
        <v>0</v>
      </c>
      <c r="O77" s="155">
        <v>0.04</v>
      </c>
      <c r="P77" s="155">
        <v>0</v>
      </c>
      <c r="Q77" s="156">
        <v>2.2733435776914113E-2</v>
      </c>
      <c r="R77" s="157">
        <f t="shared" si="4"/>
        <v>-1.2338425381903662E-2</v>
      </c>
      <c r="S77" s="158">
        <v>-1.0395010395010396E-2</v>
      </c>
      <c r="T77" s="159">
        <f t="shared" si="5"/>
        <v>-3.5071861158817774E-2</v>
      </c>
    </row>
    <row r="78" spans="1:20">
      <c r="A78" s="146" t="s">
        <v>2153</v>
      </c>
      <c r="B78" s="147">
        <v>59</v>
      </c>
      <c r="C78" s="148">
        <v>60</v>
      </c>
      <c r="D78" s="149">
        <v>54</v>
      </c>
      <c r="E78" s="150">
        <v>0.79966471081307633</v>
      </c>
      <c r="F78" s="151">
        <v>0.89830508474576276</v>
      </c>
      <c r="G78" s="151">
        <v>0.8666666666666667</v>
      </c>
      <c r="H78" s="152">
        <v>0.83333333333333337</v>
      </c>
      <c r="I78" s="153">
        <v>0.13243922883487008</v>
      </c>
      <c r="J78" s="153">
        <v>5.0847457627118647E-2</v>
      </c>
      <c r="K78" s="153">
        <v>6.6666666666666666E-2</v>
      </c>
      <c r="L78" s="153">
        <v>0.12962962962962962</v>
      </c>
      <c r="M78" s="154">
        <v>6.7896060352053644E-2</v>
      </c>
      <c r="N78" s="155">
        <v>5.0847457627118647E-2</v>
      </c>
      <c r="O78" s="155">
        <v>6.6666666666666666E-2</v>
      </c>
      <c r="P78" s="155">
        <v>3.7037037037037035E-2</v>
      </c>
      <c r="Q78" s="156">
        <v>3.3668622520257041E-2</v>
      </c>
      <c r="R78" s="157">
        <f t="shared" si="4"/>
        <v>-2.8095992052404595E-3</v>
      </c>
      <c r="S78" s="158">
        <v>-3.0859023315016609E-2</v>
      </c>
      <c r="T78" s="159">
        <f t="shared" si="5"/>
        <v>-3.6478221725497501E-2</v>
      </c>
    </row>
    <row r="79" spans="1:20">
      <c r="A79" s="146" t="s">
        <v>742</v>
      </c>
      <c r="B79" s="147">
        <v>170</v>
      </c>
      <c r="C79" s="148">
        <v>233</v>
      </c>
      <c r="D79" s="149">
        <v>39</v>
      </c>
      <c r="E79" s="150">
        <v>0.42335766423357662</v>
      </c>
      <c r="F79" s="151">
        <v>0.51764705882352946</v>
      </c>
      <c r="G79" s="151">
        <v>0.58369098712446355</v>
      </c>
      <c r="H79" s="152">
        <v>0.46153846153846156</v>
      </c>
      <c r="I79" s="153">
        <v>0.35766423357664234</v>
      </c>
      <c r="J79" s="153">
        <v>0.3</v>
      </c>
      <c r="K79" s="153">
        <v>0.31330472103004292</v>
      </c>
      <c r="L79" s="153">
        <v>0.35897435897435898</v>
      </c>
      <c r="M79" s="154">
        <v>0.21897810218978103</v>
      </c>
      <c r="N79" s="155">
        <v>0.18235294117647058</v>
      </c>
      <c r="O79" s="155">
        <v>0.10300429184549356</v>
      </c>
      <c r="P79" s="155">
        <v>0.17948717948717949</v>
      </c>
      <c r="Q79" s="156">
        <v>3.8180797304884939E-2</v>
      </c>
      <c r="R79" s="157">
        <f t="shared" si="4"/>
        <v>1.3101253977166327E-3</v>
      </c>
      <c r="S79" s="158">
        <v>-3.9490922702601544E-2</v>
      </c>
      <c r="T79" s="159">
        <f t="shared" si="5"/>
        <v>-3.6870671907168306E-2</v>
      </c>
    </row>
    <row r="80" spans="1:20">
      <c r="A80" s="146" t="s">
        <v>794</v>
      </c>
      <c r="B80" s="147">
        <v>166</v>
      </c>
      <c r="C80" s="148">
        <v>188</v>
      </c>
      <c r="D80" s="149">
        <v>150</v>
      </c>
      <c r="E80" s="150">
        <v>0.90658174097664546</v>
      </c>
      <c r="F80" s="151">
        <v>0.93975903614457834</v>
      </c>
      <c r="G80" s="151">
        <v>0.96808510638297873</v>
      </c>
      <c r="H80" s="152">
        <v>0.92666666666666664</v>
      </c>
      <c r="I80" s="153">
        <v>7.8025477707006366E-2</v>
      </c>
      <c r="J80" s="153">
        <v>6.0240963855421686E-2</v>
      </c>
      <c r="K80" s="153">
        <v>3.1914893617021274E-2</v>
      </c>
      <c r="L80" s="153">
        <v>0.06</v>
      </c>
      <c r="M80" s="154">
        <v>1.5392781316348195E-2</v>
      </c>
      <c r="N80" s="155">
        <v>0</v>
      </c>
      <c r="O80" s="155">
        <v>0</v>
      </c>
      <c r="P80" s="155">
        <v>1.3333333333333334E-2</v>
      </c>
      <c r="Q80" s="156">
        <v>2.0084925690021183E-2</v>
      </c>
      <c r="R80" s="157">
        <f t="shared" si="4"/>
        <v>-1.8025477707006368E-2</v>
      </c>
      <c r="S80" s="158">
        <v>-2.0594479830148612E-3</v>
      </c>
      <c r="T80" s="159">
        <f t="shared" si="5"/>
        <v>-3.8110403397027551E-2</v>
      </c>
    </row>
    <row r="81" spans="1:20">
      <c r="A81" s="146" t="s">
        <v>782</v>
      </c>
      <c r="B81" s="147">
        <v>298</v>
      </c>
      <c r="C81" s="148">
        <v>272</v>
      </c>
      <c r="D81" s="149">
        <v>208</v>
      </c>
      <c r="E81" s="150">
        <v>0.79239009974141117</v>
      </c>
      <c r="F81" s="151">
        <v>0.91946308724832215</v>
      </c>
      <c r="G81" s="151">
        <v>0.88970588235294112</v>
      </c>
      <c r="H81" s="152">
        <v>0.84134615384615385</v>
      </c>
      <c r="I81" s="153">
        <v>0.14850387883265609</v>
      </c>
      <c r="J81" s="153">
        <v>7.0469798657718116E-2</v>
      </c>
      <c r="K81" s="153">
        <v>9.9264705882352935E-2</v>
      </c>
      <c r="L81" s="153">
        <v>0.15384615384615385</v>
      </c>
      <c r="M81" s="154">
        <v>5.910602142593277E-2</v>
      </c>
      <c r="N81" s="155">
        <v>1.0067114093959731E-2</v>
      </c>
      <c r="O81" s="155">
        <v>1.1029411764705883E-2</v>
      </c>
      <c r="P81" s="155">
        <v>4.807692307692308E-3</v>
      </c>
      <c r="Q81" s="156">
        <v>4.8956054104742686E-2</v>
      </c>
      <c r="R81" s="157">
        <f t="shared" si="4"/>
        <v>5.3422750134977659E-3</v>
      </c>
      <c r="S81" s="158">
        <v>-5.4298329118240465E-2</v>
      </c>
      <c r="T81" s="159">
        <f t="shared" si="5"/>
        <v>-4.361377909124492E-2</v>
      </c>
    </row>
    <row r="82" spans="1:20">
      <c r="A82" s="146" t="s">
        <v>2147</v>
      </c>
      <c r="B82" s="147">
        <v>164</v>
      </c>
      <c r="C82" s="148">
        <v>150</v>
      </c>
      <c r="D82" s="149">
        <v>84</v>
      </c>
      <c r="E82" s="150">
        <v>0.84501187648456055</v>
      </c>
      <c r="F82" s="151">
        <v>0.90243902439024393</v>
      </c>
      <c r="G82" s="151">
        <v>0.88</v>
      </c>
      <c r="H82" s="152">
        <v>0.88095238095238093</v>
      </c>
      <c r="I82" s="153">
        <v>0.1163895486935867</v>
      </c>
      <c r="J82" s="153">
        <v>7.926829268292683E-2</v>
      </c>
      <c r="K82" s="153">
        <v>0.11333333333333333</v>
      </c>
      <c r="L82" s="153">
        <v>0.10714285714285714</v>
      </c>
      <c r="M82" s="154">
        <v>3.8598574821852728E-2</v>
      </c>
      <c r="N82" s="155">
        <v>1.8292682926829267E-2</v>
      </c>
      <c r="O82" s="155">
        <v>6.6666666666666671E-3</v>
      </c>
      <c r="P82" s="155">
        <v>1.1904761904761904E-2</v>
      </c>
      <c r="Q82" s="156">
        <v>3.5940504467820378E-2</v>
      </c>
      <c r="R82" s="157">
        <f t="shared" si="4"/>
        <v>-9.2466915507295605E-3</v>
      </c>
      <c r="S82" s="158">
        <v>-2.6693812917090824E-2</v>
      </c>
      <c r="T82" s="159">
        <f t="shared" si="5"/>
        <v>-4.5187196018549938E-2</v>
      </c>
    </row>
    <row r="83" spans="1:20">
      <c r="A83" s="146" t="s">
        <v>2133</v>
      </c>
      <c r="B83" s="147">
        <v>416</v>
      </c>
      <c r="C83" s="148">
        <v>407</v>
      </c>
      <c r="D83" s="149">
        <v>302</v>
      </c>
      <c r="E83" s="150">
        <v>0.93513439385628083</v>
      </c>
      <c r="F83" s="151">
        <v>0.96875</v>
      </c>
      <c r="G83" s="151">
        <v>0.9606879606879607</v>
      </c>
      <c r="H83" s="152">
        <v>0.96357615894039739</v>
      </c>
      <c r="I83" s="153">
        <v>4.8957761930883158E-2</v>
      </c>
      <c r="J83" s="153">
        <v>3.125E-2</v>
      </c>
      <c r="K83" s="153">
        <v>3.6855036855036855E-2</v>
      </c>
      <c r="L83" s="153">
        <v>2.9801324503311258E-2</v>
      </c>
      <c r="M83" s="154">
        <v>1.5907844212835986E-2</v>
      </c>
      <c r="N83" s="155">
        <v>0</v>
      </c>
      <c r="O83" s="155">
        <v>2.4570024570024569E-3</v>
      </c>
      <c r="P83" s="155">
        <v>6.6225165562913907E-3</v>
      </c>
      <c r="Q83" s="156">
        <v>2.8441765084116555E-2</v>
      </c>
      <c r="R83" s="157">
        <f t="shared" si="4"/>
        <v>-1.91564374275719E-2</v>
      </c>
      <c r="S83" s="158">
        <v>-9.2853276565445959E-3</v>
      </c>
      <c r="T83" s="159">
        <f t="shared" si="5"/>
        <v>-4.7598202511688455E-2</v>
      </c>
    </row>
    <row r="84" spans="1:20">
      <c r="A84" s="146" t="s">
        <v>833</v>
      </c>
      <c r="B84" s="147">
        <v>909</v>
      </c>
      <c r="C84" s="148">
        <v>915</v>
      </c>
      <c r="D84" s="149">
        <v>688</v>
      </c>
      <c r="E84" s="150">
        <v>0.9413565329466731</v>
      </c>
      <c r="F84" s="151">
        <v>0.94719471947194722</v>
      </c>
      <c r="G84" s="151">
        <v>0.96502732240437161</v>
      </c>
      <c r="H84" s="152">
        <v>0.97093023255813948</v>
      </c>
      <c r="I84" s="153">
        <v>4.8171419365232802E-2</v>
      </c>
      <c r="J84" s="153">
        <v>5.1705170517051702E-2</v>
      </c>
      <c r="K84" s="153">
        <v>3.0601092896174863E-2</v>
      </c>
      <c r="L84" s="153">
        <v>2.7616279069767442E-2</v>
      </c>
      <c r="M84" s="154">
        <v>1.0472047688094087E-2</v>
      </c>
      <c r="N84" s="155">
        <v>1.1001100110011001E-3</v>
      </c>
      <c r="O84" s="155">
        <v>4.3715846994535519E-3</v>
      </c>
      <c r="P84" s="155">
        <v>1.4534883720930232E-3</v>
      </c>
      <c r="Q84" s="156">
        <v>2.9573699611466386E-2</v>
      </c>
      <c r="R84" s="157">
        <f t="shared" si="4"/>
        <v>-2.055514029546536E-2</v>
      </c>
      <c r="S84" s="158">
        <v>-9.0185593160010645E-3</v>
      </c>
      <c r="T84" s="159">
        <f t="shared" si="5"/>
        <v>-5.0128839906931746E-2</v>
      </c>
    </row>
    <row r="85" spans="1:20">
      <c r="A85" s="146" t="s">
        <v>2140</v>
      </c>
      <c r="B85" s="147">
        <v>168</v>
      </c>
      <c r="C85" s="148">
        <v>152</v>
      </c>
      <c r="D85" s="149">
        <v>105</v>
      </c>
      <c r="E85" s="150">
        <v>0.86869340232858994</v>
      </c>
      <c r="F85" s="151">
        <v>0.93452380952380953</v>
      </c>
      <c r="G85" s="151">
        <v>0.96052631578947367</v>
      </c>
      <c r="H85" s="152">
        <v>0.90476190476190477</v>
      </c>
      <c r="I85" s="153">
        <v>0.10025873221216042</v>
      </c>
      <c r="J85" s="153">
        <v>6.5476190476190479E-2</v>
      </c>
      <c r="K85" s="153">
        <v>3.9473684210526314E-2</v>
      </c>
      <c r="L85" s="153">
        <v>8.5714285714285715E-2</v>
      </c>
      <c r="M85" s="154">
        <v>3.1047865459249677E-2</v>
      </c>
      <c r="N85" s="155">
        <v>0</v>
      </c>
      <c r="O85" s="155">
        <v>0</v>
      </c>
      <c r="P85" s="155">
        <v>9.5238095238095247E-3</v>
      </c>
      <c r="Q85" s="156">
        <v>3.6068502433314831E-2</v>
      </c>
      <c r="R85" s="157">
        <f t="shared" si="4"/>
        <v>-1.4544446497874702E-2</v>
      </c>
      <c r="S85" s="158">
        <v>-2.1524055935440153E-2</v>
      </c>
      <c r="T85" s="159">
        <f t="shared" si="5"/>
        <v>-5.0612948931189533E-2</v>
      </c>
    </row>
    <row r="86" spans="1:20">
      <c r="A86" s="146" t="s">
        <v>2117</v>
      </c>
      <c r="B86" s="147">
        <v>41</v>
      </c>
      <c r="C86" s="148">
        <v>47</v>
      </c>
      <c r="D86" s="149">
        <v>40</v>
      </c>
      <c r="E86" s="150">
        <v>0.83185840707964598</v>
      </c>
      <c r="F86" s="151">
        <v>0.87804878048780488</v>
      </c>
      <c r="G86" s="151">
        <v>0.85106382978723405</v>
      </c>
      <c r="H86" s="152">
        <v>0.85</v>
      </c>
      <c r="I86" s="153">
        <v>0.13606194690265486</v>
      </c>
      <c r="J86" s="153">
        <v>9.7560975609756101E-2</v>
      </c>
      <c r="K86" s="153">
        <v>0.1276595744680851</v>
      </c>
      <c r="L86" s="153">
        <v>0.1</v>
      </c>
      <c r="M86" s="154">
        <v>3.2079646017699116E-2</v>
      </c>
      <c r="N86" s="155">
        <v>2.4390243902439025E-2</v>
      </c>
      <c r="O86" s="155">
        <v>2.1276595744680851E-2</v>
      </c>
      <c r="P86" s="155">
        <v>0.05</v>
      </c>
      <c r="Q86" s="156">
        <v>1.8141592920353999E-2</v>
      </c>
      <c r="R86" s="157">
        <f t="shared" si="4"/>
        <v>-3.6061946902654851E-2</v>
      </c>
      <c r="S86" s="158">
        <v>1.7920353982300886E-2</v>
      </c>
      <c r="T86" s="159">
        <f t="shared" si="5"/>
        <v>-5.4203539823008851E-2</v>
      </c>
    </row>
    <row r="87" spans="1:20">
      <c r="A87" s="146" t="s">
        <v>771</v>
      </c>
      <c r="B87" s="147">
        <v>74</v>
      </c>
      <c r="C87" s="148">
        <v>58</v>
      </c>
      <c r="D87" s="149">
        <v>54</v>
      </c>
      <c r="E87" s="150">
        <v>0.67550371155885469</v>
      </c>
      <c r="F87" s="151">
        <v>0.82432432432432434</v>
      </c>
      <c r="G87" s="151">
        <v>0.7931034482758621</v>
      </c>
      <c r="H87" s="152">
        <v>0.72222222222222221</v>
      </c>
      <c r="I87" s="153">
        <v>0.17497348886532343</v>
      </c>
      <c r="J87" s="153">
        <v>0.10810810810810811</v>
      </c>
      <c r="K87" s="153">
        <v>0.10344827586206896</v>
      </c>
      <c r="L87" s="153">
        <v>0.16666666666666666</v>
      </c>
      <c r="M87" s="154">
        <v>0.14952279957582185</v>
      </c>
      <c r="N87" s="155">
        <v>6.7567567567567571E-2</v>
      </c>
      <c r="O87" s="155">
        <v>0.10344827586206896</v>
      </c>
      <c r="P87" s="155">
        <v>0.1111111111111111</v>
      </c>
      <c r="Q87" s="156">
        <v>4.6718510663367518E-2</v>
      </c>
      <c r="R87" s="157">
        <f t="shared" si="4"/>
        <v>-8.306822198656777E-3</v>
      </c>
      <c r="S87" s="158">
        <v>-3.8411688464710741E-2</v>
      </c>
      <c r="T87" s="159">
        <f t="shared" si="5"/>
        <v>-5.5025332862024295E-2</v>
      </c>
    </row>
    <row r="88" spans="1:20">
      <c r="A88" s="146" t="s">
        <v>2103</v>
      </c>
      <c r="B88" s="147">
        <v>23</v>
      </c>
      <c r="C88" s="148">
        <v>42</v>
      </c>
      <c r="D88" s="149">
        <v>30</v>
      </c>
      <c r="E88" s="150">
        <v>0.51506456241032994</v>
      </c>
      <c r="F88" s="151">
        <v>0.52173913043478259</v>
      </c>
      <c r="G88" s="151">
        <v>0.5714285714285714</v>
      </c>
      <c r="H88" s="152">
        <v>0.5</v>
      </c>
      <c r="I88" s="153">
        <v>0.40602582496413198</v>
      </c>
      <c r="J88" s="153">
        <v>0.39130434782608697</v>
      </c>
      <c r="K88" s="153">
        <v>0.38095238095238093</v>
      </c>
      <c r="L88" s="153">
        <v>0.33333333333333331</v>
      </c>
      <c r="M88" s="154">
        <v>7.8909612625538014E-2</v>
      </c>
      <c r="N88" s="155">
        <v>8.6956521739130432E-2</v>
      </c>
      <c r="O88" s="155">
        <v>4.7619047619047616E-2</v>
      </c>
      <c r="P88" s="155">
        <v>0.16666666666666666</v>
      </c>
      <c r="Q88" s="156">
        <v>-1.506456241032994E-2</v>
      </c>
      <c r="R88" s="157">
        <f t="shared" si="4"/>
        <v>-7.2692491630798661E-2</v>
      </c>
      <c r="S88" s="158">
        <v>8.7757054041128643E-2</v>
      </c>
      <c r="T88" s="159">
        <f t="shared" si="5"/>
        <v>-5.7627929220468721E-2</v>
      </c>
    </row>
    <row r="89" spans="1:20">
      <c r="A89" s="146" t="s">
        <v>817</v>
      </c>
      <c r="B89" s="147">
        <v>254</v>
      </c>
      <c r="C89" s="148">
        <v>268</v>
      </c>
      <c r="D89" s="149">
        <v>162</v>
      </c>
      <c r="E89" s="150">
        <v>0.81985731272294882</v>
      </c>
      <c r="F89" s="151">
        <v>0.84645669291338588</v>
      </c>
      <c r="G89" s="151">
        <v>0.77611940298507465</v>
      </c>
      <c r="H89" s="152">
        <v>0.85802469135802473</v>
      </c>
      <c r="I89" s="153">
        <v>0.1611177170035672</v>
      </c>
      <c r="J89" s="153">
        <v>0.14173228346456693</v>
      </c>
      <c r="K89" s="153">
        <v>0.20522388059701493</v>
      </c>
      <c r="L89" s="153">
        <v>0.13580246913580246</v>
      </c>
      <c r="M89" s="154">
        <v>1.9024970273483946E-2</v>
      </c>
      <c r="N89" s="155">
        <v>1.1811023622047244E-2</v>
      </c>
      <c r="O89" s="155">
        <v>1.8656716417910446E-2</v>
      </c>
      <c r="P89" s="155">
        <v>6.1728395061728392E-3</v>
      </c>
      <c r="Q89" s="156">
        <v>3.816737863507591E-2</v>
      </c>
      <c r="R89" s="157">
        <f t="shared" si="4"/>
        <v>-2.5315247867764734E-2</v>
      </c>
      <c r="S89" s="158">
        <v>-1.2852130767311107E-2</v>
      </c>
      <c r="T89" s="159">
        <f t="shared" si="5"/>
        <v>-6.3482626502840644E-2</v>
      </c>
    </row>
    <row r="90" spans="1:20">
      <c r="A90" s="146" t="s">
        <v>2118</v>
      </c>
      <c r="B90" s="147">
        <v>94</v>
      </c>
      <c r="C90" s="148">
        <v>90</v>
      </c>
      <c r="D90" s="149">
        <v>84</v>
      </c>
      <c r="E90" s="150">
        <v>0.90431034482758621</v>
      </c>
      <c r="F90" s="151">
        <v>0.91489361702127658</v>
      </c>
      <c r="G90" s="151">
        <v>0.88888888888888884</v>
      </c>
      <c r="H90" s="152">
        <v>0.9285714285714286</v>
      </c>
      <c r="I90" s="153">
        <v>8.7931034482758616E-2</v>
      </c>
      <c r="J90" s="153">
        <v>8.5106382978723402E-2</v>
      </c>
      <c r="K90" s="153">
        <v>0.1111111111111111</v>
      </c>
      <c r="L90" s="153">
        <v>4.7619047619047616E-2</v>
      </c>
      <c r="M90" s="154">
        <v>7.7586206896551723E-3</v>
      </c>
      <c r="N90" s="155">
        <v>0</v>
      </c>
      <c r="O90" s="155">
        <v>0</v>
      </c>
      <c r="P90" s="155">
        <v>2.3809523809523808E-2</v>
      </c>
      <c r="Q90" s="156">
        <v>2.4261083743842393E-2</v>
      </c>
      <c r="R90" s="157">
        <f t="shared" si="4"/>
        <v>-4.0311986863711E-2</v>
      </c>
      <c r="S90" s="158">
        <v>1.6050903119868634E-2</v>
      </c>
      <c r="T90" s="159">
        <f t="shared" si="5"/>
        <v>-6.4573070607553393E-2</v>
      </c>
    </row>
    <row r="91" spans="1:20">
      <c r="A91" s="146" t="s">
        <v>2102</v>
      </c>
      <c r="B91" s="147">
        <v>193</v>
      </c>
      <c r="C91" s="148">
        <v>105</v>
      </c>
      <c r="D91" s="149">
        <v>71</v>
      </c>
      <c r="E91" s="150">
        <v>0.43462469733656173</v>
      </c>
      <c r="F91" s="151">
        <v>0.32124352331606215</v>
      </c>
      <c r="G91" s="151">
        <v>0.4</v>
      </c>
      <c r="H91" s="152">
        <v>0.39436619718309857</v>
      </c>
      <c r="I91" s="153">
        <v>0.41606133979015336</v>
      </c>
      <c r="J91" s="153">
        <v>0.46113989637305697</v>
      </c>
      <c r="K91" s="153">
        <v>0.39047619047619048</v>
      </c>
      <c r="L91" s="153">
        <v>0.30985915492957744</v>
      </c>
      <c r="M91" s="154">
        <v>0.14931396287328491</v>
      </c>
      <c r="N91" s="155">
        <v>0.21761658031088082</v>
      </c>
      <c r="O91" s="155">
        <v>0.20952380952380953</v>
      </c>
      <c r="P91" s="155">
        <v>0.29577464788732394</v>
      </c>
      <c r="Q91" s="156">
        <v>-4.0258500153463161E-2</v>
      </c>
      <c r="R91" s="157">
        <f t="shared" si="4"/>
        <v>-0.10620218486057592</v>
      </c>
      <c r="S91" s="158">
        <v>0.14646068501403903</v>
      </c>
      <c r="T91" s="159">
        <f t="shared" si="5"/>
        <v>-6.594368470711276E-2</v>
      </c>
    </row>
    <row r="92" spans="1:20">
      <c r="A92" s="146" t="s">
        <v>2154</v>
      </c>
      <c r="B92" s="147">
        <v>304</v>
      </c>
      <c r="C92" s="148">
        <v>343</v>
      </c>
      <c r="D92" s="149">
        <v>275</v>
      </c>
      <c r="E92" s="150">
        <v>0.72214022140221401</v>
      </c>
      <c r="F92" s="151">
        <v>0.78618421052631582</v>
      </c>
      <c r="G92" s="151">
        <v>0.72011661807580174</v>
      </c>
      <c r="H92" s="152">
        <v>0.77090909090909088</v>
      </c>
      <c r="I92" s="153">
        <v>0.2033210332103321</v>
      </c>
      <c r="J92" s="153">
        <v>0.19078947368421054</v>
      </c>
      <c r="K92" s="153">
        <v>0.23032069970845481</v>
      </c>
      <c r="L92" s="153">
        <v>0.18545454545454546</v>
      </c>
      <c r="M92" s="154">
        <v>7.4538745387453878E-2</v>
      </c>
      <c r="N92" s="155">
        <v>2.3026315789473683E-2</v>
      </c>
      <c r="O92" s="155">
        <v>4.9562682215743441E-2</v>
      </c>
      <c r="P92" s="155">
        <v>4.363636363636364E-2</v>
      </c>
      <c r="Q92" s="156">
        <v>4.8768869506876866E-2</v>
      </c>
      <c r="R92" s="157">
        <f t="shared" si="4"/>
        <v>-1.7866487755786642E-2</v>
      </c>
      <c r="S92" s="158">
        <v>-3.0902381751090238E-2</v>
      </c>
      <c r="T92" s="159">
        <f t="shared" si="5"/>
        <v>-6.6635357262663508E-2</v>
      </c>
    </row>
    <row r="93" spans="1:20">
      <c r="A93" s="146" t="s">
        <v>759</v>
      </c>
      <c r="B93" s="147">
        <v>210</v>
      </c>
      <c r="C93" s="148">
        <v>209</v>
      </c>
      <c r="D93" s="149">
        <v>122</v>
      </c>
      <c r="E93" s="150">
        <v>0.43985507246376809</v>
      </c>
      <c r="F93" s="151">
        <v>0.37619047619047619</v>
      </c>
      <c r="G93" s="151">
        <v>0.291866028708134</v>
      </c>
      <c r="H93" s="152">
        <v>0.29508196721311475</v>
      </c>
      <c r="I93" s="153">
        <v>0.38115942028985506</v>
      </c>
      <c r="J93" s="153">
        <v>0.19047619047619047</v>
      </c>
      <c r="K93" s="153">
        <v>0.17703349282296652</v>
      </c>
      <c r="L93" s="153">
        <v>0.16393442622950818</v>
      </c>
      <c r="M93" s="154">
        <v>0.17898550724637682</v>
      </c>
      <c r="N93" s="155">
        <v>0.43333333333333335</v>
      </c>
      <c r="O93" s="155">
        <v>0.53110047846889952</v>
      </c>
      <c r="P93" s="155">
        <v>0.54098360655737709</v>
      </c>
      <c r="Q93" s="156">
        <v>-0.14477310525065334</v>
      </c>
      <c r="R93" s="157">
        <f t="shared" si="4"/>
        <v>-0.21722499406034687</v>
      </c>
      <c r="S93" s="158">
        <v>0.36199809931100024</v>
      </c>
      <c r="T93" s="159">
        <f t="shared" si="5"/>
        <v>-7.2451888809693527E-2</v>
      </c>
    </row>
    <row r="94" spans="1:20">
      <c r="A94" s="146" t="s">
        <v>785</v>
      </c>
      <c r="B94" s="147">
        <v>116</v>
      </c>
      <c r="C94" s="148">
        <v>72</v>
      </c>
      <c r="D94" s="149">
        <v>64</v>
      </c>
      <c r="E94" s="150">
        <v>0.56067961165048541</v>
      </c>
      <c r="F94" s="151">
        <v>0.75</v>
      </c>
      <c r="G94" s="151">
        <v>0.66666666666666663</v>
      </c>
      <c r="H94" s="152">
        <v>0.59375</v>
      </c>
      <c r="I94" s="153">
        <v>0.30703883495145629</v>
      </c>
      <c r="J94" s="153">
        <v>0.17241379310344829</v>
      </c>
      <c r="K94" s="153">
        <v>0.27777777777777779</v>
      </c>
      <c r="L94" s="153">
        <v>0.265625</v>
      </c>
      <c r="M94" s="154">
        <v>0.13228155339805825</v>
      </c>
      <c r="N94" s="155">
        <v>7.7586206896551727E-2</v>
      </c>
      <c r="O94" s="155">
        <v>5.5555555555555552E-2</v>
      </c>
      <c r="P94" s="155">
        <v>0.140625</v>
      </c>
      <c r="Q94" s="156">
        <v>3.307038834951459E-2</v>
      </c>
      <c r="R94" s="157">
        <f t="shared" si="4"/>
        <v>-4.1413834951456285E-2</v>
      </c>
      <c r="S94" s="158">
        <v>8.3434466019417508E-3</v>
      </c>
      <c r="T94" s="159">
        <f t="shared" si="5"/>
        <v>-7.4484223300970875E-2</v>
      </c>
    </row>
    <row r="95" spans="1:20">
      <c r="A95" s="146" t="s">
        <v>828</v>
      </c>
      <c r="B95" s="147">
        <v>195</v>
      </c>
      <c r="C95" s="148">
        <v>159</v>
      </c>
      <c r="D95" s="149">
        <v>127</v>
      </c>
      <c r="E95" s="150">
        <v>0.66708511172483054</v>
      </c>
      <c r="F95" s="151">
        <v>0.77948717948717949</v>
      </c>
      <c r="G95" s="151">
        <v>0.77358490566037741</v>
      </c>
      <c r="H95" s="152">
        <v>0.72440944881889768</v>
      </c>
      <c r="I95" s="153">
        <v>0.20687923675621392</v>
      </c>
      <c r="J95" s="153">
        <v>0.13846153846153847</v>
      </c>
      <c r="K95" s="153">
        <v>0.11949685534591195</v>
      </c>
      <c r="L95" s="153">
        <v>0.1889763779527559</v>
      </c>
      <c r="M95" s="154">
        <v>0.12603565151895557</v>
      </c>
      <c r="N95" s="155">
        <v>8.2051282051282051E-2</v>
      </c>
      <c r="O95" s="155">
        <v>0.1069182389937107</v>
      </c>
      <c r="P95" s="155">
        <v>8.6614173228346455E-2</v>
      </c>
      <c r="Q95" s="156">
        <v>5.7324337094067146E-2</v>
      </c>
      <c r="R95" s="157">
        <f t="shared" si="4"/>
        <v>-1.7902858803458016E-2</v>
      </c>
      <c r="S95" s="158">
        <v>-3.9421478290609116E-2</v>
      </c>
      <c r="T95" s="159">
        <f t="shared" si="5"/>
        <v>-7.5227195897525162E-2</v>
      </c>
    </row>
    <row r="96" spans="1:20">
      <c r="A96" s="146" t="s">
        <v>758</v>
      </c>
      <c r="B96" s="147">
        <v>695</v>
      </c>
      <c r="C96" s="148">
        <v>576</v>
      </c>
      <c r="D96" s="149">
        <v>358</v>
      </c>
      <c r="E96" s="150">
        <v>0.69963833634719708</v>
      </c>
      <c r="F96" s="151">
        <v>0.70791366906474817</v>
      </c>
      <c r="G96" s="151">
        <v>0.71701388888888884</v>
      </c>
      <c r="H96" s="152">
        <v>0.75977653631284914</v>
      </c>
      <c r="I96" s="153">
        <v>0.23417721518987342</v>
      </c>
      <c r="J96" s="153">
        <v>0.25755395683453236</v>
      </c>
      <c r="K96" s="153">
        <v>0.24305555555555555</v>
      </c>
      <c r="L96" s="153">
        <v>0.21787709497206703</v>
      </c>
      <c r="M96" s="154">
        <v>6.6184448462929479E-2</v>
      </c>
      <c r="N96" s="155">
        <v>3.4532374100719423E-2</v>
      </c>
      <c r="O96" s="155">
        <v>3.9930555555555552E-2</v>
      </c>
      <c r="P96" s="155">
        <v>2.23463687150838E-2</v>
      </c>
      <c r="Q96" s="156">
        <v>6.0138199965652062E-2</v>
      </c>
      <c r="R96" s="157">
        <f t="shared" si="4"/>
        <v>-1.6300120217806385E-2</v>
      </c>
      <c r="S96" s="158">
        <v>-4.3838079747845676E-2</v>
      </c>
      <c r="T96" s="159">
        <f t="shared" si="5"/>
        <v>-7.6438320183458447E-2</v>
      </c>
    </row>
    <row r="97" spans="1:20">
      <c r="A97" s="146" t="s">
        <v>734</v>
      </c>
      <c r="B97" s="147">
        <v>104</v>
      </c>
      <c r="C97" s="148">
        <v>78</v>
      </c>
      <c r="D97" s="149">
        <v>48</v>
      </c>
      <c r="E97" s="150">
        <v>0.22051282051282051</v>
      </c>
      <c r="F97" s="151">
        <v>0.33653846153846156</v>
      </c>
      <c r="G97" s="151">
        <v>0.41025641025641024</v>
      </c>
      <c r="H97" s="152">
        <v>0.35416666666666669</v>
      </c>
      <c r="I97" s="153">
        <v>0.27884615384615385</v>
      </c>
      <c r="J97" s="153">
        <v>0.35576923076923078</v>
      </c>
      <c r="K97" s="153">
        <v>0.25641025641025639</v>
      </c>
      <c r="L97" s="153">
        <v>0.33333333333333331</v>
      </c>
      <c r="M97" s="154">
        <v>0.50064102564102564</v>
      </c>
      <c r="N97" s="155">
        <v>0.30769230769230771</v>
      </c>
      <c r="O97" s="155">
        <v>0.33333333333333331</v>
      </c>
      <c r="P97" s="155">
        <v>0.3125</v>
      </c>
      <c r="Q97" s="156">
        <v>0.13365384615384618</v>
      </c>
      <c r="R97" s="157">
        <f t="shared" si="4"/>
        <v>5.448717948717946E-2</v>
      </c>
      <c r="S97" s="158">
        <v>-0.18814102564102564</v>
      </c>
      <c r="T97" s="159">
        <f t="shared" si="5"/>
        <v>-7.9166666666666718E-2</v>
      </c>
    </row>
    <row r="98" spans="1:20">
      <c r="A98" s="146" t="s">
        <v>839</v>
      </c>
      <c r="B98" s="147">
        <v>431</v>
      </c>
      <c r="C98" s="148">
        <v>426</v>
      </c>
      <c r="D98" s="149">
        <v>320</v>
      </c>
      <c r="E98" s="150">
        <v>0.65078194157568603</v>
      </c>
      <c r="F98" s="151">
        <v>0.79814385150812062</v>
      </c>
      <c r="G98" s="151">
        <v>0.72535211267605637</v>
      </c>
      <c r="H98" s="152">
        <v>0.69687500000000002</v>
      </c>
      <c r="I98" s="153">
        <v>0.27072882856299796</v>
      </c>
      <c r="J98" s="153">
        <v>0.16705336426914152</v>
      </c>
      <c r="K98" s="153">
        <v>0.22535211267605634</v>
      </c>
      <c r="L98" s="153">
        <v>0.23749999999999999</v>
      </c>
      <c r="M98" s="154">
        <v>7.8489229861316026E-2</v>
      </c>
      <c r="N98" s="155">
        <v>3.4802784222737818E-2</v>
      </c>
      <c r="O98" s="155">
        <v>4.9295774647887321E-2</v>
      </c>
      <c r="P98" s="155">
        <v>6.5625000000000003E-2</v>
      </c>
      <c r="Q98" s="156">
        <v>4.6093058424313993E-2</v>
      </c>
      <c r="R98" s="157">
        <f t="shared" si="4"/>
        <v>-3.322882856299797E-2</v>
      </c>
      <c r="S98" s="158">
        <v>-1.2864229861316023E-2</v>
      </c>
      <c r="T98" s="159">
        <f t="shared" si="5"/>
        <v>-7.9321886987311963E-2</v>
      </c>
    </row>
    <row r="99" spans="1:20">
      <c r="A99" s="146" t="s">
        <v>2132</v>
      </c>
      <c r="B99" s="147">
        <v>139</v>
      </c>
      <c r="C99" s="148">
        <v>135</v>
      </c>
      <c r="D99" s="149">
        <v>111</v>
      </c>
      <c r="E99" s="150">
        <v>0.81870428422152564</v>
      </c>
      <c r="F99" s="151">
        <v>0.8848920863309353</v>
      </c>
      <c r="G99" s="151">
        <v>0.83703703703703702</v>
      </c>
      <c r="H99" s="152">
        <v>0.86486486486486491</v>
      </c>
      <c r="I99" s="153">
        <v>0.13688610240334378</v>
      </c>
      <c r="J99" s="153">
        <v>0.1079136690647482</v>
      </c>
      <c r="K99" s="153">
        <v>0.13333333333333333</v>
      </c>
      <c r="L99" s="153">
        <v>9.90990990990991E-2</v>
      </c>
      <c r="M99" s="154">
        <v>4.4409613375130615E-2</v>
      </c>
      <c r="N99" s="155">
        <v>7.1942446043165471E-3</v>
      </c>
      <c r="O99" s="155">
        <v>2.9629629629629631E-2</v>
      </c>
      <c r="P99" s="155">
        <v>3.6036036036036036E-2</v>
      </c>
      <c r="Q99" s="156">
        <v>4.6160580643339277E-2</v>
      </c>
      <c r="R99" s="157">
        <f t="shared" ref="R99:R130" si="6">L99-I99</f>
        <v>-3.7787003304244685E-2</v>
      </c>
      <c r="S99" s="158">
        <v>-8.3735773390945789E-3</v>
      </c>
      <c r="T99" s="159">
        <f t="shared" ref="T99:T130" si="7">-1*Q99+R99</f>
        <v>-8.3947583947583962E-2</v>
      </c>
    </row>
    <row r="100" spans="1:20">
      <c r="A100" s="146" t="s">
        <v>2137</v>
      </c>
      <c r="B100" s="147">
        <v>118</v>
      </c>
      <c r="C100" s="148">
        <v>93</v>
      </c>
      <c r="D100" s="149">
        <v>57</v>
      </c>
      <c r="E100" s="150">
        <v>0.84336419753086422</v>
      </c>
      <c r="F100" s="151">
        <v>0.93220338983050843</v>
      </c>
      <c r="G100" s="151">
        <v>0.84946236559139787</v>
      </c>
      <c r="H100" s="152">
        <v>0.89473684210526316</v>
      </c>
      <c r="I100" s="153">
        <v>0.1388888888888889</v>
      </c>
      <c r="J100" s="153">
        <v>3.3898305084745763E-2</v>
      </c>
      <c r="K100" s="153">
        <v>0.10752688172043011</v>
      </c>
      <c r="L100" s="153">
        <v>0.10526315789473684</v>
      </c>
      <c r="M100" s="154">
        <v>1.7746913580246913E-2</v>
      </c>
      <c r="N100" s="155">
        <v>3.3898305084745763E-2</v>
      </c>
      <c r="O100" s="155">
        <v>4.3010752688172046E-2</v>
      </c>
      <c r="P100" s="155">
        <v>0</v>
      </c>
      <c r="Q100" s="156">
        <v>5.137264457439894E-2</v>
      </c>
      <c r="R100" s="157">
        <f t="shared" si="6"/>
        <v>-3.3625730994152059E-2</v>
      </c>
      <c r="S100" s="158">
        <v>-1.7746913580246913E-2</v>
      </c>
      <c r="T100" s="159">
        <f t="shared" si="7"/>
        <v>-8.4998375568550999E-2</v>
      </c>
    </row>
    <row r="101" spans="1:20">
      <c r="A101" s="146" t="s">
        <v>2116</v>
      </c>
      <c r="B101" s="147">
        <v>111</v>
      </c>
      <c r="C101" s="148">
        <v>91</v>
      </c>
      <c r="D101" s="149">
        <v>66</v>
      </c>
      <c r="E101" s="150">
        <v>0.84490896830748485</v>
      </c>
      <c r="F101" s="151">
        <v>0.87387387387387383</v>
      </c>
      <c r="G101" s="151">
        <v>0.86813186813186816</v>
      </c>
      <c r="H101" s="152">
        <v>0.87878787878787878</v>
      </c>
      <c r="I101" s="153">
        <v>0.11328388401888065</v>
      </c>
      <c r="J101" s="153">
        <v>0.11711711711711711</v>
      </c>
      <c r="K101" s="153">
        <v>0.10989010989010989</v>
      </c>
      <c r="L101" s="153">
        <v>6.0606060606060608E-2</v>
      </c>
      <c r="M101" s="154">
        <v>4.1807147673634526E-2</v>
      </c>
      <c r="N101" s="155">
        <v>9.0090090090090089E-3</v>
      </c>
      <c r="O101" s="155">
        <v>2.197802197802198E-2</v>
      </c>
      <c r="P101" s="155">
        <v>6.0606060606060608E-2</v>
      </c>
      <c r="Q101" s="156">
        <v>3.3878910480393931E-2</v>
      </c>
      <c r="R101" s="157">
        <f t="shared" si="6"/>
        <v>-5.2677823412820041E-2</v>
      </c>
      <c r="S101" s="158">
        <v>1.8798912932426082E-2</v>
      </c>
      <c r="T101" s="159">
        <f t="shared" si="7"/>
        <v>-8.6556733893213972E-2</v>
      </c>
    </row>
    <row r="102" spans="1:20">
      <c r="A102" s="146" t="s">
        <v>823</v>
      </c>
      <c r="B102" s="147">
        <v>325</v>
      </c>
      <c r="C102" s="148">
        <v>202</v>
      </c>
      <c r="D102" s="149">
        <v>141</v>
      </c>
      <c r="E102" s="150">
        <v>0.76147116586323871</v>
      </c>
      <c r="F102" s="151">
        <v>0.84923076923076923</v>
      </c>
      <c r="G102" s="151">
        <v>0.81683168316831678</v>
      </c>
      <c r="H102" s="152">
        <v>0.81560283687943258</v>
      </c>
      <c r="I102" s="153">
        <v>0.17496875557936084</v>
      </c>
      <c r="J102" s="153">
        <v>0.12307692307692308</v>
      </c>
      <c r="K102" s="153">
        <v>0.16336633663366337</v>
      </c>
      <c r="L102" s="153">
        <v>0.14184397163120568</v>
      </c>
      <c r="M102" s="154">
        <v>6.3560078557400465E-2</v>
      </c>
      <c r="N102" s="155">
        <v>2.7692307692307693E-2</v>
      </c>
      <c r="O102" s="155">
        <v>1.9801980198019802E-2</v>
      </c>
      <c r="P102" s="155">
        <v>4.2553191489361701E-2</v>
      </c>
      <c r="Q102" s="156">
        <v>5.4131671016193872E-2</v>
      </c>
      <c r="R102" s="157">
        <f t="shared" si="6"/>
        <v>-3.3124783948155156E-2</v>
      </c>
      <c r="S102" s="158">
        <v>-2.1006887068038764E-2</v>
      </c>
      <c r="T102" s="159">
        <f t="shared" si="7"/>
        <v>-8.7256454964349028E-2</v>
      </c>
    </row>
    <row r="103" spans="1:20">
      <c r="A103" s="146" t="s">
        <v>748</v>
      </c>
      <c r="B103" s="147">
        <v>396</v>
      </c>
      <c r="C103" s="148">
        <v>403</v>
      </c>
      <c r="D103" s="149">
        <v>321</v>
      </c>
      <c r="E103" s="150">
        <v>0.75223309230114843</v>
      </c>
      <c r="F103" s="151">
        <v>0.85858585858585856</v>
      </c>
      <c r="G103" s="151">
        <v>0.87096774193548387</v>
      </c>
      <c r="H103" s="152">
        <v>0.82866043613707163</v>
      </c>
      <c r="I103" s="153">
        <v>0.16843896214376861</v>
      </c>
      <c r="J103" s="153">
        <v>0.11363636363636363</v>
      </c>
      <c r="K103" s="153">
        <v>0.10918114143920596</v>
      </c>
      <c r="L103" s="153">
        <v>0.1557632398753894</v>
      </c>
      <c r="M103" s="154">
        <v>7.9327945555082949E-2</v>
      </c>
      <c r="N103" s="155">
        <v>2.7777777777777776E-2</v>
      </c>
      <c r="O103" s="155">
        <v>1.9851116625310174E-2</v>
      </c>
      <c r="P103" s="155">
        <v>1.5576323987538941E-2</v>
      </c>
      <c r="Q103" s="156">
        <v>7.64273438359232E-2</v>
      </c>
      <c r="R103" s="157">
        <f t="shared" si="6"/>
        <v>-1.2675722268379208E-2</v>
      </c>
      <c r="S103" s="158">
        <v>-6.3751621567544006E-2</v>
      </c>
      <c r="T103" s="159">
        <f t="shared" si="7"/>
        <v>-8.9103066104302409E-2</v>
      </c>
    </row>
    <row r="104" spans="1:20">
      <c r="A104" s="146" t="s">
        <v>737</v>
      </c>
      <c r="B104" s="147">
        <v>132</v>
      </c>
      <c r="C104" s="148">
        <v>142</v>
      </c>
      <c r="D104" s="149">
        <v>120</v>
      </c>
      <c r="E104" s="150">
        <v>0.8816282806641671</v>
      </c>
      <c r="F104" s="151">
        <v>0.9242424242424242</v>
      </c>
      <c r="G104" s="151">
        <v>0.91549295774647887</v>
      </c>
      <c r="H104" s="152">
        <v>0.94166666666666665</v>
      </c>
      <c r="I104" s="153">
        <v>8.9983931440814138E-2</v>
      </c>
      <c r="J104" s="153">
        <v>6.8181818181818177E-2</v>
      </c>
      <c r="K104" s="153">
        <v>7.746478873239436E-2</v>
      </c>
      <c r="L104" s="153">
        <v>5.8333333333333334E-2</v>
      </c>
      <c r="M104" s="154">
        <v>2.8387787895018748E-2</v>
      </c>
      <c r="N104" s="155">
        <v>7.575757575757576E-3</v>
      </c>
      <c r="O104" s="155">
        <v>7.0422535211267607E-3</v>
      </c>
      <c r="P104" s="155">
        <v>0</v>
      </c>
      <c r="Q104" s="156">
        <v>6.0038386002499555E-2</v>
      </c>
      <c r="R104" s="157">
        <f t="shared" si="6"/>
        <v>-3.1650598107480804E-2</v>
      </c>
      <c r="S104" s="158">
        <v>-2.8387787895018748E-2</v>
      </c>
      <c r="T104" s="159">
        <f t="shared" si="7"/>
        <v>-9.1688984109980359E-2</v>
      </c>
    </row>
    <row r="105" spans="1:20">
      <c r="A105" s="146" t="s">
        <v>2098</v>
      </c>
      <c r="B105" s="147">
        <v>86</v>
      </c>
      <c r="C105" s="148">
        <v>85</v>
      </c>
      <c r="D105" s="149">
        <v>61</v>
      </c>
      <c r="E105" s="150">
        <v>0.58777120315581854</v>
      </c>
      <c r="F105" s="151">
        <v>0.7558139534883721</v>
      </c>
      <c r="G105" s="151">
        <v>0.49411764705882355</v>
      </c>
      <c r="H105" s="152">
        <v>0.52459016393442626</v>
      </c>
      <c r="I105" s="153">
        <v>0.30374753451676528</v>
      </c>
      <c r="J105" s="153">
        <v>0.15116279069767441</v>
      </c>
      <c r="K105" s="153">
        <v>0.15294117647058825</v>
      </c>
      <c r="L105" s="153">
        <v>0.14754098360655737</v>
      </c>
      <c r="M105" s="154">
        <v>0.10848126232741617</v>
      </c>
      <c r="N105" s="155">
        <v>9.3023255813953487E-2</v>
      </c>
      <c r="O105" s="155">
        <v>0.35294117647058826</v>
      </c>
      <c r="P105" s="155">
        <v>0.32786885245901637</v>
      </c>
      <c r="Q105" s="156">
        <v>-6.3181039221392288E-2</v>
      </c>
      <c r="R105" s="157">
        <f t="shared" si="6"/>
        <v>-0.15620655091020791</v>
      </c>
      <c r="S105" s="158">
        <v>0.2193875901316002</v>
      </c>
      <c r="T105" s="159">
        <f t="shared" si="7"/>
        <v>-9.3025511688815621E-2</v>
      </c>
    </row>
    <row r="106" spans="1:20">
      <c r="A106" s="146" t="s">
        <v>792</v>
      </c>
      <c r="B106" s="147">
        <v>733</v>
      </c>
      <c r="C106" s="148">
        <v>648</v>
      </c>
      <c r="D106" s="149">
        <v>461</v>
      </c>
      <c r="E106" s="150">
        <v>0.89851097178683381</v>
      </c>
      <c r="F106" s="151">
        <v>0.93451568894952253</v>
      </c>
      <c r="G106" s="151">
        <v>0.91512345679012341</v>
      </c>
      <c r="H106" s="152">
        <v>0.95878524945770061</v>
      </c>
      <c r="I106" s="153">
        <v>7.2492163009404392E-2</v>
      </c>
      <c r="J106" s="153">
        <v>5.7298772169167803E-2</v>
      </c>
      <c r="K106" s="153">
        <v>7.407407407407407E-2</v>
      </c>
      <c r="L106" s="153">
        <v>3.6876355748373099E-2</v>
      </c>
      <c r="M106" s="154">
        <v>2.8996865203761754E-2</v>
      </c>
      <c r="N106" s="155">
        <v>8.1855388813096858E-3</v>
      </c>
      <c r="O106" s="155">
        <v>1.0802469135802469E-2</v>
      </c>
      <c r="P106" s="155">
        <v>4.3383947939262474E-3</v>
      </c>
      <c r="Q106" s="156">
        <v>6.0274277670866794E-2</v>
      </c>
      <c r="R106" s="157">
        <f t="shared" si="6"/>
        <v>-3.5615807261031293E-2</v>
      </c>
      <c r="S106" s="158">
        <v>-2.4658470409835508E-2</v>
      </c>
      <c r="T106" s="159">
        <f t="shared" si="7"/>
        <v>-9.5890084931898087E-2</v>
      </c>
    </row>
    <row r="107" spans="1:20">
      <c r="A107" s="146" t="s">
        <v>2135</v>
      </c>
      <c r="B107" s="147">
        <v>140</v>
      </c>
      <c r="C107" s="148">
        <v>107</v>
      </c>
      <c r="D107" s="149">
        <v>98</v>
      </c>
      <c r="E107" s="150">
        <v>0.8725747246984793</v>
      </c>
      <c r="F107" s="151">
        <v>0.94285714285714284</v>
      </c>
      <c r="G107" s="151">
        <v>0.93457943925233644</v>
      </c>
      <c r="H107" s="152">
        <v>0.9285714285714286</v>
      </c>
      <c r="I107" s="153">
        <v>9.4913476664918714E-2</v>
      </c>
      <c r="J107" s="153">
        <v>3.5714285714285712E-2</v>
      </c>
      <c r="K107" s="153">
        <v>6.5420560747663545E-2</v>
      </c>
      <c r="L107" s="153">
        <v>5.1020408163265307E-2</v>
      </c>
      <c r="M107" s="154">
        <v>3.2511798636601995E-2</v>
      </c>
      <c r="N107" s="155">
        <v>2.1428571428571429E-2</v>
      </c>
      <c r="O107" s="155">
        <v>0</v>
      </c>
      <c r="P107" s="155">
        <v>2.0408163265306121E-2</v>
      </c>
      <c r="Q107" s="156">
        <v>5.5996703872949305E-2</v>
      </c>
      <c r="R107" s="157">
        <f t="shared" si="6"/>
        <v>-4.3893068501653407E-2</v>
      </c>
      <c r="S107" s="158">
        <v>-1.2103635371295874E-2</v>
      </c>
      <c r="T107" s="159">
        <f t="shared" si="7"/>
        <v>-9.9889772374602712E-2</v>
      </c>
    </row>
    <row r="108" spans="1:20">
      <c r="A108" s="146" t="s">
        <v>2159</v>
      </c>
      <c r="B108" s="147">
        <v>39</v>
      </c>
      <c r="C108" s="148">
        <v>34</v>
      </c>
      <c r="D108" s="149">
        <v>20</v>
      </c>
      <c r="E108" s="150">
        <v>0.77471839799749687</v>
      </c>
      <c r="F108" s="151">
        <v>0.89743589743589747</v>
      </c>
      <c r="G108" s="151">
        <v>0.91176470588235292</v>
      </c>
      <c r="H108" s="152">
        <v>0.85</v>
      </c>
      <c r="I108" s="153">
        <v>0.17647058823529413</v>
      </c>
      <c r="J108" s="153">
        <v>0.10256410256410256</v>
      </c>
      <c r="K108" s="153">
        <v>5.8823529411764705E-2</v>
      </c>
      <c r="L108" s="153">
        <v>0.15</v>
      </c>
      <c r="M108" s="154">
        <v>4.8811013767209012E-2</v>
      </c>
      <c r="N108" s="155">
        <v>0</v>
      </c>
      <c r="O108" s="155">
        <v>2.9411764705882353E-2</v>
      </c>
      <c r="P108" s="155">
        <v>0</v>
      </c>
      <c r="Q108" s="156">
        <v>7.5281602002503112E-2</v>
      </c>
      <c r="R108" s="157">
        <f t="shared" si="6"/>
        <v>-2.6470588235294135E-2</v>
      </c>
      <c r="S108" s="158">
        <v>-4.8811013767209012E-2</v>
      </c>
      <c r="T108" s="159">
        <f t="shared" si="7"/>
        <v>-0.10175219023779725</v>
      </c>
    </row>
    <row r="109" spans="1:20">
      <c r="A109" s="146" t="s">
        <v>2156</v>
      </c>
      <c r="B109" s="147">
        <v>241</v>
      </c>
      <c r="C109" s="148">
        <v>236</v>
      </c>
      <c r="D109" s="149">
        <v>189</v>
      </c>
      <c r="E109" s="150">
        <v>0.93237971391417429</v>
      </c>
      <c r="F109" s="151">
        <v>0.99585062240663902</v>
      </c>
      <c r="G109" s="151">
        <v>0.99576271186440679</v>
      </c>
      <c r="H109" s="152">
        <v>1</v>
      </c>
      <c r="I109" s="153">
        <v>3.4330299089726915E-2</v>
      </c>
      <c r="J109" s="153">
        <v>4.1493775933609959E-3</v>
      </c>
      <c r="K109" s="153">
        <v>4.2372881355932203E-3</v>
      </c>
      <c r="L109" s="153">
        <v>0</v>
      </c>
      <c r="M109" s="154">
        <v>3.3289986996098829E-2</v>
      </c>
      <c r="N109" s="155">
        <v>0</v>
      </c>
      <c r="O109" s="155">
        <v>0</v>
      </c>
      <c r="P109" s="155">
        <v>0</v>
      </c>
      <c r="Q109" s="156">
        <v>6.7620286085825709E-2</v>
      </c>
      <c r="R109" s="157">
        <f t="shared" si="6"/>
        <v>-3.4330299089726915E-2</v>
      </c>
      <c r="S109" s="158">
        <v>-3.3289986996098829E-2</v>
      </c>
      <c r="T109" s="159">
        <f t="shared" si="7"/>
        <v>-0.10195058517555262</v>
      </c>
    </row>
    <row r="110" spans="1:20">
      <c r="A110" s="146" t="s">
        <v>2155</v>
      </c>
      <c r="B110" s="147">
        <v>162</v>
      </c>
      <c r="C110" s="148">
        <v>161</v>
      </c>
      <c r="D110" s="149">
        <v>106</v>
      </c>
      <c r="E110" s="150">
        <v>0.83704061895551263</v>
      </c>
      <c r="F110" s="151">
        <v>0.87654320987654322</v>
      </c>
      <c r="G110" s="151">
        <v>0.93167701863354035</v>
      </c>
      <c r="H110" s="152">
        <v>0.90566037735849059</v>
      </c>
      <c r="I110" s="153">
        <v>0.12137330754352031</v>
      </c>
      <c r="J110" s="153">
        <v>0.12345679012345678</v>
      </c>
      <c r="K110" s="153">
        <v>6.2111801242236024E-2</v>
      </c>
      <c r="L110" s="153">
        <v>8.4905660377358486E-2</v>
      </c>
      <c r="M110" s="154">
        <v>4.1586073500967116E-2</v>
      </c>
      <c r="N110" s="155">
        <v>0</v>
      </c>
      <c r="O110" s="155">
        <v>6.2111801242236021E-3</v>
      </c>
      <c r="P110" s="155">
        <v>9.433962264150943E-3</v>
      </c>
      <c r="Q110" s="156">
        <v>6.8619758402977959E-2</v>
      </c>
      <c r="R110" s="157">
        <f t="shared" si="6"/>
        <v>-3.6467647166161826E-2</v>
      </c>
      <c r="S110" s="158">
        <v>-3.2152111236816175E-2</v>
      </c>
      <c r="T110" s="159">
        <f t="shared" si="7"/>
        <v>-0.10508740556913979</v>
      </c>
    </row>
    <row r="111" spans="1:20">
      <c r="A111" s="146" t="s">
        <v>725</v>
      </c>
      <c r="B111" s="147">
        <v>585</v>
      </c>
      <c r="C111" s="148">
        <v>688</v>
      </c>
      <c r="D111" s="149">
        <v>527</v>
      </c>
      <c r="E111" s="150">
        <v>0.68556701030927836</v>
      </c>
      <c r="F111" s="151">
        <v>0.84273504273504274</v>
      </c>
      <c r="G111" s="151">
        <v>0.78343023255813948</v>
      </c>
      <c r="H111" s="152">
        <v>0.75332068311195444</v>
      </c>
      <c r="I111" s="153">
        <v>0.24834315169366716</v>
      </c>
      <c r="J111" s="153">
        <v>0.13675213675213677</v>
      </c>
      <c r="K111" s="153">
        <v>0.19767441860465115</v>
      </c>
      <c r="L111" s="153">
        <v>0.20683111954459202</v>
      </c>
      <c r="M111" s="154">
        <v>6.6089837997054493E-2</v>
      </c>
      <c r="N111" s="155">
        <v>2.0512820512820513E-2</v>
      </c>
      <c r="O111" s="155">
        <v>1.8895348837209301E-2</v>
      </c>
      <c r="P111" s="155">
        <v>3.9848197343453511E-2</v>
      </c>
      <c r="Q111" s="156">
        <v>6.7753672802676079E-2</v>
      </c>
      <c r="R111" s="157">
        <f t="shared" si="6"/>
        <v>-4.1512032149075145E-2</v>
      </c>
      <c r="S111" s="158">
        <v>-2.6241640653600982E-2</v>
      </c>
      <c r="T111" s="159">
        <f t="shared" si="7"/>
        <v>-0.10926570495175122</v>
      </c>
    </row>
    <row r="112" spans="1:20">
      <c r="A112" s="146" t="s">
        <v>735</v>
      </c>
      <c r="B112" s="147">
        <v>118</v>
      </c>
      <c r="C112" s="148">
        <v>131</v>
      </c>
      <c r="D112" s="149">
        <v>85</v>
      </c>
      <c r="E112" s="150">
        <v>0.32312404287901991</v>
      </c>
      <c r="F112" s="151">
        <v>0.48305084745762711</v>
      </c>
      <c r="G112" s="151">
        <v>0.41984732824427479</v>
      </c>
      <c r="H112" s="152">
        <v>0.37647058823529411</v>
      </c>
      <c r="I112" s="153">
        <v>0.44486983154670751</v>
      </c>
      <c r="J112" s="153">
        <v>0.38135593220338981</v>
      </c>
      <c r="K112" s="153">
        <v>0.47328244274809161</v>
      </c>
      <c r="L112" s="153">
        <v>0.38823529411764707</v>
      </c>
      <c r="M112" s="154">
        <v>0.23200612557427258</v>
      </c>
      <c r="N112" s="155">
        <v>0.13559322033898305</v>
      </c>
      <c r="O112" s="155">
        <v>0.10687022900763359</v>
      </c>
      <c r="P112" s="155">
        <v>0.23529411764705882</v>
      </c>
      <c r="Q112" s="156">
        <v>5.33465453562742E-2</v>
      </c>
      <c r="R112" s="157">
        <f t="shared" si="6"/>
        <v>-5.6634537429060439E-2</v>
      </c>
      <c r="S112" s="158">
        <v>3.2879920727862388E-3</v>
      </c>
      <c r="T112" s="159">
        <f t="shared" si="7"/>
        <v>-0.10998108278533464</v>
      </c>
    </row>
    <row r="113" spans="1:20">
      <c r="A113" s="146" t="s">
        <v>814</v>
      </c>
      <c r="B113" s="147">
        <v>388</v>
      </c>
      <c r="C113" s="148">
        <v>299</v>
      </c>
      <c r="D113" s="149">
        <v>200</v>
      </c>
      <c r="E113" s="150">
        <v>0.68961718534838889</v>
      </c>
      <c r="F113" s="151">
        <v>0.71649484536082475</v>
      </c>
      <c r="G113" s="151">
        <v>0.68896321070234112</v>
      </c>
      <c r="H113" s="152">
        <v>0.76</v>
      </c>
      <c r="I113" s="153">
        <v>0.28118975488846049</v>
      </c>
      <c r="J113" s="153">
        <v>0.26030927835051548</v>
      </c>
      <c r="K113" s="153">
        <v>0.2976588628762542</v>
      </c>
      <c r="L113" s="153">
        <v>0.23499999999999999</v>
      </c>
      <c r="M113" s="154">
        <v>2.9193059763150647E-2</v>
      </c>
      <c r="N113" s="155">
        <v>2.3195876288659795E-2</v>
      </c>
      <c r="O113" s="155">
        <v>1.3377926421404682E-2</v>
      </c>
      <c r="P113" s="155">
        <v>5.0000000000000001E-3</v>
      </c>
      <c r="Q113" s="156">
        <v>7.0382814651611114E-2</v>
      </c>
      <c r="R113" s="157">
        <f t="shared" si="6"/>
        <v>-4.6189754888460499E-2</v>
      </c>
      <c r="S113" s="158">
        <v>-2.4193059763150646E-2</v>
      </c>
      <c r="T113" s="159">
        <f t="shared" si="7"/>
        <v>-0.11657256954007161</v>
      </c>
    </row>
    <row r="114" spans="1:20">
      <c r="A114" s="146" t="s">
        <v>2127</v>
      </c>
      <c r="B114" s="147">
        <v>234</v>
      </c>
      <c r="C114" s="148">
        <v>217</v>
      </c>
      <c r="D114" s="149">
        <v>146</v>
      </c>
      <c r="E114" s="150">
        <v>0.86805829066561635</v>
      </c>
      <c r="F114" s="151">
        <v>0.92735042735042739</v>
      </c>
      <c r="G114" s="151">
        <v>0.84331797235023043</v>
      </c>
      <c r="H114" s="152">
        <v>0.92465753424657537</v>
      </c>
      <c r="I114" s="153">
        <v>0.11579361953525009</v>
      </c>
      <c r="J114" s="153">
        <v>7.2649572649572655E-2</v>
      </c>
      <c r="K114" s="153">
        <v>0.13364055299539171</v>
      </c>
      <c r="L114" s="153">
        <v>5.4794520547945202E-2</v>
      </c>
      <c r="M114" s="154">
        <v>1.6148089799133517E-2</v>
      </c>
      <c r="N114" s="155">
        <v>0</v>
      </c>
      <c r="O114" s="155">
        <v>2.3041474654377881E-2</v>
      </c>
      <c r="P114" s="155">
        <v>2.0547945205479451E-2</v>
      </c>
      <c r="Q114" s="156">
        <v>5.6599243580959024E-2</v>
      </c>
      <c r="R114" s="157">
        <f t="shared" si="6"/>
        <v>-6.0999098987304892E-2</v>
      </c>
      <c r="S114" s="158">
        <v>4.3998554063459337E-3</v>
      </c>
      <c r="T114" s="159">
        <f t="shared" si="7"/>
        <v>-0.11759834256826392</v>
      </c>
    </row>
    <row r="115" spans="1:20">
      <c r="A115" s="146" t="s">
        <v>760</v>
      </c>
      <c r="B115" s="147">
        <v>292</v>
      </c>
      <c r="C115" s="148">
        <v>311</v>
      </c>
      <c r="D115" s="149">
        <v>245</v>
      </c>
      <c r="E115" s="150">
        <v>0.60028315243039165</v>
      </c>
      <c r="F115" s="151">
        <v>0.74657534246575341</v>
      </c>
      <c r="G115" s="151">
        <v>0.72025723472668812</v>
      </c>
      <c r="H115" s="152">
        <v>0.67346938775510201</v>
      </c>
      <c r="I115" s="153">
        <v>0.32845681925436526</v>
      </c>
      <c r="J115" s="153">
        <v>0.21232876712328766</v>
      </c>
      <c r="K115" s="153">
        <v>0.22186495176848875</v>
      </c>
      <c r="L115" s="153">
        <v>0.27755102040816326</v>
      </c>
      <c r="M115" s="154">
        <v>7.1260028315243043E-2</v>
      </c>
      <c r="N115" s="155">
        <v>4.1095890410958902E-2</v>
      </c>
      <c r="O115" s="155">
        <v>5.7877813504823149E-2</v>
      </c>
      <c r="P115" s="155">
        <v>4.8979591836734691E-2</v>
      </c>
      <c r="Q115" s="156">
        <v>7.3186235324710358E-2</v>
      </c>
      <c r="R115" s="157">
        <f t="shared" si="6"/>
        <v>-5.0905798846201999E-2</v>
      </c>
      <c r="S115" s="158">
        <v>-2.2280436478508352E-2</v>
      </c>
      <c r="T115" s="159">
        <f t="shared" si="7"/>
        <v>-0.12409203417091236</v>
      </c>
    </row>
    <row r="116" spans="1:20">
      <c r="A116" s="146" t="s">
        <v>2168</v>
      </c>
      <c r="B116" s="147">
        <v>40</v>
      </c>
      <c r="C116" s="148">
        <v>47</v>
      </c>
      <c r="D116" s="149">
        <v>40</v>
      </c>
      <c r="E116" s="150">
        <v>0.74835886214442016</v>
      </c>
      <c r="F116" s="151">
        <v>0.8</v>
      </c>
      <c r="G116" s="151">
        <v>0.65957446808510634</v>
      </c>
      <c r="H116" s="152">
        <v>0.85</v>
      </c>
      <c r="I116" s="153">
        <v>0.1487964989059081</v>
      </c>
      <c r="J116" s="153">
        <v>0.2</v>
      </c>
      <c r="K116" s="153">
        <v>0.23404255319148937</v>
      </c>
      <c r="L116" s="153">
        <v>0.125</v>
      </c>
      <c r="M116" s="154">
        <v>0.10284463894967177</v>
      </c>
      <c r="N116" s="155">
        <v>0</v>
      </c>
      <c r="O116" s="155">
        <v>0.10638297872340426</v>
      </c>
      <c r="P116" s="155">
        <v>2.5000000000000001E-2</v>
      </c>
      <c r="Q116" s="156">
        <v>0.10164113785557982</v>
      </c>
      <c r="R116" s="157">
        <f t="shared" si="6"/>
        <v>-2.3796498905908098E-2</v>
      </c>
      <c r="S116" s="158">
        <v>-7.7844638949671779E-2</v>
      </c>
      <c r="T116" s="159">
        <f t="shared" si="7"/>
        <v>-0.12543763676148792</v>
      </c>
    </row>
    <row r="117" spans="1:20">
      <c r="A117" s="146" t="s">
        <v>798</v>
      </c>
      <c r="B117" s="147">
        <v>119</v>
      </c>
      <c r="C117" s="148">
        <v>150</v>
      </c>
      <c r="D117" s="149">
        <v>140</v>
      </c>
      <c r="E117" s="150">
        <v>0.5364829396325459</v>
      </c>
      <c r="F117" s="151">
        <v>0.5714285714285714</v>
      </c>
      <c r="G117" s="151">
        <v>0.77333333333333332</v>
      </c>
      <c r="H117" s="152">
        <v>0.6071428571428571</v>
      </c>
      <c r="I117" s="153">
        <v>0.384251968503937</v>
      </c>
      <c r="J117" s="153">
        <v>0.36134453781512604</v>
      </c>
      <c r="K117" s="153">
        <v>0.18</v>
      </c>
      <c r="L117" s="153">
        <v>0.32857142857142857</v>
      </c>
      <c r="M117" s="154">
        <v>7.9265091863517059E-2</v>
      </c>
      <c r="N117" s="155">
        <v>6.7226890756302518E-2</v>
      </c>
      <c r="O117" s="155">
        <v>4.6666666666666669E-2</v>
      </c>
      <c r="P117" s="155">
        <v>6.4285714285714279E-2</v>
      </c>
      <c r="Q117" s="156">
        <v>7.0659917510311199E-2</v>
      </c>
      <c r="R117" s="157">
        <f t="shared" si="6"/>
        <v>-5.5680539932508433E-2</v>
      </c>
      <c r="S117" s="158">
        <v>-1.497937757780278E-2</v>
      </c>
      <c r="T117" s="159">
        <f t="shared" si="7"/>
        <v>-0.12634045744281963</v>
      </c>
    </row>
    <row r="118" spans="1:20">
      <c r="A118" s="146" t="s">
        <v>2138</v>
      </c>
      <c r="B118" s="147">
        <v>56</v>
      </c>
      <c r="C118" s="148">
        <v>56</v>
      </c>
      <c r="D118" s="149">
        <v>37</v>
      </c>
      <c r="E118" s="150">
        <v>0.84360189573459721</v>
      </c>
      <c r="F118" s="151">
        <v>0.9107142857142857</v>
      </c>
      <c r="G118" s="151">
        <v>0.9285714285714286</v>
      </c>
      <c r="H118" s="152">
        <v>0.91891891891891897</v>
      </c>
      <c r="I118" s="153">
        <v>0.1386255924170616</v>
      </c>
      <c r="J118" s="153">
        <v>8.9285714285714288E-2</v>
      </c>
      <c r="K118" s="153">
        <v>5.3571428571428568E-2</v>
      </c>
      <c r="L118" s="153">
        <v>8.1081081081081086E-2</v>
      </c>
      <c r="M118" s="154">
        <v>1.7772511848341232E-2</v>
      </c>
      <c r="N118" s="155">
        <v>0</v>
      </c>
      <c r="O118" s="155">
        <v>1.7857142857142856E-2</v>
      </c>
      <c r="P118" s="155">
        <v>0</v>
      </c>
      <c r="Q118" s="156">
        <v>7.5317023184321763E-2</v>
      </c>
      <c r="R118" s="157">
        <f t="shared" si="6"/>
        <v>-5.7544511335980514E-2</v>
      </c>
      <c r="S118" s="158">
        <v>-1.7772511848341232E-2</v>
      </c>
      <c r="T118" s="159">
        <f t="shared" si="7"/>
        <v>-0.13286153452030228</v>
      </c>
    </row>
    <row r="119" spans="1:20">
      <c r="A119" s="146" t="s">
        <v>2128</v>
      </c>
      <c r="B119" s="147">
        <v>97</v>
      </c>
      <c r="C119" s="148">
        <v>88</v>
      </c>
      <c r="D119" s="149">
        <v>69</v>
      </c>
      <c r="E119" s="150">
        <v>0.77274178104053626</v>
      </c>
      <c r="F119" s="151">
        <v>0.73195876288659789</v>
      </c>
      <c r="G119" s="151">
        <v>0.88636363636363635</v>
      </c>
      <c r="H119" s="152">
        <v>0.84057971014492749</v>
      </c>
      <c r="I119" s="153">
        <v>0.18736035748483881</v>
      </c>
      <c r="J119" s="153">
        <v>0.22680412371134021</v>
      </c>
      <c r="K119" s="153">
        <v>9.0909090909090912E-2</v>
      </c>
      <c r="L119" s="153">
        <v>0.11594202898550725</v>
      </c>
      <c r="M119" s="154">
        <v>3.9897861474624957E-2</v>
      </c>
      <c r="N119" s="155">
        <v>4.1237113402061855E-2</v>
      </c>
      <c r="O119" s="155">
        <v>2.2727272727272728E-2</v>
      </c>
      <c r="P119" s="155">
        <v>4.3478260869565216E-2</v>
      </c>
      <c r="Q119" s="156">
        <v>6.7837929104391237E-2</v>
      </c>
      <c r="R119" s="157">
        <f t="shared" si="6"/>
        <v>-7.1418328499331565E-2</v>
      </c>
      <c r="S119" s="158">
        <v>3.5803993949402591E-3</v>
      </c>
      <c r="T119" s="159">
        <f t="shared" si="7"/>
        <v>-0.13925625760372279</v>
      </c>
    </row>
    <row r="120" spans="1:20">
      <c r="A120" s="146" t="s">
        <v>2172</v>
      </c>
      <c r="B120" s="147">
        <v>27</v>
      </c>
      <c r="C120" s="148">
        <v>34</v>
      </c>
      <c r="D120" s="149">
        <v>36</v>
      </c>
      <c r="E120" s="150">
        <v>0.57057949479940562</v>
      </c>
      <c r="F120" s="151">
        <v>0.70370370370370372</v>
      </c>
      <c r="G120" s="151">
        <v>0.5</v>
      </c>
      <c r="H120" s="152">
        <v>0.69444444444444442</v>
      </c>
      <c r="I120" s="153">
        <v>0.26745913818722139</v>
      </c>
      <c r="J120" s="153">
        <v>0.18518518518518517</v>
      </c>
      <c r="K120" s="153">
        <v>0.41176470588235292</v>
      </c>
      <c r="L120" s="153">
        <v>0.25</v>
      </c>
      <c r="M120" s="154">
        <v>0.16196136701337296</v>
      </c>
      <c r="N120" s="155">
        <v>0.1111111111111111</v>
      </c>
      <c r="O120" s="155">
        <v>8.8235294117647065E-2</v>
      </c>
      <c r="P120" s="155">
        <v>5.5555555555555552E-2</v>
      </c>
      <c r="Q120" s="156">
        <v>0.1238649496450388</v>
      </c>
      <c r="R120" s="157">
        <f t="shared" si="6"/>
        <v>-1.745913818722139E-2</v>
      </c>
      <c r="S120" s="158">
        <v>-0.10640581145781741</v>
      </c>
      <c r="T120" s="159">
        <f t="shared" si="7"/>
        <v>-0.14132408783226019</v>
      </c>
    </row>
    <row r="121" spans="1:20">
      <c r="A121" s="146" t="s">
        <v>820</v>
      </c>
      <c r="B121" s="147">
        <v>61</v>
      </c>
      <c r="C121" s="148">
        <v>62</v>
      </c>
      <c r="D121" s="149">
        <v>46</v>
      </c>
      <c r="E121" s="150">
        <v>0.68134328358208951</v>
      </c>
      <c r="F121" s="151">
        <v>0.60655737704918034</v>
      </c>
      <c r="G121" s="151">
        <v>0.77419354838709675</v>
      </c>
      <c r="H121" s="152">
        <v>0.76086956521739135</v>
      </c>
      <c r="I121" s="153">
        <v>0.258955223880597</v>
      </c>
      <c r="J121" s="153">
        <v>0.26229508196721313</v>
      </c>
      <c r="K121" s="153">
        <v>0.14516129032258066</v>
      </c>
      <c r="L121" s="153">
        <v>0.19565217391304349</v>
      </c>
      <c r="M121" s="154">
        <v>5.9701492537313432E-2</v>
      </c>
      <c r="N121" s="155">
        <v>0.13114754098360656</v>
      </c>
      <c r="O121" s="155">
        <v>8.0645161290322578E-2</v>
      </c>
      <c r="P121" s="155">
        <v>4.3478260869565216E-2</v>
      </c>
      <c r="Q121" s="156">
        <v>7.9526281635301843E-2</v>
      </c>
      <c r="R121" s="157">
        <f t="shared" si="6"/>
        <v>-6.330304996755351E-2</v>
      </c>
      <c r="S121" s="158">
        <v>-1.6223231667748216E-2</v>
      </c>
      <c r="T121" s="159">
        <f t="shared" si="7"/>
        <v>-0.14282933160285535</v>
      </c>
    </row>
    <row r="122" spans="1:20">
      <c r="A122" s="146" t="s">
        <v>784</v>
      </c>
      <c r="B122" s="147">
        <v>167</v>
      </c>
      <c r="C122" s="148">
        <v>173</v>
      </c>
      <c r="D122" s="149">
        <v>109</v>
      </c>
      <c r="E122" s="150">
        <v>0.28408007626310772</v>
      </c>
      <c r="F122" s="151">
        <v>0.3772455089820359</v>
      </c>
      <c r="G122" s="151">
        <v>0.52023121387283233</v>
      </c>
      <c r="H122" s="152">
        <v>0.43119266055045874</v>
      </c>
      <c r="I122" s="153">
        <v>0.45471877979027647</v>
      </c>
      <c r="J122" s="153">
        <v>0.43113772455089822</v>
      </c>
      <c r="K122" s="153">
        <v>0.42196531791907516</v>
      </c>
      <c r="L122" s="153">
        <v>0.45871559633027525</v>
      </c>
      <c r="M122" s="154">
        <v>0.26120114394661581</v>
      </c>
      <c r="N122" s="155">
        <v>0.19161676646706588</v>
      </c>
      <c r="O122" s="155">
        <v>5.7803468208092484E-2</v>
      </c>
      <c r="P122" s="155">
        <v>0.11009174311926606</v>
      </c>
      <c r="Q122" s="156">
        <v>0.14711258428735102</v>
      </c>
      <c r="R122" s="157">
        <f t="shared" si="6"/>
        <v>3.9968165399987821E-3</v>
      </c>
      <c r="S122" s="158">
        <v>-0.15110940082734975</v>
      </c>
      <c r="T122" s="159">
        <f t="shared" si="7"/>
        <v>-0.14311576774735224</v>
      </c>
    </row>
    <row r="123" spans="1:20">
      <c r="A123" s="146" t="s">
        <v>2171</v>
      </c>
      <c r="B123" s="147">
        <v>38</v>
      </c>
      <c r="C123" s="148">
        <v>39</v>
      </c>
      <c r="D123" s="149">
        <v>35</v>
      </c>
      <c r="E123" s="150">
        <v>0.85436893203883491</v>
      </c>
      <c r="F123" s="151">
        <v>1</v>
      </c>
      <c r="G123" s="151">
        <v>1</v>
      </c>
      <c r="H123" s="152">
        <v>0.97142857142857142</v>
      </c>
      <c r="I123" s="153">
        <v>5.5016181229773461E-2</v>
      </c>
      <c r="J123" s="153">
        <v>0</v>
      </c>
      <c r="K123" s="153">
        <v>0</v>
      </c>
      <c r="L123" s="153">
        <v>2.8571428571428571E-2</v>
      </c>
      <c r="M123" s="154">
        <v>9.0614886731391592E-2</v>
      </c>
      <c r="N123" s="155">
        <v>0</v>
      </c>
      <c r="O123" s="155">
        <v>0</v>
      </c>
      <c r="P123" s="155">
        <v>0</v>
      </c>
      <c r="Q123" s="156">
        <v>0.11705963938973651</v>
      </c>
      <c r="R123" s="157">
        <f t="shared" si="6"/>
        <v>-2.6444752658344891E-2</v>
      </c>
      <c r="S123" s="158">
        <v>-9.0614886731391592E-2</v>
      </c>
      <c r="T123" s="159">
        <f t="shared" si="7"/>
        <v>-0.14350439204808141</v>
      </c>
    </row>
    <row r="124" spans="1:20">
      <c r="A124" s="146" t="s">
        <v>840</v>
      </c>
      <c r="B124" s="147">
        <v>117</v>
      </c>
      <c r="C124" s="148">
        <v>272</v>
      </c>
      <c r="D124" s="149">
        <v>194</v>
      </c>
      <c r="E124" s="150">
        <v>0.17851002865329513</v>
      </c>
      <c r="F124" s="151">
        <v>0.49572649572649574</v>
      </c>
      <c r="G124" s="151">
        <v>0.34558823529411764</v>
      </c>
      <c r="H124" s="152">
        <v>0.30412371134020616</v>
      </c>
      <c r="I124" s="153">
        <v>0.6616045845272206</v>
      </c>
      <c r="J124" s="153">
        <v>0.4358974358974359</v>
      </c>
      <c r="K124" s="153">
        <v>0.54779411764705888</v>
      </c>
      <c r="L124" s="153">
        <v>0.634020618556701</v>
      </c>
      <c r="M124" s="154">
        <v>0.15988538681948425</v>
      </c>
      <c r="N124" s="155">
        <v>6.8376068376068383E-2</v>
      </c>
      <c r="O124" s="155">
        <v>0.10661764705882353</v>
      </c>
      <c r="P124" s="155">
        <v>6.1855670103092786E-2</v>
      </c>
      <c r="Q124" s="156">
        <v>0.12561368268691103</v>
      </c>
      <c r="R124" s="157">
        <f t="shared" si="6"/>
        <v>-2.7583965970519597E-2</v>
      </c>
      <c r="S124" s="158">
        <v>-9.8029716716391463E-2</v>
      </c>
      <c r="T124" s="159">
        <f t="shared" si="7"/>
        <v>-0.15319764865743063</v>
      </c>
    </row>
    <row r="125" spans="1:20">
      <c r="A125" s="146" t="s">
        <v>836</v>
      </c>
      <c r="B125" s="147">
        <v>218</v>
      </c>
      <c r="C125" s="148">
        <v>249</v>
      </c>
      <c r="D125" s="149">
        <v>201</v>
      </c>
      <c r="E125" s="150">
        <v>0.60591133004926112</v>
      </c>
      <c r="F125" s="151">
        <v>0.73853211009174313</v>
      </c>
      <c r="G125" s="151">
        <v>0.70682730923694781</v>
      </c>
      <c r="H125" s="152">
        <v>0.68159203980099503</v>
      </c>
      <c r="I125" s="153">
        <v>0.34646962233169132</v>
      </c>
      <c r="J125" s="153">
        <v>0.24311926605504589</v>
      </c>
      <c r="K125" s="153">
        <v>0.22088353413654618</v>
      </c>
      <c r="L125" s="153">
        <v>0.26865671641791045</v>
      </c>
      <c r="M125" s="154">
        <v>4.7619047619047616E-2</v>
      </c>
      <c r="N125" s="155">
        <v>1.834862385321101E-2</v>
      </c>
      <c r="O125" s="155">
        <v>7.2289156626506021E-2</v>
      </c>
      <c r="P125" s="155">
        <v>4.975124378109453E-2</v>
      </c>
      <c r="Q125" s="156">
        <v>7.568070975173391E-2</v>
      </c>
      <c r="R125" s="157">
        <f t="shared" si="6"/>
        <v>-7.7812905913780872E-2</v>
      </c>
      <c r="S125" s="158">
        <v>2.1321961620469135E-3</v>
      </c>
      <c r="T125" s="159">
        <f t="shared" si="7"/>
        <v>-0.15349361566551478</v>
      </c>
    </row>
    <row r="126" spans="1:20">
      <c r="A126" s="146" t="s">
        <v>788</v>
      </c>
      <c r="B126" s="147">
        <v>295</v>
      </c>
      <c r="C126" s="148">
        <v>224</v>
      </c>
      <c r="D126" s="149">
        <v>164</v>
      </c>
      <c r="E126" s="150">
        <v>0.50865460267505902</v>
      </c>
      <c r="F126" s="151">
        <v>0.65423728813559323</v>
      </c>
      <c r="G126" s="151">
        <v>0.5669642857142857</v>
      </c>
      <c r="H126" s="152">
        <v>0.6097560975609756</v>
      </c>
      <c r="I126" s="153">
        <v>0.34579071597167582</v>
      </c>
      <c r="J126" s="153">
        <v>0.21016949152542372</v>
      </c>
      <c r="K126" s="153">
        <v>0.24107142857142858</v>
      </c>
      <c r="L126" s="153">
        <v>0.29268292682926828</v>
      </c>
      <c r="M126" s="154">
        <v>0.14555468135326516</v>
      </c>
      <c r="N126" s="155">
        <v>0.13559322033898305</v>
      </c>
      <c r="O126" s="155">
        <v>0.19196428571428573</v>
      </c>
      <c r="P126" s="155">
        <v>9.7560975609756101E-2</v>
      </c>
      <c r="Q126" s="156">
        <v>0.10110149488591658</v>
      </c>
      <c r="R126" s="157">
        <f t="shared" si="6"/>
        <v>-5.3107789142407547E-2</v>
      </c>
      <c r="S126" s="158">
        <v>-4.7993705743509057E-2</v>
      </c>
      <c r="T126" s="159">
        <f t="shared" si="7"/>
        <v>-0.15420928402832412</v>
      </c>
    </row>
    <row r="127" spans="1:20">
      <c r="A127" s="146" t="s">
        <v>770</v>
      </c>
      <c r="B127" s="147">
        <v>47</v>
      </c>
      <c r="C127" s="148">
        <v>71</v>
      </c>
      <c r="D127" s="149">
        <v>36</v>
      </c>
      <c r="E127" s="150">
        <v>0.73188405797101452</v>
      </c>
      <c r="F127" s="151">
        <v>0.82978723404255317</v>
      </c>
      <c r="G127" s="151">
        <v>0.81690140845070425</v>
      </c>
      <c r="H127" s="152">
        <v>0.80555555555555558</v>
      </c>
      <c r="I127" s="153">
        <v>0.19202898550724637</v>
      </c>
      <c r="J127" s="153">
        <v>0.10638297872340426</v>
      </c>
      <c r="K127" s="153">
        <v>0.12676056338028169</v>
      </c>
      <c r="L127" s="153">
        <v>0.1111111111111111</v>
      </c>
      <c r="M127" s="154">
        <v>7.6086956521739135E-2</v>
      </c>
      <c r="N127" s="155">
        <v>6.3829787234042548E-2</v>
      </c>
      <c r="O127" s="155">
        <v>5.6338028169014086E-2</v>
      </c>
      <c r="P127" s="155">
        <v>8.3333333333333329E-2</v>
      </c>
      <c r="Q127" s="156">
        <v>7.3671497584541057E-2</v>
      </c>
      <c r="R127" s="157">
        <f t="shared" si="6"/>
        <v>-8.0917874396135264E-2</v>
      </c>
      <c r="S127" s="158">
        <v>7.2463768115941934E-3</v>
      </c>
      <c r="T127" s="159">
        <f t="shared" si="7"/>
        <v>-0.15458937198067632</v>
      </c>
    </row>
    <row r="128" spans="1:20">
      <c r="A128" s="146" t="s">
        <v>832</v>
      </c>
      <c r="B128" s="147">
        <v>453</v>
      </c>
      <c r="C128" s="148">
        <v>394</v>
      </c>
      <c r="D128" s="149">
        <v>279</v>
      </c>
      <c r="E128" s="150">
        <v>0.6673572744014733</v>
      </c>
      <c r="F128" s="151">
        <v>0.61368653421633557</v>
      </c>
      <c r="G128" s="151">
        <v>0.69035532994923854</v>
      </c>
      <c r="H128" s="152">
        <v>0.74551971326164879</v>
      </c>
      <c r="I128" s="153">
        <v>0.24493554327808473</v>
      </c>
      <c r="J128" s="153">
        <v>0.2671081677704194</v>
      </c>
      <c r="K128" s="153">
        <v>0.22842639593908629</v>
      </c>
      <c r="L128" s="153">
        <v>0.16487455197132617</v>
      </c>
      <c r="M128" s="154">
        <v>8.7707182320441987E-2</v>
      </c>
      <c r="N128" s="155">
        <v>0.11920529801324503</v>
      </c>
      <c r="O128" s="155">
        <v>8.1218274111675121E-2</v>
      </c>
      <c r="P128" s="155">
        <v>8.9605734767025089E-2</v>
      </c>
      <c r="Q128" s="156">
        <v>7.8162438860175487E-2</v>
      </c>
      <c r="R128" s="157">
        <f t="shared" si="6"/>
        <v>-8.0060991306758561E-2</v>
      </c>
      <c r="S128" s="158">
        <v>1.8985524465831016E-3</v>
      </c>
      <c r="T128" s="159">
        <f t="shared" si="7"/>
        <v>-0.15822343016693405</v>
      </c>
    </row>
    <row r="129" spans="1:20">
      <c r="A129" s="146" t="s">
        <v>2164</v>
      </c>
      <c r="B129" s="147">
        <v>98</v>
      </c>
      <c r="C129" s="148">
        <v>78</v>
      </c>
      <c r="D129" s="149">
        <v>74</v>
      </c>
      <c r="E129" s="150">
        <v>0.41426611796982166</v>
      </c>
      <c r="F129" s="151">
        <v>0.68367346938775508</v>
      </c>
      <c r="G129" s="151">
        <v>0.62820512820512819</v>
      </c>
      <c r="H129" s="152">
        <v>0.52702702702702697</v>
      </c>
      <c r="I129" s="153">
        <v>0.28943758573388201</v>
      </c>
      <c r="J129" s="153">
        <v>0.15306122448979592</v>
      </c>
      <c r="K129" s="153">
        <v>0.19230769230769232</v>
      </c>
      <c r="L129" s="153">
        <v>0.24324324324324326</v>
      </c>
      <c r="M129" s="154">
        <v>0.29629629629629628</v>
      </c>
      <c r="N129" s="155">
        <v>0.16326530612244897</v>
      </c>
      <c r="O129" s="155">
        <v>0.17948717948717949</v>
      </c>
      <c r="P129" s="155">
        <v>0.22972972972972974</v>
      </c>
      <c r="Q129" s="156">
        <v>0.11276090905720532</v>
      </c>
      <c r="R129" s="157">
        <f t="shared" si="6"/>
        <v>-4.6194342490638751E-2</v>
      </c>
      <c r="S129" s="158">
        <v>-6.6566566566566537E-2</v>
      </c>
      <c r="T129" s="159">
        <f t="shared" si="7"/>
        <v>-0.15895525154784407</v>
      </c>
    </row>
    <row r="130" spans="1:20">
      <c r="A130" s="146" t="s">
        <v>789</v>
      </c>
      <c r="B130" s="147">
        <v>47</v>
      </c>
      <c r="C130" s="148">
        <v>43</v>
      </c>
      <c r="D130" s="149">
        <v>48</v>
      </c>
      <c r="E130" s="150">
        <v>0.74211502782931349</v>
      </c>
      <c r="F130" s="151">
        <v>0.87234042553191493</v>
      </c>
      <c r="G130" s="151">
        <v>0.88372093023255816</v>
      </c>
      <c r="H130" s="152">
        <v>0.83333333333333337</v>
      </c>
      <c r="I130" s="153">
        <v>0.21799628942486085</v>
      </c>
      <c r="J130" s="153">
        <v>0.1276595744680851</v>
      </c>
      <c r="K130" s="153">
        <v>6.9767441860465115E-2</v>
      </c>
      <c r="L130" s="153">
        <v>0.14583333333333334</v>
      </c>
      <c r="M130" s="154">
        <v>3.9888682745825604E-2</v>
      </c>
      <c r="N130" s="155">
        <v>0</v>
      </c>
      <c r="O130" s="155">
        <v>4.6511627906976744E-2</v>
      </c>
      <c r="P130" s="155">
        <v>2.0833333333333332E-2</v>
      </c>
      <c r="Q130" s="156">
        <v>9.1218305504019881E-2</v>
      </c>
      <c r="R130" s="157">
        <f t="shared" si="6"/>
        <v>-7.2162956091527508E-2</v>
      </c>
      <c r="S130" s="158">
        <v>-1.9055349412492272E-2</v>
      </c>
      <c r="T130" s="159">
        <f t="shared" si="7"/>
        <v>-0.16338126159554739</v>
      </c>
    </row>
    <row r="131" spans="1:20">
      <c r="A131" s="146" t="s">
        <v>807</v>
      </c>
      <c r="B131" s="147">
        <v>31</v>
      </c>
      <c r="C131" s="148">
        <v>45</v>
      </c>
      <c r="D131" s="149">
        <v>44</v>
      </c>
      <c r="E131" s="150">
        <v>0.63092783505154637</v>
      </c>
      <c r="F131" s="151">
        <v>0.70967741935483875</v>
      </c>
      <c r="G131" s="151">
        <v>0.57777777777777772</v>
      </c>
      <c r="H131" s="152">
        <v>0.70454545454545459</v>
      </c>
      <c r="I131" s="153">
        <v>0.31958762886597936</v>
      </c>
      <c r="J131" s="153">
        <v>0.19354838709677419</v>
      </c>
      <c r="K131" s="153">
        <v>0.33333333333333331</v>
      </c>
      <c r="L131" s="153">
        <v>0.22727272727272727</v>
      </c>
      <c r="M131" s="154">
        <v>4.9484536082474224E-2</v>
      </c>
      <c r="N131" s="155">
        <v>9.6774193548387094E-2</v>
      </c>
      <c r="O131" s="155">
        <v>8.8888888888888892E-2</v>
      </c>
      <c r="P131" s="155">
        <v>6.8181818181818177E-2</v>
      </c>
      <c r="Q131" s="156">
        <v>7.3617619493908215E-2</v>
      </c>
      <c r="R131" s="157">
        <f t="shared" ref="R131:R162" si="8">L131-I131</f>
        <v>-9.2314901593252091E-2</v>
      </c>
      <c r="S131" s="158">
        <v>1.8697282099343952E-2</v>
      </c>
      <c r="T131" s="159">
        <f t="shared" ref="T131:T162" si="9">-1*Q131+R131</f>
        <v>-0.16593252108716031</v>
      </c>
    </row>
    <row r="132" spans="1:20">
      <c r="A132" s="146" t="s">
        <v>805</v>
      </c>
      <c r="B132" s="147">
        <v>140</v>
      </c>
      <c r="C132" s="148">
        <v>174</v>
      </c>
      <c r="D132" s="149">
        <v>192</v>
      </c>
      <c r="E132" s="150">
        <v>0.74502147598594304</v>
      </c>
      <c r="F132" s="151">
        <v>0.79285714285714282</v>
      </c>
      <c r="G132" s="151">
        <v>0.84482758620689657</v>
      </c>
      <c r="H132" s="152">
        <v>0.86979166666666663</v>
      </c>
      <c r="I132" s="153">
        <v>0.1772745021475986</v>
      </c>
      <c r="J132" s="153">
        <v>0.18571428571428572</v>
      </c>
      <c r="K132" s="153">
        <v>0.14367816091954022</v>
      </c>
      <c r="L132" s="153">
        <v>0.13020833333333334</v>
      </c>
      <c r="M132" s="154">
        <v>7.7704021866458417E-2</v>
      </c>
      <c r="N132" s="155">
        <v>2.1428571428571429E-2</v>
      </c>
      <c r="O132" s="155">
        <v>1.1494252873563218E-2</v>
      </c>
      <c r="P132" s="155">
        <v>0</v>
      </c>
      <c r="Q132" s="156">
        <v>0.12477019068072359</v>
      </c>
      <c r="R132" s="157">
        <f t="shared" si="8"/>
        <v>-4.7066168814265258E-2</v>
      </c>
      <c r="S132" s="158">
        <v>-7.7704021866458417E-2</v>
      </c>
      <c r="T132" s="159">
        <f t="shared" si="9"/>
        <v>-0.17183635949498885</v>
      </c>
    </row>
    <row r="133" spans="1:20">
      <c r="A133" s="146" t="s">
        <v>2169</v>
      </c>
      <c r="B133" s="147">
        <v>48</v>
      </c>
      <c r="C133" s="148">
        <v>39</v>
      </c>
      <c r="D133" s="149">
        <v>23</v>
      </c>
      <c r="E133" s="150">
        <v>0.56812339331619532</v>
      </c>
      <c r="F133" s="151">
        <v>0.625</v>
      </c>
      <c r="G133" s="151">
        <v>0.74358974358974361</v>
      </c>
      <c r="H133" s="152">
        <v>0.69565217391304346</v>
      </c>
      <c r="I133" s="153">
        <v>0.2647814910025707</v>
      </c>
      <c r="J133" s="153">
        <v>0.27083333333333331</v>
      </c>
      <c r="K133" s="153">
        <v>0.15384615384615385</v>
      </c>
      <c r="L133" s="153">
        <v>0.21739130434782608</v>
      </c>
      <c r="M133" s="154">
        <v>0.16709511568123395</v>
      </c>
      <c r="N133" s="155">
        <v>0.10416666666666667</v>
      </c>
      <c r="O133" s="155">
        <v>0.10256410256410256</v>
      </c>
      <c r="P133" s="155">
        <v>8.6956521739130432E-2</v>
      </c>
      <c r="Q133" s="156">
        <v>0.12752878059684813</v>
      </c>
      <c r="R133" s="157">
        <f t="shared" si="8"/>
        <v>-4.739018665474462E-2</v>
      </c>
      <c r="S133" s="158">
        <v>-8.0138593942103514E-2</v>
      </c>
      <c r="T133" s="159">
        <f t="shared" si="9"/>
        <v>-0.17491896725159276</v>
      </c>
    </row>
    <row r="134" spans="1:20">
      <c r="A134" s="146" t="s">
        <v>733</v>
      </c>
      <c r="B134" s="147">
        <v>41</v>
      </c>
      <c r="C134" s="148">
        <v>59</v>
      </c>
      <c r="D134" s="149">
        <v>57</v>
      </c>
      <c r="E134" s="150">
        <v>0.61904761904761907</v>
      </c>
      <c r="F134" s="151">
        <v>0.63414634146341464</v>
      </c>
      <c r="G134" s="151">
        <v>0.64406779661016944</v>
      </c>
      <c r="H134" s="152">
        <v>0.73684210526315785</v>
      </c>
      <c r="I134" s="153">
        <v>0.2857142857142857</v>
      </c>
      <c r="J134" s="153">
        <v>0.36585365853658536</v>
      </c>
      <c r="K134" s="153">
        <v>0.28813559322033899</v>
      </c>
      <c r="L134" s="153">
        <v>0.22807017543859648</v>
      </c>
      <c r="M134" s="154">
        <v>9.5238095238095233E-2</v>
      </c>
      <c r="N134" s="155">
        <v>0</v>
      </c>
      <c r="O134" s="155">
        <v>6.7796610169491525E-2</v>
      </c>
      <c r="P134" s="155">
        <v>3.5087719298245612E-2</v>
      </c>
      <c r="Q134" s="156">
        <v>0.11779448621553879</v>
      </c>
      <c r="R134" s="157">
        <f t="shared" si="8"/>
        <v>-5.764411027568922E-2</v>
      </c>
      <c r="S134" s="158">
        <v>-6.0150375939849621E-2</v>
      </c>
      <c r="T134" s="159">
        <f t="shared" si="9"/>
        <v>-0.175438596491228</v>
      </c>
    </row>
    <row r="135" spans="1:20">
      <c r="A135" s="146" t="s">
        <v>795</v>
      </c>
      <c r="B135" s="147">
        <v>458</v>
      </c>
      <c r="C135" s="148">
        <v>531</v>
      </c>
      <c r="D135" s="149">
        <v>421</v>
      </c>
      <c r="E135" s="150">
        <v>0.81055790960451979</v>
      </c>
      <c r="F135" s="151">
        <v>0.84497816593886466</v>
      </c>
      <c r="G135" s="151">
        <v>0.83615819209039544</v>
      </c>
      <c r="H135" s="152">
        <v>0.91923990498812347</v>
      </c>
      <c r="I135" s="153">
        <v>0.1294138418079096</v>
      </c>
      <c r="J135" s="153">
        <v>0.14847161572052403</v>
      </c>
      <c r="K135" s="153">
        <v>0.1487758945386064</v>
      </c>
      <c r="L135" s="153">
        <v>6.1757719714964368E-2</v>
      </c>
      <c r="M135" s="154">
        <v>6.0028248587570623E-2</v>
      </c>
      <c r="N135" s="155">
        <v>6.5502183406113534E-3</v>
      </c>
      <c r="O135" s="155">
        <v>1.5065913370998116E-2</v>
      </c>
      <c r="P135" s="155">
        <v>1.9002375296912115E-2</v>
      </c>
      <c r="Q135" s="156">
        <v>0.10868199538360368</v>
      </c>
      <c r="R135" s="157">
        <f t="shared" si="8"/>
        <v>-6.7656122092945234E-2</v>
      </c>
      <c r="S135" s="158">
        <v>-4.1025873290658509E-2</v>
      </c>
      <c r="T135" s="159">
        <f t="shared" si="9"/>
        <v>-0.17633811747654893</v>
      </c>
    </row>
    <row r="136" spans="1:20">
      <c r="A136" s="146" t="s">
        <v>752</v>
      </c>
      <c r="B136" s="147">
        <v>458</v>
      </c>
      <c r="C136" s="148">
        <v>477</v>
      </c>
      <c r="D136" s="149">
        <v>302</v>
      </c>
      <c r="E136" s="150">
        <v>0.80246452576549665</v>
      </c>
      <c r="F136" s="151">
        <v>0.85807860262008728</v>
      </c>
      <c r="G136" s="151">
        <v>0.89727463312368971</v>
      </c>
      <c r="H136" s="152">
        <v>0.91059602649006621</v>
      </c>
      <c r="I136" s="153">
        <v>0.14152352501867066</v>
      </c>
      <c r="J136" s="153">
        <v>0.12445414847161572</v>
      </c>
      <c r="K136" s="153">
        <v>8.1761006289308172E-2</v>
      </c>
      <c r="L136" s="153">
        <v>7.2847682119205295E-2</v>
      </c>
      <c r="M136" s="154">
        <v>5.6011949215832711E-2</v>
      </c>
      <c r="N136" s="155">
        <v>1.7467248908296942E-2</v>
      </c>
      <c r="O136" s="155">
        <v>2.0964360587002098E-2</v>
      </c>
      <c r="P136" s="155">
        <v>1.6556291390728478E-2</v>
      </c>
      <c r="Q136" s="156">
        <v>0.10813150072456956</v>
      </c>
      <c r="R136" s="157">
        <f t="shared" si="8"/>
        <v>-6.8675842899465364E-2</v>
      </c>
      <c r="S136" s="158">
        <v>-3.9455657825104233E-2</v>
      </c>
      <c r="T136" s="159">
        <f t="shared" si="9"/>
        <v>-0.17680734362403494</v>
      </c>
    </row>
    <row r="137" spans="1:20">
      <c r="A137" s="146" t="s">
        <v>2131</v>
      </c>
      <c r="B137" s="147">
        <v>263</v>
      </c>
      <c r="C137" s="148">
        <v>215</v>
      </c>
      <c r="D137" s="149">
        <v>188</v>
      </c>
      <c r="E137" s="150">
        <v>0.78239083750894778</v>
      </c>
      <c r="F137" s="151">
        <v>0.87072243346007605</v>
      </c>
      <c r="G137" s="151">
        <v>0.88372093023255816</v>
      </c>
      <c r="H137" s="152">
        <v>0.87765957446808507</v>
      </c>
      <c r="I137" s="153">
        <v>0.17967072297780959</v>
      </c>
      <c r="J137" s="153">
        <v>0.12167300380228137</v>
      </c>
      <c r="K137" s="153">
        <v>7.441860465116279E-2</v>
      </c>
      <c r="L137" s="153">
        <v>8.5106382978723402E-2</v>
      </c>
      <c r="M137" s="154">
        <v>3.7938439513242661E-2</v>
      </c>
      <c r="N137" s="155">
        <v>7.6045627376425855E-3</v>
      </c>
      <c r="O137" s="155">
        <v>4.1860465116279069E-2</v>
      </c>
      <c r="P137" s="155">
        <v>3.7234042553191488E-2</v>
      </c>
      <c r="Q137" s="156">
        <v>9.526873695913729E-2</v>
      </c>
      <c r="R137" s="157">
        <f t="shared" si="8"/>
        <v>-9.4564339999086186E-2</v>
      </c>
      <c r="S137" s="158">
        <v>-7.0439696005117347E-4</v>
      </c>
      <c r="T137" s="159">
        <f t="shared" si="9"/>
        <v>-0.18983307695822349</v>
      </c>
    </row>
    <row r="138" spans="1:20">
      <c r="A138" s="146" t="s">
        <v>2160</v>
      </c>
      <c r="B138" s="147">
        <v>189</v>
      </c>
      <c r="C138" s="148">
        <v>159</v>
      </c>
      <c r="D138" s="149">
        <v>105</v>
      </c>
      <c r="E138" s="150">
        <v>0.51598173515981738</v>
      </c>
      <c r="F138" s="151">
        <v>0.5714285714285714</v>
      </c>
      <c r="G138" s="151">
        <v>0.54088050314465408</v>
      </c>
      <c r="H138" s="152">
        <v>0.63809523809523805</v>
      </c>
      <c r="I138" s="153">
        <v>0.42465753424657532</v>
      </c>
      <c r="J138" s="153">
        <v>0.40740740740740738</v>
      </c>
      <c r="K138" s="153">
        <v>0.42767295597484278</v>
      </c>
      <c r="L138" s="153">
        <v>0.35238095238095241</v>
      </c>
      <c r="M138" s="154">
        <v>5.9360730593607303E-2</v>
      </c>
      <c r="N138" s="155">
        <v>2.1164021164021163E-2</v>
      </c>
      <c r="O138" s="155">
        <v>3.1446540880503145E-2</v>
      </c>
      <c r="P138" s="155">
        <v>9.5238095238095247E-3</v>
      </c>
      <c r="Q138" s="156">
        <v>0.12211350293542067</v>
      </c>
      <c r="R138" s="157">
        <f t="shared" si="8"/>
        <v>-7.2276581865622913E-2</v>
      </c>
      <c r="S138" s="158">
        <v>-4.9836921069797778E-2</v>
      </c>
      <c r="T138" s="159">
        <f t="shared" si="9"/>
        <v>-0.19439008480104358</v>
      </c>
    </row>
    <row r="139" spans="1:20">
      <c r="A139" s="146" t="s">
        <v>2125</v>
      </c>
      <c r="B139" s="147">
        <v>55</v>
      </c>
      <c r="C139" s="148">
        <v>127</v>
      </c>
      <c r="D139" s="149">
        <v>135</v>
      </c>
      <c r="E139" s="150">
        <v>0.60992907801418439</v>
      </c>
      <c r="F139" s="151">
        <v>0.67272727272727273</v>
      </c>
      <c r="G139" s="151">
        <v>0.74803149606299213</v>
      </c>
      <c r="H139" s="152">
        <v>0.70370370370370372</v>
      </c>
      <c r="I139" s="153">
        <v>0.3475177304964539</v>
      </c>
      <c r="J139" s="153">
        <v>0.27272727272727271</v>
      </c>
      <c r="K139" s="153">
        <v>0.23622047244094488</v>
      </c>
      <c r="L139" s="153">
        <v>0.24444444444444444</v>
      </c>
      <c r="M139" s="154">
        <v>4.2553191489361701E-2</v>
      </c>
      <c r="N139" s="155">
        <v>5.4545454545454543E-2</v>
      </c>
      <c r="O139" s="155">
        <v>1.5748031496062992E-2</v>
      </c>
      <c r="P139" s="155">
        <v>5.185185185185185E-2</v>
      </c>
      <c r="Q139" s="156">
        <v>9.3774625689519331E-2</v>
      </c>
      <c r="R139" s="157">
        <f t="shared" si="8"/>
        <v>-0.10307328605200947</v>
      </c>
      <c r="S139" s="158">
        <v>9.2986603624901493E-3</v>
      </c>
      <c r="T139" s="159">
        <f t="shared" si="9"/>
        <v>-0.1968479117415288</v>
      </c>
    </row>
    <row r="140" spans="1:20">
      <c r="A140" s="146" t="s">
        <v>2119</v>
      </c>
      <c r="B140" s="147">
        <v>328</v>
      </c>
      <c r="C140" s="148">
        <v>304</v>
      </c>
      <c r="D140" s="149">
        <v>197</v>
      </c>
      <c r="E140" s="150">
        <v>0.76152623211446746</v>
      </c>
      <c r="F140" s="151">
        <v>0.54878048780487809</v>
      </c>
      <c r="G140" s="151">
        <v>0.65131578947368418</v>
      </c>
      <c r="H140" s="152">
        <v>0.85279187817258884</v>
      </c>
      <c r="I140" s="153">
        <v>0.21780604133545309</v>
      </c>
      <c r="J140" s="153">
        <v>0.43902439024390244</v>
      </c>
      <c r="K140" s="153">
        <v>0.34210526315789475</v>
      </c>
      <c r="L140" s="153">
        <v>0.1116751269035533</v>
      </c>
      <c r="M140" s="154">
        <v>2.066772655007949E-2</v>
      </c>
      <c r="N140" s="155">
        <v>1.2195121951219513E-2</v>
      </c>
      <c r="O140" s="155">
        <v>6.5789473684210523E-3</v>
      </c>
      <c r="P140" s="155">
        <v>3.553299492385787E-2</v>
      </c>
      <c r="Q140" s="156">
        <v>9.1265646058121375E-2</v>
      </c>
      <c r="R140" s="157">
        <f t="shared" si="8"/>
        <v>-0.10613091443189979</v>
      </c>
      <c r="S140" s="158">
        <v>1.4865268373778381E-2</v>
      </c>
      <c r="T140" s="159">
        <f t="shared" si="9"/>
        <v>-0.19739656049002116</v>
      </c>
    </row>
    <row r="141" spans="1:20">
      <c r="A141" s="146" t="s">
        <v>2149</v>
      </c>
      <c r="B141" s="147">
        <v>48</v>
      </c>
      <c r="C141" s="148">
        <v>34</v>
      </c>
      <c r="D141" s="149">
        <v>32</v>
      </c>
      <c r="E141" s="150">
        <v>0.79250720461095103</v>
      </c>
      <c r="F141" s="151">
        <v>0.9375</v>
      </c>
      <c r="G141" s="151">
        <v>0.97058823529411764</v>
      </c>
      <c r="H141" s="152">
        <v>0.90625</v>
      </c>
      <c r="I141" s="153">
        <v>0.17867435158501441</v>
      </c>
      <c r="J141" s="153">
        <v>0</v>
      </c>
      <c r="K141" s="153">
        <v>2.9411764705882353E-2</v>
      </c>
      <c r="L141" s="153">
        <v>9.375E-2</v>
      </c>
      <c r="M141" s="154">
        <v>2.8818443804034581E-2</v>
      </c>
      <c r="N141" s="155">
        <v>6.25E-2</v>
      </c>
      <c r="O141" s="155">
        <v>0</v>
      </c>
      <c r="P141" s="155">
        <v>0</v>
      </c>
      <c r="Q141" s="156">
        <v>0.11374279538904897</v>
      </c>
      <c r="R141" s="157">
        <f t="shared" si="8"/>
        <v>-8.4924351585014407E-2</v>
      </c>
      <c r="S141" s="158">
        <v>-2.8818443804034581E-2</v>
      </c>
      <c r="T141" s="159">
        <f t="shared" si="9"/>
        <v>-0.19866714697406337</v>
      </c>
    </row>
    <row r="142" spans="1:20">
      <c r="A142" s="146" t="s">
        <v>835</v>
      </c>
      <c r="B142" s="147">
        <v>79</v>
      </c>
      <c r="C142" s="148">
        <v>84</v>
      </c>
      <c r="D142" s="149">
        <v>64</v>
      </c>
      <c r="E142" s="150">
        <v>0.70875995449374285</v>
      </c>
      <c r="F142" s="151">
        <v>0.87341772151898733</v>
      </c>
      <c r="G142" s="151">
        <v>0.8214285714285714</v>
      </c>
      <c r="H142" s="152">
        <v>0.78125</v>
      </c>
      <c r="I142" s="153">
        <v>0.23663253697383391</v>
      </c>
      <c r="J142" s="153">
        <v>0.10126582278481013</v>
      </c>
      <c r="K142" s="153">
        <v>0.13095238095238096</v>
      </c>
      <c r="L142" s="153">
        <v>0.109375</v>
      </c>
      <c r="M142" s="154">
        <v>5.4607508532423209E-2</v>
      </c>
      <c r="N142" s="155">
        <v>2.5316455696202531E-2</v>
      </c>
      <c r="O142" s="155">
        <v>4.7619047619047616E-2</v>
      </c>
      <c r="P142" s="155">
        <v>0.109375</v>
      </c>
      <c r="Q142" s="156">
        <v>7.249004550625715E-2</v>
      </c>
      <c r="R142" s="157">
        <f t="shared" si="8"/>
        <v>-0.12725753697383391</v>
      </c>
      <c r="S142" s="158">
        <v>5.4767491467576791E-2</v>
      </c>
      <c r="T142" s="159">
        <f t="shared" si="9"/>
        <v>-0.19974758248009106</v>
      </c>
    </row>
    <row r="143" spans="1:20">
      <c r="A143" s="146" t="s">
        <v>768</v>
      </c>
      <c r="B143" s="147">
        <v>70</v>
      </c>
      <c r="C143" s="148">
        <v>91</v>
      </c>
      <c r="D143" s="149">
        <v>49</v>
      </c>
      <c r="E143" s="150">
        <v>0.51288056206088994</v>
      </c>
      <c r="F143" s="151">
        <v>0.48571428571428571</v>
      </c>
      <c r="G143" s="151">
        <v>0.5714285714285714</v>
      </c>
      <c r="H143" s="152">
        <v>0.61224489795918369</v>
      </c>
      <c r="I143" s="153">
        <v>0.32786885245901637</v>
      </c>
      <c r="J143" s="153">
        <v>0.38571428571428573</v>
      </c>
      <c r="K143" s="153">
        <v>0.34065934065934067</v>
      </c>
      <c r="L143" s="153">
        <v>0.22448979591836735</v>
      </c>
      <c r="M143" s="154">
        <v>0.15925058548009369</v>
      </c>
      <c r="N143" s="155">
        <v>0.12857142857142856</v>
      </c>
      <c r="O143" s="155">
        <v>8.7912087912087919E-2</v>
      </c>
      <c r="P143" s="155">
        <v>0.16326530612244897</v>
      </c>
      <c r="Q143" s="156">
        <v>9.9364335898293743E-2</v>
      </c>
      <c r="R143" s="157">
        <f t="shared" si="8"/>
        <v>-0.10337905654064902</v>
      </c>
      <c r="S143" s="158">
        <v>4.0147206423552795E-3</v>
      </c>
      <c r="T143" s="159">
        <f t="shared" si="9"/>
        <v>-0.20274339243894277</v>
      </c>
    </row>
    <row r="144" spans="1:20">
      <c r="A144" s="146" t="s">
        <v>811</v>
      </c>
      <c r="B144" s="147">
        <v>290</v>
      </c>
      <c r="C144" s="148">
        <v>452</v>
      </c>
      <c r="D144" s="149">
        <v>374</v>
      </c>
      <c r="E144" s="150">
        <v>0.49276337933355774</v>
      </c>
      <c r="F144" s="151">
        <v>0.43448275862068964</v>
      </c>
      <c r="G144" s="151">
        <v>0.60176991150442483</v>
      </c>
      <c r="H144" s="152">
        <v>0.6203208556149733</v>
      </c>
      <c r="I144" s="153">
        <v>0.40592393133625043</v>
      </c>
      <c r="J144" s="153">
        <v>0.43793103448275861</v>
      </c>
      <c r="K144" s="153">
        <v>0.3252212389380531</v>
      </c>
      <c r="L144" s="153">
        <v>0.32620320855614976</v>
      </c>
      <c r="M144" s="154">
        <v>0.10131268933019186</v>
      </c>
      <c r="N144" s="155">
        <v>0.12758620689655173</v>
      </c>
      <c r="O144" s="155">
        <v>7.3008849557522126E-2</v>
      </c>
      <c r="P144" s="155">
        <v>5.3475935828877004E-2</v>
      </c>
      <c r="Q144" s="156">
        <v>0.12755747628141556</v>
      </c>
      <c r="R144" s="157">
        <f t="shared" si="8"/>
        <v>-7.9720722780100672E-2</v>
      </c>
      <c r="S144" s="158">
        <v>-4.7836753501314853E-2</v>
      </c>
      <c r="T144" s="159">
        <f t="shared" si="9"/>
        <v>-0.20727819906151623</v>
      </c>
    </row>
    <row r="145" spans="1:20">
      <c r="A145" s="146" t="s">
        <v>764</v>
      </c>
      <c r="B145" s="147">
        <v>62</v>
      </c>
      <c r="C145" s="148">
        <v>58</v>
      </c>
      <c r="D145" s="149">
        <v>54</v>
      </c>
      <c r="E145" s="150">
        <v>0.64087301587301593</v>
      </c>
      <c r="F145" s="151">
        <v>0.79032258064516125</v>
      </c>
      <c r="G145" s="151">
        <v>0.60344827586206895</v>
      </c>
      <c r="H145" s="152">
        <v>0.7592592592592593</v>
      </c>
      <c r="I145" s="153">
        <v>0.28505291005291006</v>
      </c>
      <c r="J145" s="153">
        <v>0.16129032258064516</v>
      </c>
      <c r="K145" s="153">
        <v>0.37931034482758619</v>
      </c>
      <c r="L145" s="153">
        <v>0.18518518518518517</v>
      </c>
      <c r="M145" s="154">
        <v>7.407407407407407E-2</v>
      </c>
      <c r="N145" s="155">
        <v>4.8387096774193547E-2</v>
      </c>
      <c r="O145" s="155">
        <v>1.7241379310344827E-2</v>
      </c>
      <c r="P145" s="155">
        <v>5.5555555555555552E-2</v>
      </c>
      <c r="Q145" s="156">
        <v>0.11838624338624337</v>
      </c>
      <c r="R145" s="157">
        <f t="shared" si="8"/>
        <v>-9.9867724867724883E-2</v>
      </c>
      <c r="S145" s="158">
        <v>-1.8518518518518517E-2</v>
      </c>
      <c r="T145" s="159">
        <f t="shared" si="9"/>
        <v>-0.21825396825396826</v>
      </c>
    </row>
    <row r="146" spans="1:20">
      <c r="A146" s="146" t="s">
        <v>2105</v>
      </c>
      <c r="B146" s="147">
        <v>16</v>
      </c>
      <c r="C146" s="148">
        <v>17</v>
      </c>
      <c r="D146" s="149">
        <v>32</v>
      </c>
      <c r="E146" s="150">
        <v>0.30508474576271188</v>
      </c>
      <c r="F146" s="151">
        <v>0.3125</v>
      </c>
      <c r="G146" s="151">
        <v>0.29411764705882354</v>
      </c>
      <c r="H146" s="152">
        <v>0.375</v>
      </c>
      <c r="I146" s="153">
        <v>0.49717514124293788</v>
      </c>
      <c r="J146" s="153">
        <v>0.5625</v>
      </c>
      <c r="K146" s="153">
        <v>0.6470588235294118</v>
      </c>
      <c r="L146" s="153">
        <v>0.34375</v>
      </c>
      <c r="M146" s="154">
        <v>0.19774011299435029</v>
      </c>
      <c r="N146" s="155">
        <v>0.125</v>
      </c>
      <c r="O146" s="155">
        <v>5.8823529411764705E-2</v>
      </c>
      <c r="P146" s="155">
        <v>0.28125</v>
      </c>
      <c r="Q146" s="156">
        <v>6.9915254237288116E-2</v>
      </c>
      <c r="R146" s="157">
        <f t="shared" si="8"/>
        <v>-0.15342514124293788</v>
      </c>
      <c r="S146" s="158">
        <v>8.3509887005649708E-2</v>
      </c>
      <c r="T146" s="159">
        <f t="shared" si="9"/>
        <v>-0.22334039548022599</v>
      </c>
    </row>
    <row r="147" spans="1:20">
      <c r="A147" s="146" t="s">
        <v>2141</v>
      </c>
      <c r="B147" s="147">
        <v>401</v>
      </c>
      <c r="C147" s="148">
        <v>520</v>
      </c>
      <c r="D147" s="149">
        <v>327</v>
      </c>
      <c r="E147" s="150">
        <v>0.63506916192026042</v>
      </c>
      <c r="F147" s="151">
        <v>0.67581047381546133</v>
      </c>
      <c r="G147" s="151">
        <v>0.74807692307692308</v>
      </c>
      <c r="H147" s="152">
        <v>0.76452599388379205</v>
      </c>
      <c r="I147" s="153">
        <v>0.26037428803905616</v>
      </c>
      <c r="J147" s="153">
        <v>0.25436408977556108</v>
      </c>
      <c r="K147" s="153">
        <v>0.16923076923076924</v>
      </c>
      <c r="L147" s="153">
        <v>0.1529051987767584</v>
      </c>
      <c r="M147" s="154">
        <v>0.10455655004068348</v>
      </c>
      <c r="N147" s="155">
        <v>6.9825436408977551E-2</v>
      </c>
      <c r="O147" s="155">
        <v>8.269230769230769E-2</v>
      </c>
      <c r="P147" s="155">
        <v>8.2568807339449546E-2</v>
      </c>
      <c r="Q147" s="156">
        <v>0.12945683196353164</v>
      </c>
      <c r="R147" s="157">
        <f t="shared" si="8"/>
        <v>-0.10746908926229776</v>
      </c>
      <c r="S147" s="158">
        <v>-2.1987742701233937E-2</v>
      </c>
      <c r="T147" s="159">
        <f t="shared" si="9"/>
        <v>-0.23692592122582939</v>
      </c>
    </row>
    <row r="148" spans="1:20">
      <c r="A148" s="146" t="s">
        <v>2148</v>
      </c>
      <c r="B148" s="147">
        <v>41</v>
      </c>
      <c r="C148" s="148">
        <v>27</v>
      </c>
      <c r="D148" s="149">
        <v>41</v>
      </c>
      <c r="E148" s="150">
        <v>0.84073107049608353</v>
      </c>
      <c r="F148" s="151">
        <v>0.85365853658536583</v>
      </c>
      <c r="G148" s="151">
        <v>0.81481481481481477</v>
      </c>
      <c r="H148" s="152">
        <v>0.97560975609756095</v>
      </c>
      <c r="I148" s="153">
        <v>0.13054830287206268</v>
      </c>
      <c r="J148" s="153">
        <v>0.14634146341463414</v>
      </c>
      <c r="K148" s="153">
        <v>0.18518518518518517</v>
      </c>
      <c r="L148" s="153">
        <v>2.4390243902439025E-2</v>
      </c>
      <c r="M148" s="154">
        <v>2.8720626631853787E-2</v>
      </c>
      <c r="N148" s="155">
        <v>0</v>
      </c>
      <c r="O148" s="155">
        <v>0</v>
      </c>
      <c r="P148" s="155">
        <v>0</v>
      </c>
      <c r="Q148" s="156">
        <v>0.13487868560147742</v>
      </c>
      <c r="R148" s="157">
        <f t="shared" si="8"/>
        <v>-0.10615805896962366</v>
      </c>
      <c r="S148" s="158">
        <v>-2.8720626631853787E-2</v>
      </c>
      <c r="T148" s="159">
        <f t="shared" si="9"/>
        <v>-0.24103674457110108</v>
      </c>
    </row>
    <row r="149" spans="1:20">
      <c r="A149" s="146" t="s">
        <v>786</v>
      </c>
      <c r="B149" s="147">
        <v>65</v>
      </c>
      <c r="C149" s="148">
        <v>134</v>
      </c>
      <c r="D149" s="149">
        <v>66</v>
      </c>
      <c r="E149" s="150">
        <v>0.3894195444526084</v>
      </c>
      <c r="F149" s="151">
        <v>0.58461538461538465</v>
      </c>
      <c r="G149" s="151">
        <v>0.38059701492537312</v>
      </c>
      <c r="H149" s="152">
        <v>0.48484848484848486</v>
      </c>
      <c r="I149" s="153">
        <v>0.4996326230712711</v>
      </c>
      <c r="J149" s="153">
        <v>0.35384615384615387</v>
      </c>
      <c r="K149" s="153">
        <v>0.52985074626865669</v>
      </c>
      <c r="L149" s="153">
        <v>0.34848484848484851</v>
      </c>
      <c r="M149" s="154">
        <v>0.1109478324761205</v>
      </c>
      <c r="N149" s="155">
        <v>6.1538461538461542E-2</v>
      </c>
      <c r="O149" s="155">
        <v>8.9552238805970144E-2</v>
      </c>
      <c r="P149" s="155">
        <v>0.16666666666666666</v>
      </c>
      <c r="Q149" s="156">
        <v>9.542894039587646E-2</v>
      </c>
      <c r="R149" s="157">
        <f t="shared" si="8"/>
        <v>-0.15114777458642259</v>
      </c>
      <c r="S149" s="158">
        <v>5.5718834190546157E-2</v>
      </c>
      <c r="T149" s="159">
        <f t="shared" si="9"/>
        <v>-0.24657671498229905</v>
      </c>
    </row>
    <row r="150" spans="1:20">
      <c r="A150" s="146" t="s">
        <v>2173</v>
      </c>
      <c r="B150" s="147">
        <v>68</v>
      </c>
      <c r="C150" s="148">
        <v>46</v>
      </c>
      <c r="D150" s="149">
        <v>40</v>
      </c>
      <c r="E150" s="150">
        <v>0.62131837307152871</v>
      </c>
      <c r="F150" s="151">
        <v>0.69117647058823528</v>
      </c>
      <c r="G150" s="151">
        <v>0.67391304347826086</v>
      </c>
      <c r="H150" s="152">
        <v>0.8</v>
      </c>
      <c r="I150" s="153">
        <v>0.24544179523141654</v>
      </c>
      <c r="J150" s="153">
        <v>0.22058823529411764</v>
      </c>
      <c r="K150" s="153">
        <v>0.17391304347826086</v>
      </c>
      <c r="L150" s="153">
        <v>0.17499999999999999</v>
      </c>
      <c r="M150" s="154">
        <v>0.13323983169705469</v>
      </c>
      <c r="N150" s="155">
        <v>8.8235294117647065E-2</v>
      </c>
      <c r="O150" s="155">
        <v>0.15217391304347827</v>
      </c>
      <c r="P150" s="155">
        <v>2.5000000000000001E-2</v>
      </c>
      <c r="Q150" s="156">
        <v>0.17868162692847134</v>
      </c>
      <c r="R150" s="157">
        <f t="shared" si="8"/>
        <v>-7.0441795231416554E-2</v>
      </c>
      <c r="S150" s="158">
        <v>-0.1082398316970547</v>
      </c>
      <c r="T150" s="159">
        <f t="shared" si="9"/>
        <v>-0.24912342215988789</v>
      </c>
    </row>
    <row r="151" spans="1:20">
      <c r="A151" s="146" t="s">
        <v>2122</v>
      </c>
      <c r="B151" s="147">
        <v>104</v>
      </c>
      <c r="C151" s="148">
        <v>102</v>
      </c>
      <c r="D151" s="149">
        <v>79</v>
      </c>
      <c r="E151" s="150">
        <v>0.6386303191489362</v>
      </c>
      <c r="F151" s="151">
        <v>0.78846153846153844</v>
      </c>
      <c r="G151" s="151">
        <v>0.70588235294117652</v>
      </c>
      <c r="H151" s="152">
        <v>0.759493670886076</v>
      </c>
      <c r="I151" s="153">
        <v>0.31050531914893614</v>
      </c>
      <c r="J151" s="153">
        <v>0.17307692307692307</v>
      </c>
      <c r="K151" s="153">
        <v>0.21568627450980393</v>
      </c>
      <c r="L151" s="153">
        <v>0.17721518987341772</v>
      </c>
      <c r="M151" s="154">
        <v>5.0864361702127658E-2</v>
      </c>
      <c r="N151" s="155">
        <v>3.8461538461538464E-2</v>
      </c>
      <c r="O151" s="155">
        <v>7.8431372549019607E-2</v>
      </c>
      <c r="P151" s="155">
        <v>6.3291139240506333E-2</v>
      </c>
      <c r="Q151" s="156">
        <v>0.1208633517371398</v>
      </c>
      <c r="R151" s="157">
        <f t="shared" si="8"/>
        <v>-0.13329012927551842</v>
      </c>
      <c r="S151" s="158">
        <v>1.2426777538378675E-2</v>
      </c>
      <c r="T151" s="159">
        <f t="shared" si="9"/>
        <v>-0.25415348101265822</v>
      </c>
    </row>
    <row r="152" spans="1:20">
      <c r="A152" s="146" t="s">
        <v>826</v>
      </c>
      <c r="B152" s="147">
        <v>53</v>
      </c>
      <c r="C152" s="148">
        <v>79</v>
      </c>
      <c r="D152" s="149">
        <v>83</v>
      </c>
      <c r="E152" s="150">
        <v>0.53488372093023251</v>
      </c>
      <c r="F152" s="151">
        <v>0.37735849056603776</v>
      </c>
      <c r="G152" s="151">
        <v>0.49367088607594939</v>
      </c>
      <c r="H152" s="152">
        <v>0.68674698795180722</v>
      </c>
      <c r="I152" s="153">
        <v>0.33452593917710199</v>
      </c>
      <c r="J152" s="153">
        <v>0.41509433962264153</v>
      </c>
      <c r="K152" s="153">
        <v>0.379746835443038</v>
      </c>
      <c r="L152" s="153">
        <v>0.2289156626506024</v>
      </c>
      <c r="M152" s="154">
        <v>0.13059033989266547</v>
      </c>
      <c r="N152" s="155">
        <v>0.20754716981132076</v>
      </c>
      <c r="O152" s="155">
        <v>0.12658227848101267</v>
      </c>
      <c r="P152" s="155">
        <v>8.4337349397590355E-2</v>
      </c>
      <c r="Q152" s="156">
        <v>0.15186326702157471</v>
      </c>
      <c r="R152" s="157">
        <f t="shared" si="8"/>
        <v>-0.1056102765264996</v>
      </c>
      <c r="S152" s="158">
        <v>-4.6252990495075114E-2</v>
      </c>
      <c r="T152" s="159">
        <f t="shared" si="9"/>
        <v>-0.25747354354807428</v>
      </c>
    </row>
    <row r="153" spans="1:20">
      <c r="A153" s="146" t="s">
        <v>2143</v>
      </c>
      <c r="B153" s="147">
        <v>30</v>
      </c>
      <c r="C153" s="148">
        <v>25</v>
      </c>
      <c r="D153" s="149">
        <v>20</v>
      </c>
      <c r="E153" s="150">
        <v>0.75510204081632648</v>
      </c>
      <c r="F153" s="151">
        <v>0.73333333333333328</v>
      </c>
      <c r="G153" s="151">
        <v>0.72</v>
      </c>
      <c r="H153" s="152">
        <v>0.9</v>
      </c>
      <c r="I153" s="153">
        <v>0.22040816326530613</v>
      </c>
      <c r="J153" s="153">
        <v>0.26666666666666666</v>
      </c>
      <c r="K153" s="153">
        <v>0.28000000000000003</v>
      </c>
      <c r="L153" s="153">
        <v>0.1</v>
      </c>
      <c r="M153" s="154">
        <v>2.4489795918367346E-2</v>
      </c>
      <c r="N153" s="155">
        <v>0</v>
      </c>
      <c r="O153" s="155">
        <v>0</v>
      </c>
      <c r="P153" s="155">
        <v>0</v>
      </c>
      <c r="Q153" s="156">
        <v>0.14489795918367354</v>
      </c>
      <c r="R153" s="157">
        <f t="shared" si="8"/>
        <v>-0.12040816326530612</v>
      </c>
      <c r="S153" s="158">
        <v>-2.4489795918367346E-2</v>
      </c>
      <c r="T153" s="159">
        <f t="shared" si="9"/>
        <v>-0.26530612244897966</v>
      </c>
    </row>
    <row r="154" spans="1:20">
      <c r="A154" s="146" t="s">
        <v>728</v>
      </c>
      <c r="B154" s="147">
        <v>301</v>
      </c>
      <c r="C154" s="148">
        <v>256</v>
      </c>
      <c r="D154" s="149">
        <v>292</v>
      </c>
      <c r="E154" s="150">
        <v>0.56540084388185652</v>
      </c>
      <c r="F154" s="151">
        <v>0.60797342192691028</v>
      </c>
      <c r="G154" s="151">
        <v>0.61328125</v>
      </c>
      <c r="H154" s="152">
        <v>0.74315068493150682</v>
      </c>
      <c r="I154" s="153">
        <v>0.34071729957805907</v>
      </c>
      <c r="J154" s="153">
        <v>0.3122923588039867</v>
      </c>
      <c r="K154" s="153">
        <v>0.32421875</v>
      </c>
      <c r="L154" s="153">
        <v>0.2363013698630137</v>
      </c>
      <c r="M154" s="154">
        <v>9.3881856540084394E-2</v>
      </c>
      <c r="N154" s="155">
        <v>7.9734219269102985E-2</v>
      </c>
      <c r="O154" s="155">
        <v>6.25E-2</v>
      </c>
      <c r="P154" s="155">
        <v>2.0547945205479451E-2</v>
      </c>
      <c r="Q154" s="156">
        <v>0.1777498410496503</v>
      </c>
      <c r="R154" s="157">
        <f t="shared" si="8"/>
        <v>-0.10441592971504537</v>
      </c>
      <c r="S154" s="158">
        <v>-7.3333911334604943E-2</v>
      </c>
      <c r="T154" s="159">
        <f t="shared" si="9"/>
        <v>-0.28216577076469568</v>
      </c>
    </row>
    <row r="155" spans="1:20">
      <c r="A155" s="146" t="s">
        <v>2161</v>
      </c>
      <c r="B155" s="147">
        <v>70</v>
      </c>
      <c r="C155" s="148">
        <v>70</v>
      </c>
      <c r="D155" s="149">
        <v>48</v>
      </c>
      <c r="E155" s="150">
        <v>0.69823008849557522</v>
      </c>
      <c r="F155" s="151">
        <v>0.8571428571428571</v>
      </c>
      <c r="G155" s="151">
        <v>0.88571428571428568</v>
      </c>
      <c r="H155" s="152">
        <v>0.875</v>
      </c>
      <c r="I155" s="153">
        <v>0.24336283185840707</v>
      </c>
      <c r="J155" s="153">
        <v>0.11428571428571428</v>
      </c>
      <c r="K155" s="153">
        <v>0.1</v>
      </c>
      <c r="L155" s="153">
        <v>0.125</v>
      </c>
      <c r="M155" s="154">
        <v>5.8407079646017698E-2</v>
      </c>
      <c r="N155" s="155">
        <v>2.8571428571428571E-2</v>
      </c>
      <c r="O155" s="155">
        <v>1.4285714285714285E-2</v>
      </c>
      <c r="P155" s="155">
        <v>0</v>
      </c>
      <c r="Q155" s="156">
        <v>0.17676991150442478</v>
      </c>
      <c r="R155" s="157">
        <f t="shared" si="8"/>
        <v>-0.11836283185840707</v>
      </c>
      <c r="S155" s="158">
        <v>-5.8407079646017698E-2</v>
      </c>
      <c r="T155" s="159">
        <f t="shared" si="9"/>
        <v>-0.29513274336283185</v>
      </c>
    </row>
    <row r="156" spans="1:20">
      <c r="A156" s="146" t="s">
        <v>761</v>
      </c>
      <c r="B156" s="147">
        <v>148</v>
      </c>
      <c r="C156" s="148">
        <v>177</v>
      </c>
      <c r="D156" s="149">
        <v>174</v>
      </c>
      <c r="E156" s="150">
        <v>0.51731244847485569</v>
      </c>
      <c r="F156" s="151">
        <v>0.41216216216216217</v>
      </c>
      <c r="G156" s="151">
        <v>0.62146892655367236</v>
      </c>
      <c r="H156" s="152">
        <v>0.68390804597701149</v>
      </c>
      <c r="I156" s="153">
        <v>0.36562242374278647</v>
      </c>
      <c r="J156" s="153">
        <v>0.41216216216216217</v>
      </c>
      <c r="K156" s="153">
        <v>0.30508474576271188</v>
      </c>
      <c r="L156" s="153">
        <v>0.23563218390804597</v>
      </c>
      <c r="M156" s="154">
        <v>0.11706512778235779</v>
      </c>
      <c r="N156" s="155">
        <v>0.17567567567567569</v>
      </c>
      <c r="O156" s="155">
        <v>7.3446327683615822E-2</v>
      </c>
      <c r="P156" s="155">
        <v>8.0459770114942528E-2</v>
      </c>
      <c r="Q156" s="156">
        <v>0.1665955975021558</v>
      </c>
      <c r="R156" s="157">
        <f t="shared" si="8"/>
        <v>-0.12999023983474051</v>
      </c>
      <c r="S156" s="158">
        <v>-3.6605357667415267E-2</v>
      </c>
      <c r="T156" s="159">
        <f t="shared" si="9"/>
        <v>-0.29658583733689631</v>
      </c>
    </row>
    <row r="157" spans="1:20">
      <c r="A157" s="146" t="s">
        <v>774</v>
      </c>
      <c r="B157" s="147">
        <v>140</v>
      </c>
      <c r="C157" s="148">
        <v>333</v>
      </c>
      <c r="D157" s="149">
        <v>95</v>
      </c>
      <c r="E157" s="150">
        <v>0.35992578849721707</v>
      </c>
      <c r="F157" s="151">
        <v>0.56428571428571428</v>
      </c>
      <c r="G157" s="151">
        <v>0.33633633633633636</v>
      </c>
      <c r="H157" s="152">
        <v>0.50526315789473686</v>
      </c>
      <c r="I157" s="153">
        <v>0.52226345083487946</v>
      </c>
      <c r="J157" s="153">
        <v>0.35</v>
      </c>
      <c r="K157" s="153">
        <v>0.53153153153153154</v>
      </c>
      <c r="L157" s="153">
        <v>0.36842105263157893</v>
      </c>
      <c r="M157" s="154">
        <v>0.11781076066790352</v>
      </c>
      <c r="N157" s="155">
        <v>8.5714285714285715E-2</v>
      </c>
      <c r="O157" s="155">
        <v>0.13213213213213212</v>
      </c>
      <c r="P157" s="155">
        <v>0.12631578947368421</v>
      </c>
      <c r="Q157" s="156">
        <v>0.14533736939751979</v>
      </c>
      <c r="R157" s="157">
        <f t="shared" si="8"/>
        <v>-0.15384239820330053</v>
      </c>
      <c r="S157" s="158">
        <v>8.50502880578069E-3</v>
      </c>
      <c r="T157" s="159">
        <f t="shared" si="9"/>
        <v>-0.29917976760082032</v>
      </c>
    </row>
    <row r="158" spans="1:20">
      <c r="A158" s="146" t="s">
        <v>2165</v>
      </c>
      <c r="B158" s="147">
        <v>301</v>
      </c>
      <c r="C158" s="148">
        <v>301</v>
      </c>
      <c r="D158" s="149">
        <v>216</v>
      </c>
      <c r="E158" s="150">
        <v>0.77850375694217577</v>
      </c>
      <c r="F158" s="151">
        <v>0.93023255813953487</v>
      </c>
      <c r="G158" s="151">
        <v>0.97342192691029905</v>
      </c>
      <c r="H158" s="152">
        <v>0.96759259259259256</v>
      </c>
      <c r="I158" s="153">
        <v>0.15093106827834041</v>
      </c>
      <c r="J158" s="153">
        <v>6.3122923588039864E-2</v>
      </c>
      <c r="K158" s="153">
        <v>2.3255813953488372E-2</v>
      </c>
      <c r="L158" s="153">
        <v>3.2407407407407406E-2</v>
      </c>
      <c r="M158" s="154">
        <v>7.0565174779483833E-2</v>
      </c>
      <c r="N158" s="155">
        <v>6.6445182724252493E-3</v>
      </c>
      <c r="O158" s="155">
        <v>3.3222591362126247E-3</v>
      </c>
      <c r="P158" s="155">
        <v>0</v>
      </c>
      <c r="Q158" s="156">
        <v>0.18908883565041679</v>
      </c>
      <c r="R158" s="157">
        <f t="shared" si="8"/>
        <v>-0.118523660870933</v>
      </c>
      <c r="S158" s="158">
        <v>-7.0565174779483833E-2</v>
      </c>
      <c r="T158" s="159">
        <f t="shared" si="9"/>
        <v>-0.30761249652134981</v>
      </c>
    </row>
    <row r="159" spans="1:20">
      <c r="A159" s="146" t="s">
        <v>2120</v>
      </c>
      <c r="B159" s="147">
        <v>54</v>
      </c>
      <c r="C159" s="148">
        <v>61</v>
      </c>
      <c r="D159" s="149">
        <v>36</v>
      </c>
      <c r="E159" s="150">
        <v>0.68276972624798715</v>
      </c>
      <c r="F159" s="151">
        <v>0.66666666666666663</v>
      </c>
      <c r="G159" s="151">
        <v>0.81967213114754101</v>
      </c>
      <c r="H159" s="152">
        <v>0.83333333333333337</v>
      </c>
      <c r="I159" s="153">
        <v>0.22061191626409019</v>
      </c>
      <c r="J159" s="153">
        <v>0.29629629629629628</v>
      </c>
      <c r="K159" s="153">
        <v>0.16393442622950818</v>
      </c>
      <c r="L159" s="153">
        <v>5.5555555555555552E-2</v>
      </c>
      <c r="M159" s="154">
        <v>9.6618357487922704E-2</v>
      </c>
      <c r="N159" s="155">
        <v>3.7037037037037035E-2</v>
      </c>
      <c r="O159" s="155">
        <v>1.6393442622950821E-2</v>
      </c>
      <c r="P159" s="155">
        <v>0.1111111111111111</v>
      </c>
      <c r="Q159" s="156">
        <v>0.15056360708534622</v>
      </c>
      <c r="R159" s="157">
        <f t="shared" si="8"/>
        <v>-0.16505636070853463</v>
      </c>
      <c r="S159" s="158">
        <v>1.4492753623188401E-2</v>
      </c>
      <c r="T159" s="159">
        <f t="shared" si="9"/>
        <v>-0.31561996779388085</v>
      </c>
    </row>
    <row r="160" spans="1:20">
      <c r="A160" s="146" t="s">
        <v>838</v>
      </c>
      <c r="B160" s="147">
        <v>71</v>
      </c>
      <c r="C160" s="148">
        <v>68</v>
      </c>
      <c r="D160" s="149">
        <v>58</v>
      </c>
      <c r="E160" s="150">
        <v>0.56649616368286448</v>
      </c>
      <c r="F160" s="151">
        <v>0.77464788732394363</v>
      </c>
      <c r="G160" s="151">
        <v>0.80882352941176472</v>
      </c>
      <c r="H160" s="152">
        <v>0.74137931034482762</v>
      </c>
      <c r="I160" s="153">
        <v>0.39194373401534527</v>
      </c>
      <c r="J160" s="153">
        <v>0.15492957746478872</v>
      </c>
      <c r="K160" s="153">
        <v>0.11764705882352941</v>
      </c>
      <c r="L160" s="153">
        <v>0.2413793103448276</v>
      </c>
      <c r="M160" s="154">
        <v>4.1560102301790282E-2</v>
      </c>
      <c r="N160" s="155">
        <v>7.0422535211267609E-2</v>
      </c>
      <c r="O160" s="155">
        <v>7.3529411764705885E-2</v>
      </c>
      <c r="P160" s="155">
        <v>1.7241379310344827E-2</v>
      </c>
      <c r="Q160" s="156">
        <v>0.17488314666196314</v>
      </c>
      <c r="R160" s="157">
        <f t="shared" si="8"/>
        <v>-0.15056442367051767</v>
      </c>
      <c r="S160" s="158">
        <v>-2.4318722991445454E-2</v>
      </c>
      <c r="T160" s="159">
        <f t="shared" si="9"/>
        <v>-0.32544757033248084</v>
      </c>
    </row>
    <row r="161" spans="1:20">
      <c r="A161" s="146" t="s">
        <v>2167</v>
      </c>
      <c r="B161" s="147">
        <v>47</v>
      </c>
      <c r="C161" s="148">
        <v>49</v>
      </c>
      <c r="D161" s="149">
        <v>28</v>
      </c>
      <c r="E161" s="150">
        <v>0.64476386036960986</v>
      </c>
      <c r="F161" s="151">
        <v>0.68085106382978722</v>
      </c>
      <c r="G161" s="151">
        <v>0.8571428571428571</v>
      </c>
      <c r="H161" s="152">
        <v>0.8571428571428571</v>
      </c>
      <c r="I161" s="153">
        <v>0.24435318275154005</v>
      </c>
      <c r="J161" s="153">
        <v>0.23404255319148937</v>
      </c>
      <c r="K161" s="153">
        <v>0.10204081632653061</v>
      </c>
      <c r="L161" s="153">
        <v>0.10714285714285714</v>
      </c>
      <c r="M161" s="154">
        <v>0.11088295687885011</v>
      </c>
      <c r="N161" s="155">
        <v>8.5106382978723402E-2</v>
      </c>
      <c r="O161" s="155">
        <v>4.0816326530612242E-2</v>
      </c>
      <c r="P161" s="155">
        <v>3.5714285714285712E-2</v>
      </c>
      <c r="Q161" s="156">
        <v>0.21237899677324723</v>
      </c>
      <c r="R161" s="157">
        <f t="shared" si="8"/>
        <v>-0.1372103256086829</v>
      </c>
      <c r="S161" s="158">
        <v>-7.5168671164564396E-2</v>
      </c>
      <c r="T161" s="159">
        <f t="shared" si="9"/>
        <v>-0.34958932238193013</v>
      </c>
    </row>
    <row r="162" spans="1:20">
      <c r="A162" s="146" t="s">
        <v>847</v>
      </c>
      <c r="B162" s="147">
        <v>181</v>
      </c>
      <c r="C162" s="148">
        <v>89</v>
      </c>
      <c r="D162" s="149">
        <v>76</v>
      </c>
      <c r="E162" s="150">
        <v>0.470785762256548</v>
      </c>
      <c r="F162" s="151">
        <v>0.60773480662983426</v>
      </c>
      <c r="G162" s="151">
        <v>0.5280898876404494</v>
      </c>
      <c r="H162" s="152">
        <v>0.65789473684210531</v>
      </c>
      <c r="I162" s="153">
        <v>0.36601746138347885</v>
      </c>
      <c r="J162" s="153">
        <v>0.26519337016574585</v>
      </c>
      <c r="K162" s="153">
        <v>0.3595505617977528</v>
      </c>
      <c r="L162" s="153">
        <v>0.19736842105263158</v>
      </c>
      <c r="M162" s="154">
        <v>0.16319677635997312</v>
      </c>
      <c r="N162" s="155">
        <v>0.1270718232044199</v>
      </c>
      <c r="O162" s="155">
        <v>0.11235955056179775</v>
      </c>
      <c r="P162" s="155">
        <v>0.14473684210526316</v>
      </c>
      <c r="Q162" s="156">
        <v>0.18710897458555731</v>
      </c>
      <c r="R162" s="157">
        <f t="shared" si="8"/>
        <v>-0.16864904033084727</v>
      </c>
      <c r="S162" s="158">
        <v>-1.8459934254709959E-2</v>
      </c>
      <c r="T162" s="159">
        <f t="shared" si="9"/>
        <v>-0.35575801491640457</v>
      </c>
    </row>
    <row r="163" spans="1:20">
      <c r="A163" s="146" t="s">
        <v>2110</v>
      </c>
      <c r="B163" s="147">
        <v>57</v>
      </c>
      <c r="C163" s="148">
        <v>76</v>
      </c>
      <c r="D163" s="149">
        <v>25</v>
      </c>
      <c r="E163" s="150">
        <v>0.5266146202980837</v>
      </c>
      <c r="F163" s="151">
        <v>0.49122807017543857</v>
      </c>
      <c r="G163" s="151">
        <v>0.61842105263157898</v>
      </c>
      <c r="H163" s="152">
        <v>0.68</v>
      </c>
      <c r="I163" s="153">
        <v>0.28672817601135558</v>
      </c>
      <c r="J163" s="153">
        <v>0.2982456140350877</v>
      </c>
      <c r="K163" s="153">
        <v>0.22368421052631579</v>
      </c>
      <c r="L163" s="153">
        <v>0.08</v>
      </c>
      <c r="M163" s="154">
        <v>0.18665720369056069</v>
      </c>
      <c r="N163" s="155">
        <v>0.21052631578947367</v>
      </c>
      <c r="O163" s="155">
        <v>0.15789473684210525</v>
      </c>
      <c r="P163" s="155">
        <v>0.24</v>
      </c>
      <c r="Q163" s="156">
        <v>0.15338537970191635</v>
      </c>
      <c r="R163" s="157">
        <f t="shared" ref="R163:R177" si="10">L163-I163</f>
        <v>-0.20672817601135557</v>
      </c>
      <c r="S163" s="158">
        <v>5.3342796309439305E-2</v>
      </c>
      <c r="T163" s="159">
        <f t="shared" ref="T163:T177" si="11">-1*Q163+R163</f>
        <v>-0.36011355571327192</v>
      </c>
    </row>
    <row r="164" spans="1:20">
      <c r="A164" s="146" t="s">
        <v>751</v>
      </c>
      <c r="B164" s="147">
        <v>417</v>
      </c>
      <c r="C164" s="148">
        <v>511</v>
      </c>
      <c r="D164" s="149">
        <v>336</v>
      </c>
      <c r="E164" s="150">
        <v>0.49506960556844548</v>
      </c>
      <c r="F164" s="151">
        <v>0.64988009592326135</v>
      </c>
      <c r="G164" s="151">
        <v>0.70645792563600784</v>
      </c>
      <c r="H164" s="152">
        <v>0.71726190476190477</v>
      </c>
      <c r="I164" s="153">
        <v>0.33903712296983757</v>
      </c>
      <c r="J164" s="153">
        <v>0.29496402877697842</v>
      </c>
      <c r="K164" s="153">
        <v>0.21330724070450097</v>
      </c>
      <c r="L164" s="153">
        <v>0.19642857142857142</v>
      </c>
      <c r="M164" s="154">
        <v>0.16589327146171692</v>
      </c>
      <c r="N164" s="155">
        <v>5.5155875299760189E-2</v>
      </c>
      <c r="O164" s="155">
        <v>8.0234833659491189E-2</v>
      </c>
      <c r="P164" s="155">
        <v>8.6309523809523808E-2</v>
      </c>
      <c r="Q164" s="156">
        <v>0.22219229919345929</v>
      </c>
      <c r="R164" s="157">
        <f t="shared" si="10"/>
        <v>-0.14260855154126614</v>
      </c>
      <c r="S164" s="158">
        <v>-7.9583747652193115E-2</v>
      </c>
      <c r="T164" s="159">
        <f t="shared" si="11"/>
        <v>-0.36480085073472546</v>
      </c>
    </row>
    <row r="165" spans="1:20">
      <c r="A165" s="146" t="s">
        <v>2130</v>
      </c>
      <c r="B165" s="147">
        <v>356</v>
      </c>
      <c r="C165" s="148">
        <v>394</v>
      </c>
      <c r="D165" s="149">
        <v>358</v>
      </c>
      <c r="E165" s="150">
        <v>0.76390176088971273</v>
      </c>
      <c r="F165" s="151">
        <v>0.9241573033707865</v>
      </c>
      <c r="G165" s="151">
        <v>0.9441624365482234</v>
      </c>
      <c r="H165" s="152">
        <v>0.94692737430167595</v>
      </c>
      <c r="I165" s="153">
        <v>0.22451343836886006</v>
      </c>
      <c r="J165" s="153">
        <v>6.4606741573033713E-2</v>
      </c>
      <c r="K165" s="153">
        <v>5.0761421319796954E-2</v>
      </c>
      <c r="L165" s="153">
        <v>4.189944134078212E-2</v>
      </c>
      <c r="M165" s="154">
        <v>1.1584800741427247E-2</v>
      </c>
      <c r="N165" s="155">
        <v>1.1235955056179775E-2</v>
      </c>
      <c r="O165" s="155">
        <v>5.076142131979695E-3</v>
      </c>
      <c r="P165" s="155">
        <v>1.11731843575419E-2</v>
      </c>
      <c r="Q165" s="156">
        <v>0.18302561341196322</v>
      </c>
      <c r="R165" s="157">
        <f t="shared" si="10"/>
        <v>-0.18261399702807796</v>
      </c>
      <c r="S165" s="158">
        <v>-4.1161638388534719E-4</v>
      </c>
      <c r="T165" s="159">
        <f t="shared" si="11"/>
        <v>-0.36563961044004117</v>
      </c>
    </row>
    <row r="166" spans="1:20">
      <c r="A166" s="146" t="s">
        <v>816</v>
      </c>
      <c r="B166" s="147">
        <v>350</v>
      </c>
      <c r="C166" s="148">
        <v>490</v>
      </c>
      <c r="D166" s="149">
        <v>297</v>
      </c>
      <c r="E166" s="150">
        <v>0.68472222222222223</v>
      </c>
      <c r="F166" s="151">
        <v>0.88</v>
      </c>
      <c r="G166" s="151">
        <v>0.9</v>
      </c>
      <c r="H166" s="152">
        <v>0.90235690235690236</v>
      </c>
      <c r="I166" s="153">
        <v>0.22569444444444445</v>
      </c>
      <c r="J166" s="153">
        <v>0.1</v>
      </c>
      <c r="K166" s="153">
        <v>7.9591836734693874E-2</v>
      </c>
      <c r="L166" s="153">
        <v>7.0707070707070704E-2</v>
      </c>
      <c r="M166" s="154">
        <v>8.9583333333333334E-2</v>
      </c>
      <c r="N166" s="155">
        <v>0.02</v>
      </c>
      <c r="O166" s="155">
        <v>2.0408163265306121E-2</v>
      </c>
      <c r="P166" s="155">
        <v>2.6936026936026935E-2</v>
      </c>
      <c r="Q166" s="156">
        <v>0.21763468013468013</v>
      </c>
      <c r="R166" s="157">
        <f t="shared" si="10"/>
        <v>-0.15498737373737376</v>
      </c>
      <c r="S166" s="158">
        <v>-6.2647306397306396E-2</v>
      </c>
      <c r="T166" s="159">
        <f t="shared" si="11"/>
        <v>-0.37262205387205388</v>
      </c>
    </row>
    <row r="167" spans="1:20">
      <c r="A167" s="146" t="s">
        <v>801</v>
      </c>
      <c r="B167" s="147">
        <v>274</v>
      </c>
      <c r="C167" s="148">
        <v>226</v>
      </c>
      <c r="D167" s="149">
        <v>180</v>
      </c>
      <c r="E167" s="150">
        <v>0.5331941544885177</v>
      </c>
      <c r="F167" s="151">
        <v>0.82116788321167888</v>
      </c>
      <c r="G167" s="151">
        <v>0.76106194690265483</v>
      </c>
      <c r="H167" s="152">
        <v>0.81111111111111112</v>
      </c>
      <c r="I167" s="153">
        <v>0.24509394572025053</v>
      </c>
      <c r="J167" s="153">
        <v>0.13868613138686131</v>
      </c>
      <c r="K167" s="153">
        <v>0.15929203539823009</v>
      </c>
      <c r="L167" s="153">
        <v>0.15</v>
      </c>
      <c r="M167" s="154">
        <v>0.22171189979123174</v>
      </c>
      <c r="N167" s="155">
        <v>4.0145985401459854E-2</v>
      </c>
      <c r="O167" s="155">
        <v>7.9646017699115043E-2</v>
      </c>
      <c r="P167" s="155">
        <v>3.888888888888889E-2</v>
      </c>
      <c r="Q167" s="156">
        <v>0.27791695662259341</v>
      </c>
      <c r="R167" s="157">
        <f t="shared" si="10"/>
        <v>-9.5093945720250539E-2</v>
      </c>
      <c r="S167" s="158">
        <v>-0.18282301090234285</v>
      </c>
      <c r="T167" s="159">
        <f t="shared" si="11"/>
        <v>-0.37301090234284395</v>
      </c>
    </row>
    <row r="168" spans="1:20">
      <c r="A168" s="146" t="s">
        <v>2142</v>
      </c>
      <c r="B168" s="147">
        <v>118</v>
      </c>
      <c r="C168" s="148">
        <v>64</v>
      </c>
      <c r="D168" s="149">
        <v>24</v>
      </c>
      <c r="E168" s="150">
        <v>0.78913144449605199</v>
      </c>
      <c r="F168" s="151">
        <v>0.97457627118644063</v>
      </c>
      <c r="G168" s="151">
        <v>0.96875</v>
      </c>
      <c r="H168" s="152">
        <v>1</v>
      </c>
      <c r="I168" s="153">
        <v>0.18810961449140734</v>
      </c>
      <c r="J168" s="153">
        <v>1.6949152542372881E-2</v>
      </c>
      <c r="K168" s="153">
        <v>3.125E-2</v>
      </c>
      <c r="L168" s="153">
        <v>0</v>
      </c>
      <c r="M168" s="154">
        <v>2.275894101254064E-2</v>
      </c>
      <c r="N168" s="155">
        <v>8.4745762711864406E-3</v>
      </c>
      <c r="O168" s="155">
        <v>0</v>
      </c>
      <c r="P168" s="155">
        <v>0</v>
      </c>
      <c r="Q168" s="156">
        <v>0.21086855550394801</v>
      </c>
      <c r="R168" s="157">
        <f t="shared" si="10"/>
        <v>-0.18810961449140734</v>
      </c>
      <c r="S168" s="158">
        <v>-2.275894101254064E-2</v>
      </c>
      <c r="T168" s="159">
        <f t="shared" si="11"/>
        <v>-0.39897816999535535</v>
      </c>
    </row>
    <row r="169" spans="1:20">
      <c r="A169" s="146" t="s">
        <v>773</v>
      </c>
      <c r="B169" s="147">
        <v>160</v>
      </c>
      <c r="C169" s="148">
        <v>167</v>
      </c>
      <c r="D169" s="149">
        <v>208</v>
      </c>
      <c r="E169" s="150">
        <v>0.43267973856209152</v>
      </c>
      <c r="F169" s="151">
        <v>0.64375000000000004</v>
      </c>
      <c r="G169" s="151">
        <v>0.70059880239520955</v>
      </c>
      <c r="H169" s="152">
        <v>0.68269230769230771</v>
      </c>
      <c r="I169" s="153">
        <v>0.41830065359477125</v>
      </c>
      <c r="J169" s="153">
        <v>0.27500000000000002</v>
      </c>
      <c r="K169" s="153">
        <v>0.25149700598802394</v>
      </c>
      <c r="L169" s="153">
        <v>0.26442307692307693</v>
      </c>
      <c r="M169" s="154">
        <v>0.14901960784313725</v>
      </c>
      <c r="N169" s="155">
        <v>8.1250000000000003E-2</v>
      </c>
      <c r="O169" s="155">
        <v>4.790419161676647E-2</v>
      </c>
      <c r="P169" s="155">
        <v>5.2884615384615384E-2</v>
      </c>
      <c r="Q169" s="156">
        <v>0.25001256913021619</v>
      </c>
      <c r="R169" s="157">
        <f t="shared" si="10"/>
        <v>-0.15387757667169433</v>
      </c>
      <c r="S169" s="158">
        <v>-9.6134992458521862E-2</v>
      </c>
      <c r="T169" s="159">
        <f t="shared" si="11"/>
        <v>-0.40389014580191052</v>
      </c>
    </row>
    <row r="170" spans="1:20">
      <c r="A170" s="146" t="s">
        <v>2158</v>
      </c>
      <c r="B170" s="147">
        <v>25</v>
      </c>
      <c r="C170" s="148">
        <v>64</v>
      </c>
      <c r="D170" s="149">
        <v>62</v>
      </c>
      <c r="E170" s="150">
        <v>0.67494824016563149</v>
      </c>
      <c r="F170" s="151">
        <v>0.68</v>
      </c>
      <c r="G170" s="151">
        <v>0.8125</v>
      </c>
      <c r="H170" s="152">
        <v>0.90322580645161288</v>
      </c>
      <c r="I170" s="153">
        <v>0.27950310559006208</v>
      </c>
      <c r="J170" s="153">
        <v>0.24</v>
      </c>
      <c r="K170" s="153">
        <v>0.125</v>
      </c>
      <c r="L170" s="153">
        <v>9.6774193548387094E-2</v>
      </c>
      <c r="M170" s="154">
        <v>4.5548654244306416E-2</v>
      </c>
      <c r="N170" s="155">
        <v>0.08</v>
      </c>
      <c r="O170" s="155">
        <v>6.25E-2</v>
      </c>
      <c r="P170" s="155">
        <v>0</v>
      </c>
      <c r="Q170" s="156">
        <v>0.22827756628598139</v>
      </c>
      <c r="R170" s="157">
        <f t="shared" si="10"/>
        <v>-0.18272891204167499</v>
      </c>
      <c r="S170" s="158">
        <v>-4.5548654244306416E-2</v>
      </c>
      <c r="T170" s="159">
        <f t="shared" si="11"/>
        <v>-0.41100647832765635</v>
      </c>
    </row>
    <row r="171" spans="1:20">
      <c r="A171" s="146" t="s">
        <v>2170</v>
      </c>
      <c r="B171" s="147">
        <v>53</v>
      </c>
      <c r="C171" s="148">
        <v>35</v>
      </c>
      <c r="D171" s="149">
        <v>22</v>
      </c>
      <c r="E171" s="150">
        <v>0.56244830438378823</v>
      </c>
      <c r="F171" s="151">
        <v>0.60377358490566035</v>
      </c>
      <c r="G171" s="151">
        <v>0.65714285714285714</v>
      </c>
      <c r="H171" s="152">
        <v>0.81818181818181823</v>
      </c>
      <c r="I171" s="153">
        <v>0.34904880066170391</v>
      </c>
      <c r="J171" s="153">
        <v>0.30188679245283018</v>
      </c>
      <c r="K171" s="153">
        <v>0.25714285714285712</v>
      </c>
      <c r="L171" s="153">
        <v>0.18181818181818182</v>
      </c>
      <c r="M171" s="154">
        <v>8.850289495450786E-2</v>
      </c>
      <c r="N171" s="155">
        <v>9.4339622641509441E-2</v>
      </c>
      <c r="O171" s="155">
        <v>8.5714285714285715E-2</v>
      </c>
      <c r="P171" s="155">
        <v>0</v>
      </c>
      <c r="Q171" s="156">
        <v>0.25573351379803</v>
      </c>
      <c r="R171" s="157">
        <f t="shared" si="10"/>
        <v>-0.16723061884352208</v>
      </c>
      <c r="S171" s="158">
        <v>-8.850289495450786E-2</v>
      </c>
      <c r="T171" s="159">
        <f t="shared" si="11"/>
        <v>-0.42296413264155208</v>
      </c>
    </row>
    <row r="172" spans="1:20">
      <c r="A172" s="146" t="s">
        <v>2123</v>
      </c>
      <c r="B172" s="147">
        <v>53</v>
      </c>
      <c r="C172" s="148">
        <v>54</v>
      </c>
      <c r="D172" s="149">
        <v>35</v>
      </c>
      <c r="E172" s="150">
        <v>0.45833333333333331</v>
      </c>
      <c r="F172" s="151">
        <v>0.660377358490566</v>
      </c>
      <c r="G172" s="151">
        <v>0.68518518518518523</v>
      </c>
      <c r="H172" s="152">
        <v>0.68571428571428572</v>
      </c>
      <c r="I172" s="153">
        <v>0.46666666666666667</v>
      </c>
      <c r="J172" s="153">
        <v>0.30188679245283018</v>
      </c>
      <c r="K172" s="153">
        <v>0.27777777777777779</v>
      </c>
      <c r="L172" s="153">
        <v>0.22857142857142856</v>
      </c>
      <c r="M172" s="154">
        <v>7.4999999999999997E-2</v>
      </c>
      <c r="N172" s="155">
        <v>3.7735849056603772E-2</v>
      </c>
      <c r="O172" s="155">
        <v>3.7037037037037035E-2</v>
      </c>
      <c r="P172" s="155">
        <v>8.5714285714285715E-2</v>
      </c>
      <c r="Q172" s="156">
        <v>0.22738095238095241</v>
      </c>
      <c r="R172" s="157">
        <f t="shared" si="10"/>
        <v>-0.23809523809523811</v>
      </c>
      <c r="S172" s="158">
        <v>1.0714285714285718E-2</v>
      </c>
      <c r="T172" s="159">
        <f t="shared" si="11"/>
        <v>-0.46547619047619049</v>
      </c>
    </row>
    <row r="173" spans="1:20">
      <c r="A173" s="146" t="s">
        <v>2166</v>
      </c>
      <c r="B173" s="147">
        <v>426</v>
      </c>
      <c r="C173" s="148">
        <v>416</v>
      </c>
      <c r="D173" s="149">
        <v>301</v>
      </c>
      <c r="E173" s="150">
        <v>0.64859271523178808</v>
      </c>
      <c r="F173" s="151">
        <v>0.78873239436619713</v>
      </c>
      <c r="G173" s="151">
        <v>0.91586538461538458</v>
      </c>
      <c r="H173" s="152">
        <v>0.92026578073089704</v>
      </c>
      <c r="I173" s="153">
        <v>0.27524834437086093</v>
      </c>
      <c r="J173" s="153">
        <v>0.20657276995305165</v>
      </c>
      <c r="K173" s="153">
        <v>7.9326923076923073E-2</v>
      </c>
      <c r="L173" s="153">
        <v>7.6411960132890366E-2</v>
      </c>
      <c r="M173" s="154">
        <v>7.6158940397350994E-2</v>
      </c>
      <c r="N173" s="155">
        <v>4.6948356807511738E-3</v>
      </c>
      <c r="O173" s="155">
        <v>4.807692307692308E-3</v>
      </c>
      <c r="P173" s="155">
        <v>3.3222591362126247E-3</v>
      </c>
      <c r="Q173" s="156">
        <v>0.27167306549910897</v>
      </c>
      <c r="R173" s="157">
        <f t="shared" si="10"/>
        <v>-0.19883638423797056</v>
      </c>
      <c r="S173" s="158">
        <v>-7.2836681261138375E-2</v>
      </c>
      <c r="T173" s="159">
        <f t="shared" si="11"/>
        <v>-0.47050944973707953</v>
      </c>
    </row>
    <row r="174" spans="1:20">
      <c r="A174" s="146" t="s">
        <v>715</v>
      </c>
      <c r="B174" s="147">
        <v>203</v>
      </c>
      <c r="C174" s="148">
        <v>212</v>
      </c>
      <c r="D174" s="149">
        <v>180</v>
      </c>
      <c r="E174" s="150">
        <v>0.5071752265861027</v>
      </c>
      <c r="F174" s="151">
        <v>0.6354679802955665</v>
      </c>
      <c r="G174" s="151">
        <v>0.68867924528301883</v>
      </c>
      <c r="H174" s="152">
        <v>0.76666666666666672</v>
      </c>
      <c r="I174" s="153">
        <v>0.34516616314199394</v>
      </c>
      <c r="J174" s="153">
        <v>0.31034482758620691</v>
      </c>
      <c r="K174" s="153">
        <v>0.19339622641509435</v>
      </c>
      <c r="L174" s="153">
        <v>0.1111111111111111</v>
      </c>
      <c r="M174" s="154">
        <v>0.14765861027190333</v>
      </c>
      <c r="N174" s="155">
        <v>5.4187192118226604E-2</v>
      </c>
      <c r="O174" s="155">
        <v>0.11792452830188679</v>
      </c>
      <c r="P174" s="155">
        <v>0.12222222222222222</v>
      </c>
      <c r="Q174" s="156">
        <v>0.25949144008056402</v>
      </c>
      <c r="R174" s="157">
        <f t="shared" si="10"/>
        <v>-0.23405505203088284</v>
      </c>
      <c r="S174" s="158">
        <v>-2.5436388049681111E-2</v>
      </c>
      <c r="T174" s="159">
        <f t="shared" si="11"/>
        <v>-0.49354649211144686</v>
      </c>
    </row>
    <row r="175" spans="1:20">
      <c r="A175" s="146" t="s">
        <v>2176</v>
      </c>
      <c r="B175" s="147">
        <v>40</v>
      </c>
      <c r="C175" s="148">
        <v>31</v>
      </c>
      <c r="D175" s="149">
        <v>26</v>
      </c>
      <c r="E175" s="150">
        <v>0.57347670250896055</v>
      </c>
      <c r="F175" s="151">
        <v>0.8</v>
      </c>
      <c r="G175" s="151">
        <v>0.74193548387096775</v>
      </c>
      <c r="H175" s="152">
        <v>0.92307692307692313</v>
      </c>
      <c r="I175" s="153">
        <v>0.22580645161290322</v>
      </c>
      <c r="J175" s="153">
        <v>0.17499999999999999</v>
      </c>
      <c r="K175" s="153">
        <v>0.19354838709677419</v>
      </c>
      <c r="L175" s="153">
        <v>7.6923076923076927E-2</v>
      </c>
      <c r="M175" s="154">
        <v>0.20071684587813621</v>
      </c>
      <c r="N175" s="155">
        <v>2.5000000000000001E-2</v>
      </c>
      <c r="O175" s="155">
        <v>6.4516129032258063E-2</v>
      </c>
      <c r="P175" s="155">
        <v>0</v>
      </c>
      <c r="Q175" s="156">
        <v>0.34960022056796258</v>
      </c>
      <c r="R175" s="157">
        <f t="shared" si="10"/>
        <v>-0.14888337468982629</v>
      </c>
      <c r="S175" s="158">
        <v>-0.20071684587813621</v>
      </c>
      <c r="T175" s="159">
        <f t="shared" si="11"/>
        <v>-0.49848359525778885</v>
      </c>
    </row>
    <row r="176" spans="1:20">
      <c r="A176" s="146" t="s">
        <v>827</v>
      </c>
      <c r="B176" s="147">
        <v>39</v>
      </c>
      <c r="C176" s="148">
        <v>58</v>
      </c>
      <c r="D176" s="149">
        <v>27</v>
      </c>
      <c r="E176" s="150">
        <v>0.60057061340941509</v>
      </c>
      <c r="F176" s="151">
        <v>0.64102564102564108</v>
      </c>
      <c r="G176" s="151">
        <v>0.89655172413793105</v>
      </c>
      <c r="H176" s="152">
        <v>0.88888888888888884</v>
      </c>
      <c r="I176" s="153">
        <v>0.33523537803138376</v>
      </c>
      <c r="J176" s="153">
        <v>0.25641025641025639</v>
      </c>
      <c r="K176" s="153">
        <v>0.10344827586206896</v>
      </c>
      <c r="L176" s="153">
        <v>0.1111111111111111</v>
      </c>
      <c r="M176" s="154">
        <v>6.4194008559201141E-2</v>
      </c>
      <c r="N176" s="155">
        <v>0.10256410256410256</v>
      </c>
      <c r="O176" s="155">
        <v>0</v>
      </c>
      <c r="P176" s="155">
        <v>0</v>
      </c>
      <c r="Q176" s="156">
        <v>0.28831827547947375</v>
      </c>
      <c r="R176" s="157">
        <f t="shared" si="10"/>
        <v>-0.22412426692027265</v>
      </c>
      <c r="S176" s="158">
        <v>-6.4194008559201141E-2</v>
      </c>
      <c r="T176" s="159">
        <f t="shared" si="11"/>
        <v>-0.5124425423997464</v>
      </c>
    </row>
    <row r="177" spans="1:20">
      <c r="A177" s="146" t="s">
        <v>2175</v>
      </c>
      <c r="B177" s="147">
        <v>285</v>
      </c>
      <c r="C177" s="148">
        <v>326</v>
      </c>
      <c r="D177" s="149">
        <v>245</v>
      </c>
      <c r="E177" s="150">
        <v>0.41594257650170002</v>
      </c>
      <c r="F177" s="151">
        <v>0.76842105263157889</v>
      </c>
      <c r="G177" s="151">
        <v>0.77300613496932513</v>
      </c>
      <c r="H177" s="152">
        <v>0.83673469387755106</v>
      </c>
      <c r="I177" s="153">
        <v>0.35663014733660747</v>
      </c>
      <c r="J177" s="153">
        <v>0.17543859649122806</v>
      </c>
      <c r="K177" s="153">
        <v>0.14417177914110429</v>
      </c>
      <c r="L177" s="153">
        <v>0.11428571428571428</v>
      </c>
      <c r="M177" s="154">
        <v>0.22742727616169248</v>
      </c>
      <c r="N177" s="155">
        <v>5.6140350877192984E-2</v>
      </c>
      <c r="O177" s="155">
        <v>8.2822085889570546E-2</v>
      </c>
      <c r="P177" s="155">
        <v>4.8979591836734691E-2</v>
      </c>
      <c r="Q177" s="156">
        <v>0.42079211737585104</v>
      </c>
      <c r="R177" s="157">
        <f t="shared" si="10"/>
        <v>-0.2423444330508932</v>
      </c>
      <c r="S177" s="158">
        <v>-0.17844768432495778</v>
      </c>
      <c r="T177" s="159">
        <f t="shared" si="11"/>
        <v>-0.66313655042674424</v>
      </c>
    </row>
  </sheetData>
  <sortState ref="A3:T177">
    <sortCondition descending="1" ref="T3:T177"/>
  </sortState>
  <mergeCells count="4">
    <mergeCell ref="B1:D1"/>
    <mergeCell ref="E1:H1"/>
    <mergeCell ref="M1:P1"/>
    <mergeCell ref="Q1:S1"/>
  </mergeCells>
  <conditionalFormatting sqref="Q1:Q1048576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S2:S1048576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R2:R1048576">
    <cfRule type="dataBar" priority="3">
      <dataBar>
        <cfvo type="min" val="0"/>
        <cfvo type="max" val="0"/>
        <color rgb="FF638EC6"/>
      </dataBar>
    </cfRule>
  </conditionalFormatting>
  <conditionalFormatting sqref="T1:T1048576">
    <cfRule type="dataBar" priority="1">
      <dataBar>
        <cfvo type="min" val="0"/>
        <cfvo type="max" val="0"/>
        <color rgb="FFFF555A"/>
      </dataBar>
    </cfRule>
    <cfRule type="iconSet" priority="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17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V29" sqref="V29"/>
    </sheetView>
  </sheetViews>
  <sheetFormatPr defaultColWidth="4.85546875" defaultRowHeight="10.5"/>
  <cols>
    <col min="1" max="1" width="62.5703125" style="146" customWidth="1"/>
    <col min="2" max="2" width="4.85546875" style="147" customWidth="1"/>
    <col min="3" max="3" width="4.85546875" style="148" customWidth="1"/>
    <col min="4" max="4" width="5.28515625" style="149" bestFit="1" customWidth="1"/>
    <col min="5" max="5" width="4.85546875" style="150" customWidth="1"/>
    <col min="6" max="7" width="4.85546875" style="151" customWidth="1"/>
    <col min="8" max="8" width="4.85546875" style="152" customWidth="1"/>
    <col min="9" max="12" width="4.85546875" style="153" customWidth="1"/>
    <col min="13" max="13" width="4.85546875" style="161" customWidth="1"/>
    <col min="14" max="16" width="4.85546875" style="162" customWidth="1"/>
    <col min="17" max="17" width="4.85546875" style="163"/>
    <col min="18" max="18" width="4.85546875" style="164"/>
    <col min="19" max="19" width="4.85546875" style="165"/>
    <col min="20" max="20" width="4.85546875" style="166"/>
    <col min="21" max="16384" width="4.85546875" style="160"/>
  </cols>
  <sheetData>
    <row r="1" spans="1:20" s="137" customFormat="1">
      <c r="A1" s="134"/>
      <c r="B1" s="201" t="s">
        <v>2087</v>
      </c>
      <c r="C1" s="202"/>
      <c r="D1" s="203"/>
      <c r="E1" s="204" t="s">
        <v>2088</v>
      </c>
      <c r="F1" s="205"/>
      <c r="G1" s="205"/>
      <c r="H1" s="206"/>
      <c r="I1" s="135" t="s">
        <v>2089</v>
      </c>
      <c r="J1" s="135"/>
      <c r="K1" s="135"/>
      <c r="L1" s="135"/>
      <c r="M1" s="207" t="s">
        <v>2090</v>
      </c>
      <c r="N1" s="208"/>
      <c r="O1" s="208"/>
      <c r="P1" s="208"/>
      <c r="Q1" s="209" t="s">
        <v>2091</v>
      </c>
      <c r="R1" s="210"/>
      <c r="S1" s="210"/>
      <c r="T1" s="136" t="s">
        <v>1</v>
      </c>
    </row>
    <row r="2" spans="1:20" s="137" customFormat="1" ht="11.25" thickBot="1">
      <c r="A2" s="138" t="s">
        <v>2092</v>
      </c>
      <c r="B2" s="139">
        <v>2010</v>
      </c>
      <c r="C2" s="140">
        <v>2011</v>
      </c>
      <c r="D2" s="141">
        <v>2012</v>
      </c>
      <c r="E2" s="142" t="s">
        <v>2093</v>
      </c>
      <c r="F2" s="143" t="s">
        <v>2094</v>
      </c>
      <c r="G2" s="143" t="s">
        <v>2095</v>
      </c>
      <c r="H2" s="144" t="s">
        <v>2096</v>
      </c>
      <c r="I2" s="143" t="s">
        <v>2093</v>
      </c>
      <c r="J2" s="143" t="s">
        <v>2094</v>
      </c>
      <c r="K2" s="143" t="s">
        <v>2095</v>
      </c>
      <c r="L2" s="143" t="s">
        <v>2096</v>
      </c>
      <c r="M2" s="142" t="s">
        <v>2093</v>
      </c>
      <c r="N2" s="143" t="s">
        <v>2094</v>
      </c>
      <c r="O2" s="143" t="s">
        <v>2095</v>
      </c>
      <c r="P2" s="143" t="s">
        <v>2096</v>
      </c>
      <c r="Q2" s="142" t="s">
        <v>2079</v>
      </c>
      <c r="R2" s="143" t="s">
        <v>713</v>
      </c>
      <c r="S2" s="143" t="s">
        <v>2080</v>
      </c>
      <c r="T2" s="145" t="s">
        <v>2097</v>
      </c>
    </row>
    <row r="3" spans="1:20">
      <c r="A3" s="146" t="s">
        <v>837</v>
      </c>
      <c r="B3" s="147">
        <v>134</v>
      </c>
      <c r="C3" s="148">
        <v>116</v>
      </c>
      <c r="D3" s="149">
        <v>100</v>
      </c>
      <c r="E3" s="150">
        <v>0.33812949640287771</v>
      </c>
      <c r="F3" s="151">
        <v>0.5149253731343284</v>
      </c>
      <c r="G3" s="151">
        <v>0.17241379310344829</v>
      </c>
      <c r="H3" s="152">
        <v>0.11</v>
      </c>
      <c r="I3" s="153">
        <v>0.44892086330935249</v>
      </c>
      <c r="J3" s="153">
        <v>0.18656716417910449</v>
      </c>
      <c r="K3" s="153">
        <v>0.17241379310344829</v>
      </c>
      <c r="L3" s="153">
        <v>0.28000000000000003</v>
      </c>
      <c r="M3" s="154">
        <v>0.21294964028776978</v>
      </c>
      <c r="N3" s="155">
        <v>0.29850746268656714</v>
      </c>
      <c r="O3" s="155">
        <v>0.65517241379310343</v>
      </c>
      <c r="P3" s="155">
        <v>0.61</v>
      </c>
      <c r="Q3" s="156">
        <v>-0.22812949640287772</v>
      </c>
      <c r="R3" s="157">
        <f t="shared" ref="R3:R66" si="0">L3-I3</f>
        <v>-0.16892086330935246</v>
      </c>
      <c r="S3" s="158">
        <v>0.39705035971223024</v>
      </c>
      <c r="T3" s="159">
        <f t="shared" ref="T3:T66" si="1">-1*Q3+R3</f>
        <v>5.9208633093525254E-2</v>
      </c>
    </row>
    <row r="4" spans="1:20">
      <c r="A4" s="146" t="s">
        <v>759</v>
      </c>
      <c r="B4" s="147">
        <v>210</v>
      </c>
      <c r="C4" s="148">
        <v>209</v>
      </c>
      <c r="D4" s="149">
        <v>122</v>
      </c>
      <c r="E4" s="150">
        <v>0.43985507246376809</v>
      </c>
      <c r="F4" s="151">
        <v>0.37619047619047619</v>
      </c>
      <c r="G4" s="151">
        <v>0.291866028708134</v>
      </c>
      <c r="H4" s="152">
        <v>0.29508196721311475</v>
      </c>
      <c r="I4" s="153">
        <v>0.38115942028985506</v>
      </c>
      <c r="J4" s="153">
        <v>0.19047619047619047</v>
      </c>
      <c r="K4" s="153">
        <v>0.17703349282296652</v>
      </c>
      <c r="L4" s="153">
        <v>0.16393442622950818</v>
      </c>
      <c r="M4" s="154">
        <v>0.17898550724637682</v>
      </c>
      <c r="N4" s="155">
        <v>0.43333333333333335</v>
      </c>
      <c r="O4" s="155">
        <v>0.53110047846889952</v>
      </c>
      <c r="P4" s="155">
        <v>0.54098360655737709</v>
      </c>
      <c r="Q4" s="156">
        <v>-0.14477310525065334</v>
      </c>
      <c r="R4" s="157">
        <f t="shared" si="0"/>
        <v>-0.21722499406034687</v>
      </c>
      <c r="S4" s="158">
        <v>0.36199809931100024</v>
      </c>
      <c r="T4" s="159">
        <f t="shared" si="1"/>
        <v>-7.2451888809693527E-2</v>
      </c>
    </row>
    <row r="5" spans="1:20">
      <c r="A5" s="146" t="s">
        <v>787</v>
      </c>
      <c r="B5" s="147">
        <v>169</v>
      </c>
      <c r="C5" s="148">
        <v>170</v>
      </c>
      <c r="D5" s="149">
        <v>77</v>
      </c>
      <c r="E5" s="150">
        <v>0.6484581497797357</v>
      </c>
      <c r="F5" s="151">
        <v>0.56804733727810652</v>
      </c>
      <c r="G5" s="151">
        <v>0.4823529411764706</v>
      </c>
      <c r="H5" s="152">
        <v>0.42857142857142855</v>
      </c>
      <c r="I5" s="153">
        <v>0.28986784140969163</v>
      </c>
      <c r="J5" s="153">
        <v>0.378698224852071</v>
      </c>
      <c r="K5" s="153">
        <v>0.42352941176470588</v>
      </c>
      <c r="L5" s="153">
        <v>0.25974025974025972</v>
      </c>
      <c r="M5" s="154">
        <v>6.1674008810572688E-2</v>
      </c>
      <c r="N5" s="155">
        <v>5.3254437869822487E-2</v>
      </c>
      <c r="O5" s="155">
        <v>9.4117647058823528E-2</v>
      </c>
      <c r="P5" s="155">
        <v>0.31168831168831168</v>
      </c>
      <c r="Q5" s="156">
        <v>-0.21988672120830716</v>
      </c>
      <c r="R5" s="157">
        <f t="shared" si="0"/>
        <v>-3.0127581669431913E-2</v>
      </c>
      <c r="S5" s="158">
        <v>0.25001430287773901</v>
      </c>
      <c r="T5" s="159">
        <f t="shared" si="1"/>
        <v>0.18975913953887524</v>
      </c>
    </row>
    <row r="6" spans="1:20">
      <c r="A6" s="146" t="s">
        <v>2098</v>
      </c>
      <c r="B6" s="147">
        <v>86</v>
      </c>
      <c r="C6" s="148">
        <v>85</v>
      </c>
      <c r="D6" s="149">
        <v>61</v>
      </c>
      <c r="E6" s="150">
        <v>0.58777120315581854</v>
      </c>
      <c r="F6" s="151">
        <v>0.7558139534883721</v>
      </c>
      <c r="G6" s="151">
        <v>0.49411764705882355</v>
      </c>
      <c r="H6" s="152">
        <v>0.52459016393442626</v>
      </c>
      <c r="I6" s="153">
        <v>0.30374753451676528</v>
      </c>
      <c r="J6" s="153">
        <v>0.15116279069767441</v>
      </c>
      <c r="K6" s="153">
        <v>0.15294117647058825</v>
      </c>
      <c r="L6" s="153">
        <v>0.14754098360655737</v>
      </c>
      <c r="M6" s="154">
        <v>0.10848126232741617</v>
      </c>
      <c r="N6" s="155">
        <v>9.3023255813953487E-2</v>
      </c>
      <c r="O6" s="155">
        <v>0.35294117647058826</v>
      </c>
      <c r="P6" s="155">
        <v>0.32786885245901637</v>
      </c>
      <c r="Q6" s="156">
        <v>-6.3181039221392288E-2</v>
      </c>
      <c r="R6" s="157">
        <f t="shared" si="0"/>
        <v>-0.15620655091020791</v>
      </c>
      <c r="S6" s="158">
        <v>0.2193875901316002</v>
      </c>
      <c r="T6" s="159">
        <f t="shared" si="1"/>
        <v>-9.3025511688815621E-2</v>
      </c>
    </row>
    <row r="7" spans="1:20">
      <c r="A7" s="146" t="s">
        <v>743</v>
      </c>
      <c r="B7" s="147">
        <v>52</v>
      </c>
      <c r="C7" s="148">
        <v>52</v>
      </c>
      <c r="D7" s="149">
        <v>33</v>
      </c>
      <c r="E7" s="150">
        <v>0.20476190476190476</v>
      </c>
      <c r="F7" s="151">
        <v>0.26923076923076922</v>
      </c>
      <c r="G7" s="151">
        <v>0.17307692307692307</v>
      </c>
      <c r="H7" s="152">
        <v>3.0303030303030304E-2</v>
      </c>
      <c r="I7" s="153">
        <v>0.20714285714285716</v>
      </c>
      <c r="J7" s="153">
        <v>0.34615384615384615</v>
      </c>
      <c r="K7" s="153">
        <v>0.30769230769230771</v>
      </c>
      <c r="L7" s="153">
        <v>0.18181818181818182</v>
      </c>
      <c r="M7" s="154">
        <v>0.58809523809523812</v>
      </c>
      <c r="N7" s="155">
        <v>0.38461538461538464</v>
      </c>
      <c r="O7" s="155">
        <v>0.51923076923076927</v>
      </c>
      <c r="P7" s="155">
        <v>0.78787878787878785</v>
      </c>
      <c r="Q7" s="156">
        <v>-0.17445887445887445</v>
      </c>
      <c r="R7" s="157">
        <f t="shared" si="0"/>
        <v>-2.5324675324675333E-2</v>
      </c>
      <c r="S7" s="158">
        <v>0.19978354978354973</v>
      </c>
      <c r="T7" s="159">
        <f t="shared" si="1"/>
        <v>0.14913419913419912</v>
      </c>
    </row>
    <row r="8" spans="1:20">
      <c r="A8" s="146" t="s">
        <v>2099</v>
      </c>
      <c r="B8" s="147">
        <v>128</v>
      </c>
      <c r="C8" s="148">
        <v>102</v>
      </c>
      <c r="D8" s="149">
        <v>91</v>
      </c>
      <c r="E8" s="150">
        <v>0.44869565217391305</v>
      </c>
      <c r="F8" s="151">
        <v>0.4609375</v>
      </c>
      <c r="G8" s="151">
        <v>0.25490196078431371</v>
      </c>
      <c r="H8" s="152">
        <v>0.30769230769230771</v>
      </c>
      <c r="I8" s="153">
        <v>0.37739130434782608</v>
      </c>
      <c r="J8" s="153">
        <v>0.421875</v>
      </c>
      <c r="K8" s="153">
        <v>0.5</v>
      </c>
      <c r="L8" s="153">
        <v>0.34065934065934067</v>
      </c>
      <c r="M8" s="154">
        <v>0.17391304347826086</v>
      </c>
      <c r="N8" s="155">
        <v>0.1171875</v>
      </c>
      <c r="O8" s="155">
        <v>0.24509803921568626</v>
      </c>
      <c r="P8" s="155">
        <v>0.35164835164835168</v>
      </c>
      <c r="Q8" s="156">
        <v>-0.14100334448160534</v>
      </c>
      <c r="R8" s="157">
        <f t="shared" si="0"/>
        <v>-3.6731963688485414E-2</v>
      </c>
      <c r="S8" s="158">
        <v>0.17773530817009081</v>
      </c>
      <c r="T8" s="159">
        <f t="shared" si="1"/>
        <v>0.10427138079311993</v>
      </c>
    </row>
    <row r="9" spans="1:20">
      <c r="A9" s="146" t="s">
        <v>2100</v>
      </c>
      <c r="B9" s="147">
        <v>81</v>
      </c>
      <c r="C9" s="148">
        <v>68</v>
      </c>
      <c r="D9" s="149">
        <v>50</v>
      </c>
      <c r="E9" s="150">
        <v>0.22666666666666666</v>
      </c>
      <c r="F9" s="151">
        <v>4.9382716049382713E-2</v>
      </c>
      <c r="G9" s="151">
        <v>1.4705882352941176E-2</v>
      </c>
      <c r="H9" s="152">
        <v>0.04</v>
      </c>
      <c r="I9" s="153">
        <v>0.46545454545454545</v>
      </c>
      <c r="J9" s="153">
        <v>0.48148148148148145</v>
      </c>
      <c r="K9" s="153">
        <v>0.36764705882352944</v>
      </c>
      <c r="L9" s="153">
        <v>0.48</v>
      </c>
      <c r="M9" s="154">
        <v>0.30787878787878786</v>
      </c>
      <c r="N9" s="155">
        <v>0.46913580246913578</v>
      </c>
      <c r="O9" s="155">
        <v>0.61764705882352944</v>
      </c>
      <c r="P9" s="155">
        <v>0.48</v>
      </c>
      <c r="Q9" s="156">
        <v>-0.18666666666666665</v>
      </c>
      <c r="R9" s="157">
        <f t="shared" si="0"/>
        <v>1.4545454545454528E-2</v>
      </c>
      <c r="S9" s="158">
        <v>0.17212121212121212</v>
      </c>
      <c r="T9" s="159">
        <f t="shared" si="1"/>
        <v>0.20121212121212118</v>
      </c>
    </row>
    <row r="10" spans="1:20">
      <c r="A10" s="146" t="s">
        <v>2101</v>
      </c>
      <c r="B10" s="147">
        <v>47</v>
      </c>
      <c r="C10" s="148">
        <v>50</v>
      </c>
      <c r="D10" s="149">
        <v>27</v>
      </c>
      <c r="E10" s="150">
        <v>0.12895927601809956</v>
      </c>
      <c r="F10" s="151">
        <v>0</v>
      </c>
      <c r="G10" s="151">
        <v>0</v>
      </c>
      <c r="H10" s="152">
        <v>0</v>
      </c>
      <c r="I10" s="153">
        <v>0.3009049773755656</v>
      </c>
      <c r="J10" s="153">
        <v>0.10638297872340426</v>
      </c>
      <c r="K10" s="153">
        <v>0.12</v>
      </c>
      <c r="L10" s="153">
        <v>0.25925925925925924</v>
      </c>
      <c r="M10" s="154">
        <v>0.57013574660633481</v>
      </c>
      <c r="N10" s="155">
        <v>0.8936170212765957</v>
      </c>
      <c r="O10" s="155">
        <v>0.88</v>
      </c>
      <c r="P10" s="155">
        <v>0.7407407407407407</v>
      </c>
      <c r="Q10" s="156">
        <v>-0.12895927601809956</v>
      </c>
      <c r="R10" s="157">
        <f t="shared" si="0"/>
        <v>-4.1645718116306352E-2</v>
      </c>
      <c r="S10" s="158">
        <v>0.17060499413440589</v>
      </c>
      <c r="T10" s="159">
        <f t="shared" si="1"/>
        <v>8.731355790179321E-2</v>
      </c>
    </row>
    <row r="11" spans="1:20">
      <c r="A11" s="146" t="s">
        <v>2102</v>
      </c>
      <c r="B11" s="147">
        <v>193</v>
      </c>
      <c r="C11" s="148">
        <v>105</v>
      </c>
      <c r="D11" s="149">
        <v>71</v>
      </c>
      <c r="E11" s="150">
        <v>0.43462469733656173</v>
      </c>
      <c r="F11" s="151">
        <v>0.32124352331606215</v>
      </c>
      <c r="G11" s="151">
        <v>0.4</v>
      </c>
      <c r="H11" s="152">
        <v>0.39436619718309857</v>
      </c>
      <c r="I11" s="153">
        <v>0.41606133979015336</v>
      </c>
      <c r="J11" s="153">
        <v>0.46113989637305697</v>
      </c>
      <c r="K11" s="153">
        <v>0.39047619047619048</v>
      </c>
      <c r="L11" s="153">
        <v>0.30985915492957744</v>
      </c>
      <c r="M11" s="154">
        <v>0.14931396287328491</v>
      </c>
      <c r="N11" s="155">
        <v>0.21761658031088082</v>
      </c>
      <c r="O11" s="155">
        <v>0.20952380952380953</v>
      </c>
      <c r="P11" s="155">
        <v>0.29577464788732394</v>
      </c>
      <c r="Q11" s="156">
        <v>-4.0258500153463161E-2</v>
      </c>
      <c r="R11" s="157">
        <f t="shared" si="0"/>
        <v>-0.10620218486057592</v>
      </c>
      <c r="S11" s="158">
        <v>0.14646068501403903</v>
      </c>
      <c r="T11" s="159">
        <f t="shared" si="1"/>
        <v>-6.594368470711276E-2</v>
      </c>
    </row>
    <row r="12" spans="1:20">
      <c r="A12" s="146" t="s">
        <v>729</v>
      </c>
      <c r="B12" s="147">
        <v>339</v>
      </c>
      <c r="C12" s="148">
        <v>298</v>
      </c>
      <c r="D12" s="149">
        <v>245</v>
      </c>
      <c r="E12" s="150">
        <v>0.33772995487677887</v>
      </c>
      <c r="F12" s="151">
        <v>0.23303834808259588</v>
      </c>
      <c r="G12" s="151">
        <v>0.20469798657718122</v>
      </c>
      <c r="H12" s="152">
        <v>0.15510204081632653</v>
      </c>
      <c r="I12" s="153">
        <v>0.48316556751128081</v>
      </c>
      <c r="J12" s="153">
        <v>0.51327433628318586</v>
      </c>
      <c r="K12" s="153">
        <v>0.54697986577181212</v>
      </c>
      <c r="L12" s="153">
        <v>0.53469387755102038</v>
      </c>
      <c r="M12" s="154">
        <v>0.17910447761194029</v>
      </c>
      <c r="N12" s="155">
        <v>0.25368731563421831</v>
      </c>
      <c r="O12" s="155">
        <v>0.24832214765100671</v>
      </c>
      <c r="P12" s="155">
        <v>0.31020408163265306</v>
      </c>
      <c r="Q12" s="156">
        <v>-0.18262791406045234</v>
      </c>
      <c r="R12" s="157">
        <f t="shared" si="0"/>
        <v>5.1528310039739567E-2</v>
      </c>
      <c r="S12" s="158">
        <v>0.13109960402071277</v>
      </c>
      <c r="T12" s="159">
        <f t="shared" si="1"/>
        <v>0.23415622410019191</v>
      </c>
    </row>
    <row r="13" spans="1:20">
      <c r="A13" s="146" t="s">
        <v>749</v>
      </c>
      <c r="B13" s="147">
        <v>258</v>
      </c>
      <c r="C13" s="148">
        <v>319</v>
      </c>
      <c r="D13" s="149">
        <v>239</v>
      </c>
      <c r="E13" s="150">
        <v>0.44001227370359008</v>
      </c>
      <c r="F13" s="151">
        <v>0.37984496124031009</v>
      </c>
      <c r="G13" s="151">
        <v>0.39184952978056425</v>
      </c>
      <c r="H13" s="152">
        <v>0.35564853556485354</v>
      </c>
      <c r="I13" s="153">
        <v>0.3602332003682111</v>
      </c>
      <c r="J13" s="153">
        <v>0.38372093023255816</v>
      </c>
      <c r="K13" s="153">
        <v>0.36677115987460818</v>
      </c>
      <c r="L13" s="153">
        <v>0.33472803347280333</v>
      </c>
      <c r="M13" s="154">
        <v>0.19975452592819884</v>
      </c>
      <c r="N13" s="155">
        <v>0.23643410852713179</v>
      </c>
      <c r="O13" s="155">
        <v>0.2413793103448276</v>
      </c>
      <c r="P13" s="155">
        <v>0.30962343096234307</v>
      </c>
      <c r="Q13" s="156">
        <v>-8.4363738138736544E-2</v>
      </c>
      <c r="R13" s="157">
        <f t="shared" si="0"/>
        <v>-2.5505166895407771E-2</v>
      </c>
      <c r="S13" s="158">
        <v>0.10986890503414423</v>
      </c>
      <c r="T13" s="159">
        <f t="shared" si="1"/>
        <v>5.8858571243328772E-2</v>
      </c>
    </row>
    <row r="14" spans="1:20">
      <c r="A14" s="146" t="s">
        <v>2103</v>
      </c>
      <c r="B14" s="147">
        <v>23</v>
      </c>
      <c r="C14" s="148">
        <v>42</v>
      </c>
      <c r="D14" s="149">
        <v>30</v>
      </c>
      <c r="E14" s="150">
        <v>0.51506456241032994</v>
      </c>
      <c r="F14" s="151">
        <v>0.52173913043478259</v>
      </c>
      <c r="G14" s="151">
        <v>0.5714285714285714</v>
      </c>
      <c r="H14" s="152">
        <v>0.5</v>
      </c>
      <c r="I14" s="153">
        <v>0.40602582496413198</v>
      </c>
      <c r="J14" s="153">
        <v>0.39130434782608697</v>
      </c>
      <c r="K14" s="153">
        <v>0.38095238095238093</v>
      </c>
      <c r="L14" s="153">
        <v>0.33333333333333331</v>
      </c>
      <c r="M14" s="154">
        <v>7.8909612625538014E-2</v>
      </c>
      <c r="N14" s="155">
        <v>8.6956521739130432E-2</v>
      </c>
      <c r="O14" s="155">
        <v>4.7619047619047616E-2</v>
      </c>
      <c r="P14" s="155">
        <v>0.16666666666666666</v>
      </c>
      <c r="Q14" s="156">
        <v>-1.506456241032994E-2</v>
      </c>
      <c r="R14" s="157">
        <f t="shared" si="0"/>
        <v>-7.2692491630798661E-2</v>
      </c>
      <c r="S14" s="158">
        <v>8.7757054041128643E-2</v>
      </c>
      <c r="T14" s="159">
        <f t="shared" si="1"/>
        <v>-5.7627929220468721E-2</v>
      </c>
    </row>
    <row r="15" spans="1:20">
      <c r="A15" s="146" t="s">
        <v>2104</v>
      </c>
      <c r="B15" s="147">
        <v>36</v>
      </c>
      <c r="C15" s="148">
        <v>40</v>
      </c>
      <c r="D15" s="149">
        <v>27</v>
      </c>
      <c r="E15" s="150">
        <v>0.73623853211009171</v>
      </c>
      <c r="F15" s="151">
        <v>0.72222222222222221</v>
      </c>
      <c r="G15" s="151">
        <v>0.875</v>
      </c>
      <c r="H15" s="152">
        <v>0.66666666666666663</v>
      </c>
      <c r="I15" s="153">
        <v>0.23623853211009174</v>
      </c>
      <c r="J15" s="153">
        <v>0.25</v>
      </c>
      <c r="K15" s="153">
        <v>7.4999999999999997E-2</v>
      </c>
      <c r="L15" s="153">
        <v>0.22222222222222221</v>
      </c>
      <c r="M15" s="154">
        <v>2.7522935779816515E-2</v>
      </c>
      <c r="N15" s="155">
        <v>2.7777777777777776E-2</v>
      </c>
      <c r="O15" s="155">
        <v>0.05</v>
      </c>
      <c r="P15" s="155">
        <v>0.1111111111111111</v>
      </c>
      <c r="Q15" s="156">
        <v>-6.9571865443425085E-2</v>
      </c>
      <c r="R15" s="157">
        <f t="shared" si="0"/>
        <v>-1.4016309887869532E-2</v>
      </c>
      <c r="S15" s="158">
        <v>8.358817533129459E-2</v>
      </c>
      <c r="T15" s="159">
        <f t="shared" si="1"/>
        <v>5.5555555555555552E-2</v>
      </c>
    </row>
    <row r="16" spans="1:20">
      <c r="A16" s="146" t="s">
        <v>2105</v>
      </c>
      <c r="B16" s="147">
        <v>16</v>
      </c>
      <c r="C16" s="148">
        <v>17</v>
      </c>
      <c r="D16" s="149">
        <v>32</v>
      </c>
      <c r="E16" s="150">
        <v>0.30508474576271188</v>
      </c>
      <c r="F16" s="151">
        <v>0.3125</v>
      </c>
      <c r="G16" s="151">
        <v>0.29411764705882354</v>
      </c>
      <c r="H16" s="152">
        <v>0.375</v>
      </c>
      <c r="I16" s="153">
        <v>0.49717514124293788</v>
      </c>
      <c r="J16" s="153">
        <v>0.5625</v>
      </c>
      <c r="K16" s="153">
        <v>0.6470588235294118</v>
      </c>
      <c r="L16" s="153">
        <v>0.34375</v>
      </c>
      <c r="M16" s="154">
        <v>0.19774011299435029</v>
      </c>
      <c r="N16" s="155">
        <v>0.125</v>
      </c>
      <c r="O16" s="155">
        <v>5.8823529411764705E-2</v>
      </c>
      <c r="P16" s="155">
        <v>0.28125</v>
      </c>
      <c r="Q16" s="156">
        <v>6.9915254237288116E-2</v>
      </c>
      <c r="R16" s="157">
        <f t="shared" si="0"/>
        <v>-0.15342514124293788</v>
      </c>
      <c r="S16" s="158">
        <v>8.3509887005649708E-2</v>
      </c>
      <c r="T16" s="159">
        <f t="shared" si="1"/>
        <v>-0.22334039548022599</v>
      </c>
    </row>
    <row r="17" spans="1:20">
      <c r="A17" s="146" t="s">
        <v>762</v>
      </c>
      <c r="B17" s="147">
        <v>125</v>
      </c>
      <c r="C17" s="148">
        <v>191</v>
      </c>
      <c r="D17" s="149">
        <v>130</v>
      </c>
      <c r="E17" s="150">
        <v>0.61133740665308889</v>
      </c>
      <c r="F17" s="151">
        <v>0.42399999999999999</v>
      </c>
      <c r="G17" s="151">
        <v>0.51832460732984298</v>
      </c>
      <c r="H17" s="152">
        <v>0.51538461538461533</v>
      </c>
      <c r="I17" s="153">
        <v>0.30719619823489475</v>
      </c>
      <c r="J17" s="153">
        <v>0.40799999999999997</v>
      </c>
      <c r="K17" s="153">
        <v>0.34554973821989526</v>
      </c>
      <c r="L17" s="153">
        <v>0.32307692307692309</v>
      </c>
      <c r="M17" s="154">
        <v>8.1466395112016296E-2</v>
      </c>
      <c r="N17" s="155">
        <v>0.16800000000000001</v>
      </c>
      <c r="O17" s="155">
        <v>0.13612565445026178</v>
      </c>
      <c r="P17" s="155">
        <v>0.16153846153846155</v>
      </c>
      <c r="Q17" s="156">
        <v>-9.5952791268473558E-2</v>
      </c>
      <c r="R17" s="157">
        <f t="shared" si="0"/>
        <v>1.5880724842028349E-2</v>
      </c>
      <c r="S17" s="158">
        <v>8.0072066426445251E-2</v>
      </c>
      <c r="T17" s="159">
        <f t="shared" si="1"/>
        <v>0.11183351611050191</v>
      </c>
    </row>
    <row r="18" spans="1:20">
      <c r="A18" s="146" t="s">
        <v>726</v>
      </c>
      <c r="B18" s="147">
        <v>122</v>
      </c>
      <c r="C18" s="148">
        <v>126</v>
      </c>
      <c r="D18" s="149">
        <v>85</v>
      </c>
      <c r="E18" s="150">
        <v>0.45</v>
      </c>
      <c r="F18" s="151">
        <v>0.34426229508196721</v>
      </c>
      <c r="G18" s="151">
        <v>0.16666666666666666</v>
      </c>
      <c r="H18" s="152">
        <v>0.2</v>
      </c>
      <c r="I18" s="153">
        <v>0.33500000000000002</v>
      </c>
      <c r="J18" s="153">
        <v>0.44262295081967212</v>
      </c>
      <c r="K18" s="153">
        <v>0.50793650793650791</v>
      </c>
      <c r="L18" s="153">
        <v>0.50588235294117645</v>
      </c>
      <c r="M18" s="154">
        <v>0.215</v>
      </c>
      <c r="N18" s="155">
        <v>0.21311475409836064</v>
      </c>
      <c r="O18" s="155">
        <v>0.32539682539682541</v>
      </c>
      <c r="P18" s="155">
        <v>0.29411764705882354</v>
      </c>
      <c r="Q18" s="156">
        <v>-0.25</v>
      </c>
      <c r="R18" s="157">
        <f t="shared" si="0"/>
        <v>0.17088235294117643</v>
      </c>
      <c r="S18" s="158">
        <v>7.9117647058823543E-2</v>
      </c>
      <c r="T18" s="159">
        <f t="shared" si="1"/>
        <v>0.42088235294117643</v>
      </c>
    </row>
    <row r="19" spans="1:20">
      <c r="A19" s="146" t="s">
        <v>824</v>
      </c>
      <c r="B19" s="147">
        <v>94</v>
      </c>
      <c r="C19" s="148">
        <v>92</v>
      </c>
      <c r="D19" s="149">
        <v>62</v>
      </c>
      <c r="E19" s="150">
        <v>0.36162988115449918</v>
      </c>
      <c r="F19" s="151">
        <v>0.46808510638297873</v>
      </c>
      <c r="G19" s="151">
        <v>0.30434782608695654</v>
      </c>
      <c r="H19" s="152">
        <v>0.30645161290322581</v>
      </c>
      <c r="I19" s="153">
        <v>0.34974533106960953</v>
      </c>
      <c r="J19" s="153">
        <v>0.27659574468085107</v>
      </c>
      <c r="K19" s="153">
        <v>0.29347826086956524</v>
      </c>
      <c r="L19" s="153">
        <v>0.33870967741935482</v>
      </c>
      <c r="M19" s="154">
        <v>0.28862478777589134</v>
      </c>
      <c r="N19" s="155">
        <v>0.25531914893617019</v>
      </c>
      <c r="O19" s="155">
        <v>0.40217391304347827</v>
      </c>
      <c r="P19" s="155">
        <v>0.35483870967741937</v>
      </c>
      <c r="Q19" s="156">
        <v>-5.5178268251273366E-2</v>
      </c>
      <c r="R19" s="157">
        <f t="shared" si="0"/>
        <v>-1.1035653650254718E-2</v>
      </c>
      <c r="S19" s="158">
        <v>6.6213921901528028E-2</v>
      </c>
      <c r="T19" s="159">
        <f t="shared" si="1"/>
        <v>4.4142614601018648E-2</v>
      </c>
    </row>
    <row r="20" spans="1:20">
      <c r="A20" s="146" t="s">
        <v>2106</v>
      </c>
      <c r="B20" s="147">
        <v>145</v>
      </c>
      <c r="C20" s="148">
        <v>123</v>
      </c>
      <c r="D20" s="149">
        <v>100</v>
      </c>
      <c r="E20" s="150">
        <v>0.44158706833210876</v>
      </c>
      <c r="F20" s="151">
        <v>0.1793103448275862</v>
      </c>
      <c r="G20" s="151">
        <v>0.16260162601626016</v>
      </c>
      <c r="H20" s="152">
        <v>0.17</v>
      </c>
      <c r="I20" s="153">
        <v>0.44158706833210876</v>
      </c>
      <c r="J20" s="153">
        <v>0.64137931034482754</v>
      </c>
      <c r="K20" s="153">
        <v>0.53658536585365857</v>
      </c>
      <c r="L20" s="153">
        <v>0.65</v>
      </c>
      <c r="M20" s="154">
        <v>0.11682586333578251</v>
      </c>
      <c r="N20" s="155">
        <v>0.1793103448275862</v>
      </c>
      <c r="O20" s="155">
        <v>0.30081300813008133</v>
      </c>
      <c r="P20" s="155">
        <v>0.18</v>
      </c>
      <c r="Q20" s="156">
        <v>-0.27158706833210877</v>
      </c>
      <c r="R20" s="157">
        <f t="shared" si="0"/>
        <v>0.20841293166789127</v>
      </c>
      <c r="S20" s="158">
        <v>6.3174136664217478E-2</v>
      </c>
      <c r="T20" s="159">
        <f t="shared" si="1"/>
        <v>0.48000000000000004</v>
      </c>
    </row>
    <row r="21" spans="1:20">
      <c r="A21" s="146" t="s">
        <v>2107</v>
      </c>
      <c r="B21" s="147">
        <v>108</v>
      </c>
      <c r="C21" s="148">
        <v>130</v>
      </c>
      <c r="D21" s="149">
        <v>101</v>
      </c>
      <c r="E21" s="150">
        <v>0.82072829131652658</v>
      </c>
      <c r="F21" s="151">
        <v>0.83333333333333337</v>
      </c>
      <c r="G21" s="151">
        <v>0.84615384615384615</v>
      </c>
      <c r="H21" s="152">
        <v>0.69306930693069302</v>
      </c>
      <c r="I21" s="153">
        <v>0.14005602240896359</v>
      </c>
      <c r="J21" s="153">
        <v>0.1388888888888889</v>
      </c>
      <c r="K21" s="153">
        <v>0.1076923076923077</v>
      </c>
      <c r="L21" s="153">
        <v>0.20792079207920791</v>
      </c>
      <c r="M21" s="154">
        <v>3.9215686274509803E-2</v>
      </c>
      <c r="N21" s="155">
        <v>2.7777777777777776E-2</v>
      </c>
      <c r="O21" s="155">
        <v>4.6153846153846156E-2</v>
      </c>
      <c r="P21" s="155">
        <v>9.9009900990099015E-2</v>
      </c>
      <c r="Q21" s="156">
        <v>-0.12765898438583356</v>
      </c>
      <c r="R21" s="157">
        <f t="shared" si="0"/>
        <v>6.7864769670244324E-2</v>
      </c>
      <c r="S21" s="158">
        <v>5.9794214715589211E-2</v>
      </c>
      <c r="T21" s="159">
        <f t="shared" si="1"/>
        <v>0.19552375405607789</v>
      </c>
    </row>
    <row r="22" spans="1:20">
      <c r="A22" s="146" t="s">
        <v>2108</v>
      </c>
      <c r="B22" s="147">
        <v>141</v>
      </c>
      <c r="C22" s="148">
        <v>127</v>
      </c>
      <c r="D22" s="149">
        <v>85</v>
      </c>
      <c r="E22" s="150">
        <v>0.58875128998968007</v>
      </c>
      <c r="F22" s="151">
        <v>0.6028368794326241</v>
      </c>
      <c r="G22" s="151">
        <v>0.54330708661417326</v>
      </c>
      <c r="H22" s="152">
        <v>0.4</v>
      </c>
      <c r="I22" s="153">
        <v>0.2564499484004128</v>
      </c>
      <c r="J22" s="153">
        <v>0.26241134751773049</v>
      </c>
      <c r="K22" s="153">
        <v>0.33858267716535434</v>
      </c>
      <c r="L22" s="153">
        <v>0.38823529411764707</v>
      </c>
      <c r="M22" s="154">
        <v>0.15479876160990713</v>
      </c>
      <c r="N22" s="155">
        <v>0.13475177304964539</v>
      </c>
      <c r="O22" s="155">
        <v>0.11811023622047244</v>
      </c>
      <c r="P22" s="155">
        <v>0.21176470588235294</v>
      </c>
      <c r="Q22" s="156">
        <v>-0.18875128998968005</v>
      </c>
      <c r="R22" s="157">
        <f t="shared" si="0"/>
        <v>0.13178534571723427</v>
      </c>
      <c r="S22" s="158">
        <v>5.6965944272445806E-2</v>
      </c>
      <c r="T22" s="159">
        <f t="shared" si="1"/>
        <v>0.32053663570691432</v>
      </c>
    </row>
    <row r="23" spans="1:20">
      <c r="A23" s="146" t="s">
        <v>786</v>
      </c>
      <c r="B23" s="147">
        <v>65</v>
      </c>
      <c r="C23" s="148">
        <v>134</v>
      </c>
      <c r="D23" s="149">
        <v>66</v>
      </c>
      <c r="E23" s="150">
        <v>0.3894195444526084</v>
      </c>
      <c r="F23" s="151">
        <v>0.58461538461538465</v>
      </c>
      <c r="G23" s="151">
        <v>0.38059701492537312</v>
      </c>
      <c r="H23" s="152">
        <v>0.48484848484848486</v>
      </c>
      <c r="I23" s="153">
        <v>0.4996326230712711</v>
      </c>
      <c r="J23" s="153">
        <v>0.35384615384615387</v>
      </c>
      <c r="K23" s="153">
        <v>0.52985074626865669</v>
      </c>
      <c r="L23" s="153">
        <v>0.34848484848484851</v>
      </c>
      <c r="M23" s="154">
        <v>0.1109478324761205</v>
      </c>
      <c r="N23" s="155">
        <v>6.1538461538461542E-2</v>
      </c>
      <c r="O23" s="155">
        <v>8.9552238805970144E-2</v>
      </c>
      <c r="P23" s="155">
        <v>0.16666666666666666</v>
      </c>
      <c r="Q23" s="156">
        <v>9.542894039587646E-2</v>
      </c>
      <c r="R23" s="157">
        <f t="shared" si="0"/>
        <v>-0.15114777458642259</v>
      </c>
      <c r="S23" s="158">
        <v>5.5718834190546157E-2</v>
      </c>
      <c r="T23" s="159">
        <f t="shared" si="1"/>
        <v>-0.24657671498229905</v>
      </c>
    </row>
    <row r="24" spans="1:20">
      <c r="A24" s="146" t="s">
        <v>791</v>
      </c>
      <c r="B24" s="147">
        <v>74</v>
      </c>
      <c r="C24" s="148">
        <v>65</v>
      </c>
      <c r="D24" s="149">
        <v>38</v>
      </c>
      <c r="E24" s="150">
        <v>0.59357696566998897</v>
      </c>
      <c r="F24" s="151">
        <v>0.66216216216216217</v>
      </c>
      <c r="G24" s="151">
        <v>0.44615384615384618</v>
      </c>
      <c r="H24" s="152">
        <v>0.42105263157894735</v>
      </c>
      <c r="I24" s="153">
        <v>0.25138427464008861</v>
      </c>
      <c r="J24" s="153">
        <v>0.21621621621621623</v>
      </c>
      <c r="K24" s="153">
        <v>0.2153846153846154</v>
      </c>
      <c r="L24" s="153">
        <v>0.36842105263157893</v>
      </c>
      <c r="M24" s="154">
        <v>0.15503875968992248</v>
      </c>
      <c r="N24" s="155">
        <v>0.12162162162162163</v>
      </c>
      <c r="O24" s="155">
        <v>0.33846153846153848</v>
      </c>
      <c r="P24" s="155">
        <v>0.21052631578947367</v>
      </c>
      <c r="Q24" s="156">
        <v>-0.17252433409104162</v>
      </c>
      <c r="R24" s="157">
        <f t="shared" si="0"/>
        <v>0.11703677799149032</v>
      </c>
      <c r="S24" s="158">
        <v>5.5487556099551194E-2</v>
      </c>
      <c r="T24" s="159">
        <f t="shared" si="1"/>
        <v>0.28956111208253194</v>
      </c>
    </row>
    <row r="25" spans="1:20">
      <c r="A25" s="146" t="s">
        <v>835</v>
      </c>
      <c r="B25" s="147">
        <v>79</v>
      </c>
      <c r="C25" s="148">
        <v>84</v>
      </c>
      <c r="D25" s="149">
        <v>64</v>
      </c>
      <c r="E25" s="150">
        <v>0.70875995449374285</v>
      </c>
      <c r="F25" s="151">
        <v>0.87341772151898733</v>
      </c>
      <c r="G25" s="151">
        <v>0.8214285714285714</v>
      </c>
      <c r="H25" s="152">
        <v>0.78125</v>
      </c>
      <c r="I25" s="153">
        <v>0.23663253697383391</v>
      </c>
      <c r="J25" s="153">
        <v>0.10126582278481013</v>
      </c>
      <c r="K25" s="153">
        <v>0.13095238095238096</v>
      </c>
      <c r="L25" s="153">
        <v>0.109375</v>
      </c>
      <c r="M25" s="154">
        <v>5.4607508532423209E-2</v>
      </c>
      <c r="N25" s="155">
        <v>2.5316455696202531E-2</v>
      </c>
      <c r="O25" s="155">
        <v>4.7619047619047616E-2</v>
      </c>
      <c r="P25" s="155">
        <v>0.109375</v>
      </c>
      <c r="Q25" s="156">
        <v>7.249004550625715E-2</v>
      </c>
      <c r="R25" s="157">
        <f t="shared" si="0"/>
        <v>-0.12725753697383391</v>
      </c>
      <c r="S25" s="158">
        <v>5.4767491467576791E-2</v>
      </c>
      <c r="T25" s="159">
        <f t="shared" si="1"/>
        <v>-0.19974758248009106</v>
      </c>
    </row>
    <row r="26" spans="1:20">
      <c r="A26" s="146" t="s">
        <v>2109</v>
      </c>
      <c r="B26" s="147">
        <v>58</v>
      </c>
      <c r="C26" s="148">
        <v>54</v>
      </c>
      <c r="D26" s="149">
        <v>35</v>
      </c>
      <c r="E26" s="150">
        <v>0.36652542372881358</v>
      </c>
      <c r="F26" s="151">
        <v>0.37931034482758619</v>
      </c>
      <c r="G26" s="151">
        <v>0.42592592592592593</v>
      </c>
      <c r="H26" s="152">
        <v>0.2857142857142857</v>
      </c>
      <c r="I26" s="153">
        <v>0.43008474576271188</v>
      </c>
      <c r="J26" s="153">
        <v>0.37931034482758619</v>
      </c>
      <c r="K26" s="153">
        <v>0.31481481481481483</v>
      </c>
      <c r="L26" s="153">
        <v>0.45714285714285713</v>
      </c>
      <c r="M26" s="154">
        <v>0.20338983050847459</v>
      </c>
      <c r="N26" s="155">
        <v>0.2413793103448276</v>
      </c>
      <c r="O26" s="155">
        <v>0.25925925925925924</v>
      </c>
      <c r="P26" s="155">
        <v>0.25714285714285712</v>
      </c>
      <c r="Q26" s="156">
        <v>-8.0811138014527883E-2</v>
      </c>
      <c r="R26" s="157">
        <f t="shared" si="0"/>
        <v>2.7058111380145244E-2</v>
      </c>
      <c r="S26" s="158">
        <v>5.3753026634382528E-2</v>
      </c>
      <c r="T26" s="159">
        <f t="shared" si="1"/>
        <v>0.10786924939467313</v>
      </c>
    </row>
    <row r="27" spans="1:20">
      <c r="A27" s="146" t="s">
        <v>2110</v>
      </c>
      <c r="B27" s="147">
        <v>57</v>
      </c>
      <c r="C27" s="148">
        <v>76</v>
      </c>
      <c r="D27" s="149">
        <v>25</v>
      </c>
      <c r="E27" s="150">
        <v>0.5266146202980837</v>
      </c>
      <c r="F27" s="151">
        <v>0.49122807017543857</v>
      </c>
      <c r="G27" s="151">
        <v>0.61842105263157898</v>
      </c>
      <c r="H27" s="152">
        <v>0.68</v>
      </c>
      <c r="I27" s="153">
        <v>0.28672817601135558</v>
      </c>
      <c r="J27" s="153">
        <v>0.2982456140350877</v>
      </c>
      <c r="K27" s="153">
        <v>0.22368421052631579</v>
      </c>
      <c r="L27" s="153">
        <v>0.08</v>
      </c>
      <c r="M27" s="154">
        <v>0.18665720369056069</v>
      </c>
      <c r="N27" s="155">
        <v>0.21052631578947367</v>
      </c>
      <c r="O27" s="155">
        <v>0.15789473684210525</v>
      </c>
      <c r="P27" s="155">
        <v>0.24</v>
      </c>
      <c r="Q27" s="156">
        <v>0.15338537970191635</v>
      </c>
      <c r="R27" s="157">
        <f t="shared" si="0"/>
        <v>-0.20672817601135557</v>
      </c>
      <c r="S27" s="158">
        <v>5.3342796309439305E-2</v>
      </c>
      <c r="T27" s="159">
        <f t="shared" si="1"/>
        <v>-0.36011355571327192</v>
      </c>
    </row>
    <row r="28" spans="1:20">
      <c r="A28" s="146" t="s">
        <v>2111</v>
      </c>
      <c r="B28" s="147">
        <v>200</v>
      </c>
      <c r="C28" s="148">
        <v>122</v>
      </c>
      <c r="D28" s="149">
        <v>59</v>
      </c>
      <c r="E28" s="150">
        <v>0.72098976109215018</v>
      </c>
      <c r="F28" s="151">
        <v>0.72499999999999998</v>
      </c>
      <c r="G28" s="151">
        <v>0.67213114754098358</v>
      </c>
      <c r="H28" s="152">
        <v>0.69491525423728817</v>
      </c>
      <c r="I28" s="153">
        <v>0.24573378839590443</v>
      </c>
      <c r="J28" s="153">
        <v>0.24</v>
      </c>
      <c r="K28" s="153">
        <v>0.25409836065573771</v>
      </c>
      <c r="L28" s="153">
        <v>0.22033898305084745</v>
      </c>
      <c r="M28" s="154">
        <v>3.3276450511945395E-2</v>
      </c>
      <c r="N28" s="155">
        <v>3.5000000000000003E-2</v>
      </c>
      <c r="O28" s="155">
        <v>7.3770491803278687E-2</v>
      </c>
      <c r="P28" s="155">
        <v>8.4745762711864403E-2</v>
      </c>
      <c r="Q28" s="156">
        <v>-2.6074506854862012E-2</v>
      </c>
      <c r="R28" s="157">
        <f t="shared" si="0"/>
        <v>-2.5394805345056976E-2</v>
      </c>
      <c r="S28" s="158">
        <v>5.1469312199919008E-2</v>
      </c>
      <c r="T28" s="159">
        <f t="shared" si="1"/>
        <v>6.797015098050363E-4</v>
      </c>
    </row>
    <row r="29" spans="1:20">
      <c r="A29" s="146" t="s">
        <v>2112</v>
      </c>
      <c r="B29" s="147">
        <v>43</v>
      </c>
      <c r="C29" s="148">
        <v>55</v>
      </c>
      <c r="D29" s="149">
        <v>44</v>
      </c>
      <c r="E29" s="150">
        <v>0.55382619974059666</v>
      </c>
      <c r="F29" s="151">
        <v>0.44186046511627908</v>
      </c>
      <c r="G29" s="151">
        <v>0.61818181818181817</v>
      </c>
      <c r="H29" s="152">
        <v>0.31818181818181818</v>
      </c>
      <c r="I29" s="153">
        <v>0.26848249027237353</v>
      </c>
      <c r="J29" s="153">
        <v>0.30232558139534882</v>
      </c>
      <c r="K29" s="153">
        <v>0.25454545454545452</v>
      </c>
      <c r="L29" s="153">
        <v>0.45454545454545453</v>
      </c>
      <c r="M29" s="154">
        <v>0.17769130998702984</v>
      </c>
      <c r="N29" s="155">
        <v>0.2558139534883721</v>
      </c>
      <c r="O29" s="155">
        <v>0.12727272727272726</v>
      </c>
      <c r="P29" s="155">
        <v>0.22727272727272727</v>
      </c>
      <c r="Q29" s="156">
        <v>-0.23564438155877848</v>
      </c>
      <c r="R29" s="157">
        <f t="shared" si="0"/>
        <v>0.186062964273081</v>
      </c>
      <c r="S29" s="158">
        <v>4.9581417285697427E-2</v>
      </c>
      <c r="T29" s="159">
        <f t="shared" si="1"/>
        <v>0.42170734583185948</v>
      </c>
    </row>
    <row r="30" spans="1:20">
      <c r="A30" s="146" t="s">
        <v>727</v>
      </c>
      <c r="B30" s="147">
        <v>113</v>
      </c>
      <c r="C30" s="148">
        <v>126</v>
      </c>
      <c r="D30" s="149">
        <v>80</v>
      </c>
      <c r="E30" s="150">
        <v>0.57830188679245287</v>
      </c>
      <c r="F30" s="151">
        <v>0.74336283185840712</v>
      </c>
      <c r="G30" s="151">
        <v>0.5</v>
      </c>
      <c r="H30" s="152">
        <v>0.5</v>
      </c>
      <c r="I30" s="153">
        <v>0.3311320754716981</v>
      </c>
      <c r="J30" s="153">
        <v>0.20353982300884957</v>
      </c>
      <c r="K30" s="153">
        <v>0.35714285714285715</v>
      </c>
      <c r="L30" s="153">
        <v>0.36249999999999999</v>
      </c>
      <c r="M30" s="154">
        <v>9.056603773584905E-2</v>
      </c>
      <c r="N30" s="155">
        <v>5.3097345132743362E-2</v>
      </c>
      <c r="O30" s="155">
        <v>0.14285714285714285</v>
      </c>
      <c r="P30" s="155">
        <v>0.13750000000000001</v>
      </c>
      <c r="Q30" s="156">
        <v>-7.8301886792452868E-2</v>
      </c>
      <c r="R30" s="157">
        <f t="shared" si="0"/>
        <v>3.1367924528301894E-2</v>
      </c>
      <c r="S30" s="158">
        <v>4.6933962264150961E-2</v>
      </c>
      <c r="T30" s="159">
        <f t="shared" si="1"/>
        <v>0.10966981132075476</v>
      </c>
    </row>
    <row r="31" spans="1:20">
      <c r="A31" s="146" t="s">
        <v>845</v>
      </c>
      <c r="B31" s="147">
        <v>326</v>
      </c>
      <c r="C31" s="148">
        <v>317</v>
      </c>
      <c r="D31" s="149">
        <v>246</v>
      </c>
      <c r="E31" s="150">
        <v>0.4936026936026936</v>
      </c>
      <c r="F31" s="151">
        <v>0.41717791411042943</v>
      </c>
      <c r="G31" s="151">
        <v>0.38801261829652994</v>
      </c>
      <c r="H31" s="152">
        <v>0.3983739837398374</v>
      </c>
      <c r="I31" s="153">
        <v>0.38316498316498315</v>
      </c>
      <c r="J31" s="153">
        <v>0.39570552147239263</v>
      </c>
      <c r="K31" s="153">
        <v>0.47949526813880128</v>
      </c>
      <c r="L31" s="153">
        <v>0.43495934959349591</v>
      </c>
      <c r="M31" s="154">
        <v>0.12323232323232323</v>
      </c>
      <c r="N31" s="155">
        <v>0.18711656441717792</v>
      </c>
      <c r="O31" s="155">
        <v>0.13249211356466878</v>
      </c>
      <c r="P31" s="155">
        <v>0.16666666666666666</v>
      </c>
      <c r="Q31" s="156">
        <v>-9.5228709862856198E-2</v>
      </c>
      <c r="R31" s="157">
        <f t="shared" si="0"/>
        <v>5.1794366428512761E-2</v>
      </c>
      <c r="S31" s="158">
        <v>4.3434343434343423E-2</v>
      </c>
      <c r="T31" s="159">
        <f t="shared" si="1"/>
        <v>0.14702307629136896</v>
      </c>
    </row>
    <row r="32" spans="1:20">
      <c r="A32" s="146" t="s">
        <v>804</v>
      </c>
      <c r="B32" s="147">
        <v>63</v>
      </c>
      <c r="C32" s="148">
        <v>44</v>
      </c>
      <c r="D32" s="149">
        <v>22</v>
      </c>
      <c r="E32" s="150">
        <v>0.75879396984924619</v>
      </c>
      <c r="F32" s="151">
        <v>0.77777777777777779</v>
      </c>
      <c r="G32" s="151">
        <v>0.81818181818181823</v>
      </c>
      <c r="H32" s="152">
        <v>0.72727272727272729</v>
      </c>
      <c r="I32" s="153">
        <v>0.18844221105527639</v>
      </c>
      <c r="J32" s="153">
        <v>0.19047619047619047</v>
      </c>
      <c r="K32" s="153">
        <v>0.13636363636363635</v>
      </c>
      <c r="L32" s="153">
        <v>0.18181818181818182</v>
      </c>
      <c r="M32" s="154">
        <v>5.2763819095477386E-2</v>
      </c>
      <c r="N32" s="155">
        <v>3.1746031746031744E-2</v>
      </c>
      <c r="O32" s="155">
        <v>4.5454545454545456E-2</v>
      </c>
      <c r="P32" s="155">
        <v>9.0909090909090912E-2</v>
      </c>
      <c r="Q32" s="156">
        <v>-3.1521242576518893E-2</v>
      </c>
      <c r="R32" s="157">
        <f t="shared" si="0"/>
        <v>-6.6240292370945697E-3</v>
      </c>
      <c r="S32" s="158">
        <v>3.8145271813613525E-2</v>
      </c>
      <c r="T32" s="159">
        <f t="shared" si="1"/>
        <v>2.4897213339424323E-2</v>
      </c>
    </row>
    <row r="33" spans="1:20">
      <c r="A33" s="146" t="s">
        <v>2113</v>
      </c>
      <c r="B33" s="147">
        <v>98</v>
      </c>
      <c r="C33" s="148">
        <v>83</v>
      </c>
      <c r="D33" s="149">
        <v>64</v>
      </c>
      <c r="E33" s="150">
        <v>0.77622377622377625</v>
      </c>
      <c r="F33" s="151">
        <v>0.73469387755102045</v>
      </c>
      <c r="G33" s="151">
        <v>0.72289156626506024</v>
      </c>
      <c r="H33" s="152">
        <v>0.6875</v>
      </c>
      <c r="I33" s="153">
        <v>0.14568764568764569</v>
      </c>
      <c r="J33" s="153">
        <v>0.23469387755102042</v>
      </c>
      <c r="K33" s="153">
        <v>0.21686746987951808</v>
      </c>
      <c r="L33" s="153">
        <v>0.203125</v>
      </c>
      <c r="M33" s="154">
        <v>7.8088578088578095E-2</v>
      </c>
      <c r="N33" s="155">
        <v>3.0612244897959183E-2</v>
      </c>
      <c r="O33" s="155">
        <v>6.0240963855421686E-2</v>
      </c>
      <c r="P33" s="155">
        <v>0.109375</v>
      </c>
      <c r="Q33" s="156">
        <v>-8.8723776223776252E-2</v>
      </c>
      <c r="R33" s="157">
        <f t="shared" si="0"/>
        <v>5.7437354312354305E-2</v>
      </c>
      <c r="S33" s="158">
        <v>3.1286421911421905E-2</v>
      </c>
      <c r="T33" s="159">
        <f t="shared" si="1"/>
        <v>0.14616113053613056</v>
      </c>
    </row>
    <row r="34" spans="1:20">
      <c r="A34" s="146" t="s">
        <v>808</v>
      </c>
      <c r="B34" s="147">
        <v>182</v>
      </c>
      <c r="C34" s="148">
        <v>149</v>
      </c>
      <c r="D34" s="149">
        <v>122</v>
      </c>
      <c r="E34" s="150">
        <v>0.26847662141779788</v>
      </c>
      <c r="F34" s="151">
        <v>0.18681318681318682</v>
      </c>
      <c r="G34" s="151">
        <v>0.17449664429530201</v>
      </c>
      <c r="H34" s="152">
        <v>0.19672131147540983</v>
      </c>
      <c r="I34" s="153">
        <v>0.27903469079939669</v>
      </c>
      <c r="J34" s="153">
        <v>0.2967032967032967</v>
      </c>
      <c r="K34" s="153">
        <v>0.34899328859060402</v>
      </c>
      <c r="L34" s="153">
        <v>0.31967213114754101</v>
      </c>
      <c r="M34" s="154">
        <v>0.45248868778280543</v>
      </c>
      <c r="N34" s="155">
        <v>0.51648351648351654</v>
      </c>
      <c r="O34" s="155">
        <v>0.47651006711409394</v>
      </c>
      <c r="P34" s="155">
        <v>0.48360655737704916</v>
      </c>
      <c r="Q34" s="156">
        <v>-7.1755309942388046E-2</v>
      </c>
      <c r="R34" s="157">
        <f t="shared" si="0"/>
        <v>4.0637440348144316E-2</v>
      </c>
      <c r="S34" s="158">
        <v>3.111786959424373E-2</v>
      </c>
      <c r="T34" s="159">
        <f t="shared" si="1"/>
        <v>0.11239275029053236</v>
      </c>
    </row>
    <row r="35" spans="1:20">
      <c r="A35" s="146" t="s">
        <v>755</v>
      </c>
      <c r="B35" s="147">
        <v>226</v>
      </c>
      <c r="C35" s="148">
        <v>211</v>
      </c>
      <c r="D35" s="149">
        <v>139</v>
      </c>
      <c r="E35" s="150">
        <v>0.80807719799857036</v>
      </c>
      <c r="F35" s="151">
        <v>0.74336283185840712</v>
      </c>
      <c r="G35" s="151">
        <v>0.56398104265402849</v>
      </c>
      <c r="H35" s="152">
        <v>0.52517985611510787</v>
      </c>
      <c r="I35" s="153">
        <v>0.14295925661186562</v>
      </c>
      <c r="J35" s="153">
        <v>0.23008849557522124</v>
      </c>
      <c r="K35" s="153">
        <v>0.40284360189573459</v>
      </c>
      <c r="L35" s="153">
        <v>0.39568345323741005</v>
      </c>
      <c r="M35" s="154">
        <v>4.8963545389563976E-2</v>
      </c>
      <c r="N35" s="155">
        <v>2.6548672566371681E-2</v>
      </c>
      <c r="O35" s="155">
        <v>3.3175355450236969E-2</v>
      </c>
      <c r="P35" s="155">
        <v>7.9136690647482008E-2</v>
      </c>
      <c r="Q35" s="156">
        <v>-0.28289734188346249</v>
      </c>
      <c r="R35" s="157">
        <f t="shared" si="0"/>
        <v>0.25272419662554446</v>
      </c>
      <c r="S35" s="158">
        <v>3.0173145257918033E-2</v>
      </c>
      <c r="T35" s="159">
        <f t="shared" si="1"/>
        <v>0.53562153850900696</v>
      </c>
    </row>
    <row r="36" spans="1:20">
      <c r="A36" s="146" t="s">
        <v>2114</v>
      </c>
      <c r="B36" s="147">
        <v>276</v>
      </c>
      <c r="C36" s="148">
        <v>227</v>
      </c>
      <c r="D36" s="149">
        <v>204</v>
      </c>
      <c r="E36" s="150">
        <v>0.54264607118871722</v>
      </c>
      <c r="F36" s="151">
        <v>0.74637681159420288</v>
      </c>
      <c r="G36" s="151">
        <v>0.52422907488986781</v>
      </c>
      <c r="H36" s="152">
        <v>0.48039215686274511</v>
      </c>
      <c r="I36" s="153">
        <v>0.34788448623237073</v>
      </c>
      <c r="J36" s="153">
        <v>0.17028985507246377</v>
      </c>
      <c r="K36" s="153">
        <v>0.31718061674008813</v>
      </c>
      <c r="L36" s="153">
        <v>0.38235294117647056</v>
      </c>
      <c r="M36" s="154">
        <v>0.10946944257891202</v>
      </c>
      <c r="N36" s="155">
        <v>8.3333333333333329E-2</v>
      </c>
      <c r="O36" s="155">
        <v>0.15859030837004406</v>
      </c>
      <c r="P36" s="155">
        <v>0.13725490196078433</v>
      </c>
      <c r="Q36" s="156">
        <v>-6.2253914325972104E-2</v>
      </c>
      <c r="R36" s="157">
        <f t="shared" si="0"/>
        <v>3.4468454944099836E-2</v>
      </c>
      <c r="S36" s="158">
        <v>2.778545938187231E-2</v>
      </c>
      <c r="T36" s="159">
        <f t="shared" si="1"/>
        <v>9.672236927007194E-2</v>
      </c>
    </row>
    <row r="37" spans="1:20">
      <c r="A37" s="146" t="s">
        <v>819</v>
      </c>
      <c r="B37" s="147">
        <v>254</v>
      </c>
      <c r="C37" s="148">
        <v>271</v>
      </c>
      <c r="D37" s="149">
        <v>238</v>
      </c>
      <c r="E37" s="150">
        <v>0.30858618463524856</v>
      </c>
      <c r="F37" s="151">
        <v>0.2283464566929134</v>
      </c>
      <c r="G37" s="151">
        <v>0.29151291512915128</v>
      </c>
      <c r="H37" s="152">
        <v>0.27310924369747897</v>
      </c>
      <c r="I37" s="153">
        <v>0.47998708844415749</v>
      </c>
      <c r="J37" s="153">
        <v>0.51181102362204722</v>
      </c>
      <c r="K37" s="153">
        <v>0.46494464944649444</v>
      </c>
      <c r="L37" s="153">
        <v>0.49159663865546216</v>
      </c>
      <c r="M37" s="154">
        <v>0.21142672692059394</v>
      </c>
      <c r="N37" s="155">
        <v>0.25984251968503935</v>
      </c>
      <c r="O37" s="155">
        <v>0.24354243542435425</v>
      </c>
      <c r="P37" s="155">
        <v>0.23529411764705882</v>
      </c>
      <c r="Q37" s="156">
        <v>-3.5476940937769597E-2</v>
      </c>
      <c r="R37" s="157">
        <f t="shared" si="0"/>
        <v>1.1609550211304664E-2</v>
      </c>
      <c r="S37" s="158">
        <v>2.3867390726464877E-2</v>
      </c>
      <c r="T37" s="159">
        <f t="shared" si="1"/>
        <v>4.7086491149074261E-2</v>
      </c>
    </row>
    <row r="38" spans="1:20">
      <c r="A38" s="146" t="s">
        <v>844</v>
      </c>
      <c r="B38" s="147">
        <v>178</v>
      </c>
      <c r="C38" s="148">
        <v>186</v>
      </c>
      <c r="D38" s="149">
        <v>112</v>
      </c>
      <c r="E38" s="150">
        <v>0.67439785905441574</v>
      </c>
      <c r="F38" s="151">
        <v>0.5561797752808989</v>
      </c>
      <c r="G38" s="151">
        <v>0.543010752688172</v>
      </c>
      <c r="H38" s="152">
        <v>0.48214285714285715</v>
      </c>
      <c r="I38" s="153">
        <v>0.25958965209634255</v>
      </c>
      <c r="J38" s="153">
        <v>0.3651685393258427</v>
      </c>
      <c r="K38" s="153">
        <v>0.40860215053763443</v>
      </c>
      <c r="L38" s="153">
        <v>0.42857142857142855</v>
      </c>
      <c r="M38" s="154">
        <v>6.6012488849241754E-2</v>
      </c>
      <c r="N38" s="155">
        <v>7.8651685393258425E-2</v>
      </c>
      <c r="O38" s="155">
        <v>4.8387096774193547E-2</v>
      </c>
      <c r="P38" s="155">
        <v>8.9285714285714288E-2</v>
      </c>
      <c r="Q38" s="156">
        <v>-0.19225500191155859</v>
      </c>
      <c r="R38" s="157">
        <f t="shared" si="0"/>
        <v>0.168981776475086</v>
      </c>
      <c r="S38" s="158">
        <v>2.3273225436472533E-2</v>
      </c>
      <c r="T38" s="159">
        <f t="shared" si="1"/>
        <v>0.36123677838664459</v>
      </c>
    </row>
    <row r="39" spans="1:20">
      <c r="A39" s="146" t="s">
        <v>2115</v>
      </c>
      <c r="B39" s="147">
        <v>1840</v>
      </c>
      <c r="C39" s="148">
        <v>1829</v>
      </c>
      <c r="D39" s="149">
        <v>1323</v>
      </c>
      <c r="E39" s="150">
        <v>0.87612331771079677</v>
      </c>
      <c r="F39" s="151">
        <v>0.54076086956521741</v>
      </c>
      <c r="G39" s="151">
        <v>0.52815746309458722</v>
      </c>
      <c r="H39" s="152">
        <v>0.60922146636432351</v>
      </c>
      <c r="I39" s="153">
        <v>0.11605108139484886</v>
      </c>
      <c r="J39" s="153">
        <v>0.4331521739130435</v>
      </c>
      <c r="K39" s="153">
        <v>0.41006014215418263</v>
      </c>
      <c r="L39" s="153">
        <v>0.36205593348450493</v>
      </c>
      <c r="M39" s="154">
        <v>7.8256008943543877E-3</v>
      </c>
      <c r="N39" s="155">
        <v>2.6086956521739129E-2</v>
      </c>
      <c r="O39" s="155">
        <v>6.178239475123018E-2</v>
      </c>
      <c r="P39" s="155">
        <v>2.872260015117158E-2</v>
      </c>
      <c r="Q39" s="156">
        <v>-0.26690185134647326</v>
      </c>
      <c r="R39" s="157">
        <f t="shared" si="0"/>
        <v>0.24600485208965606</v>
      </c>
      <c r="S39" s="158">
        <v>2.0896999256817192E-2</v>
      </c>
      <c r="T39" s="159">
        <f t="shared" si="1"/>
        <v>0.51290670343612932</v>
      </c>
    </row>
    <row r="40" spans="1:20">
      <c r="A40" s="146" t="s">
        <v>2116</v>
      </c>
      <c r="B40" s="147">
        <v>111</v>
      </c>
      <c r="C40" s="148">
        <v>91</v>
      </c>
      <c r="D40" s="149">
        <v>66</v>
      </c>
      <c r="E40" s="150">
        <v>0.84490896830748485</v>
      </c>
      <c r="F40" s="151">
        <v>0.87387387387387383</v>
      </c>
      <c r="G40" s="151">
        <v>0.86813186813186816</v>
      </c>
      <c r="H40" s="152">
        <v>0.87878787878787878</v>
      </c>
      <c r="I40" s="153">
        <v>0.11328388401888065</v>
      </c>
      <c r="J40" s="153">
        <v>0.11711711711711711</v>
      </c>
      <c r="K40" s="153">
        <v>0.10989010989010989</v>
      </c>
      <c r="L40" s="153">
        <v>6.0606060606060608E-2</v>
      </c>
      <c r="M40" s="154">
        <v>4.1807147673634526E-2</v>
      </c>
      <c r="N40" s="155">
        <v>9.0090090090090089E-3</v>
      </c>
      <c r="O40" s="155">
        <v>2.197802197802198E-2</v>
      </c>
      <c r="P40" s="155">
        <v>6.0606060606060608E-2</v>
      </c>
      <c r="Q40" s="156">
        <v>3.3878910480393931E-2</v>
      </c>
      <c r="R40" s="157">
        <f t="shared" si="0"/>
        <v>-5.2677823412820041E-2</v>
      </c>
      <c r="S40" s="158">
        <v>1.8798912932426082E-2</v>
      </c>
      <c r="T40" s="159">
        <f t="shared" si="1"/>
        <v>-8.6556733893213972E-2</v>
      </c>
    </row>
    <row r="41" spans="1:20">
      <c r="A41" s="146" t="s">
        <v>807</v>
      </c>
      <c r="B41" s="147">
        <v>31</v>
      </c>
      <c r="C41" s="148">
        <v>45</v>
      </c>
      <c r="D41" s="149">
        <v>44</v>
      </c>
      <c r="E41" s="150">
        <v>0.63092783505154637</v>
      </c>
      <c r="F41" s="151">
        <v>0.70967741935483875</v>
      </c>
      <c r="G41" s="151">
        <v>0.57777777777777772</v>
      </c>
      <c r="H41" s="152">
        <v>0.70454545454545459</v>
      </c>
      <c r="I41" s="153">
        <v>0.31958762886597936</v>
      </c>
      <c r="J41" s="153">
        <v>0.19354838709677419</v>
      </c>
      <c r="K41" s="153">
        <v>0.33333333333333331</v>
      </c>
      <c r="L41" s="153">
        <v>0.22727272727272727</v>
      </c>
      <c r="M41" s="154">
        <v>4.9484536082474224E-2</v>
      </c>
      <c r="N41" s="155">
        <v>9.6774193548387094E-2</v>
      </c>
      <c r="O41" s="155">
        <v>8.8888888888888892E-2</v>
      </c>
      <c r="P41" s="155">
        <v>6.8181818181818177E-2</v>
      </c>
      <c r="Q41" s="156">
        <v>7.3617619493908215E-2</v>
      </c>
      <c r="R41" s="157">
        <f t="shared" si="0"/>
        <v>-9.2314901593252091E-2</v>
      </c>
      <c r="S41" s="158">
        <v>1.8697282099343952E-2</v>
      </c>
      <c r="T41" s="159">
        <f t="shared" si="1"/>
        <v>-0.16593252108716031</v>
      </c>
    </row>
    <row r="42" spans="1:20">
      <c r="A42" s="146" t="s">
        <v>2117</v>
      </c>
      <c r="B42" s="147">
        <v>41</v>
      </c>
      <c r="C42" s="148">
        <v>47</v>
      </c>
      <c r="D42" s="149">
        <v>40</v>
      </c>
      <c r="E42" s="150">
        <v>0.83185840707964598</v>
      </c>
      <c r="F42" s="151">
        <v>0.87804878048780488</v>
      </c>
      <c r="G42" s="151">
        <v>0.85106382978723405</v>
      </c>
      <c r="H42" s="152">
        <v>0.85</v>
      </c>
      <c r="I42" s="153">
        <v>0.13606194690265486</v>
      </c>
      <c r="J42" s="153">
        <v>9.7560975609756101E-2</v>
      </c>
      <c r="K42" s="153">
        <v>0.1276595744680851</v>
      </c>
      <c r="L42" s="153">
        <v>0.1</v>
      </c>
      <c r="M42" s="154">
        <v>3.2079646017699116E-2</v>
      </c>
      <c r="N42" s="155">
        <v>2.4390243902439025E-2</v>
      </c>
      <c r="O42" s="155">
        <v>2.1276595744680851E-2</v>
      </c>
      <c r="P42" s="155">
        <v>0.05</v>
      </c>
      <c r="Q42" s="156">
        <v>1.8141592920353999E-2</v>
      </c>
      <c r="R42" s="157">
        <f t="shared" si="0"/>
        <v>-3.6061946902654851E-2</v>
      </c>
      <c r="S42" s="158">
        <v>1.7920353982300886E-2</v>
      </c>
      <c r="T42" s="159">
        <f t="shared" si="1"/>
        <v>-5.4203539823008851E-2</v>
      </c>
    </row>
    <row r="43" spans="1:20">
      <c r="A43" s="146" t="s">
        <v>744</v>
      </c>
      <c r="B43" s="147">
        <v>57</v>
      </c>
      <c r="C43" s="148">
        <v>68</v>
      </c>
      <c r="D43" s="149">
        <v>62</v>
      </c>
      <c r="E43" s="150">
        <v>0.46363636363636362</v>
      </c>
      <c r="F43" s="151">
        <v>0.57894736842105265</v>
      </c>
      <c r="G43" s="151">
        <v>0.44117647058823528</v>
      </c>
      <c r="H43" s="152">
        <v>0.43548387096774194</v>
      </c>
      <c r="I43" s="153">
        <v>0.31212121212121213</v>
      </c>
      <c r="J43" s="153">
        <v>0.26315789473684209</v>
      </c>
      <c r="K43" s="153">
        <v>0.41176470588235292</v>
      </c>
      <c r="L43" s="153">
        <v>0.32258064516129031</v>
      </c>
      <c r="M43" s="154">
        <v>0.22424242424242424</v>
      </c>
      <c r="N43" s="155">
        <v>0.15789473684210525</v>
      </c>
      <c r="O43" s="155">
        <v>0.14705882352941177</v>
      </c>
      <c r="P43" s="155">
        <v>0.24193548387096775</v>
      </c>
      <c r="Q43" s="156">
        <v>-2.8152492668621687E-2</v>
      </c>
      <c r="R43" s="157">
        <f t="shared" si="0"/>
        <v>1.0459433040078181E-2</v>
      </c>
      <c r="S43" s="158">
        <v>1.7693059628543506E-2</v>
      </c>
      <c r="T43" s="159">
        <f t="shared" si="1"/>
        <v>3.8611925708699868E-2</v>
      </c>
    </row>
    <row r="44" spans="1:20">
      <c r="A44" s="146" t="s">
        <v>766</v>
      </c>
      <c r="B44" s="147">
        <v>392</v>
      </c>
      <c r="C44" s="148">
        <v>386</v>
      </c>
      <c r="D44" s="149">
        <v>252</v>
      </c>
      <c r="E44" s="150">
        <v>0.44552352048558425</v>
      </c>
      <c r="F44" s="151">
        <v>0.43367346938775508</v>
      </c>
      <c r="G44" s="151">
        <v>0.41709844559585491</v>
      </c>
      <c r="H44" s="152">
        <v>0.37698412698412698</v>
      </c>
      <c r="I44" s="153">
        <v>0.35326251896813354</v>
      </c>
      <c r="J44" s="153">
        <v>0.41836734693877553</v>
      </c>
      <c r="K44" s="153">
        <v>0.39896373056994816</v>
      </c>
      <c r="L44" s="153">
        <v>0.40476190476190477</v>
      </c>
      <c r="M44" s="154">
        <v>0.20121396054628224</v>
      </c>
      <c r="N44" s="155">
        <v>0.14795918367346939</v>
      </c>
      <c r="O44" s="155">
        <v>0.18393782383419688</v>
      </c>
      <c r="P44" s="155">
        <v>0.21825396825396826</v>
      </c>
      <c r="Q44" s="156">
        <v>-6.8539393501457269E-2</v>
      </c>
      <c r="R44" s="157">
        <f t="shared" si="0"/>
        <v>5.1499385793771224E-2</v>
      </c>
      <c r="S44" s="158">
        <v>1.7040007707686017E-2</v>
      </c>
      <c r="T44" s="159">
        <f t="shared" si="1"/>
        <v>0.12003877929522849</v>
      </c>
    </row>
    <row r="45" spans="1:20">
      <c r="A45" s="146" t="s">
        <v>2118</v>
      </c>
      <c r="B45" s="147">
        <v>94</v>
      </c>
      <c r="C45" s="148">
        <v>90</v>
      </c>
      <c r="D45" s="149">
        <v>84</v>
      </c>
      <c r="E45" s="150">
        <v>0.90431034482758621</v>
      </c>
      <c r="F45" s="151">
        <v>0.91489361702127658</v>
      </c>
      <c r="G45" s="151">
        <v>0.88888888888888884</v>
      </c>
      <c r="H45" s="152">
        <v>0.9285714285714286</v>
      </c>
      <c r="I45" s="153">
        <v>8.7931034482758616E-2</v>
      </c>
      <c r="J45" s="153">
        <v>8.5106382978723402E-2</v>
      </c>
      <c r="K45" s="153">
        <v>0.1111111111111111</v>
      </c>
      <c r="L45" s="153">
        <v>4.7619047619047616E-2</v>
      </c>
      <c r="M45" s="154">
        <v>7.7586206896551723E-3</v>
      </c>
      <c r="N45" s="155">
        <v>0</v>
      </c>
      <c r="O45" s="155">
        <v>0</v>
      </c>
      <c r="P45" s="155">
        <v>2.3809523809523808E-2</v>
      </c>
      <c r="Q45" s="156">
        <v>2.4261083743842393E-2</v>
      </c>
      <c r="R45" s="157">
        <f t="shared" si="0"/>
        <v>-4.0311986863711E-2</v>
      </c>
      <c r="S45" s="158">
        <v>1.6050903119868634E-2</v>
      </c>
      <c r="T45" s="159">
        <f t="shared" si="1"/>
        <v>-6.4573070607553393E-2</v>
      </c>
    </row>
    <row r="46" spans="1:20">
      <c r="A46" s="146" t="s">
        <v>2119</v>
      </c>
      <c r="B46" s="147">
        <v>328</v>
      </c>
      <c r="C46" s="148">
        <v>304</v>
      </c>
      <c r="D46" s="149">
        <v>197</v>
      </c>
      <c r="E46" s="150">
        <v>0.76152623211446746</v>
      </c>
      <c r="F46" s="151">
        <v>0.54878048780487809</v>
      </c>
      <c r="G46" s="151">
        <v>0.65131578947368418</v>
      </c>
      <c r="H46" s="152">
        <v>0.85279187817258884</v>
      </c>
      <c r="I46" s="153">
        <v>0.21780604133545309</v>
      </c>
      <c r="J46" s="153">
        <v>0.43902439024390244</v>
      </c>
      <c r="K46" s="153">
        <v>0.34210526315789475</v>
      </c>
      <c r="L46" s="153">
        <v>0.1116751269035533</v>
      </c>
      <c r="M46" s="154">
        <v>2.066772655007949E-2</v>
      </c>
      <c r="N46" s="155">
        <v>1.2195121951219513E-2</v>
      </c>
      <c r="O46" s="155">
        <v>6.5789473684210523E-3</v>
      </c>
      <c r="P46" s="155">
        <v>3.553299492385787E-2</v>
      </c>
      <c r="Q46" s="156">
        <v>9.1265646058121375E-2</v>
      </c>
      <c r="R46" s="157">
        <f t="shared" si="0"/>
        <v>-0.10613091443189979</v>
      </c>
      <c r="S46" s="158">
        <v>1.4865268373778381E-2</v>
      </c>
      <c r="T46" s="159">
        <f t="shared" si="1"/>
        <v>-0.19739656049002116</v>
      </c>
    </row>
    <row r="47" spans="1:20">
      <c r="A47" s="146" t="s">
        <v>2120</v>
      </c>
      <c r="B47" s="147">
        <v>54</v>
      </c>
      <c r="C47" s="148">
        <v>61</v>
      </c>
      <c r="D47" s="149">
        <v>36</v>
      </c>
      <c r="E47" s="150">
        <v>0.68276972624798715</v>
      </c>
      <c r="F47" s="151">
        <v>0.66666666666666663</v>
      </c>
      <c r="G47" s="151">
        <v>0.81967213114754101</v>
      </c>
      <c r="H47" s="152">
        <v>0.83333333333333337</v>
      </c>
      <c r="I47" s="153">
        <v>0.22061191626409019</v>
      </c>
      <c r="J47" s="153">
        <v>0.29629629629629628</v>
      </c>
      <c r="K47" s="153">
        <v>0.16393442622950818</v>
      </c>
      <c r="L47" s="153">
        <v>5.5555555555555552E-2</v>
      </c>
      <c r="M47" s="154">
        <v>9.6618357487922704E-2</v>
      </c>
      <c r="N47" s="155">
        <v>3.7037037037037035E-2</v>
      </c>
      <c r="O47" s="155">
        <v>1.6393442622950821E-2</v>
      </c>
      <c r="P47" s="155">
        <v>0.1111111111111111</v>
      </c>
      <c r="Q47" s="156">
        <v>0.15056360708534622</v>
      </c>
      <c r="R47" s="157">
        <f t="shared" si="0"/>
        <v>-0.16505636070853463</v>
      </c>
      <c r="S47" s="158">
        <v>1.4492753623188401E-2</v>
      </c>
      <c r="T47" s="159">
        <f t="shared" si="1"/>
        <v>-0.31561996779388085</v>
      </c>
    </row>
    <row r="48" spans="1:20">
      <c r="A48" s="146" t="s">
        <v>2121</v>
      </c>
      <c r="B48" s="147">
        <v>98</v>
      </c>
      <c r="C48" s="148">
        <v>104</v>
      </c>
      <c r="D48" s="149">
        <v>68</v>
      </c>
      <c r="E48" s="150">
        <v>0.74020959735245451</v>
      </c>
      <c r="F48" s="151">
        <v>0.73469387755102045</v>
      </c>
      <c r="G48" s="151">
        <v>0.53846153846153844</v>
      </c>
      <c r="H48" s="152">
        <v>0.66176470588235292</v>
      </c>
      <c r="I48" s="153">
        <v>0.22890237175951461</v>
      </c>
      <c r="J48" s="153">
        <v>0.22448979591836735</v>
      </c>
      <c r="K48" s="153">
        <v>0.44230769230769229</v>
      </c>
      <c r="L48" s="153">
        <v>0.29411764705882354</v>
      </c>
      <c r="M48" s="154">
        <v>3.0888030888030889E-2</v>
      </c>
      <c r="N48" s="155">
        <v>4.0816326530612242E-2</v>
      </c>
      <c r="O48" s="155">
        <v>1.9230769230769232E-2</v>
      </c>
      <c r="P48" s="155">
        <v>4.4117647058823532E-2</v>
      </c>
      <c r="Q48" s="156">
        <v>-7.8444891470101585E-2</v>
      </c>
      <c r="R48" s="157">
        <f t="shared" si="0"/>
        <v>6.5215275299308928E-2</v>
      </c>
      <c r="S48" s="158">
        <v>1.3229616170792644E-2</v>
      </c>
      <c r="T48" s="159">
        <f t="shared" si="1"/>
        <v>0.14366016676941051</v>
      </c>
    </row>
    <row r="49" spans="1:20">
      <c r="A49" s="146" t="s">
        <v>2122</v>
      </c>
      <c r="B49" s="147">
        <v>104</v>
      </c>
      <c r="C49" s="148">
        <v>102</v>
      </c>
      <c r="D49" s="149">
        <v>79</v>
      </c>
      <c r="E49" s="150">
        <v>0.6386303191489362</v>
      </c>
      <c r="F49" s="151">
        <v>0.78846153846153844</v>
      </c>
      <c r="G49" s="151">
        <v>0.70588235294117652</v>
      </c>
      <c r="H49" s="152">
        <v>0.759493670886076</v>
      </c>
      <c r="I49" s="153">
        <v>0.31050531914893614</v>
      </c>
      <c r="J49" s="153">
        <v>0.17307692307692307</v>
      </c>
      <c r="K49" s="153">
        <v>0.21568627450980393</v>
      </c>
      <c r="L49" s="153">
        <v>0.17721518987341772</v>
      </c>
      <c r="M49" s="154">
        <v>5.0864361702127658E-2</v>
      </c>
      <c r="N49" s="155">
        <v>3.8461538461538464E-2</v>
      </c>
      <c r="O49" s="155">
        <v>7.8431372549019607E-2</v>
      </c>
      <c r="P49" s="155">
        <v>6.3291139240506333E-2</v>
      </c>
      <c r="Q49" s="156">
        <v>0.1208633517371398</v>
      </c>
      <c r="R49" s="157">
        <f t="shared" si="0"/>
        <v>-0.13329012927551842</v>
      </c>
      <c r="S49" s="158">
        <v>1.2426777538378675E-2</v>
      </c>
      <c r="T49" s="159">
        <f t="shared" si="1"/>
        <v>-0.25415348101265822</v>
      </c>
    </row>
    <row r="50" spans="1:20">
      <c r="A50" s="146" t="s">
        <v>2123</v>
      </c>
      <c r="B50" s="147">
        <v>53</v>
      </c>
      <c r="C50" s="148">
        <v>54</v>
      </c>
      <c r="D50" s="149">
        <v>35</v>
      </c>
      <c r="E50" s="150">
        <v>0.45833333333333331</v>
      </c>
      <c r="F50" s="151">
        <v>0.660377358490566</v>
      </c>
      <c r="G50" s="151">
        <v>0.68518518518518523</v>
      </c>
      <c r="H50" s="152">
        <v>0.68571428571428572</v>
      </c>
      <c r="I50" s="153">
        <v>0.46666666666666667</v>
      </c>
      <c r="J50" s="153">
        <v>0.30188679245283018</v>
      </c>
      <c r="K50" s="153">
        <v>0.27777777777777779</v>
      </c>
      <c r="L50" s="153">
        <v>0.22857142857142856</v>
      </c>
      <c r="M50" s="154">
        <v>7.4999999999999997E-2</v>
      </c>
      <c r="N50" s="155">
        <v>3.7735849056603772E-2</v>
      </c>
      <c r="O50" s="155">
        <v>3.7037037037037035E-2</v>
      </c>
      <c r="P50" s="155">
        <v>8.5714285714285715E-2</v>
      </c>
      <c r="Q50" s="156">
        <v>0.22738095238095241</v>
      </c>
      <c r="R50" s="157">
        <f t="shared" si="0"/>
        <v>-0.23809523809523811</v>
      </c>
      <c r="S50" s="158">
        <v>1.0714285714285718E-2</v>
      </c>
      <c r="T50" s="159">
        <f t="shared" si="1"/>
        <v>-0.46547619047619049</v>
      </c>
    </row>
    <row r="51" spans="1:20">
      <c r="A51" s="146" t="s">
        <v>2124</v>
      </c>
      <c r="B51" s="147">
        <v>79</v>
      </c>
      <c r="C51" s="148">
        <v>90</v>
      </c>
      <c r="D51" s="149">
        <v>48</v>
      </c>
      <c r="E51" s="150">
        <v>0.55531453362255967</v>
      </c>
      <c r="F51" s="151">
        <v>0.83544303797468356</v>
      </c>
      <c r="G51" s="151">
        <v>0.5</v>
      </c>
      <c r="H51" s="152">
        <v>0.47916666666666669</v>
      </c>
      <c r="I51" s="153">
        <v>0.37093275488069416</v>
      </c>
      <c r="J51" s="153">
        <v>0.11392405063291139</v>
      </c>
      <c r="K51" s="153">
        <v>0.3888888888888889</v>
      </c>
      <c r="L51" s="153">
        <v>0.4375</v>
      </c>
      <c r="M51" s="154">
        <v>7.3752711496746198E-2</v>
      </c>
      <c r="N51" s="155">
        <v>5.0632911392405063E-2</v>
      </c>
      <c r="O51" s="155">
        <v>0.1111111111111111</v>
      </c>
      <c r="P51" s="155">
        <v>8.3333333333333329E-2</v>
      </c>
      <c r="Q51" s="156">
        <v>-7.6147866955892984E-2</v>
      </c>
      <c r="R51" s="157">
        <f t="shared" si="0"/>
        <v>6.656724511930584E-2</v>
      </c>
      <c r="S51" s="158">
        <v>9.5806218365871304E-3</v>
      </c>
      <c r="T51" s="159">
        <f t="shared" si="1"/>
        <v>0.14271511207519882</v>
      </c>
    </row>
    <row r="52" spans="1:20">
      <c r="A52" s="146" t="s">
        <v>2125</v>
      </c>
      <c r="B52" s="147">
        <v>55</v>
      </c>
      <c r="C52" s="148">
        <v>127</v>
      </c>
      <c r="D52" s="149">
        <v>135</v>
      </c>
      <c r="E52" s="150">
        <v>0.60992907801418439</v>
      </c>
      <c r="F52" s="151">
        <v>0.67272727272727273</v>
      </c>
      <c r="G52" s="151">
        <v>0.74803149606299213</v>
      </c>
      <c r="H52" s="152">
        <v>0.70370370370370372</v>
      </c>
      <c r="I52" s="153">
        <v>0.3475177304964539</v>
      </c>
      <c r="J52" s="153">
        <v>0.27272727272727271</v>
      </c>
      <c r="K52" s="153">
        <v>0.23622047244094488</v>
      </c>
      <c r="L52" s="153">
        <v>0.24444444444444444</v>
      </c>
      <c r="M52" s="154">
        <v>4.2553191489361701E-2</v>
      </c>
      <c r="N52" s="155">
        <v>5.4545454545454543E-2</v>
      </c>
      <c r="O52" s="155">
        <v>1.5748031496062992E-2</v>
      </c>
      <c r="P52" s="155">
        <v>5.185185185185185E-2</v>
      </c>
      <c r="Q52" s="156">
        <v>9.3774625689519331E-2</v>
      </c>
      <c r="R52" s="157">
        <f t="shared" si="0"/>
        <v>-0.10307328605200947</v>
      </c>
      <c r="S52" s="158">
        <v>9.2986603624901493E-3</v>
      </c>
      <c r="T52" s="159">
        <f t="shared" si="1"/>
        <v>-0.1968479117415288</v>
      </c>
    </row>
    <row r="53" spans="1:20">
      <c r="A53" s="146" t="s">
        <v>831</v>
      </c>
      <c r="B53" s="147">
        <v>90</v>
      </c>
      <c r="C53" s="148">
        <v>129</v>
      </c>
      <c r="D53" s="149">
        <v>103</v>
      </c>
      <c r="E53" s="150">
        <v>0.42204081632653062</v>
      </c>
      <c r="F53" s="151">
        <v>0.46666666666666667</v>
      </c>
      <c r="G53" s="151">
        <v>0.36434108527131781</v>
      </c>
      <c r="H53" s="152">
        <v>0.29126213592233008</v>
      </c>
      <c r="I53" s="153">
        <v>0.41224489795918368</v>
      </c>
      <c r="J53" s="153">
        <v>0.3888888888888889</v>
      </c>
      <c r="K53" s="153">
        <v>0.51162790697674421</v>
      </c>
      <c r="L53" s="153">
        <v>0.53398058252427183</v>
      </c>
      <c r="M53" s="154">
        <v>0.1657142857142857</v>
      </c>
      <c r="N53" s="155">
        <v>0.14444444444444443</v>
      </c>
      <c r="O53" s="155">
        <v>0.12403100775193798</v>
      </c>
      <c r="P53" s="155">
        <v>0.17475728155339806</v>
      </c>
      <c r="Q53" s="156">
        <v>-0.13077868040420054</v>
      </c>
      <c r="R53" s="157">
        <f t="shared" si="0"/>
        <v>0.12173568456508815</v>
      </c>
      <c r="S53" s="158">
        <v>9.042995839112361E-3</v>
      </c>
      <c r="T53" s="159">
        <f t="shared" si="1"/>
        <v>0.2525143649692887</v>
      </c>
    </row>
    <row r="54" spans="1:20">
      <c r="A54" s="146" t="s">
        <v>738</v>
      </c>
      <c r="B54" s="147">
        <v>196</v>
      </c>
      <c r="C54" s="148">
        <v>208</v>
      </c>
      <c r="D54" s="149">
        <v>145</v>
      </c>
      <c r="E54" s="150">
        <v>0.82282558674643347</v>
      </c>
      <c r="F54" s="151">
        <v>0.84693877551020413</v>
      </c>
      <c r="G54" s="151">
        <v>0.81730769230769229</v>
      </c>
      <c r="H54" s="152">
        <v>0.77931034482758621</v>
      </c>
      <c r="I54" s="153">
        <v>0.11688909341923608</v>
      </c>
      <c r="J54" s="153">
        <v>0.12244897959183673</v>
      </c>
      <c r="K54" s="153">
        <v>0.14903846153846154</v>
      </c>
      <c r="L54" s="153">
        <v>0.15172413793103448</v>
      </c>
      <c r="M54" s="154">
        <v>6.0285319834330421E-2</v>
      </c>
      <c r="N54" s="155">
        <v>3.0612244897959183E-2</v>
      </c>
      <c r="O54" s="155">
        <v>3.3653846153846152E-2</v>
      </c>
      <c r="P54" s="155">
        <v>6.8965517241379309E-2</v>
      </c>
      <c r="Q54" s="156">
        <v>-4.3515241918847258E-2</v>
      </c>
      <c r="R54" s="157">
        <f t="shared" si="0"/>
        <v>3.4835044511798405E-2</v>
      </c>
      <c r="S54" s="158">
        <v>8.6801974070488883E-3</v>
      </c>
      <c r="T54" s="159">
        <f t="shared" si="1"/>
        <v>7.8350286430645663E-2</v>
      </c>
    </row>
    <row r="55" spans="1:20">
      <c r="A55" s="146" t="s">
        <v>774</v>
      </c>
      <c r="B55" s="147">
        <v>140</v>
      </c>
      <c r="C55" s="148">
        <v>333</v>
      </c>
      <c r="D55" s="149">
        <v>95</v>
      </c>
      <c r="E55" s="150">
        <v>0.35992578849721707</v>
      </c>
      <c r="F55" s="151">
        <v>0.56428571428571428</v>
      </c>
      <c r="G55" s="151">
        <v>0.33633633633633636</v>
      </c>
      <c r="H55" s="152">
        <v>0.50526315789473686</v>
      </c>
      <c r="I55" s="153">
        <v>0.52226345083487946</v>
      </c>
      <c r="J55" s="153">
        <v>0.35</v>
      </c>
      <c r="K55" s="153">
        <v>0.53153153153153154</v>
      </c>
      <c r="L55" s="153">
        <v>0.36842105263157893</v>
      </c>
      <c r="M55" s="154">
        <v>0.11781076066790352</v>
      </c>
      <c r="N55" s="155">
        <v>8.5714285714285715E-2</v>
      </c>
      <c r="O55" s="155">
        <v>0.13213213213213212</v>
      </c>
      <c r="P55" s="155">
        <v>0.12631578947368421</v>
      </c>
      <c r="Q55" s="156">
        <v>0.14533736939751979</v>
      </c>
      <c r="R55" s="157">
        <f t="shared" si="0"/>
        <v>-0.15384239820330053</v>
      </c>
      <c r="S55" s="158">
        <v>8.50502880578069E-3</v>
      </c>
      <c r="T55" s="159">
        <f t="shared" si="1"/>
        <v>-0.29917976760082032</v>
      </c>
    </row>
    <row r="56" spans="1:20">
      <c r="A56" s="146" t="s">
        <v>785</v>
      </c>
      <c r="B56" s="147">
        <v>116</v>
      </c>
      <c r="C56" s="148">
        <v>72</v>
      </c>
      <c r="D56" s="149">
        <v>64</v>
      </c>
      <c r="E56" s="150">
        <v>0.56067961165048541</v>
      </c>
      <c r="F56" s="151">
        <v>0.75</v>
      </c>
      <c r="G56" s="151">
        <v>0.66666666666666663</v>
      </c>
      <c r="H56" s="152">
        <v>0.59375</v>
      </c>
      <c r="I56" s="153">
        <v>0.30703883495145629</v>
      </c>
      <c r="J56" s="153">
        <v>0.17241379310344829</v>
      </c>
      <c r="K56" s="153">
        <v>0.27777777777777779</v>
      </c>
      <c r="L56" s="153">
        <v>0.265625</v>
      </c>
      <c r="M56" s="154">
        <v>0.13228155339805825</v>
      </c>
      <c r="N56" s="155">
        <v>7.7586206896551727E-2</v>
      </c>
      <c r="O56" s="155">
        <v>5.5555555555555552E-2</v>
      </c>
      <c r="P56" s="155">
        <v>0.140625</v>
      </c>
      <c r="Q56" s="156">
        <v>3.307038834951459E-2</v>
      </c>
      <c r="R56" s="157">
        <f t="shared" si="0"/>
        <v>-4.1413834951456285E-2</v>
      </c>
      <c r="S56" s="158">
        <v>8.3434466019417508E-3</v>
      </c>
      <c r="T56" s="159">
        <f t="shared" si="1"/>
        <v>-7.4484223300970875E-2</v>
      </c>
    </row>
    <row r="57" spans="1:20">
      <c r="A57" s="146" t="s">
        <v>799</v>
      </c>
      <c r="B57" s="147">
        <v>49</v>
      </c>
      <c r="C57" s="148">
        <v>50</v>
      </c>
      <c r="D57" s="149">
        <v>35</v>
      </c>
      <c r="E57" s="150">
        <v>0.48492791612057667</v>
      </c>
      <c r="F57" s="151">
        <v>0.51020408163265307</v>
      </c>
      <c r="G57" s="151">
        <v>0.38</v>
      </c>
      <c r="H57" s="152">
        <v>0.42857142857142855</v>
      </c>
      <c r="I57" s="153">
        <v>0.32241153342070772</v>
      </c>
      <c r="J57" s="153">
        <v>0.36734693877551022</v>
      </c>
      <c r="K57" s="153">
        <v>0.44</v>
      </c>
      <c r="L57" s="153">
        <v>0.37142857142857144</v>
      </c>
      <c r="M57" s="154">
        <v>0.19266055045871561</v>
      </c>
      <c r="N57" s="155">
        <v>0.12244897959183673</v>
      </c>
      <c r="O57" s="155">
        <v>0.18</v>
      </c>
      <c r="P57" s="155">
        <v>0.2</v>
      </c>
      <c r="Q57" s="156">
        <v>-5.6356487549148127E-2</v>
      </c>
      <c r="R57" s="157">
        <f t="shared" si="0"/>
        <v>4.9017038007863722E-2</v>
      </c>
      <c r="S57" s="158">
        <v>7.3394495412844041E-3</v>
      </c>
      <c r="T57" s="159">
        <f t="shared" si="1"/>
        <v>0.10537352555701185</v>
      </c>
    </row>
    <row r="58" spans="1:20">
      <c r="A58" s="146" t="s">
        <v>770</v>
      </c>
      <c r="B58" s="147">
        <v>47</v>
      </c>
      <c r="C58" s="148">
        <v>71</v>
      </c>
      <c r="D58" s="149">
        <v>36</v>
      </c>
      <c r="E58" s="150">
        <v>0.73188405797101452</v>
      </c>
      <c r="F58" s="151">
        <v>0.82978723404255317</v>
      </c>
      <c r="G58" s="151">
        <v>0.81690140845070425</v>
      </c>
      <c r="H58" s="152">
        <v>0.80555555555555558</v>
      </c>
      <c r="I58" s="153">
        <v>0.19202898550724637</v>
      </c>
      <c r="J58" s="153">
        <v>0.10638297872340426</v>
      </c>
      <c r="K58" s="153">
        <v>0.12676056338028169</v>
      </c>
      <c r="L58" s="153">
        <v>0.1111111111111111</v>
      </c>
      <c r="M58" s="154">
        <v>7.6086956521739135E-2</v>
      </c>
      <c r="N58" s="155">
        <v>6.3829787234042548E-2</v>
      </c>
      <c r="O58" s="155">
        <v>5.6338028169014086E-2</v>
      </c>
      <c r="P58" s="155">
        <v>8.3333333333333329E-2</v>
      </c>
      <c r="Q58" s="156">
        <v>7.3671497584541057E-2</v>
      </c>
      <c r="R58" s="157">
        <f t="shared" si="0"/>
        <v>-8.0917874396135264E-2</v>
      </c>
      <c r="S58" s="158">
        <v>7.2463768115941934E-3</v>
      </c>
      <c r="T58" s="159">
        <f t="shared" si="1"/>
        <v>-0.15458937198067632</v>
      </c>
    </row>
    <row r="59" spans="1:20">
      <c r="A59" s="146" t="s">
        <v>2126</v>
      </c>
      <c r="B59" s="147">
        <v>127</v>
      </c>
      <c r="C59" s="148">
        <v>122</v>
      </c>
      <c r="D59" s="149">
        <v>103</v>
      </c>
      <c r="E59" s="150">
        <v>0.78329439252336452</v>
      </c>
      <c r="F59" s="151">
        <v>0.82677165354330706</v>
      </c>
      <c r="G59" s="151">
        <v>0.79508196721311475</v>
      </c>
      <c r="H59" s="152">
        <v>0.79611650485436891</v>
      </c>
      <c r="I59" s="153">
        <v>0.18282710280373832</v>
      </c>
      <c r="J59" s="153">
        <v>0.16535433070866143</v>
      </c>
      <c r="K59" s="153">
        <v>0.1721311475409836</v>
      </c>
      <c r="L59" s="153">
        <v>0.1650485436893204</v>
      </c>
      <c r="M59" s="154">
        <v>3.3878504672897193E-2</v>
      </c>
      <c r="N59" s="155">
        <v>7.874015748031496E-3</v>
      </c>
      <c r="O59" s="155">
        <v>3.2786885245901641E-2</v>
      </c>
      <c r="P59" s="155">
        <v>3.8834951456310676E-2</v>
      </c>
      <c r="Q59" s="156">
        <v>1.2822112331004387E-2</v>
      </c>
      <c r="R59" s="157">
        <f t="shared" si="0"/>
        <v>-1.7778559114417919E-2</v>
      </c>
      <c r="S59" s="158">
        <v>4.9564467834134832E-3</v>
      </c>
      <c r="T59" s="159">
        <f t="shared" si="1"/>
        <v>-3.0600671445422306E-2</v>
      </c>
    </row>
    <row r="60" spans="1:20">
      <c r="A60" s="146" t="s">
        <v>2127</v>
      </c>
      <c r="B60" s="147">
        <v>234</v>
      </c>
      <c r="C60" s="148">
        <v>217</v>
      </c>
      <c r="D60" s="149">
        <v>146</v>
      </c>
      <c r="E60" s="150">
        <v>0.86805829066561635</v>
      </c>
      <c r="F60" s="151">
        <v>0.92735042735042739</v>
      </c>
      <c r="G60" s="151">
        <v>0.84331797235023043</v>
      </c>
      <c r="H60" s="152">
        <v>0.92465753424657537</v>
      </c>
      <c r="I60" s="153">
        <v>0.11579361953525009</v>
      </c>
      <c r="J60" s="153">
        <v>7.2649572649572655E-2</v>
      </c>
      <c r="K60" s="153">
        <v>0.13364055299539171</v>
      </c>
      <c r="L60" s="153">
        <v>5.4794520547945202E-2</v>
      </c>
      <c r="M60" s="154">
        <v>1.6148089799133517E-2</v>
      </c>
      <c r="N60" s="155">
        <v>0</v>
      </c>
      <c r="O60" s="155">
        <v>2.3041474654377881E-2</v>
      </c>
      <c r="P60" s="155">
        <v>2.0547945205479451E-2</v>
      </c>
      <c r="Q60" s="156">
        <v>5.6599243580959024E-2</v>
      </c>
      <c r="R60" s="157">
        <f t="shared" si="0"/>
        <v>-6.0999098987304892E-2</v>
      </c>
      <c r="S60" s="158">
        <v>4.3998554063459337E-3</v>
      </c>
      <c r="T60" s="159">
        <f t="shared" si="1"/>
        <v>-0.11759834256826392</v>
      </c>
    </row>
    <row r="61" spans="1:20">
      <c r="A61" s="146" t="s">
        <v>768</v>
      </c>
      <c r="B61" s="147">
        <v>70</v>
      </c>
      <c r="C61" s="148">
        <v>91</v>
      </c>
      <c r="D61" s="149">
        <v>49</v>
      </c>
      <c r="E61" s="150">
        <v>0.51288056206088994</v>
      </c>
      <c r="F61" s="151">
        <v>0.48571428571428571</v>
      </c>
      <c r="G61" s="151">
        <v>0.5714285714285714</v>
      </c>
      <c r="H61" s="152">
        <v>0.61224489795918369</v>
      </c>
      <c r="I61" s="153">
        <v>0.32786885245901637</v>
      </c>
      <c r="J61" s="153">
        <v>0.38571428571428573</v>
      </c>
      <c r="K61" s="153">
        <v>0.34065934065934067</v>
      </c>
      <c r="L61" s="153">
        <v>0.22448979591836735</v>
      </c>
      <c r="M61" s="154">
        <v>0.15925058548009369</v>
      </c>
      <c r="N61" s="155">
        <v>0.12857142857142856</v>
      </c>
      <c r="O61" s="155">
        <v>8.7912087912087919E-2</v>
      </c>
      <c r="P61" s="155">
        <v>0.16326530612244897</v>
      </c>
      <c r="Q61" s="156">
        <v>9.9364335898293743E-2</v>
      </c>
      <c r="R61" s="157">
        <f t="shared" si="0"/>
        <v>-0.10337905654064902</v>
      </c>
      <c r="S61" s="158">
        <v>4.0147206423552795E-3</v>
      </c>
      <c r="T61" s="159">
        <f t="shared" si="1"/>
        <v>-0.20274339243894277</v>
      </c>
    </row>
    <row r="62" spans="1:20">
      <c r="A62" s="146" t="s">
        <v>2128</v>
      </c>
      <c r="B62" s="147">
        <v>97</v>
      </c>
      <c r="C62" s="148">
        <v>88</v>
      </c>
      <c r="D62" s="149">
        <v>69</v>
      </c>
      <c r="E62" s="150">
        <v>0.77274178104053626</v>
      </c>
      <c r="F62" s="151">
        <v>0.73195876288659789</v>
      </c>
      <c r="G62" s="151">
        <v>0.88636363636363635</v>
      </c>
      <c r="H62" s="152">
        <v>0.84057971014492749</v>
      </c>
      <c r="I62" s="153">
        <v>0.18736035748483881</v>
      </c>
      <c r="J62" s="153">
        <v>0.22680412371134021</v>
      </c>
      <c r="K62" s="153">
        <v>9.0909090909090912E-2</v>
      </c>
      <c r="L62" s="153">
        <v>0.11594202898550725</v>
      </c>
      <c r="M62" s="154">
        <v>3.9897861474624957E-2</v>
      </c>
      <c r="N62" s="155">
        <v>4.1237113402061855E-2</v>
      </c>
      <c r="O62" s="155">
        <v>2.2727272727272728E-2</v>
      </c>
      <c r="P62" s="155">
        <v>4.3478260869565216E-2</v>
      </c>
      <c r="Q62" s="156">
        <v>6.7837929104391237E-2</v>
      </c>
      <c r="R62" s="157">
        <f t="shared" si="0"/>
        <v>-7.1418328499331565E-2</v>
      </c>
      <c r="S62" s="158">
        <v>3.5803993949402591E-3</v>
      </c>
      <c r="T62" s="159">
        <f t="shared" si="1"/>
        <v>-0.13925625760372279</v>
      </c>
    </row>
    <row r="63" spans="1:20">
      <c r="A63" s="146" t="s">
        <v>735</v>
      </c>
      <c r="B63" s="147">
        <v>118</v>
      </c>
      <c r="C63" s="148">
        <v>131</v>
      </c>
      <c r="D63" s="149">
        <v>85</v>
      </c>
      <c r="E63" s="150">
        <v>0.32312404287901991</v>
      </c>
      <c r="F63" s="151">
        <v>0.48305084745762711</v>
      </c>
      <c r="G63" s="151">
        <v>0.41984732824427479</v>
      </c>
      <c r="H63" s="152">
        <v>0.37647058823529411</v>
      </c>
      <c r="I63" s="153">
        <v>0.44486983154670751</v>
      </c>
      <c r="J63" s="153">
        <v>0.38135593220338981</v>
      </c>
      <c r="K63" s="153">
        <v>0.47328244274809161</v>
      </c>
      <c r="L63" s="153">
        <v>0.38823529411764707</v>
      </c>
      <c r="M63" s="154">
        <v>0.23200612557427258</v>
      </c>
      <c r="N63" s="155">
        <v>0.13559322033898305</v>
      </c>
      <c r="O63" s="155">
        <v>0.10687022900763359</v>
      </c>
      <c r="P63" s="155">
        <v>0.23529411764705882</v>
      </c>
      <c r="Q63" s="156">
        <v>5.33465453562742E-2</v>
      </c>
      <c r="R63" s="157">
        <f t="shared" si="0"/>
        <v>-5.6634537429060439E-2</v>
      </c>
      <c r="S63" s="158">
        <v>3.2879920727862388E-3</v>
      </c>
      <c r="T63" s="159">
        <f t="shared" si="1"/>
        <v>-0.10998108278533464</v>
      </c>
    </row>
    <row r="64" spans="1:20">
      <c r="A64" s="146" t="s">
        <v>836</v>
      </c>
      <c r="B64" s="147">
        <v>218</v>
      </c>
      <c r="C64" s="148">
        <v>249</v>
      </c>
      <c r="D64" s="149">
        <v>201</v>
      </c>
      <c r="E64" s="150">
        <v>0.60591133004926112</v>
      </c>
      <c r="F64" s="151">
        <v>0.73853211009174313</v>
      </c>
      <c r="G64" s="151">
        <v>0.70682730923694781</v>
      </c>
      <c r="H64" s="152">
        <v>0.68159203980099503</v>
      </c>
      <c r="I64" s="153">
        <v>0.34646962233169132</v>
      </c>
      <c r="J64" s="153">
        <v>0.24311926605504589</v>
      </c>
      <c r="K64" s="153">
        <v>0.22088353413654618</v>
      </c>
      <c r="L64" s="153">
        <v>0.26865671641791045</v>
      </c>
      <c r="M64" s="154">
        <v>4.7619047619047616E-2</v>
      </c>
      <c r="N64" s="155">
        <v>1.834862385321101E-2</v>
      </c>
      <c r="O64" s="155">
        <v>7.2289156626506021E-2</v>
      </c>
      <c r="P64" s="155">
        <v>4.975124378109453E-2</v>
      </c>
      <c r="Q64" s="156">
        <v>7.568070975173391E-2</v>
      </c>
      <c r="R64" s="157">
        <f t="shared" si="0"/>
        <v>-7.7812905913780872E-2</v>
      </c>
      <c r="S64" s="158">
        <v>2.1321961620469135E-3</v>
      </c>
      <c r="T64" s="159">
        <f t="shared" si="1"/>
        <v>-0.15349361566551478</v>
      </c>
    </row>
    <row r="65" spans="1:20">
      <c r="A65" s="146" t="s">
        <v>832</v>
      </c>
      <c r="B65" s="147">
        <v>453</v>
      </c>
      <c r="C65" s="148">
        <v>394</v>
      </c>
      <c r="D65" s="149">
        <v>279</v>
      </c>
      <c r="E65" s="150">
        <v>0.6673572744014733</v>
      </c>
      <c r="F65" s="151">
        <v>0.61368653421633557</v>
      </c>
      <c r="G65" s="151">
        <v>0.69035532994923854</v>
      </c>
      <c r="H65" s="152">
        <v>0.74551971326164879</v>
      </c>
      <c r="I65" s="153">
        <v>0.24493554327808473</v>
      </c>
      <c r="J65" s="153">
        <v>0.2671081677704194</v>
      </c>
      <c r="K65" s="153">
        <v>0.22842639593908629</v>
      </c>
      <c r="L65" s="153">
        <v>0.16487455197132617</v>
      </c>
      <c r="M65" s="154">
        <v>8.7707182320441987E-2</v>
      </c>
      <c r="N65" s="155">
        <v>0.11920529801324503</v>
      </c>
      <c r="O65" s="155">
        <v>8.1218274111675121E-2</v>
      </c>
      <c r="P65" s="155">
        <v>8.9605734767025089E-2</v>
      </c>
      <c r="Q65" s="156">
        <v>7.8162438860175487E-2</v>
      </c>
      <c r="R65" s="157">
        <f t="shared" si="0"/>
        <v>-8.0060991306758561E-2</v>
      </c>
      <c r="S65" s="158">
        <v>1.8985524465831016E-3</v>
      </c>
      <c r="T65" s="159">
        <f t="shared" si="1"/>
        <v>-0.15822343016693405</v>
      </c>
    </row>
    <row r="66" spans="1:20">
      <c r="A66" s="146" t="s">
        <v>2129</v>
      </c>
      <c r="B66" s="147">
        <v>391</v>
      </c>
      <c r="C66" s="148">
        <v>334</v>
      </c>
      <c r="D66" s="149">
        <v>294</v>
      </c>
      <c r="E66" s="150">
        <v>0.81178562357124717</v>
      </c>
      <c r="F66" s="151">
        <v>0.79539641943734019</v>
      </c>
      <c r="G66" s="151">
        <v>0.83532934131736525</v>
      </c>
      <c r="H66" s="152">
        <v>0.79591836734693877</v>
      </c>
      <c r="I66" s="153">
        <v>0.1508763017526035</v>
      </c>
      <c r="J66" s="153">
        <v>0.18414322250639387</v>
      </c>
      <c r="K66" s="153">
        <v>0.1437125748502994</v>
      </c>
      <c r="L66" s="153">
        <v>0.16666666666666666</v>
      </c>
      <c r="M66" s="154">
        <v>3.7338074676149351E-2</v>
      </c>
      <c r="N66" s="155">
        <v>2.0460358056265986E-2</v>
      </c>
      <c r="O66" s="155">
        <v>2.0958083832335328E-2</v>
      </c>
      <c r="P66" s="155">
        <v>3.7414965986394558E-2</v>
      </c>
      <c r="Q66" s="156">
        <v>-1.5867256224308401E-2</v>
      </c>
      <c r="R66" s="157">
        <f t="shared" si="0"/>
        <v>1.579036491406316E-2</v>
      </c>
      <c r="S66" s="158">
        <v>7.6891310245207067E-5</v>
      </c>
      <c r="T66" s="159">
        <f t="shared" si="1"/>
        <v>3.1657621138371561E-2</v>
      </c>
    </row>
    <row r="67" spans="1:20">
      <c r="A67" s="146" t="s">
        <v>2130</v>
      </c>
      <c r="B67" s="147">
        <v>356</v>
      </c>
      <c r="C67" s="148">
        <v>394</v>
      </c>
      <c r="D67" s="149">
        <v>358</v>
      </c>
      <c r="E67" s="150">
        <v>0.76390176088971273</v>
      </c>
      <c r="F67" s="151">
        <v>0.9241573033707865</v>
      </c>
      <c r="G67" s="151">
        <v>0.9441624365482234</v>
      </c>
      <c r="H67" s="152">
        <v>0.94692737430167595</v>
      </c>
      <c r="I67" s="153">
        <v>0.22451343836886006</v>
      </c>
      <c r="J67" s="153">
        <v>6.4606741573033713E-2</v>
      </c>
      <c r="K67" s="153">
        <v>5.0761421319796954E-2</v>
      </c>
      <c r="L67" s="153">
        <v>4.189944134078212E-2</v>
      </c>
      <c r="M67" s="154">
        <v>1.1584800741427247E-2</v>
      </c>
      <c r="N67" s="155">
        <v>1.1235955056179775E-2</v>
      </c>
      <c r="O67" s="155">
        <v>5.076142131979695E-3</v>
      </c>
      <c r="P67" s="155">
        <v>1.11731843575419E-2</v>
      </c>
      <c r="Q67" s="156">
        <v>0.18302561341196322</v>
      </c>
      <c r="R67" s="157">
        <f t="shared" ref="R67:R130" si="2">L67-I67</f>
        <v>-0.18261399702807796</v>
      </c>
      <c r="S67" s="158">
        <v>-4.1161638388534719E-4</v>
      </c>
      <c r="T67" s="159">
        <f t="shared" ref="T67:T130" si="3">-1*Q67+R67</f>
        <v>-0.36563961044004117</v>
      </c>
    </row>
    <row r="68" spans="1:20">
      <c r="A68" s="146" t="s">
        <v>2131</v>
      </c>
      <c r="B68" s="147">
        <v>263</v>
      </c>
      <c r="C68" s="148">
        <v>215</v>
      </c>
      <c r="D68" s="149">
        <v>188</v>
      </c>
      <c r="E68" s="150">
        <v>0.78239083750894778</v>
      </c>
      <c r="F68" s="151">
        <v>0.87072243346007605</v>
      </c>
      <c r="G68" s="151">
        <v>0.88372093023255816</v>
      </c>
      <c r="H68" s="152">
        <v>0.87765957446808507</v>
      </c>
      <c r="I68" s="153">
        <v>0.17967072297780959</v>
      </c>
      <c r="J68" s="153">
        <v>0.12167300380228137</v>
      </c>
      <c r="K68" s="153">
        <v>7.441860465116279E-2</v>
      </c>
      <c r="L68" s="153">
        <v>8.5106382978723402E-2</v>
      </c>
      <c r="M68" s="154">
        <v>3.7938439513242661E-2</v>
      </c>
      <c r="N68" s="155">
        <v>7.6045627376425855E-3</v>
      </c>
      <c r="O68" s="155">
        <v>4.1860465116279069E-2</v>
      </c>
      <c r="P68" s="155">
        <v>3.7234042553191488E-2</v>
      </c>
      <c r="Q68" s="156">
        <v>9.526873695913729E-2</v>
      </c>
      <c r="R68" s="157">
        <f t="shared" si="2"/>
        <v>-9.4564339999086186E-2</v>
      </c>
      <c r="S68" s="158">
        <v>-7.0439696005117347E-4</v>
      </c>
      <c r="T68" s="159">
        <f t="shared" si="3"/>
        <v>-0.18983307695822349</v>
      </c>
    </row>
    <row r="69" spans="1:20">
      <c r="A69" s="146" t="s">
        <v>757</v>
      </c>
      <c r="B69" s="147">
        <v>542</v>
      </c>
      <c r="C69" s="148">
        <v>443</v>
      </c>
      <c r="D69" s="149">
        <v>395</v>
      </c>
      <c r="E69" s="150">
        <v>0.65094531408822931</v>
      </c>
      <c r="F69" s="151">
        <v>0.49261992619926198</v>
      </c>
      <c r="G69" s="151">
        <v>0.67945823927765236</v>
      </c>
      <c r="H69" s="152">
        <v>0.61772151898734173</v>
      </c>
      <c r="I69" s="153">
        <v>0.2744460256149624</v>
      </c>
      <c r="J69" s="153">
        <v>0.36531365313653136</v>
      </c>
      <c r="K69" s="153">
        <v>0.27088036117381492</v>
      </c>
      <c r="L69" s="153">
        <v>0.30886075949367087</v>
      </c>
      <c r="M69" s="154">
        <v>7.4608660296808293E-2</v>
      </c>
      <c r="N69" s="155">
        <v>0.14206642066420663</v>
      </c>
      <c r="O69" s="155">
        <v>4.9661399548532728E-2</v>
      </c>
      <c r="P69" s="155">
        <v>7.3417721518987344E-2</v>
      </c>
      <c r="Q69" s="156">
        <v>-3.3223795100887576E-2</v>
      </c>
      <c r="R69" s="157">
        <f t="shared" si="2"/>
        <v>3.441473387870847E-2</v>
      </c>
      <c r="S69" s="158">
        <v>-1.190938777820949E-3</v>
      </c>
      <c r="T69" s="159">
        <f t="shared" si="3"/>
        <v>6.7638528979596046E-2</v>
      </c>
    </row>
    <row r="70" spans="1:20">
      <c r="A70" s="146" t="s">
        <v>794</v>
      </c>
      <c r="B70" s="147">
        <v>166</v>
      </c>
      <c r="C70" s="148">
        <v>188</v>
      </c>
      <c r="D70" s="149">
        <v>150</v>
      </c>
      <c r="E70" s="150">
        <v>0.90658174097664546</v>
      </c>
      <c r="F70" s="151">
        <v>0.93975903614457834</v>
      </c>
      <c r="G70" s="151">
        <v>0.96808510638297873</v>
      </c>
      <c r="H70" s="152">
        <v>0.92666666666666664</v>
      </c>
      <c r="I70" s="153">
        <v>7.8025477707006366E-2</v>
      </c>
      <c r="J70" s="153">
        <v>6.0240963855421686E-2</v>
      </c>
      <c r="K70" s="153">
        <v>3.1914893617021274E-2</v>
      </c>
      <c r="L70" s="153">
        <v>0.06</v>
      </c>
      <c r="M70" s="154">
        <v>1.5392781316348195E-2</v>
      </c>
      <c r="N70" s="155">
        <v>0</v>
      </c>
      <c r="O70" s="155">
        <v>0</v>
      </c>
      <c r="P70" s="155">
        <v>1.3333333333333334E-2</v>
      </c>
      <c r="Q70" s="156">
        <v>2.0084925690021183E-2</v>
      </c>
      <c r="R70" s="157">
        <f t="shared" si="2"/>
        <v>-1.8025477707006368E-2</v>
      </c>
      <c r="S70" s="158">
        <v>-2.0594479830148612E-3</v>
      </c>
      <c r="T70" s="159">
        <f t="shared" si="3"/>
        <v>-3.8110403397027551E-2</v>
      </c>
    </row>
    <row r="71" spans="1:20">
      <c r="A71" s="146" t="s">
        <v>783</v>
      </c>
      <c r="B71" s="147">
        <v>141</v>
      </c>
      <c r="C71" s="148">
        <v>117</v>
      </c>
      <c r="D71" s="149">
        <v>107</v>
      </c>
      <c r="E71" s="150">
        <v>0.84839924670433142</v>
      </c>
      <c r="F71" s="151">
        <v>0.86524822695035464</v>
      </c>
      <c r="G71" s="151">
        <v>0.80341880341880345</v>
      </c>
      <c r="H71" s="152">
        <v>0.84112149532710279</v>
      </c>
      <c r="I71" s="153">
        <v>0.12146892655367232</v>
      </c>
      <c r="J71" s="153">
        <v>0.12056737588652482</v>
      </c>
      <c r="K71" s="153">
        <v>0.18803418803418803</v>
      </c>
      <c r="L71" s="153">
        <v>0.13084112149532709</v>
      </c>
      <c r="M71" s="154">
        <v>3.0131826741996232E-2</v>
      </c>
      <c r="N71" s="155">
        <v>1.4184397163120567E-2</v>
      </c>
      <c r="O71" s="155">
        <v>8.5470085470085479E-3</v>
      </c>
      <c r="P71" s="155">
        <v>2.8037383177570093E-2</v>
      </c>
      <c r="Q71" s="156">
        <v>-7.2777513772286362E-3</v>
      </c>
      <c r="R71" s="157">
        <f t="shared" si="2"/>
        <v>9.3721949416547684E-3</v>
      </c>
      <c r="S71" s="158">
        <v>-2.0944435644261392E-3</v>
      </c>
      <c r="T71" s="159">
        <f t="shared" si="3"/>
        <v>1.6649946318883405E-2</v>
      </c>
    </row>
    <row r="72" spans="1:20">
      <c r="A72" s="146" t="s">
        <v>780</v>
      </c>
      <c r="B72" s="147">
        <v>71</v>
      </c>
      <c r="C72" s="148">
        <v>53</v>
      </c>
      <c r="D72" s="149">
        <v>45</v>
      </c>
      <c r="E72" s="150">
        <v>0.4112627986348123</v>
      </c>
      <c r="F72" s="151">
        <v>0.52112676056338025</v>
      </c>
      <c r="G72" s="151">
        <v>0.37735849056603776</v>
      </c>
      <c r="H72" s="152">
        <v>0.31111111111111112</v>
      </c>
      <c r="I72" s="153">
        <v>0.38395904436860068</v>
      </c>
      <c r="J72" s="153">
        <v>0.36619718309859156</v>
      </c>
      <c r="K72" s="153">
        <v>0.35849056603773582</v>
      </c>
      <c r="L72" s="153">
        <v>0.48888888888888887</v>
      </c>
      <c r="M72" s="154">
        <v>0.20477815699658702</v>
      </c>
      <c r="N72" s="155">
        <v>0.11267605633802817</v>
      </c>
      <c r="O72" s="155">
        <v>0.26415094339622641</v>
      </c>
      <c r="P72" s="155">
        <v>0.2</v>
      </c>
      <c r="Q72" s="156">
        <v>-0.10015168752370118</v>
      </c>
      <c r="R72" s="157">
        <f t="shared" si="2"/>
        <v>0.1049298445202882</v>
      </c>
      <c r="S72" s="158">
        <v>-4.778156996587013E-3</v>
      </c>
      <c r="T72" s="159">
        <f t="shared" si="3"/>
        <v>0.20508153204398938</v>
      </c>
    </row>
    <row r="73" spans="1:20">
      <c r="A73" s="146" t="s">
        <v>2132</v>
      </c>
      <c r="B73" s="147">
        <v>139</v>
      </c>
      <c r="C73" s="148">
        <v>135</v>
      </c>
      <c r="D73" s="149">
        <v>111</v>
      </c>
      <c r="E73" s="150">
        <v>0.81870428422152564</v>
      </c>
      <c r="F73" s="151">
        <v>0.8848920863309353</v>
      </c>
      <c r="G73" s="151">
        <v>0.83703703703703702</v>
      </c>
      <c r="H73" s="152">
        <v>0.86486486486486491</v>
      </c>
      <c r="I73" s="153">
        <v>0.13688610240334378</v>
      </c>
      <c r="J73" s="153">
        <v>0.1079136690647482</v>
      </c>
      <c r="K73" s="153">
        <v>0.13333333333333333</v>
      </c>
      <c r="L73" s="153">
        <v>9.90990990990991E-2</v>
      </c>
      <c r="M73" s="154">
        <v>4.4409613375130615E-2</v>
      </c>
      <c r="N73" s="155">
        <v>7.1942446043165471E-3</v>
      </c>
      <c r="O73" s="155">
        <v>2.9629629629629631E-2</v>
      </c>
      <c r="P73" s="155">
        <v>3.6036036036036036E-2</v>
      </c>
      <c r="Q73" s="156">
        <v>4.6160580643339277E-2</v>
      </c>
      <c r="R73" s="157">
        <f t="shared" si="2"/>
        <v>-3.7787003304244685E-2</v>
      </c>
      <c r="S73" s="158">
        <v>-8.3735773390945789E-3</v>
      </c>
      <c r="T73" s="159">
        <f t="shared" si="3"/>
        <v>-8.3947583947583962E-2</v>
      </c>
    </row>
    <row r="74" spans="1:20">
      <c r="A74" s="146" t="s">
        <v>833</v>
      </c>
      <c r="B74" s="147">
        <v>909</v>
      </c>
      <c r="C74" s="148">
        <v>915</v>
      </c>
      <c r="D74" s="149">
        <v>688</v>
      </c>
      <c r="E74" s="150">
        <v>0.9413565329466731</v>
      </c>
      <c r="F74" s="151">
        <v>0.94719471947194722</v>
      </c>
      <c r="G74" s="151">
        <v>0.96502732240437161</v>
      </c>
      <c r="H74" s="152">
        <v>0.97093023255813948</v>
      </c>
      <c r="I74" s="153">
        <v>4.8171419365232802E-2</v>
      </c>
      <c r="J74" s="153">
        <v>5.1705170517051702E-2</v>
      </c>
      <c r="K74" s="153">
        <v>3.0601092896174863E-2</v>
      </c>
      <c r="L74" s="153">
        <v>2.7616279069767442E-2</v>
      </c>
      <c r="M74" s="154">
        <v>1.0472047688094087E-2</v>
      </c>
      <c r="N74" s="155">
        <v>1.1001100110011001E-3</v>
      </c>
      <c r="O74" s="155">
        <v>4.3715846994535519E-3</v>
      </c>
      <c r="P74" s="155">
        <v>1.4534883720930232E-3</v>
      </c>
      <c r="Q74" s="156">
        <v>2.9573699611466386E-2</v>
      </c>
      <c r="R74" s="157">
        <f t="shared" si="2"/>
        <v>-2.055514029546536E-2</v>
      </c>
      <c r="S74" s="158">
        <v>-9.0185593160010645E-3</v>
      </c>
      <c r="T74" s="159">
        <f t="shared" si="3"/>
        <v>-5.0128839906931746E-2</v>
      </c>
    </row>
    <row r="75" spans="1:20">
      <c r="A75" s="146" t="s">
        <v>2133</v>
      </c>
      <c r="B75" s="147">
        <v>416</v>
      </c>
      <c r="C75" s="148">
        <v>407</v>
      </c>
      <c r="D75" s="149">
        <v>302</v>
      </c>
      <c r="E75" s="150">
        <v>0.93513439385628083</v>
      </c>
      <c r="F75" s="151">
        <v>0.96875</v>
      </c>
      <c r="G75" s="151">
        <v>0.9606879606879607</v>
      </c>
      <c r="H75" s="152">
        <v>0.96357615894039739</v>
      </c>
      <c r="I75" s="153">
        <v>4.8957761930883158E-2</v>
      </c>
      <c r="J75" s="153">
        <v>3.125E-2</v>
      </c>
      <c r="K75" s="153">
        <v>3.6855036855036855E-2</v>
      </c>
      <c r="L75" s="153">
        <v>2.9801324503311258E-2</v>
      </c>
      <c r="M75" s="154">
        <v>1.5907844212835986E-2</v>
      </c>
      <c r="N75" s="155">
        <v>0</v>
      </c>
      <c r="O75" s="155">
        <v>2.4570024570024569E-3</v>
      </c>
      <c r="P75" s="155">
        <v>6.6225165562913907E-3</v>
      </c>
      <c r="Q75" s="156">
        <v>2.8441765084116555E-2</v>
      </c>
      <c r="R75" s="157">
        <f t="shared" si="2"/>
        <v>-1.91564374275719E-2</v>
      </c>
      <c r="S75" s="158">
        <v>-9.2853276565445959E-3</v>
      </c>
      <c r="T75" s="159">
        <f t="shared" si="3"/>
        <v>-4.7598202511688455E-2</v>
      </c>
    </row>
    <row r="76" spans="1:20">
      <c r="A76" s="146" t="s">
        <v>822</v>
      </c>
      <c r="B76" s="147">
        <v>494</v>
      </c>
      <c r="C76" s="148">
        <v>453</v>
      </c>
      <c r="D76" s="149">
        <v>155</v>
      </c>
      <c r="E76" s="150">
        <v>0.76774969915764135</v>
      </c>
      <c r="F76" s="151">
        <v>0.84817813765182182</v>
      </c>
      <c r="G76" s="151">
        <v>0.80794701986754969</v>
      </c>
      <c r="H76" s="152">
        <v>0.7290322580645161</v>
      </c>
      <c r="I76" s="153">
        <v>0.20276774969915765</v>
      </c>
      <c r="J76" s="153">
        <v>0.13562753036437247</v>
      </c>
      <c r="K76" s="153">
        <v>0.18101545253863136</v>
      </c>
      <c r="L76" s="153">
        <v>0.25161290322580643</v>
      </c>
      <c r="M76" s="154">
        <v>2.9482551143200964E-2</v>
      </c>
      <c r="N76" s="155">
        <v>1.6194331983805668E-2</v>
      </c>
      <c r="O76" s="155">
        <v>1.1037527593818985E-2</v>
      </c>
      <c r="P76" s="155">
        <v>1.935483870967742E-2</v>
      </c>
      <c r="Q76" s="156">
        <v>-3.8717441093125249E-2</v>
      </c>
      <c r="R76" s="157">
        <f t="shared" si="2"/>
        <v>4.8845153526648782E-2</v>
      </c>
      <c r="S76" s="158">
        <v>-1.0127712433523544E-2</v>
      </c>
      <c r="T76" s="159">
        <f t="shared" si="3"/>
        <v>8.7562594619774031E-2</v>
      </c>
    </row>
    <row r="77" spans="1:20">
      <c r="A77" s="146" t="s">
        <v>834</v>
      </c>
      <c r="B77" s="147">
        <v>95</v>
      </c>
      <c r="C77" s="148">
        <v>75</v>
      </c>
      <c r="D77" s="149">
        <v>46</v>
      </c>
      <c r="E77" s="150">
        <v>0.75987525987525983</v>
      </c>
      <c r="F77" s="151">
        <v>0.9263157894736842</v>
      </c>
      <c r="G77" s="151">
        <v>0.76</v>
      </c>
      <c r="H77" s="152">
        <v>0.78260869565217395</v>
      </c>
      <c r="I77" s="153">
        <v>0.22972972972972974</v>
      </c>
      <c r="J77" s="153">
        <v>7.3684210526315783E-2</v>
      </c>
      <c r="K77" s="153">
        <v>0.2</v>
      </c>
      <c r="L77" s="153">
        <v>0.21739130434782608</v>
      </c>
      <c r="M77" s="154">
        <v>1.0395010395010396E-2</v>
      </c>
      <c r="N77" s="155">
        <v>0</v>
      </c>
      <c r="O77" s="155">
        <v>0.04</v>
      </c>
      <c r="P77" s="155">
        <v>0</v>
      </c>
      <c r="Q77" s="156">
        <v>2.2733435776914113E-2</v>
      </c>
      <c r="R77" s="157">
        <f t="shared" si="2"/>
        <v>-1.2338425381903662E-2</v>
      </c>
      <c r="S77" s="158">
        <v>-1.0395010395010396E-2</v>
      </c>
      <c r="T77" s="159">
        <f t="shared" si="3"/>
        <v>-3.5071861158817774E-2</v>
      </c>
    </row>
    <row r="78" spans="1:20">
      <c r="A78" s="146" t="s">
        <v>765</v>
      </c>
      <c r="B78" s="147">
        <v>631</v>
      </c>
      <c r="C78" s="148">
        <v>656</v>
      </c>
      <c r="D78" s="149">
        <v>470</v>
      </c>
      <c r="E78" s="150">
        <v>0.87545551982851022</v>
      </c>
      <c r="F78" s="151">
        <v>0.89064976228209192</v>
      </c>
      <c r="G78" s="151">
        <v>0.90091463414634143</v>
      </c>
      <c r="H78" s="152">
        <v>0.8936170212765957</v>
      </c>
      <c r="I78" s="153">
        <v>0.10418006430868167</v>
      </c>
      <c r="J78" s="153">
        <v>8.874801901743265E-2</v>
      </c>
      <c r="K78" s="153">
        <v>8.9939024390243899E-2</v>
      </c>
      <c r="L78" s="153">
        <v>9.7872340425531917E-2</v>
      </c>
      <c r="M78" s="154">
        <v>2.0364415862808145E-2</v>
      </c>
      <c r="N78" s="155">
        <v>2.0602218700475437E-2</v>
      </c>
      <c r="O78" s="155">
        <v>9.1463414634146336E-3</v>
      </c>
      <c r="P78" s="155">
        <v>8.5106382978723406E-3</v>
      </c>
      <c r="Q78" s="156">
        <v>1.8161501448085482E-2</v>
      </c>
      <c r="R78" s="157">
        <f t="shared" si="2"/>
        <v>-6.307723883149749E-3</v>
      </c>
      <c r="S78" s="158">
        <v>-1.1853777564935804E-2</v>
      </c>
      <c r="T78" s="159">
        <f t="shared" si="3"/>
        <v>-2.4469225331235231E-2</v>
      </c>
    </row>
    <row r="79" spans="1:20">
      <c r="A79" s="146" t="s">
        <v>2134</v>
      </c>
      <c r="B79" s="147">
        <v>143</v>
      </c>
      <c r="C79" s="148">
        <v>126</v>
      </c>
      <c r="D79" s="149">
        <v>52</v>
      </c>
      <c r="E79" s="150">
        <v>0.82311168495803744</v>
      </c>
      <c r="F79" s="151">
        <v>0.81818181818181823</v>
      </c>
      <c r="G79" s="151">
        <v>0.79365079365079361</v>
      </c>
      <c r="H79" s="152">
        <v>0.76923076923076927</v>
      </c>
      <c r="I79" s="153">
        <v>0.12653324725629439</v>
      </c>
      <c r="J79" s="153">
        <v>0.15384615384615385</v>
      </c>
      <c r="K79" s="153">
        <v>0.20634920634920634</v>
      </c>
      <c r="L79" s="153">
        <v>0.19230769230769232</v>
      </c>
      <c r="M79" s="154">
        <v>5.0355067785668173E-2</v>
      </c>
      <c r="N79" s="155">
        <v>2.7972027972027972E-2</v>
      </c>
      <c r="O79" s="155">
        <v>0</v>
      </c>
      <c r="P79" s="155">
        <v>3.8461538461538464E-2</v>
      </c>
      <c r="Q79" s="156">
        <v>-5.3880915727268164E-2</v>
      </c>
      <c r="R79" s="157">
        <f t="shared" si="2"/>
        <v>6.5774445051397928E-2</v>
      </c>
      <c r="S79" s="158">
        <v>-1.1893529324129709E-2</v>
      </c>
      <c r="T79" s="159">
        <f t="shared" si="3"/>
        <v>0.11965536077866609</v>
      </c>
    </row>
    <row r="80" spans="1:20">
      <c r="A80" s="146" t="s">
        <v>2135</v>
      </c>
      <c r="B80" s="147">
        <v>140</v>
      </c>
      <c r="C80" s="148">
        <v>107</v>
      </c>
      <c r="D80" s="149">
        <v>98</v>
      </c>
      <c r="E80" s="150">
        <v>0.8725747246984793</v>
      </c>
      <c r="F80" s="151">
        <v>0.94285714285714284</v>
      </c>
      <c r="G80" s="151">
        <v>0.93457943925233644</v>
      </c>
      <c r="H80" s="152">
        <v>0.9285714285714286</v>
      </c>
      <c r="I80" s="153">
        <v>9.4913476664918714E-2</v>
      </c>
      <c r="J80" s="153">
        <v>3.5714285714285712E-2</v>
      </c>
      <c r="K80" s="153">
        <v>6.5420560747663545E-2</v>
      </c>
      <c r="L80" s="153">
        <v>5.1020408163265307E-2</v>
      </c>
      <c r="M80" s="154">
        <v>3.2511798636601995E-2</v>
      </c>
      <c r="N80" s="155">
        <v>2.1428571428571429E-2</v>
      </c>
      <c r="O80" s="155">
        <v>0</v>
      </c>
      <c r="P80" s="155">
        <v>2.0408163265306121E-2</v>
      </c>
      <c r="Q80" s="156">
        <v>5.5996703872949305E-2</v>
      </c>
      <c r="R80" s="157">
        <f t="shared" si="2"/>
        <v>-4.3893068501653407E-2</v>
      </c>
      <c r="S80" s="158">
        <v>-1.2103635371295874E-2</v>
      </c>
      <c r="T80" s="159">
        <f t="shared" si="3"/>
        <v>-9.9889772374602712E-2</v>
      </c>
    </row>
    <row r="81" spans="1:20">
      <c r="A81" s="146" t="s">
        <v>817</v>
      </c>
      <c r="B81" s="147">
        <v>254</v>
      </c>
      <c r="C81" s="148">
        <v>268</v>
      </c>
      <c r="D81" s="149">
        <v>162</v>
      </c>
      <c r="E81" s="150">
        <v>0.81985731272294882</v>
      </c>
      <c r="F81" s="151">
        <v>0.84645669291338588</v>
      </c>
      <c r="G81" s="151">
        <v>0.77611940298507465</v>
      </c>
      <c r="H81" s="152">
        <v>0.85802469135802473</v>
      </c>
      <c r="I81" s="153">
        <v>0.1611177170035672</v>
      </c>
      <c r="J81" s="153">
        <v>0.14173228346456693</v>
      </c>
      <c r="K81" s="153">
        <v>0.20522388059701493</v>
      </c>
      <c r="L81" s="153">
        <v>0.13580246913580246</v>
      </c>
      <c r="M81" s="154">
        <v>1.9024970273483946E-2</v>
      </c>
      <c r="N81" s="155">
        <v>1.1811023622047244E-2</v>
      </c>
      <c r="O81" s="155">
        <v>1.8656716417910446E-2</v>
      </c>
      <c r="P81" s="155">
        <v>6.1728395061728392E-3</v>
      </c>
      <c r="Q81" s="156">
        <v>3.816737863507591E-2</v>
      </c>
      <c r="R81" s="157">
        <f t="shared" si="2"/>
        <v>-2.5315247867764734E-2</v>
      </c>
      <c r="S81" s="158">
        <v>-1.2852130767311107E-2</v>
      </c>
      <c r="T81" s="159">
        <f t="shared" si="3"/>
        <v>-6.3482626502840644E-2</v>
      </c>
    </row>
    <row r="82" spans="1:20">
      <c r="A82" s="146" t="s">
        <v>839</v>
      </c>
      <c r="B82" s="147">
        <v>431</v>
      </c>
      <c r="C82" s="148">
        <v>426</v>
      </c>
      <c r="D82" s="149">
        <v>320</v>
      </c>
      <c r="E82" s="150">
        <v>0.65078194157568603</v>
      </c>
      <c r="F82" s="151">
        <v>0.79814385150812062</v>
      </c>
      <c r="G82" s="151">
        <v>0.72535211267605637</v>
      </c>
      <c r="H82" s="152">
        <v>0.69687500000000002</v>
      </c>
      <c r="I82" s="153">
        <v>0.27072882856299796</v>
      </c>
      <c r="J82" s="153">
        <v>0.16705336426914152</v>
      </c>
      <c r="K82" s="153">
        <v>0.22535211267605634</v>
      </c>
      <c r="L82" s="153">
        <v>0.23749999999999999</v>
      </c>
      <c r="M82" s="154">
        <v>7.8489229861316026E-2</v>
      </c>
      <c r="N82" s="155">
        <v>3.4802784222737818E-2</v>
      </c>
      <c r="O82" s="155">
        <v>4.9295774647887321E-2</v>
      </c>
      <c r="P82" s="155">
        <v>6.5625000000000003E-2</v>
      </c>
      <c r="Q82" s="156">
        <v>4.6093058424313993E-2</v>
      </c>
      <c r="R82" s="157">
        <f t="shared" si="2"/>
        <v>-3.322882856299797E-2</v>
      </c>
      <c r="S82" s="158">
        <v>-1.2864229861316023E-2</v>
      </c>
      <c r="T82" s="159">
        <f t="shared" si="3"/>
        <v>-7.9321886987311963E-2</v>
      </c>
    </row>
    <row r="83" spans="1:20">
      <c r="A83" s="146" t="s">
        <v>843</v>
      </c>
      <c r="B83" s="147">
        <v>125</v>
      </c>
      <c r="C83" s="148">
        <v>125</v>
      </c>
      <c r="D83" s="149">
        <v>114</v>
      </c>
      <c r="E83" s="150">
        <v>0.50671378091872787</v>
      </c>
      <c r="F83" s="151">
        <v>0.56799999999999995</v>
      </c>
      <c r="G83" s="151">
        <v>0.4</v>
      </c>
      <c r="H83" s="152">
        <v>0.40350877192982454</v>
      </c>
      <c r="I83" s="153">
        <v>0.35689045936395758</v>
      </c>
      <c r="J83" s="153">
        <v>0.28000000000000003</v>
      </c>
      <c r="K83" s="153">
        <v>0.44800000000000001</v>
      </c>
      <c r="L83" s="153">
        <v>0.47368421052631576</v>
      </c>
      <c r="M83" s="154">
        <v>0.13639575971731449</v>
      </c>
      <c r="N83" s="155">
        <v>0.152</v>
      </c>
      <c r="O83" s="155">
        <v>0.152</v>
      </c>
      <c r="P83" s="155">
        <v>0.12280701754385964</v>
      </c>
      <c r="Q83" s="156">
        <v>-0.10320500898890334</v>
      </c>
      <c r="R83" s="157">
        <f t="shared" si="2"/>
        <v>0.11679375116235818</v>
      </c>
      <c r="S83" s="158">
        <v>-1.3588742173454849E-2</v>
      </c>
      <c r="T83" s="159">
        <f t="shared" si="3"/>
        <v>0.21999876015126152</v>
      </c>
    </row>
    <row r="84" spans="1:20">
      <c r="A84" s="146" t="s">
        <v>778</v>
      </c>
      <c r="B84" s="147">
        <v>228</v>
      </c>
      <c r="C84" s="148">
        <v>221</v>
      </c>
      <c r="D84" s="149">
        <v>177</v>
      </c>
      <c r="E84" s="150">
        <v>0.74590802805923617</v>
      </c>
      <c r="F84" s="151">
        <v>0.67982456140350878</v>
      </c>
      <c r="G84" s="151">
        <v>0.67420814479638014</v>
      </c>
      <c r="H84" s="152">
        <v>0.61016949152542377</v>
      </c>
      <c r="I84" s="153">
        <v>0.21745908028059235</v>
      </c>
      <c r="J84" s="153">
        <v>0.27631578947368424</v>
      </c>
      <c r="K84" s="153">
        <v>0.29864253393665158</v>
      </c>
      <c r="L84" s="153">
        <v>0.3672316384180791</v>
      </c>
      <c r="M84" s="154">
        <v>3.6632891660171474E-2</v>
      </c>
      <c r="N84" s="155">
        <v>4.3859649122807015E-2</v>
      </c>
      <c r="O84" s="155">
        <v>2.7149321266968326E-2</v>
      </c>
      <c r="P84" s="155">
        <v>2.2598870056497175E-2</v>
      </c>
      <c r="Q84" s="156">
        <v>-0.1357385365338124</v>
      </c>
      <c r="R84" s="157">
        <f t="shared" si="2"/>
        <v>0.14977255813748674</v>
      </c>
      <c r="S84" s="158">
        <v>-1.4034021603674299E-2</v>
      </c>
      <c r="T84" s="159">
        <f t="shared" si="3"/>
        <v>0.28551109467129915</v>
      </c>
    </row>
    <row r="85" spans="1:20">
      <c r="A85" s="146" t="s">
        <v>798</v>
      </c>
      <c r="B85" s="147">
        <v>119</v>
      </c>
      <c r="C85" s="148">
        <v>150</v>
      </c>
      <c r="D85" s="149">
        <v>140</v>
      </c>
      <c r="E85" s="150">
        <v>0.5364829396325459</v>
      </c>
      <c r="F85" s="151">
        <v>0.5714285714285714</v>
      </c>
      <c r="G85" s="151">
        <v>0.77333333333333332</v>
      </c>
      <c r="H85" s="152">
        <v>0.6071428571428571</v>
      </c>
      <c r="I85" s="153">
        <v>0.384251968503937</v>
      </c>
      <c r="J85" s="153">
        <v>0.36134453781512604</v>
      </c>
      <c r="K85" s="153">
        <v>0.18</v>
      </c>
      <c r="L85" s="153">
        <v>0.32857142857142857</v>
      </c>
      <c r="M85" s="154">
        <v>7.9265091863517059E-2</v>
      </c>
      <c r="N85" s="155">
        <v>6.7226890756302518E-2</v>
      </c>
      <c r="O85" s="155">
        <v>4.6666666666666669E-2</v>
      </c>
      <c r="P85" s="155">
        <v>6.4285714285714279E-2</v>
      </c>
      <c r="Q85" s="156">
        <v>7.0659917510311199E-2</v>
      </c>
      <c r="R85" s="157">
        <f t="shared" si="2"/>
        <v>-5.5680539932508433E-2</v>
      </c>
      <c r="S85" s="158">
        <v>-1.497937757780278E-2</v>
      </c>
      <c r="T85" s="159">
        <f t="shared" si="3"/>
        <v>-0.12634045744281963</v>
      </c>
    </row>
    <row r="86" spans="1:20">
      <c r="A86" s="146" t="s">
        <v>730</v>
      </c>
      <c r="B86" s="147">
        <v>310</v>
      </c>
      <c r="C86" s="148">
        <v>321</v>
      </c>
      <c r="D86" s="149">
        <v>267</v>
      </c>
      <c r="E86" s="150">
        <v>0.86656138965653373</v>
      </c>
      <c r="F86" s="151">
        <v>0.85161290322580641</v>
      </c>
      <c r="G86" s="151">
        <v>0.86292834890965731</v>
      </c>
      <c r="H86" s="152">
        <v>0.8651685393258427</v>
      </c>
      <c r="I86" s="153">
        <v>0.11448874851954205</v>
      </c>
      <c r="J86" s="153">
        <v>0.14516129032258066</v>
      </c>
      <c r="K86" s="153">
        <v>0.13707165109034267</v>
      </c>
      <c r="L86" s="153">
        <v>0.13108614232209737</v>
      </c>
      <c r="M86" s="154">
        <v>1.8949861823924202E-2</v>
      </c>
      <c r="N86" s="155">
        <v>3.2258064516129032E-3</v>
      </c>
      <c r="O86" s="155">
        <v>0</v>
      </c>
      <c r="P86" s="155">
        <v>3.7453183520599251E-3</v>
      </c>
      <c r="Q86" s="156">
        <v>-1.3928503306910311E-3</v>
      </c>
      <c r="R86" s="157">
        <f t="shared" si="2"/>
        <v>1.6597393802555316E-2</v>
      </c>
      <c r="S86" s="158">
        <v>-1.5204543471864276E-2</v>
      </c>
      <c r="T86" s="159">
        <f t="shared" si="3"/>
        <v>1.7990244133246347E-2</v>
      </c>
    </row>
    <row r="87" spans="1:20">
      <c r="A87" s="146" t="s">
        <v>820</v>
      </c>
      <c r="B87" s="147">
        <v>61</v>
      </c>
      <c r="C87" s="148">
        <v>62</v>
      </c>
      <c r="D87" s="149">
        <v>46</v>
      </c>
      <c r="E87" s="150">
        <v>0.68134328358208951</v>
      </c>
      <c r="F87" s="151">
        <v>0.60655737704918034</v>
      </c>
      <c r="G87" s="151">
        <v>0.77419354838709675</v>
      </c>
      <c r="H87" s="152">
        <v>0.76086956521739135</v>
      </c>
      <c r="I87" s="153">
        <v>0.258955223880597</v>
      </c>
      <c r="J87" s="153">
        <v>0.26229508196721313</v>
      </c>
      <c r="K87" s="153">
        <v>0.14516129032258066</v>
      </c>
      <c r="L87" s="153">
        <v>0.19565217391304349</v>
      </c>
      <c r="M87" s="154">
        <v>5.9701492537313432E-2</v>
      </c>
      <c r="N87" s="155">
        <v>0.13114754098360656</v>
      </c>
      <c r="O87" s="155">
        <v>8.0645161290322578E-2</v>
      </c>
      <c r="P87" s="155">
        <v>4.3478260869565216E-2</v>
      </c>
      <c r="Q87" s="156">
        <v>7.9526281635301843E-2</v>
      </c>
      <c r="R87" s="157">
        <f t="shared" si="2"/>
        <v>-6.330304996755351E-2</v>
      </c>
      <c r="S87" s="158">
        <v>-1.6223231667748216E-2</v>
      </c>
      <c r="T87" s="159">
        <f t="shared" si="3"/>
        <v>-0.14282933160285535</v>
      </c>
    </row>
    <row r="88" spans="1:20">
      <c r="A88" s="146" t="s">
        <v>2136</v>
      </c>
      <c r="B88" s="147">
        <v>580</v>
      </c>
      <c r="C88" s="148">
        <v>662</v>
      </c>
      <c r="D88" s="149">
        <v>473</v>
      </c>
      <c r="E88" s="150">
        <v>0.70726831357989428</v>
      </c>
      <c r="F88" s="151">
        <v>0.64310344827586208</v>
      </c>
      <c r="G88" s="151">
        <v>0.62084592145015105</v>
      </c>
      <c r="H88" s="152">
        <v>0.57082452431289643</v>
      </c>
      <c r="I88" s="153">
        <v>0.2348993288590604</v>
      </c>
      <c r="J88" s="153">
        <v>0.35</v>
      </c>
      <c r="K88" s="153">
        <v>0.35498489425981872</v>
      </c>
      <c r="L88" s="153">
        <v>0.38900634249471461</v>
      </c>
      <c r="M88" s="154">
        <v>5.7832357561045267E-2</v>
      </c>
      <c r="N88" s="155">
        <v>6.8965517241379309E-3</v>
      </c>
      <c r="O88" s="155">
        <v>2.4169184290030211E-2</v>
      </c>
      <c r="P88" s="155">
        <v>4.0169133192389003E-2</v>
      </c>
      <c r="Q88" s="156">
        <v>-0.13644378926699785</v>
      </c>
      <c r="R88" s="157">
        <f t="shared" si="2"/>
        <v>0.15410701363565421</v>
      </c>
      <c r="S88" s="158">
        <v>-1.7663224368656263E-2</v>
      </c>
      <c r="T88" s="159">
        <f t="shared" si="3"/>
        <v>0.29055080290265206</v>
      </c>
    </row>
    <row r="89" spans="1:20">
      <c r="A89" s="146" t="s">
        <v>2137</v>
      </c>
      <c r="B89" s="147">
        <v>118</v>
      </c>
      <c r="C89" s="148">
        <v>93</v>
      </c>
      <c r="D89" s="149">
        <v>57</v>
      </c>
      <c r="E89" s="150">
        <v>0.84336419753086422</v>
      </c>
      <c r="F89" s="151">
        <v>0.93220338983050843</v>
      </c>
      <c r="G89" s="151">
        <v>0.84946236559139787</v>
      </c>
      <c r="H89" s="152">
        <v>0.89473684210526316</v>
      </c>
      <c r="I89" s="153">
        <v>0.1388888888888889</v>
      </c>
      <c r="J89" s="153">
        <v>3.3898305084745763E-2</v>
      </c>
      <c r="K89" s="153">
        <v>0.10752688172043011</v>
      </c>
      <c r="L89" s="153">
        <v>0.10526315789473684</v>
      </c>
      <c r="M89" s="154">
        <v>1.7746913580246913E-2</v>
      </c>
      <c r="N89" s="155">
        <v>3.3898305084745763E-2</v>
      </c>
      <c r="O89" s="155">
        <v>4.3010752688172046E-2</v>
      </c>
      <c r="P89" s="155">
        <v>0</v>
      </c>
      <c r="Q89" s="156">
        <v>5.137264457439894E-2</v>
      </c>
      <c r="R89" s="157">
        <f t="shared" si="2"/>
        <v>-3.3625730994152059E-2</v>
      </c>
      <c r="S89" s="158">
        <v>-1.7746913580246913E-2</v>
      </c>
      <c r="T89" s="159">
        <f t="shared" si="3"/>
        <v>-8.4998375568550999E-2</v>
      </c>
    </row>
    <row r="90" spans="1:20">
      <c r="A90" s="146" t="s">
        <v>2138</v>
      </c>
      <c r="B90" s="147">
        <v>56</v>
      </c>
      <c r="C90" s="148">
        <v>56</v>
      </c>
      <c r="D90" s="149">
        <v>37</v>
      </c>
      <c r="E90" s="150">
        <v>0.84360189573459721</v>
      </c>
      <c r="F90" s="151">
        <v>0.9107142857142857</v>
      </c>
      <c r="G90" s="151">
        <v>0.9285714285714286</v>
      </c>
      <c r="H90" s="152">
        <v>0.91891891891891897</v>
      </c>
      <c r="I90" s="153">
        <v>0.1386255924170616</v>
      </c>
      <c r="J90" s="153">
        <v>8.9285714285714288E-2</v>
      </c>
      <c r="K90" s="153">
        <v>5.3571428571428568E-2</v>
      </c>
      <c r="L90" s="153">
        <v>8.1081081081081086E-2</v>
      </c>
      <c r="M90" s="154">
        <v>1.7772511848341232E-2</v>
      </c>
      <c r="N90" s="155">
        <v>0</v>
      </c>
      <c r="O90" s="155">
        <v>1.7857142857142856E-2</v>
      </c>
      <c r="P90" s="155">
        <v>0</v>
      </c>
      <c r="Q90" s="156">
        <v>7.5317023184321763E-2</v>
      </c>
      <c r="R90" s="157">
        <f t="shared" si="2"/>
        <v>-5.7544511335980514E-2</v>
      </c>
      <c r="S90" s="158">
        <v>-1.7772511848341232E-2</v>
      </c>
      <c r="T90" s="159">
        <f t="shared" si="3"/>
        <v>-0.13286153452030228</v>
      </c>
    </row>
    <row r="91" spans="1:20">
      <c r="A91" s="146" t="s">
        <v>847</v>
      </c>
      <c r="B91" s="147">
        <v>181</v>
      </c>
      <c r="C91" s="148">
        <v>89</v>
      </c>
      <c r="D91" s="149">
        <v>76</v>
      </c>
      <c r="E91" s="150">
        <v>0.470785762256548</v>
      </c>
      <c r="F91" s="151">
        <v>0.60773480662983426</v>
      </c>
      <c r="G91" s="151">
        <v>0.5280898876404494</v>
      </c>
      <c r="H91" s="152">
        <v>0.65789473684210531</v>
      </c>
      <c r="I91" s="153">
        <v>0.36601746138347885</v>
      </c>
      <c r="J91" s="153">
        <v>0.26519337016574585</v>
      </c>
      <c r="K91" s="153">
        <v>0.3595505617977528</v>
      </c>
      <c r="L91" s="153">
        <v>0.19736842105263158</v>
      </c>
      <c r="M91" s="154">
        <v>0.16319677635997312</v>
      </c>
      <c r="N91" s="155">
        <v>0.1270718232044199</v>
      </c>
      <c r="O91" s="155">
        <v>0.11235955056179775</v>
      </c>
      <c r="P91" s="155">
        <v>0.14473684210526316</v>
      </c>
      <c r="Q91" s="156">
        <v>0.18710897458555731</v>
      </c>
      <c r="R91" s="157">
        <f t="shared" si="2"/>
        <v>-0.16864904033084727</v>
      </c>
      <c r="S91" s="158">
        <v>-1.8459934254709959E-2</v>
      </c>
      <c r="T91" s="159">
        <f t="shared" si="3"/>
        <v>-0.35575801491640457</v>
      </c>
    </row>
    <row r="92" spans="1:20">
      <c r="A92" s="146" t="s">
        <v>806</v>
      </c>
      <c r="B92" s="147">
        <v>264</v>
      </c>
      <c r="C92" s="148">
        <v>247</v>
      </c>
      <c r="D92" s="149">
        <v>202</v>
      </c>
      <c r="E92" s="150">
        <v>0.7799435028248588</v>
      </c>
      <c r="F92" s="151">
        <v>0.75</v>
      </c>
      <c r="G92" s="151">
        <v>0.708502024291498</v>
      </c>
      <c r="H92" s="152">
        <v>0.74752475247524752</v>
      </c>
      <c r="I92" s="153">
        <v>0.17683615819209039</v>
      </c>
      <c r="J92" s="153">
        <v>0.21212121212121213</v>
      </c>
      <c r="K92" s="153">
        <v>0.20647773279352227</v>
      </c>
      <c r="L92" s="153">
        <v>0.22772277227722773</v>
      </c>
      <c r="M92" s="154">
        <v>4.3220338983050846E-2</v>
      </c>
      <c r="N92" s="155">
        <v>3.787878787878788E-2</v>
      </c>
      <c r="O92" s="155">
        <v>8.5020242914979755E-2</v>
      </c>
      <c r="P92" s="155">
        <v>2.4752475247524754E-2</v>
      </c>
      <c r="Q92" s="156">
        <v>-3.2418750349611281E-2</v>
      </c>
      <c r="R92" s="157">
        <f t="shared" si="2"/>
        <v>5.0886614085137338E-2</v>
      </c>
      <c r="S92" s="158">
        <v>-1.8467863735526092E-2</v>
      </c>
      <c r="T92" s="159">
        <f t="shared" si="3"/>
        <v>8.3305364434748619E-2</v>
      </c>
    </row>
    <row r="93" spans="1:20">
      <c r="A93" s="146" t="s">
        <v>764</v>
      </c>
      <c r="B93" s="147">
        <v>62</v>
      </c>
      <c r="C93" s="148">
        <v>58</v>
      </c>
      <c r="D93" s="149">
        <v>54</v>
      </c>
      <c r="E93" s="150">
        <v>0.64087301587301593</v>
      </c>
      <c r="F93" s="151">
        <v>0.79032258064516125</v>
      </c>
      <c r="G93" s="151">
        <v>0.60344827586206895</v>
      </c>
      <c r="H93" s="152">
        <v>0.7592592592592593</v>
      </c>
      <c r="I93" s="153">
        <v>0.28505291005291006</v>
      </c>
      <c r="J93" s="153">
        <v>0.16129032258064516</v>
      </c>
      <c r="K93" s="153">
        <v>0.37931034482758619</v>
      </c>
      <c r="L93" s="153">
        <v>0.18518518518518517</v>
      </c>
      <c r="M93" s="154">
        <v>7.407407407407407E-2</v>
      </c>
      <c r="N93" s="155">
        <v>4.8387096774193547E-2</v>
      </c>
      <c r="O93" s="155">
        <v>1.7241379310344827E-2</v>
      </c>
      <c r="P93" s="155">
        <v>5.5555555555555552E-2</v>
      </c>
      <c r="Q93" s="156">
        <v>0.11838624338624337</v>
      </c>
      <c r="R93" s="157">
        <f t="shared" si="2"/>
        <v>-9.9867724867724883E-2</v>
      </c>
      <c r="S93" s="158">
        <v>-1.8518518518518517E-2</v>
      </c>
      <c r="T93" s="159">
        <f t="shared" si="3"/>
        <v>-0.21825396825396826</v>
      </c>
    </row>
    <row r="94" spans="1:20">
      <c r="A94" s="146" t="s">
        <v>789</v>
      </c>
      <c r="B94" s="147">
        <v>47</v>
      </c>
      <c r="C94" s="148">
        <v>43</v>
      </c>
      <c r="D94" s="149">
        <v>48</v>
      </c>
      <c r="E94" s="150">
        <v>0.74211502782931349</v>
      </c>
      <c r="F94" s="151">
        <v>0.87234042553191493</v>
      </c>
      <c r="G94" s="151">
        <v>0.88372093023255816</v>
      </c>
      <c r="H94" s="152">
        <v>0.83333333333333337</v>
      </c>
      <c r="I94" s="153">
        <v>0.21799628942486085</v>
      </c>
      <c r="J94" s="153">
        <v>0.1276595744680851</v>
      </c>
      <c r="K94" s="153">
        <v>6.9767441860465115E-2</v>
      </c>
      <c r="L94" s="153">
        <v>0.14583333333333334</v>
      </c>
      <c r="M94" s="154">
        <v>3.9888682745825604E-2</v>
      </c>
      <c r="N94" s="155">
        <v>0</v>
      </c>
      <c r="O94" s="155">
        <v>4.6511627906976744E-2</v>
      </c>
      <c r="P94" s="155">
        <v>2.0833333333333332E-2</v>
      </c>
      <c r="Q94" s="156">
        <v>9.1218305504019881E-2</v>
      </c>
      <c r="R94" s="157">
        <f t="shared" si="2"/>
        <v>-7.2162956091527508E-2</v>
      </c>
      <c r="S94" s="158">
        <v>-1.9055349412492272E-2</v>
      </c>
      <c r="T94" s="159">
        <f t="shared" si="3"/>
        <v>-0.16338126159554739</v>
      </c>
    </row>
    <row r="95" spans="1:20">
      <c r="A95" s="146" t="s">
        <v>767</v>
      </c>
      <c r="B95" s="147">
        <v>260</v>
      </c>
      <c r="C95" s="148">
        <v>264</v>
      </c>
      <c r="D95" s="149">
        <v>186</v>
      </c>
      <c r="E95" s="150">
        <v>0.73687845303867405</v>
      </c>
      <c r="F95" s="151">
        <v>0.77307692307692311</v>
      </c>
      <c r="G95" s="151">
        <v>0.71969696969696972</v>
      </c>
      <c r="H95" s="152">
        <v>0.72580645161290325</v>
      </c>
      <c r="I95" s="153">
        <v>0.21167127071823205</v>
      </c>
      <c r="J95" s="153">
        <v>0.2</v>
      </c>
      <c r="K95" s="153">
        <v>0.25378787878787878</v>
      </c>
      <c r="L95" s="153">
        <v>0.24193548387096775</v>
      </c>
      <c r="M95" s="154">
        <v>5.1450276243093923E-2</v>
      </c>
      <c r="N95" s="155">
        <v>2.6923076923076925E-2</v>
      </c>
      <c r="O95" s="155">
        <v>2.6515151515151516E-2</v>
      </c>
      <c r="P95" s="155">
        <v>3.2258064516129031E-2</v>
      </c>
      <c r="Q95" s="156">
        <v>-1.1072001425770805E-2</v>
      </c>
      <c r="R95" s="157">
        <f t="shared" si="2"/>
        <v>3.0264213152735697E-2</v>
      </c>
      <c r="S95" s="158">
        <v>-1.9192211726964892E-2</v>
      </c>
      <c r="T95" s="159">
        <f t="shared" si="3"/>
        <v>4.1336214578506503E-2</v>
      </c>
    </row>
    <row r="96" spans="1:20">
      <c r="A96" s="146" t="s">
        <v>2139</v>
      </c>
      <c r="B96" s="147">
        <v>125</v>
      </c>
      <c r="C96" s="148">
        <v>125</v>
      </c>
      <c r="D96" s="149">
        <v>87</v>
      </c>
      <c r="E96" s="150">
        <v>0.81317204301075274</v>
      </c>
      <c r="F96" s="151">
        <v>0.624</v>
      </c>
      <c r="G96" s="151">
        <v>0.65600000000000003</v>
      </c>
      <c r="H96" s="152">
        <v>0.71264367816091956</v>
      </c>
      <c r="I96" s="153">
        <v>0.14381720430107528</v>
      </c>
      <c r="J96" s="153">
        <v>0.36</v>
      </c>
      <c r="K96" s="153">
        <v>0.33600000000000002</v>
      </c>
      <c r="L96" s="153">
        <v>0.26436781609195403</v>
      </c>
      <c r="M96" s="154">
        <v>4.3010752688172046E-2</v>
      </c>
      <c r="N96" s="155">
        <v>1.6E-2</v>
      </c>
      <c r="O96" s="155">
        <v>8.0000000000000002E-3</v>
      </c>
      <c r="P96" s="155">
        <v>2.2988505747126436E-2</v>
      </c>
      <c r="Q96" s="156">
        <v>-0.10052836484983318</v>
      </c>
      <c r="R96" s="157">
        <f t="shared" si="2"/>
        <v>0.12055061179087875</v>
      </c>
      <c r="S96" s="158">
        <v>-2.002224694104561E-2</v>
      </c>
      <c r="T96" s="159">
        <f t="shared" si="3"/>
        <v>0.22107897664071194</v>
      </c>
    </row>
    <row r="97" spans="1:20">
      <c r="A97" s="146" t="s">
        <v>793</v>
      </c>
      <c r="B97" s="147">
        <v>322</v>
      </c>
      <c r="C97" s="148">
        <v>284</v>
      </c>
      <c r="D97" s="149">
        <v>224</v>
      </c>
      <c r="E97" s="150">
        <v>0.49490101979604079</v>
      </c>
      <c r="F97" s="151">
        <v>0.31987577639751552</v>
      </c>
      <c r="G97" s="151">
        <v>0.34859154929577463</v>
      </c>
      <c r="H97" s="152">
        <v>0.25892857142857145</v>
      </c>
      <c r="I97" s="153">
        <v>0.34613077384523094</v>
      </c>
      <c r="J97" s="153">
        <v>0.50931677018633537</v>
      </c>
      <c r="K97" s="153">
        <v>0.52464788732394363</v>
      </c>
      <c r="L97" s="153">
        <v>0.6026785714285714</v>
      </c>
      <c r="M97" s="154">
        <v>0.15896820635872824</v>
      </c>
      <c r="N97" s="155">
        <v>0.17080745341614906</v>
      </c>
      <c r="O97" s="155">
        <v>0.12676056338028169</v>
      </c>
      <c r="P97" s="155">
        <v>0.13839285714285715</v>
      </c>
      <c r="Q97" s="156">
        <v>-0.23597244836746933</v>
      </c>
      <c r="R97" s="157">
        <f t="shared" si="2"/>
        <v>0.25654779758334045</v>
      </c>
      <c r="S97" s="158">
        <v>-2.0575349215871092E-2</v>
      </c>
      <c r="T97" s="159">
        <f t="shared" si="3"/>
        <v>0.49252024595080979</v>
      </c>
    </row>
    <row r="98" spans="1:20">
      <c r="A98" s="146" t="s">
        <v>747</v>
      </c>
      <c r="B98" s="147">
        <v>109</v>
      </c>
      <c r="C98" s="148">
        <v>116</v>
      </c>
      <c r="D98" s="149">
        <v>99</v>
      </c>
      <c r="E98" s="150">
        <v>0.39476744186046514</v>
      </c>
      <c r="F98" s="151">
        <v>0.43119266055045874</v>
      </c>
      <c r="G98" s="151">
        <v>0.37068965517241381</v>
      </c>
      <c r="H98" s="152">
        <v>0.36363636363636365</v>
      </c>
      <c r="I98" s="153">
        <v>0.38255813953488371</v>
      </c>
      <c r="J98" s="153">
        <v>0.44036697247706424</v>
      </c>
      <c r="K98" s="153">
        <v>0.42241379310344829</v>
      </c>
      <c r="L98" s="153">
        <v>0.43434343434343436</v>
      </c>
      <c r="M98" s="154">
        <v>0.22267441860465118</v>
      </c>
      <c r="N98" s="155">
        <v>0.12844036697247707</v>
      </c>
      <c r="O98" s="155">
        <v>0.20689655172413793</v>
      </c>
      <c r="P98" s="155">
        <v>0.20202020202020202</v>
      </c>
      <c r="Q98" s="156">
        <v>-3.1131078224101494E-2</v>
      </c>
      <c r="R98" s="157">
        <f t="shared" si="2"/>
        <v>5.1785294808550653E-2</v>
      </c>
      <c r="S98" s="158">
        <v>-2.0654216584449159E-2</v>
      </c>
      <c r="T98" s="159">
        <f t="shared" si="3"/>
        <v>8.2916373032652146E-2</v>
      </c>
    </row>
    <row r="99" spans="1:20">
      <c r="A99" s="146" t="s">
        <v>823</v>
      </c>
      <c r="B99" s="147">
        <v>325</v>
      </c>
      <c r="C99" s="148">
        <v>202</v>
      </c>
      <c r="D99" s="149">
        <v>141</v>
      </c>
      <c r="E99" s="150">
        <v>0.76147116586323871</v>
      </c>
      <c r="F99" s="151">
        <v>0.84923076923076923</v>
      </c>
      <c r="G99" s="151">
        <v>0.81683168316831678</v>
      </c>
      <c r="H99" s="152">
        <v>0.81560283687943258</v>
      </c>
      <c r="I99" s="153">
        <v>0.17496875557936084</v>
      </c>
      <c r="J99" s="153">
        <v>0.12307692307692308</v>
      </c>
      <c r="K99" s="153">
        <v>0.16336633663366337</v>
      </c>
      <c r="L99" s="153">
        <v>0.14184397163120568</v>
      </c>
      <c r="M99" s="154">
        <v>6.3560078557400465E-2</v>
      </c>
      <c r="N99" s="155">
        <v>2.7692307692307693E-2</v>
      </c>
      <c r="O99" s="155">
        <v>1.9801980198019802E-2</v>
      </c>
      <c r="P99" s="155">
        <v>4.2553191489361701E-2</v>
      </c>
      <c r="Q99" s="156">
        <v>5.4131671016193872E-2</v>
      </c>
      <c r="R99" s="157">
        <f t="shared" si="2"/>
        <v>-3.3124783948155156E-2</v>
      </c>
      <c r="S99" s="158">
        <v>-2.1006887068038764E-2</v>
      </c>
      <c r="T99" s="159">
        <f t="shared" si="3"/>
        <v>-8.7256454964349028E-2</v>
      </c>
    </row>
    <row r="100" spans="1:20">
      <c r="A100" s="146" t="s">
        <v>724</v>
      </c>
      <c r="B100" s="147">
        <v>450</v>
      </c>
      <c r="C100" s="148">
        <v>441</v>
      </c>
      <c r="D100" s="149">
        <v>334</v>
      </c>
      <c r="E100" s="150">
        <v>0.5306460519050249</v>
      </c>
      <c r="F100" s="151">
        <v>0.45777777777777778</v>
      </c>
      <c r="G100" s="151">
        <v>0.48299319727891155</v>
      </c>
      <c r="H100" s="152">
        <v>0.53293413173652693</v>
      </c>
      <c r="I100" s="153">
        <v>0.33434566537824406</v>
      </c>
      <c r="J100" s="153">
        <v>0.42444444444444446</v>
      </c>
      <c r="K100" s="153">
        <v>0.39909297052154197</v>
      </c>
      <c r="L100" s="153">
        <v>0.3532934131736527</v>
      </c>
      <c r="M100" s="154">
        <v>0.1350082827167311</v>
      </c>
      <c r="N100" s="155">
        <v>0.11777777777777777</v>
      </c>
      <c r="O100" s="155">
        <v>0.11791383219954649</v>
      </c>
      <c r="P100" s="155">
        <v>0.11377245508982035</v>
      </c>
      <c r="Q100" s="156">
        <v>2.2880798315020323E-3</v>
      </c>
      <c r="R100" s="157">
        <f t="shared" si="2"/>
        <v>1.8947747795408643E-2</v>
      </c>
      <c r="S100" s="158">
        <v>-2.1235827626910744E-2</v>
      </c>
      <c r="T100" s="159">
        <f t="shared" si="3"/>
        <v>1.665966796390661E-2</v>
      </c>
    </row>
    <row r="101" spans="1:20">
      <c r="A101" s="146" t="s">
        <v>2140</v>
      </c>
      <c r="B101" s="147">
        <v>168</v>
      </c>
      <c r="C101" s="148">
        <v>152</v>
      </c>
      <c r="D101" s="149">
        <v>105</v>
      </c>
      <c r="E101" s="150">
        <v>0.86869340232858994</v>
      </c>
      <c r="F101" s="151">
        <v>0.93452380952380953</v>
      </c>
      <c r="G101" s="151">
        <v>0.96052631578947367</v>
      </c>
      <c r="H101" s="152">
        <v>0.90476190476190477</v>
      </c>
      <c r="I101" s="153">
        <v>0.10025873221216042</v>
      </c>
      <c r="J101" s="153">
        <v>6.5476190476190479E-2</v>
      </c>
      <c r="K101" s="153">
        <v>3.9473684210526314E-2</v>
      </c>
      <c r="L101" s="153">
        <v>8.5714285714285715E-2</v>
      </c>
      <c r="M101" s="154">
        <v>3.1047865459249677E-2</v>
      </c>
      <c r="N101" s="155">
        <v>0</v>
      </c>
      <c r="O101" s="155">
        <v>0</v>
      </c>
      <c r="P101" s="155">
        <v>9.5238095238095247E-3</v>
      </c>
      <c r="Q101" s="156">
        <v>3.6068502433314831E-2</v>
      </c>
      <c r="R101" s="157">
        <f t="shared" si="2"/>
        <v>-1.4544446497874702E-2</v>
      </c>
      <c r="S101" s="158">
        <v>-2.1524055935440153E-2</v>
      </c>
      <c r="T101" s="159">
        <f t="shared" si="3"/>
        <v>-5.0612948931189533E-2</v>
      </c>
    </row>
    <row r="102" spans="1:20">
      <c r="A102" s="146" t="s">
        <v>2141</v>
      </c>
      <c r="B102" s="147">
        <v>401</v>
      </c>
      <c r="C102" s="148">
        <v>520</v>
      </c>
      <c r="D102" s="149">
        <v>327</v>
      </c>
      <c r="E102" s="150">
        <v>0.63506916192026042</v>
      </c>
      <c r="F102" s="151">
        <v>0.67581047381546133</v>
      </c>
      <c r="G102" s="151">
        <v>0.74807692307692308</v>
      </c>
      <c r="H102" s="152">
        <v>0.76452599388379205</v>
      </c>
      <c r="I102" s="153">
        <v>0.26037428803905616</v>
      </c>
      <c r="J102" s="153">
        <v>0.25436408977556108</v>
      </c>
      <c r="K102" s="153">
        <v>0.16923076923076924</v>
      </c>
      <c r="L102" s="153">
        <v>0.1529051987767584</v>
      </c>
      <c r="M102" s="154">
        <v>0.10455655004068348</v>
      </c>
      <c r="N102" s="155">
        <v>6.9825436408977551E-2</v>
      </c>
      <c r="O102" s="155">
        <v>8.269230769230769E-2</v>
      </c>
      <c r="P102" s="155">
        <v>8.2568807339449546E-2</v>
      </c>
      <c r="Q102" s="156">
        <v>0.12945683196353164</v>
      </c>
      <c r="R102" s="157">
        <f t="shared" si="2"/>
        <v>-0.10746908926229776</v>
      </c>
      <c r="S102" s="158">
        <v>-2.1987742701233937E-2</v>
      </c>
      <c r="T102" s="159">
        <f t="shared" si="3"/>
        <v>-0.23692592122582939</v>
      </c>
    </row>
    <row r="103" spans="1:20">
      <c r="A103" s="146" t="s">
        <v>760</v>
      </c>
      <c r="B103" s="147">
        <v>292</v>
      </c>
      <c r="C103" s="148">
        <v>311</v>
      </c>
      <c r="D103" s="149">
        <v>245</v>
      </c>
      <c r="E103" s="150">
        <v>0.60028315243039165</v>
      </c>
      <c r="F103" s="151">
        <v>0.74657534246575341</v>
      </c>
      <c r="G103" s="151">
        <v>0.72025723472668812</v>
      </c>
      <c r="H103" s="152">
        <v>0.67346938775510201</v>
      </c>
      <c r="I103" s="153">
        <v>0.32845681925436526</v>
      </c>
      <c r="J103" s="153">
        <v>0.21232876712328766</v>
      </c>
      <c r="K103" s="153">
        <v>0.22186495176848875</v>
      </c>
      <c r="L103" s="153">
        <v>0.27755102040816326</v>
      </c>
      <c r="M103" s="154">
        <v>7.1260028315243043E-2</v>
      </c>
      <c r="N103" s="155">
        <v>4.1095890410958902E-2</v>
      </c>
      <c r="O103" s="155">
        <v>5.7877813504823149E-2</v>
      </c>
      <c r="P103" s="155">
        <v>4.8979591836734691E-2</v>
      </c>
      <c r="Q103" s="156">
        <v>7.3186235324710358E-2</v>
      </c>
      <c r="R103" s="157">
        <f t="shared" si="2"/>
        <v>-5.0905798846201999E-2</v>
      </c>
      <c r="S103" s="158">
        <v>-2.2280436478508352E-2</v>
      </c>
      <c r="T103" s="159">
        <f t="shared" si="3"/>
        <v>-0.12409203417091236</v>
      </c>
    </row>
    <row r="104" spans="1:20">
      <c r="A104" s="146" t="s">
        <v>2142</v>
      </c>
      <c r="B104" s="147">
        <v>118</v>
      </c>
      <c r="C104" s="148">
        <v>64</v>
      </c>
      <c r="D104" s="149">
        <v>24</v>
      </c>
      <c r="E104" s="150">
        <v>0.78913144449605199</v>
      </c>
      <c r="F104" s="151">
        <v>0.97457627118644063</v>
      </c>
      <c r="G104" s="151">
        <v>0.96875</v>
      </c>
      <c r="H104" s="152">
        <v>1</v>
      </c>
      <c r="I104" s="153">
        <v>0.18810961449140734</v>
      </c>
      <c r="J104" s="153">
        <v>1.6949152542372881E-2</v>
      </c>
      <c r="K104" s="153">
        <v>3.125E-2</v>
      </c>
      <c r="L104" s="153">
        <v>0</v>
      </c>
      <c r="M104" s="154">
        <v>2.275894101254064E-2</v>
      </c>
      <c r="N104" s="155">
        <v>8.4745762711864406E-3</v>
      </c>
      <c r="O104" s="155">
        <v>0</v>
      </c>
      <c r="P104" s="155">
        <v>0</v>
      </c>
      <c r="Q104" s="156">
        <v>0.21086855550394801</v>
      </c>
      <c r="R104" s="157">
        <f t="shared" si="2"/>
        <v>-0.18810961449140734</v>
      </c>
      <c r="S104" s="158">
        <v>-2.275894101254064E-2</v>
      </c>
      <c r="T104" s="159">
        <f t="shared" si="3"/>
        <v>-0.39897816999535535</v>
      </c>
    </row>
    <row r="105" spans="1:20">
      <c r="A105" s="146" t="s">
        <v>1051</v>
      </c>
      <c r="B105" s="147">
        <v>188</v>
      </c>
      <c r="C105" s="148">
        <v>193</v>
      </c>
      <c r="D105" s="149">
        <v>86</v>
      </c>
      <c r="E105" s="150">
        <v>0.897851045039741</v>
      </c>
      <c r="F105" s="151">
        <v>0.78723404255319152</v>
      </c>
      <c r="G105" s="151">
        <v>0.76165803108808294</v>
      </c>
      <c r="H105" s="152">
        <v>0.69767441860465118</v>
      </c>
      <c r="I105" s="153">
        <v>5.6078893141006773E-2</v>
      </c>
      <c r="J105" s="153">
        <v>0.19680851063829788</v>
      </c>
      <c r="K105" s="153">
        <v>0.20725388601036268</v>
      </c>
      <c r="L105" s="153">
        <v>0.27906976744186046</v>
      </c>
      <c r="M105" s="154">
        <v>4.607006181925228E-2</v>
      </c>
      <c r="N105" s="155">
        <v>1.5957446808510637E-2</v>
      </c>
      <c r="O105" s="155">
        <v>3.1088082901554404E-2</v>
      </c>
      <c r="P105" s="155">
        <v>2.3255813953488372E-2</v>
      </c>
      <c r="Q105" s="156">
        <v>-0.20017662643508982</v>
      </c>
      <c r="R105" s="157">
        <f t="shared" si="2"/>
        <v>0.22299087430085368</v>
      </c>
      <c r="S105" s="158">
        <v>-2.2814247865763908E-2</v>
      </c>
      <c r="T105" s="159">
        <f t="shared" si="3"/>
        <v>0.4231675007359435</v>
      </c>
    </row>
    <row r="106" spans="1:20">
      <c r="A106" s="146" t="s">
        <v>814</v>
      </c>
      <c r="B106" s="147">
        <v>388</v>
      </c>
      <c r="C106" s="148">
        <v>299</v>
      </c>
      <c r="D106" s="149">
        <v>200</v>
      </c>
      <c r="E106" s="150">
        <v>0.68961718534838889</v>
      </c>
      <c r="F106" s="151">
        <v>0.71649484536082475</v>
      </c>
      <c r="G106" s="151">
        <v>0.68896321070234112</v>
      </c>
      <c r="H106" s="152">
        <v>0.76</v>
      </c>
      <c r="I106" s="153">
        <v>0.28118975488846049</v>
      </c>
      <c r="J106" s="153">
        <v>0.26030927835051548</v>
      </c>
      <c r="K106" s="153">
        <v>0.2976588628762542</v>
      </c>
      <c r="L106" s="153">
        <v>0.23499999999999999</v>
      </c>
      <c r="M106" s="154">
        <v>2.9193059763150647E-2</v>
      </c>
      <c r="N106" s="155">
        <v>2.3195876288659795E-2</v>
      </c>
      <c r="O106" s="155">
        <v>1.3377926421404682E-2</v>
      </c>
      <c r="P106" s="155">
        <v>5.0000000000000001E-3</v>
      </c>
      <c r="Q106" s="156">
        <v>7.0382814651611114E-2</v>
      </c>
      <c r="R106" s="157">
        <f t="shared" si="2"/>
        <v>-4.6189754888460499E-2</v>
      </c>
      <c r="S106" s="158">
        <v>-2.4193059763150646E-2</v>
      </c>
      <c r="T106" s="159">
        <f t="shared" si="3"/>
        <v>-0.11657256954007161</v>
      </c>
    </row>
    <row r="107" spans="1:20">
      <c r="A107" s="146" t="s">
        <v>838</v>
      </c>
      <c r="B107" s="147">
        <v>71</v>
      </c>
      <c r="C107" s="148">
        <v>68</v>
      </c>
      <c r="D107" s="149">
        <v>58</v>
      </c>
      <c r="E107" s="150">
        <v>0.56649616368286448</v>
      </c>
      <c r="F107" s="151">
        <v>0.77464788732394363</v>
      </c>
      <c r="G107" s="151">
        <v>0.80882352941176472</v>
      </c>
      <c r="H107" s="152">
        <v>0.74137931034482762</v>
      </c>
      <c r="I107" s="153">
        <v>0.39194373401534527</v>
      </c>
      <c r="J107" s="153">
        <v>0.15492957746478872</v>
      </c>
      <c r="K107" s="153">
        <v>0.11764705882352941</v>
      </c>
      <c r="L107" s="153">
        <v>0.2413793103448276</v>
      </c>
      <c r="M107" s="154">
        <v>4.1560102301790282E-2</v>
      </c>
      <c r="N107" s="155">
        <v>7.0422535211267609E-2</v>
      </c>
      <c r="O107" s="155">
        <v>7.3529411764705885E-2</v>
      </c>
      <c r="P107" s="155">
        <v>1.7241379310344827E-2</v>
      </c>
      <c r="Q107" s="156">
        <v>0.17488314666196314</v>
      </c>
      <c r="R107" s="157">
        <f t="shared" si="2"/>
        <v>-0.15056442367051767</v>
      </c>
      <c r="S107" s="158">
        <v>-2.4318722991445454E-2</v>
      </c>
      <c r="T107" s="159">
        <f t="shared" si="3"/>
        <v>-0.32544757033248084</v>
      </c>
    </row>
    <row r="108" spans="1:20">
      <c r="A108" s="146" t="s">
        <v>2143</v>
      </c>
      <c r="B108" s="147">
        <v>30</v>
      </c>
      <c r="C108" s="148">
        <v>25</v>
      </c>
      <c r="D108" s="149">
        <v>20</v>
      </c>
      <c r="E108" s="150">
        <v>0.75510204081632648</v>
      </c>
      <c r="F108" s="151">
        <v>0.73333333333333328</v>
      </c>
      <c r="G108" s="151">
        <v>0.72</v>
      </c>
      <c r="H108" s="152">
        <v>0.9</v>
      </c>
      <c r="I108" s="153">
        <v>0.22040816326530613</v>
      </c>
      <c r="J108" s="153">
        <v>0.26666666666666666</v>
      </c>
      <c r="K108" s="153">
        <v>0.28000000000000003</v>
      </c>
      <c r="L108" s="153">
        <v>0.1</v>
      </c>
      <c r="M108" s="154">
        <v>2.4489795918367346E-2</v>
      </c>
      <c r="N108" s="155">
        <v>0</v>
      </c>
      <c r="O108" s="155">
        <v>0</v>
      </c>
      <c r="P108" s="155">
        <v>0</v>
      </c>
      <c r="Q108" s="156">
        <v>0.14489795918367354</v>
      </c>
      <c r="R108" s="157">
        <f t="shared" si="2"/>
        <v>-0.12040816326530612</v>
      </c>
      <c r="S108" s="158">
        <v>-2.4489795918367346E-2</v>
      </c>
      <c r="T108" s="159">
        <f t="shared" si="3"/>
        <v>-0.26530612244897966</v>
      </c>
    </row>
    <row r="109" spans="1:20">
      <c r="A109" s="146" t="s">
        <v>792</v>
      </c>
      <c r="B109" s="147">
        <v>733</v>
      </c>
      <c r="C109" s="148">
        <v>648</v>
      </c>
      <c r="D109" s="149">
        <v>461</v>
      </c>
      <c r="E109" s="150">
        <v>0.89851097178683381</v>
      </c>
      <c r="F109" s="151">
        <v>0.93451568894952253</v>
      </c>
      <c r="G109" s="151">
        <v>0.91512345679012341</v>
      </c>
      <c r="H109" s="152">
        <v>0.95878524945770061</v>
      </c>
      <c r="I109" s="153">
        <v>7.2492163009404392E-2</v>
      </c>
      <c r="J109" s="153">
        <v>5.7298772169167803E-2</v>
      </c>
      <c r="K109" s="153">
        <v>7.407407407407407E-2</v>
      </c>
      <c r="L109" s="153">
        <v>3.6876355748373099E-2</v>
      </c>
      <c r="M109" s="154">
        <v>2.8996865203761754E-2</v>
      </c>
      <c r="N109" s="155">
        <v>8.1855388813096858E-3</v>
      </c>
      <c r="O109" s="155">
        <v>1.0802469135802469E-2</v>
      </c>
      <c r="P109" s="155">
        <v>4.3383947939262474E-3</v>
      </c>
      <c r="Q109" s="156">
        <v>6.0274277670866794E-2</v>
      </c>
      <c r="R109" s="157">
        <f t="shared" si="2"/>
        <v>-3.5615807261031293E-2</v>
      </c>
      <c r="S109" s="158">
        <v>-2.4658470409835508E-2</v>
      </c>
      <c r="T109" s="159">
        <f t="shared" si="3"/>
        <v>-9.5890084931898087E-2</v>
      </c>
    </row>
    <row r="110" spans="1:20">
      <c r="A110" s="146" t="s">
        <v>715</v>
      </c>
      <c r="B110" s="147">
        <v>203</v>
      </c>
      <c r="C110" s="148">
        <v>212</v>
      </c>
      <c r="D110" s="149">
        <v>180</v>
      </c>
      <c r="E110" s="150">
        <v>0.5071752265861027</v>
      </c>
      <c r="F110" s="151">
        <v>0.6354679802955665</v>
      </c>
      <c r="G110" s="151">
        <v>0.68867924528301883</v>
      </c>
      <c r="H110" s="152">
        <v>0.76666666666666672</v>
      </c>
      <c r="I110" s="153">
        <v>0.34516616314199394</v>
      </c>
      <c r="J110" s="153">
        <v>0.31034482758620691</v>
      </c>
      <c r="K110" s="153">
        <v>0.19339622641509435</v>
      </c>
      <c r="L110" s="153">
        <v>0.1111111111111111</v>
      </c>
      <c r="M110" s="154">
        <v>0.14765861027190333</v>
      </c>
      <c r="N110" s="155">
        <v>5.4187192118226604E-2</v>
      </c>
      <c r="O110" s="155">
        <v>0.11792452830188679</v>
      </c>
      <c r="P110" s="155">
        <v>0.12222222222222222</v>
      </c>
      <c r="Q110" s="156">
        <v>0.25949144008056402</v>
      </c>
      <c r="R110" s="157">
        <f t="shared" si="2"/>
        <v>-0.23405505203088284</v>
      </c>
      <c r="S110" s="158">
        <v>-2.5436388049681111E-2</v>
      </c>
      <c r="T110" s="159">
        <f t="shared" si="3"/>
        <v>-0.49354649211144686</v>
      </c>
    </row>
    <row r="111" spans="1:20">
      <c r="A111" s="146" t="s">
        <v>2144</v>
      </c>
      <c r="B111" s="147">
        <v>45</v>
      </c>
      <c r="C111" s="148">
        <v>45</v>
      </c>
      <c r="D111" s="149">
        <v>27</v>
      </c>
      <c r="E111" s="150">
        <v>0.27628361858190709</v>
      </c>
      <c r="F111" s="151">
        <v>0.15555555555555556</v>
      </c>
      <c r="G111" s="151">
        <v>4.4444444444444446E-2</v>
      </c>
      <c r="H111" s="152">
        <v>0.18518518518518517</v>
      </c>
      <c r="I111" s="153">
        <v>0.62347188264058684</v>
      </c>
      <c r="J111" s="153">
        <v>0.68888888888888888</v>
      </c>
      <c r="K111" s="153">
        <v>0.75555555555555554</v>
      </c>
      <c r="L111" s="153">
        <v>0.7407407407407407</v>
      </c>
      <c r="M111" s="154">
        <v>0.10024449877750612</v>
      </c>
      <c r="N111" s="155">
        <v>0.15555555555555556</v>
      </c>
      <c r="O111" s="155">
        <v>0.2</v>
      </c>
      <c r="P111" s="155">
        <v>7.407407407407407E-2</v>
      </c>
      <c r="Q111" s="156">
        <v>-9.1098433396721912E-2</v>
      </c>
      <c r="R111" s="157">
        <f t="shared" si="2"/>
        <v>0.11726885810015386</v>
      </c>
      <c r="S111" s="158">
        <v>-2.6170424703432046E-2</v>
      </c>
      <c r="T111" s="159">
        <f t="shared" si="3"/>
        <v>0.20836729149687577</v>
      </c>
    </row>
    <row r="112" spans="1:20">
      <c r="A112" s="146" t="s">
        <v>732</v>
      </c>
      <c r="B112" s="147">
        <v>330</v>
      </c>
      <c r="C112" s="148">
        <v>316</v>
      </c>
      <c r="D112" s="149">
        <v>238</v>
      </c>
      <c r="E112" s="150">
        <v>0.56775559588626734</v>
      </c>
      <c r="F112" s="151">
        <v>0.59393939393939399</v>
      </c>
      <c r="G112" s="151">
        <v>0.60443037974683544</v>
      </c>
      <c r="H112" s="152">
        <v>0.54621848739495793</v>
      </c>
      <c r="I112" s="153">
        <v>0.30520266182698125</v>
      </c>
      <c r="J112" s="153">
        <v>0.2818181818181818</v>
      </c>
      <c r="K112" s="153">
        <v>0.27848101265822783</v>
      </c>
      <c r="L112" s="153">
        <v>0.35294117647058826</v>
      </c>
      <c r="M112" s="154">
        <v>0.12704174228675136</v>
      </c>
      <c r="N112" s="155">
        <v>0.12424242424242424</v>
      </c>
      <c r="O112" s="155">
        <v>0.11708860759493671</v>
      </c>
      <c r="P112" s="155">
        <v>0.10084033613445378</v>
      </c>
      <c r="Q112" s="156">
        <v>-2.1537108491309409E-2</v>
      </c>
      <c r="R112" s="157">
        <f t="shared" si="2"/>
        <v>4.7738514643607011E-2</v>
      </c>
      <c r="S112" s="158">
        <v>-2.6201406152297574E-2</v>
      </c>
      <c r="T112" s="159">
        <f t="shared" si="3"/>
        <v>6.927562313491642E-2</v>
      </c>
    </row>
    <row r="113" spans="1:20">
      <c r="A113" s="146" t="s">
        <v>2145</v>
      </c>
      <c r="B113" s="147">
        <v>51</v>
      </c>
      <c r="C113" s="148">
        <v>42</v>
      </c>
      <c r="D113" s="149">
        <v>24</v>
      </c>
      <c r="E113" s="150">
        <v>0.3073170731707317</v>
      </c>
      <c r="F113" s="151">
        <v>0.17647058823529413</v>
      </c>
      <c r="G113" s="151">
        <v>0.33333333333333331</v>
      </c>
      <c r="H113" s="152">
        <v>0.25</v>
      </c>
      <c r="I113" s="153">
        <v>0.54146341463414638</v>
      </c>
      <c r="J113" s="153">
        <v>0.52941176470588236</v>
      </c>
      <c r="K113" s="153">
        <v>0.5714285714285714</v>
      </c>
      <c r="L113" s="153">
        <v>0.625</v>
      </c>
      <c r="M113" s="154">
        <v>0.15121951219512195</v>
      </c>
      <c r="N113" s="155">
        <v>0.29411764705882354</v>
      </c>
      <c r="O113" s="155">
        <v>9.5238095238095233E-2</v>
      </c>
      <c r="P113" s="155">
        <v>0.125</v>
      </c>
      <c r="Q113" s="156">
        <v>-5.7317073170731703E-2</v>
      </c>
      <c r="R113" s="157">
        <f t="shared" si="2"/>
        <v>8.3536585365853622E-2</v>
      </c>
      <c r="S113" s="158">
        <v>-2.6219512195121947E-2</v>
      </c>
      <c r="T113" s="159">
        <f t="shared" si="3"/>
        <v>0.14085365853658532</v>
      </c>
    </row>
    <row r="114" spans="1:20">
      <c r="A114" s="146" t="s">
        <v>725</v>
      </c>
      <c r="B114" s="147">
        <v>585</v>
      </c>
      <c r="C114" s="148">
        <v>688</v>
      </c>
      <c r="D114" s="149">
        <v>527</v>
      </c>
      <c r="E114" s="150">
        <v>0.68556701030927836</v>
      </c>
      <c r="F114" s="151">
        <v>0.84273504273504274</v>
      </c>
      <c r="G114" s="151">
        <v>0.78343023255813948</v>
      </c>
      <c r="H114" s="152">
        <v>0.75332068311195444</v>
      </c>
      <c r="I114" s="153">
        <v>0.24834315169366716</v>
      </c>
      <c r="J114" s="153">
        <v>0.13675213675213677</v>
      </c>
      <c r="K114" s="153">
        <v>0.19767441860465115</v>
      </c>
      <c r="L114" s="153">
        <v>0.20683111954459202</v>
      </c>
      <c r="M114" s="154">
        <v>6.6089837997054493E-2</v>
      </c>
      <c r="N114" s="155">
        <v>2.0512820512820513E-2</v>
      </c>
      <c r="O114" s="155">
        <v>1.8895348837209301E-2</v>
      </c>
      <c r="P114" s="155">
        <v>3.9848197343453511E-2</v>
      </c>
      <c r="Q114" s="156">
        <v>6.7753672802676079E-2</v>
      </c>
      <c r="R114" s="157">
        <f t="shared" si="2"/>
        <v>-4.1512032149075145E-2</v>
      </c>
      <c r="S114" s="158">
        <v>-2.6241640653600982E-2</v>
      </c>
      <c r="T114" s="159">
        <f t="shared" si="3"/>
        <v>-0.10926570495175122</v>
      </c>
    </row>
    <row r="115" spans="1:20">
      <c r="A115" s="146" t="s">
        <v>2146</v>
      </c>
      <c r="B115" s="147">
        <v>150</v>
      </c>
      <c r="C115" s="148">
        <v>91</v>
      </c>
      <c r="D115" s="149">
        <v>49</v>
      </c>
      <c r="E115" s="150">
        <v>0.52552552552552556</v>
      </c>
      <c r="F115" s="151">
        <v>0.42</v>
      </c>
      <c r="G115" s="151">
        <v>0.70329670329670335</v>
      </c>
      <c r="H115" s="152">
        <v>0.53061224489795922</v>
      </c>
      <c r="I115" s="153">
        <v>0.28468468468468466</v>
      </c>
      <c r="J115" s="153">
        <v>0.42</v>
      </c>
      <c r="K115" s="153">
        <v>0.2087912087912088</v>
      </c>
      <c r="L115" s="153">
        <v>0.30612244897959184</v>
      </c>
      <c r="M115" s="154">
        <v>0.1897897897897898</v>
      </c>
      <c r="N115" s="155">
        <v>0.16</v>
      </c>
      <c r="O115" s="155">
        <v>8.7912087912087919E-2</v>
      </c>
      <c r="P115" s="155">
        <v>0.16326530612244897</v>
      </c>
      <c r="Q115" s="156">
        <v>5.0867193724336568E-3</v>
      </c>
      <c r="R115" s="157">
        <f t="shared" si="2"/>
        <v>2.143776429490718E-2</v>
      </c>
      <c r="S115" s="158">
        <v>-2.6524483667340837E-2</v>
      </c>
      <c r="T115" s="159">
        <f t="shared" si="3"/>
        <v>1.6351044922473523E-2</v>
      </c>
    </row>
    <row r="116" spans="1:20">
      <c r="A116" s="146" t="s">
        <v>2147</v>
      </c>
      <c r="B116" s="147">
        <v>164</v>
      </c>
      <c r="C116" s="148">
        <v>150</v>
      </c>
      <c r="D116" s="149">
        <v>84</v>
      </c>
      <c r="E116" s="150">
        <v>0.84501187648456055</v>
      </c>
      <c r="F116" s="151">
        <v>0.90243902439024393</v>
      </c>
      <c r="G116" s="151">
        <v>0.88</v>
      </c>
      <c r="H116" s="152">
        <v>0.88095238095238093</v>
      </c>
      <c r="I116" s="153">
        <v>0.1163895486935867</v>
      </c>
      <c r="J116" s="153">
        <v>7.926829268292683E-2</v>
      </c>
      <c r="K116" s="153">
        <v>0.11333333333333333</v>
      </c>
      <c r="L116" s="153">
        <v>0.10714285714285714</v>
      </c>
      <c r="M116" s="154">
        <v>3.8598574821852728E-2</v>
      </c>
      <c r="N116" s="155">
        <v>1.8292682926829267E-2</v>
      </c>
      <c r="O116" s="155">
        <v>6.6666666666666671E-3</v>
      </c>
      <c r="P116" s="155">
        <v>1.1904761904761904E-2</v>
      </c>
      <c r="Q116" s="156">
        <v>3.5940504467820378E-2</v>
      </c>
      <c r="R116" s="157">
        <f t="shared" si="2"/>
        <v>-9.2466915507295605E-3</v>
      </c>
      <c r="S116" s="158">
        <v>-2.6693812917090824E-2</v>
      </c>
      <c r="T116" s="159">
        <f t="shared" si="3"/>
        <v>-4.5187196018549938E-2</v>
      </c>
    </row>
    <row r="117" spans="1:20">
      <c r="A117" s="146" t="s">
        <v>737</v>
      </c>
      <c r="B117" s="147">
        <v>132</v>
      </c>
      <c r="C117" s="148">
        <v>142</v>
      </c>
      <c r="D117" s="149">
        <v>120</v>
      </c>
      <c r="E117" s="150">
        <v>0.8816282806641671</v>
      </c>
      <c r="F117" s="151">
        <v>0.9242424242424242</v>
      </c>
      <c r="G117" s="151">
        <v>0.91549295774647887</v>
      </c>
      <c r="H117" s="152">
        <v>0.94166666666666665</v>
      </c>
      <c r="I117" s="153">
        <v>8.9983931440814138E-2</v>
      </c>
      <c r="J117" s="153">
        <v>6.8181818181818177E-2</v>
      </c>
      <c r="K117" s="153">
        <v>7.746478873239436E-2</v>
      </c>
      <c r="L117" s="153">
        <v>5.8333333333333334E-2</v>
      </c>
      <c r="M117" s="154">
        <v>2.8387787895018748E-2</v>
      </c>
      <c r="N117" s="155">
        <v>7.575757575757576E-3</v>
      </c>
      <c r="O117" s="155">
        <v>7.0422535211267607E-3</v>
      </c>
      <c r="P117" s="155">
        <v>0</v>
      </c>
      <c r="Q117" s="156">
        <v>6.0038386002499555E-2</v>
      </c>
      <c r="R117" s="157">
        <f t="shared" si="2"/>
        <v>-3.1650598107480804E-2</v>
      </c>
      <c r="S117" s="158">
        <v>-2.8387787895018748E-2</v>
      </c>
      <c r="T117" s="159">
        <f t="shared" si="3"/>
        <v>-9.1688984109980359E-2</v>
      </c>
    </row>
    <row r="118" spans="1:20">
      <c r="A118" s="146" t="s">
        <v>722</v>
      </c>
      <c r="B118" s="147">
        <v>512</v>
      </c>
      <c r="C118" s="148">
        <v>351</v>
      </c>
      <c r="D118" s="149">
        <v>272</v>
      </c>
      <c r="E118" s="150">
        <v>0.5879059350503919</v>
      </c>
      <c r="F118" s="151">
        <v>0.603515625</v>
      </c>
      <c r="G118" s="151">
        <v>0.57549857549857553</v>
      </c>
      <c r="H118" s="152">
        <v>0.59926470588235292</v>
      </c>
      <c r="I118" s="153">
        <v>0.32116461366181409</v>
      </c>
      <c r="J118" s="153">
        <v>0.353515625</v>
      </c>
      <c r="K118" s="153">
        <v>0.36752136752136755</v>
      </c>
      <c r="L118" s="153">
        <v>0.33823529411764708</v>
      </c>
      <c r="M118" s="154">
        <v>9.092945128779395E-2</v>
      </c>
      <c r="N118" s="155">
        <v>4.296875E-2</v>
      </c>
      <c r="O118" s="155">
        <v>5.6980056980056981E-2</v>
      </c>
      <c r="P118" s="155">
        <v>6.25E-2</v>
      </c>
      <c r="Q118" s="156">
        <v>1.1358770831961018E-2</v>
      </c>
      <c r="R118" s="157">
        <f t="shared" si="2"/>
        <v>1.7070680455832987E-2</v>
      </c>
      <c r="S118" s="158">
        <v>-2.842945128779395E-2</v>
      </c>
      <c r="T118" s="159">
        <f t="shared" si="3"/>
        <v>5.7119096238719691E-3</v>
      </c>
    </row>
    <row r="119" spans="1:20">
      <c r="A119" s="146" t="s">
        <v>2148</v>
      </c>
      <c r="B119" s="147">
        <v>41</v>
      </c>
      <c r="C119" s="148">
        <v>27</v>
      </c>
      <c r="D119" s="149">
        <v>41</v>
      </c>
      <c r="E119" s="150">
        <v>0.84073107049608353</v>
      </c>
      <c r="F119" s="151">
        <v>0.85365853658536583</v>
      </c>
      <c r="G119" s="151">
        <v>0.81481481481481477</v>
      </c>
      <c r="H119" s="152">
        <v>0.97560975609756095</v>
      </c>
      <c r="I119" s="153">
        <v>0.13054830287206268</v>
      </c>
      <c r="J119" s="153">
        <v>0.14634146341463414</v>
      </c>
      <c r="K119" s="153">
        <v>0.18518518518518517</v>
      </c>
      <c r="L119" s="153">
        <v>2.4390243902439025E-2</v>
      </c>
      <c r="M119" s="154">
        <v>2.8720626631853787E-2</v>
      </c>
      <c r="N119" s="155">
        <v>0</v>
      </c>
      <c r="O119" s="155">
        <v>0</v>
      </c>
      <c r="P119" s="155">
        <v>0</v>
      </c>
      <c r="Q119" s="156">
        <v>0.13487868560147742</v>
      </c>
      <c r="R119" s="157">
        <f t="shared" si="2"/>
        <v>-0.10615805896962366</v>
      </c>
      <c r="S119" s="158">
        <v>-2.8720626631853787E-2</v>
      </c>
      <c r="T119" s="159">
        <f t="shared" si="3"/>
        <v>-0.24103674457110108</v>
      </c>
    </row>
    <row r="120" spans="1:20">
      <c r="A120" s="146" t="s">
        <v>2149</v>
      </c>
      <c r="B120" s="147">
        <v>48</v>
      </c>
      <c r="C120" s="148">
        <v>34</v>
      </c>
      <c r="D120" s="149">
        <v>32</v>
      </c>
      <c r="E120" s="150">
        <v>0.79250720461095103</v>
      </c>
      <c r="F120" s="151">
        <v>0.9375</v>
      </c>
      <c r="G120" s="151">
        <v>0.97058823529411764</v>
      </c>
      <c r="H120" s="152">
        <v>0.90625</v>
      </c>
      <c r="I120" s="153">
        <v>0.17867435158501441</v>
      </c>
      <c r="J120" s="153">
        <v>0</v>
      </c>
      <c r="K120" s="153">
        <v>2.9411764705882353E-2</v>
      </c>
      <c r="L120" s="153">
        <v>9.375E-2</v>
      </c>
      <c r="M120" s="154">
        <v>2.8818443804034581E-2</v>
      </c>
      <c r="N120" s="155">
        <v>6.25E-2</v>
      </c>
      <c r="O120" s="155">
        <v>0</v>
      </c>
      <c r="P120" s="155">
        <v>0</v>
      </c>
      <c r="Q120" s="156">
        <v>0.11374279538904897</v>
      </c>
      <c r="R120" s="157">
        <f t="shared" si="2"/>
        <v>-8.4924351585014407E-2</v>
      </c>
      <c r="S120" s="158">
        <v>-2.8818443804034581E-2</v>
      </c>
      <c r="T120" s="159">
        <f t="shared" si="3"/>
        <v>-0.19866714697406337</v>
      </c>
    </row>
    <row r="121" spans="1:20">
      <c r="A121" s="146" t="s">
        <v>2150</v>
      </c>
      <c r="B121" s="147">
        <v>1438</v>
      </c>
      <c r="C121" s="148">
        <v>1312</v>
      </c>
      <c r="D121" s="149">
        <v>955</v>
      </c>
      <c r="E121" s="150">
        <v>0.76426393728222997</v>
      </c>
      <c r="F121" s="151">
        <v>0.89290681502086233</v>
      </c>
      <c r="G121" s="151">
        <v>0.92301829268292679</v>
      </c>
      <c r="H121" s="152">
        <v>0.67643979057591619</v>
      </c>
      <c r="I121" s="153">
        <v>0.19604747386759583</v>
      </c>
      <c r="J121" s="153">
        <v>0.1070931849791377</v>
      </c>
      <c r="K121" s="153">
        <v>7.621951219512195E-2</v>
      </c>
      <c r="L121" s="153">
        <v>0.31308900523560207</v>
      </c>
      <c r="M121" s="154">
        <v>3.9688588850174213E-2</v>
      </c>
      <c r="N121" s="155">
        <v>0</v>
      </c>
      <c r="O121" s="155">
        <v>7.6219512195121954E-4</v>
      </c>
      <c r="P121" s="155">
        <v>1.0471204188481676E-2</v>
      </c>
      <c r="Q121" s="156">
        <v>-8.7824146706313777E-2</v>
      </c>
      <c r="R121" s="157">
        <f t="shared" si="2"/>
        <v>0.11704153136800624</v>
      </c>
      <c r="S121" s="158">
        <v>-2.9217384661692537E-2</v>
      </c>
      <c r="T121" s="159">
        <f t="shared" si="3"/>
        <v>0.20486567807432002</v>
      </c>
    </row>
    <row r="122" spans="1:20">
      <c r="A122" s="146" t="s">
        <v>2151</v>
      </c>
      <c r="B122" s="147">
        <v>32</v>
      </c>
      <c r="C122" s="148">
        <v>27</v>
      </c>
      <c r="D122" s="149">
        <v>21</v>
      </c>
      <c r="E122" s="150">
        <v>0.18046709129511676</v>
      </c>
      <c r="F122" s="151">
        <v>0.3125</v>
      </c>
      <c r="G122" s="151">
        <v>0.1111111111111111</v>
      </c>
      <c r="H122" s="152">
        <v>0.19047619047619047</v>
      </c>
      <c r="I122" s="153">
        <v>0.55201698513800423</v>
      </c>
      <c r="J122" s="153">
        <v>0.4375</v>
      </c>
      <c r="K122" s="153">
        <v>0.25925925925925924</v>
      </c>
      <c r="L122" s="153">
        <v>0.5714285714285714</v>
      </c>
      <c r="M122" s="154">
        <v>0.26751592356687898</v>
      </c>
      <c r="N122" s="155">
        <v>0.25</v>
      </c>
      <c r="O122" s="155">
        <v>0.62962962962962965</v>
      </c>
      <c r="P122" s="155">
        <v>0.23809523809523808</v>
      </c>
      <c r="Q122" s="156">
        <v>1.0009099181073705E-2</v>
      </c>
      <c r="R122" s="157">
        <f t="shared" si="2"/>
        <v>1.9411586290567162E-2</v>
      </c>
      <c r="S122" s="158">
        <v>-2.9420685471640895E-2</v>
      </c>
      <c r="T122" s="159">
        <f t="shared" si="3"/>
        <v>9.402487109493457E-3</v>
      </c>
    </row>
    <row r="123" spans="1:20">
      <c r="A123" s="146" t="s">
        <v>2152</v>
      </c>
      <c r="B123" s="147">
        <v>37</v>
      </c>
      <c r="C123" s="148">
        <v>39</v>
      </c>
      <c r="D123" s="149">
        <v>22</v>
      </c>
      <c r="E123" s="150">
        <v>0.4120603015075377</v>
      </c>
      <c r="F123" s="151">
        <v>0.32432432432432434</v>
      </c>
      <c r="G123" s="151">
        <v>0.28205128205128205</v>
      </c>
      <c r="H123" s="152">
        <v>0.27272727272727271</v>
      </c>
      <c r="I123" s="153">
        <v>0.42211055276381909</v>
      </c>
      <c r="J123" s="153">
        <v>0.54054054054054057</v>
      </c>
      <c r="K123" s="153">
        <v>0.51282051282051277</v>
      </c>
      <c r="L123" s="153">
        <v>0.59090909090909094</v>
      </c>
      <c r="M123" s="154">
        <v>0.16582914572864321</v>
      </c>
      <c r="N123" s="155">
        <v>0.13513513513513514</v>
      </c>
      <c r="O123" s="155">
        <v>0.20512820512820512</v>
      </c>
      <c r="P123" s="155">
        <v>0.13636363636363635</v>
      </c>
      <c r="Q123" s="156">
        <v>-0.13933302878026499</v>
      </c>
      <c r="R123" s="157">
        <f t="shared" si="2"/>
        <v>0.16879853814527185</v>
      </c>
      <c r="S123" s="158">
        <v>-2.9465509365006859E-2</v>
      </c>
      <c r="T123" s="159">
        <f t="shared" si="3"/>
        <v>0.30813156692553684</v>
      </c>
    </row>
    <row r="124" spans="1:20">
      <c r="A124" s="146" t="s">
        <v>849</v>
      </c>
      <c r="B124" s="147">
        <v>43</v>
      </c>
      <c r="C124" s="148">
        <v>43</v>
      </c>
      <c r="D124" s="149">
        <v>46</v>
      </c>
      <c r="E124" s="150">
        <v>0.29470198675496689</v>
      </c>
      <c r="F124" s="151">
        <v>0.27906976744186046</v>
      </c>
      <c r="G124" s="151">
        <v>0.18604651162790697</v>
      </c>
      <c r="H124" s="152">
        <v>0.17391304347826086</v>
      </c>
      <c r="I124" s="153">
        <v>0.43543046357615894</v>
      </c>
      <c r="J124" s="153">
        <v>0.55813953488372092</v>
      </c>
      <c r="K124" s="153">
        <v>0.55813953488372092</v>
      </c>
      <c r="L124" s="153">
        <v>0.58695652173913049</v>
      </c>
      <c r="M124" s="154">
        <v>0.26986754966887416</v>
      </c>
      <c r="N124" s="155">
        <v>0.16279069767441862</v>
      </c>
      <c r="O124" s="155">
        <v>0.2558139534883721</v>
      </c>
      <c r="P124" s="155">
        <v>0.2391304347826087</v>
      </c>
      <c r="Q124" s="156">
        <v>-0.12078894327670603</v>
      </c>
      <c r="R124" s="157">
        <f t="shared" si="2"/>
        <v>0.15152605816297154</v>
      </c>
      <c r="S124" s="158">
        <v>-3.073711488626546E-2</v>
      </c>
      <c r="T124" s="159">
        <f t="shared" si="3"/>
        <v>0.27231500143967757</v>
      </c>
    </row>
    <row r="125" spans="1:20">
      <c r="A125" s="146" t="s">
        <v>2153</v>
      </c>
      <c r="B125" s="147">
        <v>59</v>
      </c>
      <c r="C125" s="148">
        <v>60</v>
      </c>
      <c r="D125" s="149">
        <v>54</v>
      </c>
      <c r="E125" s="150">
        <v>0.79966471081307633</v>
      </c>
      <c r="F125" s="151">
        <v>0.89830508474576276</v>
      </c>
      <c r="G125" s="151">
        <v>0.8666666666666667</v>
      </c>
      <c r="H125" s="152">
        <v>0.83333333333333337</v>
      </c>
      <c r="I125" s="153">
        <v>0.13243922883487008</v>
      </c>
      <c r="J125" s="153">
        <v>5.0847457627118647E-2</v>
      </c>
      <c r="K125" s="153">
        <v>6.6666666666666666E-2</v>
      </c>
      <c r="L125" s="153">
        <v>0.12962962962962962</v>
      </c>
      <c r="M125" s="154">
        <v>6.7896060352053644E-2</v>
      </c>
      <c r="N125" s="155">
        <v>5.0847457627118647E-2</v>
      </c>
      <c r="O125" s="155">
        <v>6.6666666666666666E-2</v>
      </c>
      <c r="P125" s="155">
        <v>3.7037037037037035E-2</v>
      </c>
      <c r="Q125" s="156">
        <v>3.3668622520257041E-2</v>
      </c>
      <c r="R125" s="157">
        <f t="shared" si="2"/>
        <v>-2.8095992052404595E-3</v>
      </c>
      <c r="S125" s="158">
        <v>-3.0859023315016609E-2</v>
      </c>
      <c r="T125" s="159">
        <f t="shared" si="3"/>
        <v>-3.6478221725497501E-2</v>
      </c>
    </row>
    <row r="126" spans="1:20">
      <c r="A126" s="146" t="s">
        <v>2154</v>
      </c>
      <c r="B126" s="147">
        <v>304</v>
      </c>
      <c r="C126" s="148">
        <v>343</v>
      </c>
      <c r="D126" s="149">
        <v>275</v>
      </c>
      <c r="E126" s="150">
        <v>0.72214022140221401</v>
      </c>
      <c r="F126" s="151">
        <v>0.78618421052631582</v>
      </c>
      <c r="G126" s="151">
        <v>0.72011661807580174</v>
      </c>
      <c r="H126" s="152">
        <v>0.77090909090909088</v>
      </c>
      <c r="I126" s="153">
        <v>0.2033210332103321</v>
      </c>
      <c r="J126" s="153">
        <v>0.19078947368421054</v>
      </c>
      <c r="K126" s="153">
        <v>0.23032069970845481</v>
      </c>
      <c r="L126" s="153">
        <v>0.18545454545454546</v>
      </c>
      <c r="M126" s="154">
        <v>7.4538745387453878E-2</v>
      </c>
      <c r="N126" s="155">
        <v>2.3026315789473683E-2</v>
      </c>
      <c r="O126" s="155">
        <v>4.9562682215743441E-2</v>
      </c>
      <c r="P126" s="155">
        <v>4.363636363636364E-2</v>
      </c>
      <c r="Q126" s="156">
        <v>4.8768869506876866E-2</v>
      </c>
      <c r="R126" s="157">
        <f t="shared" si="2"/>
        <v>-1.7866487755786642E-2</v>
      </c>
      <c r="S126" s="158">
        <v>-3.0902381751090238E-2</v>
      </c>
      <c r="T126" s="159">
        <f t="shared" si="3"/>
        <v>-6.6635357262663508E-2</v>
      </c>
    </row>
    <row r="127" spans="1:20">
      <c r="A127" s="146" t="s">
        <v>2155</v>
      </c>
      <c r="B127" s="147">
        <v>162</v>
      </c>
      <c r="C127" s="148">
        <v>161</v>
      </c>
      <c r="D127" s="149">
        <v>106</v>
      </c>
      <c r="E127" s="150">
        <v>0.83704061895551263</v>
      </c>
      <c r="F127" s="151">
        <v>0.87654320987654322</v>
      </c>
      <c r="G127" s="151">
        <v>0.93167701863354035</v>
      </c>
      <c r="H127" s="152">
        <v>0.90566037735849059</v>
      </c>
      <c r="I127" s="153">
        <v>0.12137330754352031</v>
      </c>
      <c r="J127" s="153">
        <v>0.12345679012345678</v>
      </c>
      <c r="K127" s="153">
        <v>6.2111801242236024E-2</v>
      </c>
      <c r="L127" s="153">
        <v>8.4905660377358486E-2</v>
      </c>
      <c r="M127" s="154">
        <v>4.1586073500967116E-2</v>
      </c>
      <c r="N127" s="155">
        <v>0</v>
      </c>
      <c r="O127" s="155">
        <v>6.2111801242236021E-3</v>
      </c>
      <c r="P127" s="155">
        <v>9.433962264150943E-3</v>
      </c>
      <c r="Q127" s="156">
        <v>6.8619758402977959E-2</v>
      </c>
      <c r="R127" s="157">
        <f t="shared" si="2"/>
        <v>-3.6467647166161826E-2</v>
      </c>
      <c r="S127" s="158">
        <v>-3.2152111236816175E-2</v>
      </c>
      <c r="T127" s="159">
        <f t="shared" si="3"/>
        <v>-0.10508740556913979</v>
      </c>
    </row>
    <row r="128" spans="1:20">
      <c r="A128" s="146" t="s">
        <v>754</v>
      </c>
      <c r="B128" s="147">
        <v>556</v>
      </c>
      <c r="C128" s="148">
        <v>563</v>
      </c>
      <c r="D128" s="149">
        <v>462</v>
      </c>
      <c r="E128" s="150">
        <v>0.65819631290483305</v>
      </c>
      <c r="F128" s="151">
        <v>0.68165467625899279</v>
      </c>
      <c r="G128" s="151">
        <v>0.63765541740674958</v>
      </c>
      <c r="H128" s="152">
        <v>0.66017316017316019</v>
      </c>
      <c r="I128" s="153">
        <v>0.27852516193323368</v>
      </c>
      <c r="J128" s="153">
        <v>0.30035971223021585</v>
      </c>
      <c r="K128" s="153">
        <v>0.32504440497335702</v>
      </c>
      <c r="L128" s="153">
        <v>0.30952380952380953</v>
      </c>
      <c r="M128" s="154">
        <v>6.3278525161933233E-2</v>
      </c>
      <c r="N128" s="155">
        <v>1.7985611510791366E-2</v>
      </c>
      <c r="O128" s="155">
        <v>3.7300177619893425E-2</v>
      </c>
      <c r="P128" s="155">
        <v>3.0303030303030304E-2</v>
      </c>
      <c r="Q128" s="156">
        <v>1.9768472683271421E-3</v>
      </c>
      <c r="R128" s="157">
        <f t="shared" si="2"/>
        <v>3.0998647590575856E-2</v>
      </c>
      <c r="S128" s="158">
        <v>-3.2975494858902929E-2</v>
      </c>
      <c r="T128" s="159">
        <f t="shared" si="3"/>
        <v>2.9021800322248714E-2</v>
      </c>
    </row>
    <row r="129" spans="1:20">
      <c r="A129" s="146" t="s">
        <v>2156</v>
      </c>
      <c r="B129" s="147">
        <v>241</v>
      </c>
      <c r="C129" s="148">
        <v>236</v>
      </c>
      <c r="D129" s="149">
        <v>189</v>
      </c>
      <c r="E129" s="150">
        <v>0.93237971391417429</v>
      </c>
      <c r="F129" s="151">
        <v>0.99585062240663902</v>
      </c>
      <c r="G129" s="151">
        <v>0.99576271186440679</v>
      </c>
      <c r="H129" s="152">
        <v>1</v>
      </c>
      <c r="I129" s="153">
        <v>3.4330299089726915E-2</v>
      </c>
      <c r="J129" s="153">
        <v>4.1493775933609959E-3</v>
      </c>
      <c r="K129" s="153">
        <v>4.2372881355932203E-3</v>
      </c>
      <c r="L129" s="153">
        <v>0</v>
      </c>
      <c r="M129" s="154">
        <v>3.3289986996098829E-2</v>
      </c>
      <c r="N129" s="155">
        <v>0</v>
      </c>
      <c r="O129" s="155">
        <v>0</v>
      </c>
      <c r="P129" s="155">
        <v>0</v>
      </c>
      <c r="Q129" s="156">
        <v>6.7620286085825709E-2</v>
      </c>
      <c r="R129" s="157">
        <f t="shared" si="2"/>
        <v>-3.4330299089726915E-2</v>
      </c>
      <c r="S129" s="158">
        <v>-3.3289986996098829E-2</v>
      </c>
      <c r="T129" s="159">
        <f t="shared" si="3"/>
        <v>-0.10195058517555262</v>
      </c>
    </row>
    <row r="130" spans="1:20">
      <c r="A130" s="146" t="s">
        <v>2157</v>
      </c>
      <c r="B130" s="147">
        <v>145</v>
      </c>
      <c r="C130" s="148">
        <v>115</v>
      </c>
      <c r="D130" s="149">
        <v>93</v>
      </c>
      <c r="E130" s="150">
        <v>0.47697974217311234</v>
      </c>
      <c r="F130" s="151">
        <v>0.48275862068965519</v>
      </c>
      <c r="G130" s="151">
        <v>0.37391304347826088</v>
      </c>
      <c r="H130" s="152">
        <v>0.4731182795698925</v>
      </c>
      <c r="I130" s="153">
        <v>0.44567219152854515</v>
      </c>
      <c r="J130" s="153">
        <v>0.46206896551724136</v>
      </c>
      <c r="K130" s="153">
        <v>0.6</v>
      </c>
      <c r="L130" s="153">
        <v>0.4838709677419355</v>
      </c>
      <c r="M130" s="154">
        <v>7.7348066298342538E-2</v>
      </c>
      <c r="N130" s="155">
        <v>5.5172413793103448E-2</v>
      </c>
      <c r="O130" s="155">
        <v>2.6086956521739129E-2</v>
      </c>
      <c r="P130" s="155">
        <v>4.3010752688172046E-2</v>
      </c>
      <c r="Q130" s="156">
        <v>-3.8614626032198451E-3</v>
      </c>
      <c r="R130" s="157">
        <f t="shared" si="2"/>
        <v>3.8198776213390351E-2</v>
      </c>
      <c r="S130" s="158">
        <v>-3.4337313610170492E-2</v>
      </c>
      <c r="T130" s="159">
        <f t="shared" si="3"/>
        <v>4.2060238816610196E-2</v>
      </c>
    </row>
    <row r="131" spans="1:20">
      <c r="A131" s="146" t="s">
        <v>761</v>
      </c>
      <c r="B131" s="147">
        <v>148</v>
      </c>
      <c r="C131" s="148">
        <v>177</v>
      </c>
      <c r="D131" s="149">
        <v>174</v>
      </c>
      <c r="E131" s="150">
        <v>0.51731244847485569</v>
      </c>
      <c r="F131" s="151">
        <v>0.41216216216216217</v>
      </c>
      <c r="G131" s="151">
        <v>0.62146892655367236</v>
      </c>
      <c r="H131" s="152">
        <v>0.68390804597701149</v>
      </c>
      <c r="I131" s="153">
        <v>0.36562242374278647</v>
      </c>
      <c r="J131" s="153">
        <v>0.41216216216216217</v>
      </c>
      <c r="K131" s="153">
        <v>0.30508474576271188</v>
      </c>
      <c r="L131" s="153">
        <v>0.23563218390804597</v>
      </c>
      <c r="M131" s="154">
        <v>0.11706512778235779</v>
      </c>
      <c r="N131" s="155">
        <v>0.17567567567567569</v>
      </c>
      <c r="O131" s="155">
        <v>7.3446327683615822E-2</v>
      </c>
      <c r="P131" s="155">
        <v>8.0459770114942528E-2</v>
      </c>
      <c r="Q131" s="156">
        <v>0.1665955975021558</v>
      </c>
      <c r="R131" s="157">
        <f t="shared" ref="R131:R177" si="4">L131-I131</f>
        <v>-0.12999023983474051</v>
      </c>
      <c r="S131" s="158">
        <v>-3.6605357667415267E-2</v>
      </c>
      <c r="T131" s="159">
        <f t="shared" ref="T131:T177" si="5">-1*Q131+R131</f>
        <v>-0.29658583733689631</v>
      </c>
    </row>
    <row r="132" spans="1:20">
      <c r="A132" s="146" t="s">
        <v>771</v>
      </c>
      <c r="B132" s="147">
        <v>74</v>
      </c>
      <c r="C132" s="148">
        <v>58</v>
      </c>
      <c r="D132" s="149">
        <v>54</v>
      </c>
      <c r="E132" s="150">
        <v>0.67550371155885469</v>
      </c>
      <c r="F132" s="151">
        <v>0.82432432432432434</v>
      </c>
      <c r="G132" s="151">
        <v>0.7931034482758621</v>
      </c>
      <c r="H132" s="152">
        <v>0.72222222222222221</v>
      </c>
      <c r="I132" s="153">
        <v>0.17497348886532343</v>
      </c>
      <c r="J132" s="153">
        <v>0.10810810810810811</v>
      </c>
      <c r="K132" s="153">
        <v>0.10344827586206896</v>
      </c>
      <c r="L132" s="153">
        <v>0.16666666666666666</v>
      </c>
      <c r="M132" s="154">
        <v>0.14952279957582185</v>
      </c>
      <c r="N132" s="155">
        <v>6.7567567567567571E-2</v>
      </c>
      <c r="O132" s="155">
        <v>0.10344827586206896</v>
      </c>
      <c r="P132" s="155">
        <v>0.1111111111111111</v>
      </c>
      <c r="Q132" s="156">
        <v>4.6718510663367518E-2</v>
      </c>
      <c r="R132" s="157">
        <f t="shared" si="4"/>
        <v>-8.306822198656777E-3</v>
      </c>
      <c r="S132" s="158">
        <v>-3.8411688464710741E-2</v>
      </c>
      <c r="T132" s="159">
        <f t="shared" si="5"/>
        <v>-5.5025332862024295E-2</v>
      </c>
    </row>
    <row r="133" spans="1:20">
      <c r="A133" s="146" t="s">
        <v>828</v>
      </c>
      <c r="B133" s="147">
        <v>195</v>
      </c>
      <c r="C133" s="148">
        <v>159</v>
      </c>
      <c r="D133" s="149">
        <v>127</v>
      </c>
      <c r="E133" s="150">
        <v>0.66708511172483054</v>
      </c>
      <c r="F133" s="151">
        <v>0.77948717948717949</v>
      </c>
      <c r="G133" s="151">
        <v>0.77358490566037741</v>
      </c>
      <c r="H133" s="152">
        <v>0.72440944881889768</v>
      </c>
      <c r="I133" s="153">
        <v>0.20687923675621392</v>
      </c>
      <c r="J133" s="153">
        <v>0.13846153846153847</v>
      </c>
      <c r="K133" s="153">
        <v>0.11949685534591195</v>
      </c>
      <c r="L133" s="153">
        <v>0.1889763779527559</v>
      </c>
      <c r="M133" s="154">
        <v>0.12603565151895557</v>
      </c>
      <c r="N133" s="155">
        <v>8.2051282051282051E-2</v>
      </c>
      <c r="O133" s="155">
        <v>0.1069182389937107</v>
      </c>
      <c r="P133" s="155">
        <v>8.6614173228346455E-2</v>
      </c>
      <c r="Q133" s="156">
        <v>5.7324337094067146E-2</v>
      </c>
      <c r="R133" s="157">
        <f t="shared" si="4"/>
        <v>-1.7902858803458016E-2</v>
      </c>
      <c r="S133" s="158">
        <v>-3.9421478290609116E-2</v>
      </c>
      <c r="T133" s="159">
        <f t="shared" si="5"/>
        <v>-7.5227195897525162E-2</v>
      </c>
    </row>
    <row r="134" spans="1:20">
      <c r="A134" s="146" t="s">
        <v>752</v>
      </c>
      <c r="B134" s="147">
        <v>458</v>
      </c>
      <c r="C134" s="148">
        <v>477</v>
      </c>
      <c r="D134" s="149">
        <v>302</v>
      </c>
      <c r="E134" s="150">
        <v>0.80246452576549665</v>
      </c>
      <c r="F134" s="151">
        <v>0.85807860262008728</v>
      </c>
      <c r="G134" s="151">
        <v>0.89727463312368971</v>
      </c>
      <c r="H134" s="152">
        <v>0.91059602649006621</v>
      </c>
      <c r="I134" s="153">
        <v>0.14152352501867066</v>
      </c>
      <c r="J134" s="153">
        <v>0.12445414847161572</v>
      </c>
      <c r="K134" s="153">
        <v>8.1761006289308172E-2</v>
      </c>
      <c r="L134" s="153">
        <v>7.2847682119205295E-2</v>
      </c>
      <c r="M134" s="154">
        <v>5.6011949215832711E-2</v>
      </c>
      <c r="N134" s="155">
        <v>1.7467248908296942E-2</v>
      </c>
      <c r="O134" s="155">
        <v>2.0964360587002098E-2</v>
      </c>
      <c r="P134" s="155">
        <v>1.6556291390728478E-2</v>
      </c>
      <c r="Q134" s="156">
        <v>0.10813150072456956</v>
      </c>
      <c r="R134" s="157">
        <f t="shared" si="4"/>
        <v>-6.8675842899465364E-2</v>
      </c>
      <c r="S134" s="158">
        <v>-3.9455657825104233E-2</v>
      </c>
      <c r="T134" s="159">
        <f t="shared" si="5"/>
        <v>-0.17680734362403494</v>
      </c>
    </row>
    <row r="135" spans="1:20">
      <c r="A135" s="146" t="s">
        <v>742</v>
      </c>
      <c r="B135" s="147">
        <v>170</v>
      </c>
      <c r="C135" s="148">
        <v>233</v>
      </c>
      <c r="D135" s="149">
        <v>39</v>
      </c>
      <c r="E135" s="150">
        <v>0.42335766423357662</v>
      </c>
      <c r="F135" s="151">
        <v>0.51764705882352946</v>
      </c>
      <c r="G135" s="151">
        <v>0.58369098712446355</v>
      </c>
      <c r="H135" s="152">
        <v>0.46153846153846156</v>
      </c>
      <c r="I135" s="153">
        <v>0.35766423357664234</v>
      </c>
      <c r="J135" s="153">
        <v>0.3</v>
      </c>
      <c r="K135" s="153">
        <v>0.31330472103004292</v>
      </c>
      <c r="L135" s="153">
        <v>0.35897435897435898</v>
      </c>
      <c r="M135" s="154">
        <v>0.21897810218978103</v>
      </c>
      <c r="N135" s="155">
        <v>0.18235294117647058</v>
      </c>
      <c r="O135" s="155">
        <v>0.10300429184549356</v>
      </c>
      <c r="P135" s="155">
        <v>0.17948717948717949</v>
      </c>
      <c r="Q135" s="156">
        <v>3.8180797304884939E-2</v>
      </c>
      <c r="R135" s="157">
        <f t="shared" si="4"/>
        <v>1.3101253977166327E-3</v>
      </c>
      <c r="S135" s="158">
        <v>-3.9490922702601544E-2</v>
      </c>
      <c r="T135" s="159">
        <f t="shared" si="5"/>
        <v>-3.6870671907168306E-2</v>
      </c>
    </row>
    <row r="136" spans="1:20">
      <c r="A136" s="146" t="s">
        <v>795</v>
      </c>
      <c r="B136" s="147">
        <v>458</v>
      </c>
      <c r="C136" s="148">
        <v>531</v>
      </c>
      <c r="D136" s="149">
        <v>421</v>
      </c>
      <c r="E136" s="150">
        <v>0.81055790960451979</v>
      </c>
      <c r="F136" s="151">
        <v>0.84497816593886466</v>
      </c>
      <c r="G136" s="151">
        <v>0.83615819209039544</v>
      </c>
      <c r="H136" s="152">
        <v>0.91923990498812347</v>
      </c>
      <c r="I136" s="153">
        <v>0.1294138418079096</v>
      </c>
      <c r="J136" s="153">
        <v>0.14847161572052403</v>
      </c>
      <c r="K136" s="153">
        <v>0.1487758945386064</v>
      </c>
      <c r="L136" s="153">
        <v>6.1757719714964368E-2</v>
      </c>
      <c r="M136" s="154">
        <v>6.0028248587570623E-2</v>
      </c>
      <c r="N136" s="155">
        <v>6.5502183406113534E-3</v>
      </c>
      <c r="O136" s="155">
        <v>1.5065913370998116E-2</v>
      </c>
      <c r="P136" s="155">
        <v>1.9002375296912115E-2</v>
      </c>
      <c r="Q136" s="156">
        <v>0.10868199538360368</v>
      </c>
      <c r="R136" s="157">
        <f t="shared" si="4"/>
        <v>-6.7656122092945234E-2</v>
      </c>
      <c r="S136" s="158">
        <v>-4.1025873290658509E-2</v>
      </c>
      <c r="T136" s="159">
        <f t="shared" si="5"/>
        <v>-0.17633811747654893</v>
      </c>
    </row>
    <row r="137" spans="1:20">
      <c r="A137" s="146" t="s">
        <v>758</v>
      </c>
      <c r="B137" s="147">
        <v>695</v>
      </c>
      <c r="C137" s="148">
        <v>576</v>
      </c>
      <c r="D137" s="149">
        <v>358</v>
      </c>
      <c r="E137" s="150">
        <v>0.69963833634719708</v>
      </c>
      <c r="F137" s="151">
        <v>0.70791366906474817</v>
      </c>
      <c r="G137" s="151">
        <v>0.71701388888888884</v>
      </c>
      <c r="H137" s="152">
        <v>0.75977653631284914</v>
      </c>
      <c r="I137" s="153">
        <v>0.23417721518987342</v>
      </c>
      <c r="J137" s="153">
        <v>0.25755395683453236</v>
      </c>
      <c r="K137" s="153">
        <v>0.24305555555555555</v>
      </c>
      <c r="L137" s="153">
        <v>0.21787709497206703</v>
      </c>
      <c r="M137" s="154">
        <v>6.6184448462929479E-2</v>
      </c>
      <c r="N137" s="155">
        <v>3.4532374100719423E-2</v>
      </c>
      <c r="O137" s="155">
        <v>3.9930555555555552E-2</v>
      </c>
      <c r="P137" s="155">
        <v>2.23463687150838E-2</v>
      </c>
      <c r="Q137" s="156">
        <v>6.0138199965652062E-2</v>
      </c>
      <c r="R137" s="157">
        <f t="shared" si="4"/>
        <v>-1.6300120217806385E-2</v>
      </c>
      <c r="S137" s="158">
        <v>-4.3838079747845676E-2</v>
      </c>
      <c r="T137" s="159">
        <f t="shared" si="5"/>
        <v>-7.6438320183458447E-2</v>
      </c>
    </row>
    <row r="138" spans="1:20">
      <c r="A138" s="146" t="s">
        <v>2158</v>
      </c>
      <c r="B138" s="147">
        <v>25</v>
      </c>
      <c r="C138" s="148">
        <v>64</v>
      </c>
      <c r="D138" s="149">
        <v>62</v>
      </c>
      <c r="E138" s="150">
        <v>0.67494824016563149</v>
      </c>
      <c r="F138" s="151">
        <v>0.68</v>
      </c>
      <c r="G138" s="151">
        <v>0.8125</v>
      </c>
      <c r="H138" s="152">
        <v>0.90322580645161288</v>
      </c>
      <c r="I138" s="153">
        <v>0.27950310559006208</v>
      </c>
      <c r="J138" s="153">
        <v>0.24</v>
      </c>
      <c r="K138" s="153">
        <v>0.125</v>
      </c>
      <c r="L138" s="153">
        <v>9.6774193548387094E-2</v>
      </c>
      <c r="M138" s="154">
        <v>4.5548654244306416E-2</v>
      </c>
      <c r="N138" s="155">
        <v>0.08</v>
      </c>
      <c r="O138" s="155">
        <v>6.25E-2</v>
      </c>
      <c r="P138" s="155">
        <v>0</v>
      </c>
      <c r="Q138" s="156">
        <v>0.22827756628598139</v>
      </c>
      <c r="R138" s="157">
        <f t="shared" si="4"/>
        <v>-0.18272891204167499</v>
      </c>
      <c r="S138" s="158">
        <v>-4.5548654244306416E-2</v>
      </c>
      <c r="T138" s="159">
        <f t="shared" si="5"/>
        <v>-0.41100647832765635</v>
      </c>
    </row>
    <row r="139" spans="1:20">
      <c r="A139" s="146" t="s">
        <v>826</v>
      </c>
      <c r="B139" s="147">
        <v>53</v>
      </c>
      <c r="C139" s="148">
        <v>79</v>
      </c>
      <c r="D139" s="149">
        <v>83</v>
      </c>
      <c r="E139" s="150">
        <v>0.53488372093023251</v>
      </c>
      <c r="F139" s="151">
        <v>0.37735849056603776</v>
      </c>
      <c r="G139" s="151">
        <v>0.49367088607594939</v>
      </c>
      <c r="H139" s="152">
        <v>0.68674698795180722</v>
      </c>
      <c r="I139" s="153">
        <v>0.33452593917710199</v>
      </c>
      <c r="J139" s="153">
        <v>0.41509433962264153</v>
      </c>
      <c r="K139" s="153">
        <v>0.379746835443038</v>
      </c>
      <c r="L139" s="153">
        <v>0.2289156626506024</v>
      </c>
      <c r="M139" s="154">
        <v>0.13059033989266547</v>
      </c>
      <c r="N139" s="155">
        <v>0.20754716981132076</v>
      </c>
      <c r="O139" s="155">
        <v>0.12658227848101267</v>
      </c>
      <c r="P139" s="155">
        <v>8.4337349397590355E-2</v>
      </c>
      <c r="Q139" s="156">
        <v>0.15186326702157471</v>
      </c>
      <c r="R139" s="157">
        <f t="shared" si="4"/>
        <v>-0.1056102765264996</v>
      </c>
      <c r="S139" s="158">
        <v>-4.6252990495075114E-2</v>
      </c>
      <c r="T139" s="159">
        <f t="shared" si="5"/>
        <v>-0.25747354354807428</v>
      </c>
    </row>
    <row r="140" spans="1:20">
      <c r="A140" s="146" t="s">
        <v>811</v>
      </c>
      <c r="B140" s="147">
        <v>290</v>
      </c>
      <c r="C140" s="148">
        <v>452</v>
      </c>
      <c r="D140" s="149">
        <v>374</v>
      </c>
      <c r="E140" s="150">
        <v>0.49276337933355774</v>
      </c>
      <c r="F140" s="151">
        <v>0.43448275862068964</v>
      </c>
      <c r="G140" s="151">
        <v>0.60176991150442483</v>
      </c>
      <c r="H140" s="152">
        <v>0.6203208556149733</v>
      </c>
      <c r="I140" s="153">
        <v>0.40592393133625043</v>
      </c>
      <c r="J140" s="153">
        <v>0.43793103448275861</v>
      </c>
      <c r="K140" s="153">
        <v>0.3252212389380531</v>
      </c>
      <c r="L140" s="153">
        <v>0.32620320855614976</v>
      </c>
      <c r="M140" s="154">
        <v>0.10131268933019186</v>
      </c>
      <c r="N140" s="155">
        <v>0.12758620689655173</v>
      </c>
      <c r="O140" s="155">
        <v>7.3008849557522126E-2</v>
      </c>
      <c r="P140" s="155">
        <v>5.3475935828877004E-2</v>
      </c>
      <c r="Q140" s="156">
        <v>0.12755747628141556</v>
      </c>
      <c r="R140" s="157">
        <f t="shared" si="4"/>
        <v>-7.9720722780100672E-2</v>
      </c>
      <c r="S140" s="158">
        <v>-4.7836753501314853E-2</v>
      </c>
      <c r="T140" s="159">
        <f t="shared" si="5"/>
        <v>-0.20727819906151623</v>
      </c>
    </row>
    <row r="141" spans="1:20">
      <c r="A141" s="146" t="s">
        <v>788</v>
      </c>
      <c r="B141" s="147">
        <v>295</v>
      </c>
      <c r="C141" s="148">
        <v>224</v>
      </c>
      <c r="D141" s="149">
        <v>164</v>
      </c>
      <c r="E141" s="150">
        <v>0.50865460267505902</v>
      </c>
      <c r="F141" s="151">
        <v>0.65423728813559323</v>
      </c>
      <c r="G141" s="151">
        <v>0.5669642857142857</v>
      </c>
      <c r="H141" s="152">
        <v>0.6097560975609756</v>
      </c>
      <c r="I141" s="153">
        <v>0.34579071597167582</v>
      </c>
      <c r="J141" s="153">
        <v>0.21016949152542372</v>
      </c>
      <c r="K141" s="153">
        <v>0.24107142857142858</v>
      </c>
      <c r="L141" s="153">
        <v>0.29268292682926828</v>
      </c>
      <c r="M141" s="154">
        <v>0.14555468135326516</v>
      </c>
      <c r="N141" s="155">
        <v>0.13559322033898305</v>
      </c>
      <c r="O141" s="155">
        <v>0.19196428571428573</v>
      </c>
      <c r="P141" s="155">
        <v>9.7560975609756101E-2</v>
      </c>
      <c r="Q141" s="156">
        <v>0.10110149488591658</v>
      </c>
      <c r="R141" s="157">
        <f t="shared" si="4"/>
        <v>-5.3107789142407547E-2</v>
      </c>
      <c r="S141" s="158">
        <v>-4.7993705743509057E-2</v>
      </c>
      <c r="T141" s="159">
        <f t="shared" si="5"/>
        <v>-0.15420928402832412</v>
      </c>
    </row>
    <row r="142" spans="1:20">
      <c r="A142" s="146" t="s">
        <v>842</v>
      </c>
      <c r="B142" s="147">
        <v>159</v>
      </c>
      <c r="C142" s="148">
        <v>155</v>
      </c>
      <c r="D142" s="149">
        <v>137</v>
      </c>
      <c r="E142" s="150">
        <v>0.57728119180633142</v>
      </c>
      <c r="F142" s="151">
        <v>0.59748427672955973</v>
      </c>
      <c r="G142" s="151">
        <v>0.53548387096774197</v>
      </c>
      <c r="H142" s="152">
        <v>0.51824817518248179</v>
      </c>
      <c r="I142" s="153">
        <v>0.24255121042830541</v>
      </c>
      <c r="J142" s="153">
        <v>0.27672955974842767</v>
      </c>
      <c r="K142" s="153">
        <v>0.36129032258064514</v>
      </c>
      <c r="L142" s="153">
        <v>0.35036496350364965</v>
      </c>
      <c r="M142" s="154">
        <v>0.18016759776536312</v>
      </c>
      <c r="N142" s="155">
        <v>0.12578616352201258</v>
      </c>
      <c r="O142" s="155">
        <v>0.1032258064516129</v>
      </c>
      <c r="P142" s="155">
        <v>0.13138686131386862</v>
      </c>
      <c r="Q142" s="156">
        <v>-5.9033016623849632E-2</v>
      </c>
      <c r="R142" s="157">
        <f t="shared" si="4"/>
        <v>0.10781375307534424</v>
      </c>
      <c r="S142" s="158">
        <v>-4.87807364514945E-2</v>
      </c>
      <c r="T142" s="159">
        <f t="shared" si="5"/>
        <v>0.16684676969919388</v>
      </c>
    </row>
    <row r="143" spans="1:20">
      <c r="A143" s="146" t="s">
        <v>2159</v>
      </c>
      <c r="B143" s="147">
        <v>39</v>
      </c>
      <c r="C143" s="148">
        <v>34</v>
      </c>
      <c r="D143" s="149">
        <v>20</v>
      </c>
      <c r="E143" s="150">
        <v>0.77471839799749687</v>
      </c>
      <c r="F143" s="151">
        <v>0.89743589743589747</v>
      </c>
      <c r="G143" s="151">
        <v>0.91176470588235292</v>
      </c>
      <c r="H143" s="152">
        <v>0.85</v>
      </c>
      <c r="I143" s="153">
        <v>0.17647058823529413</v>
      </c>
      <c r="J143" s="153">
        <v>0.10256410256410256</v>
      </c>
      <c r="K143" s="153">
        <v>5.8823529411764705E-2</v>
      </c>
      <c r="L143" s="153">
        <v>0.15</v>
      </c>
      <c r="M143" s="154">
        <v>4.8811013767209012E-2</v>
      </c>
      <c r="N143" s="155">
        <v>0</v>
      </c>
      <c r="O143" s="155">
        <v>2.9411764705882353E-2</v>
      </c>
      <c r="P143" s="155">
        <v>0</v>
      </c>
      <c r="Q143" s="156">
        <v>7.5281602002503112E-2</v>
      </c>
      <c r="R143" s="157">
        <f t="shared" si="4"/>
        <v>-2.6470588235294135E-2</v>
      </c>
      <c r="S143" s="158">
        <v>-4.8811013767209012E-2</v>
      </c>
      <c r="T143" s="159">
        <f t="shared" si="5"/>
        <v>-0.10175219023779725</v>
      </c>
    </row>
    <row r="144" spans="1:20">
      <c r="A144" s="146" t="s">
        <v>731</v>
      </c>
      <c r="B144" s="147">
        <v>53</v>
      </c>
      <c r="C144" s="148">
        <v>78</v>
      </c>
      <c r="D144" s="149">
        <v>30</v>
      </c>
      <c r="E144" s="150">
        <v>0.6012793176972282</v>
      </c>
      <c r="F144" s="151">
        <v>0.660377358490566</v>
      </c>
      <c r="G144" s="151">
        <v>0.70512820512820518</v>
      </c>
      <c r="H144" s="152">
        <v>0.4</v>
      </c>
      <c r="I144" s="153">
        <v>0.31556503198294245</v>
      </c>
      <c r="J144" s="153">
        <v>0.30188679245283018</v>
      </c>
      <c r="K144" s="153">
        <v>0.25641025641025639</v>
      </c>
      <c r="L144" s="153">
        <v>0.56666666666666665</v>
      </c>
      <c r="M144" s="154">
        <v>8.3155650319829424E-2</v>
      </c>
      <c r="N144" s="155">
        <v>3.7735849056603772E-2</v>
      </c>
      <c r="O144" s="155">
        <v>3.8461538461538464E-2</v>
      </c>
      <c r="P144" s="155">
        <v>3.3333333333333333E-2</v>
      </c>
      <c r="Q144" s="156">
        <v>-0.20127931769722818</v>
      </c>
      <c r="R144" s="157">
        <f t="shared" si="4"/>
        <v>0.25110163468372421</v>
      </c>
      <c r="S144" s="158">
        <v>-4.9822316986496092E-2</v>
      </c>
      <c r="T144" s="159">
        <f t="shared" si="5"/>
        <v>0.45238095238095238</v>
      </c>
    </row>
    <row r="145" spans="1:20">
      <c r="A145" s="146" t="s">
        <v>2160</v>
      </c>
      <c r="B145" s="147">
        <v>189</v>
      </c>
      <c r="C145" s="148">
        <v>159</v>
      </c>
      <c r="D145" s="149">
        <v>105</v>
      </c>
      <c r="E145" s="150">
        <v>0.51598173515981738</v>
      </c>
      <c r="F145" s="151">
        <v>0.5714285714285714</v>
      </c>
      <c r="G145" s="151">
        <v>0.54088050314465408</v>
      </c>
      <c r="H145" s="152">
        <v>0.63809523809523805</v>
      </c>
      <c r="I145" s="153">
        <v>0.42465753424657532</v>
      </c>
      <c r="J145" s="153">
        <v>0.40740740740740738</v>
      </c>
      <c r="K145" s="153">
        <v>0.42767295597484278</v>
      </c>
      <c r="L145" s="153">
        <v>0.35238095238095241</v>
      </c>
      <c r="M145" s="154">
        <v>5.9360730593607303E-2</v>
      </c>
      <c r="N145" s="155">
        <v>2.1164021164021163E-2</v>
      </c>
      <c r="O145" s="155">
        <v>3.1446540880503145E-2</v>
      </c>
      <c r="P145" s="155">
        <v>9.5238095238095247E-3</v>
      </c>
      <c r="Q145" s="156">
        <v>0.12211350293542067</v>
      </c>
      <c r="R145" s="157">
        <f t="shared" si="4"/>
        <v>-7.2276581865622913E-2</v>
      </c>
      <c r="S145" s="158">
        <v>-4.9836921069797778E-2</v>
      </c>
      <c r="T145" s="159">
        <f t="shared" si="5"/>
        <v>-0.19439008480104358</v>
      </c>
    </row>
    <row r="146" spans="1:20">
      <c r="A146" s="146" t="s">
        <v>776</v>
      </c>
      <c r="B146" s="147">
        <v>43</v>
      </c>
      <c r="C146" s="148">
        <v>38</v>
      </c>
      <c r="D146" s="149">
        <v>43</v>
      </c>
      <c r="E146" s="150">
        <v>0.47105263157894739</v>
      </c>
      <c r="F146" s="151">
        <v>0.41860465116279072</v>
      </c>
      <c r="G146" s="151">
        <v>0.42105263157894735</v>
      </c>
      <c r="H146" s="152">
        <v>0.32558139534883723</v>
      </c>
      <c r="I146" s="153">
        <v>0.31315789473684208</v>
      </c>
      <c r="J146" s="153">
        <v>0.41860465116279072</v>
      </c>
      <c r="K146" s="153">
        <v>0.47368421052631576</v>
      </c>
      <c r="L146" s="153">
        <v>0.51162790697674421</v>
      </c>
      <c r="M146" s="154">
        <v>0.21578947368421053</v>
      </c>
      <c r="N146" s="155">
        <v>0.16279069767441862</v>
      </c>
      <c r="O146" s="155">
        <v>0.10526315789473684</v>
      </c>
      <c r="P146" s="155">
        <v>0.16279069767441862</v>
      </c>
      <c r="Q146" s="156">
        <v>-0.14547123623011016</v>
      </c>
      <c r="R146" s="157">
        <f t="shared" si="4"/>
        <v>0.19847001223990213</v>
      </c>
      <c r="S146" s="158">
        <v>-5.2998776009791915E-2</v>
      </c>
      <c r="T146" s="159">
        <f t="shared" si="5"/>
        <v>0.34394124847001228</v>
      </c>
    </row>
    <row r="147" spans="1:20">
      <c r="A147" s="146" t="s">
        <v>782</v>
      </c>
      <c r="B147" s="147">
        <v>298</v>
      </c>
      <c r="C147" s="148">
        <v>272</v>
      </c>
      <c r="D147" s="149">
        <v>208</v>
      </c>
      <c r="E147" s="150">
        <v>0.79239009974141117</v>
      </c>
      <c r="F147" s="151">
        <v>0.91946308724832215</v>
      </c>
      <c r="G147" s="151">
        <v>0.88970588235294112</v>
      </c>
      <c r="H147" s="152">
        <v>0.84134615384615385</v>
      </c>
      <c r="I147" s="153">
        <v>0.14850387883265609</v>
      </c>
      <c r="J147" s="153">
        <v>7.0469798657718116E-2</v>
      </c>
      <c r="K147" s="153">
        <v>9.9264705882352935E-2</v>
      </c>
      <c r="L147" s="153">
        <v>0.15384615384615385</v>
      </c>
      <c r="M147" s="154">
        <v>5.910602142593277E-2</v>
      </c>
      <c r="N147" s="155">
        <v>1.0067114093959731E-2</v>
      </c>
      <c r="O147" s="155">
        <v>1.1029411764705883E-2</v>
      </c>
      <c r="P147" s="155">
        <v>4.807692307692308E-3</v>
      </c>
      <c r="Q147" s="156">
        <v>4.8956054104742686E-2</v>
      </c>
      <c r="R147" s="157">
        <f t="shared" si="4"/>
        <v>5.3422750134977659E-3</v>
      </c>
      <c r="S147" s="158">
        <v>-5.4298329118240465E-2</v>
      </c>
      <c r="T147" s="159">
        <f t="shared" si="5"/>
        <v>-4.361377909124492E-2</v>
      </c>
    </row>
    <row r="148" spans="1:20">
      <c r="A148" s="146" t="s">
        <v>2161</v>
      </c>
      <c r="B148" s="147">
        <v>70</v>
      </c>
      <c r="C148" s="148">
        <v>70</v>
      </c>
      <c r="D148" s="149">
        <v>48</v>
      </c>
      <c r="E148" s="150">
        <v>0.69823008849557522</v>
      </c>
      <c r="F148" s="151">
        <v>0.8571428571428571</v>
      </c>
      <c r="G148" s="151">
        <v>0.88571428571428568</v>
      </c>
      <c r="H148" s="152">
        <v>0.875</v>
      </c>
      <c r="I148" s="153">
        <v>0.24336283185840707</v>
      </c>
      <c r="J148" s="153">
        <v>0.11428571428571428</v>
      </c>
      <c r="K148" s="153">
        <v>0.1</v>
      </c>
      <c r="L148" s="153">
        <v>0.125</v>
      </c>
      <c r="M148" s="154">
        <v>5.8407079646017698E-2</v>
      </c>
      <c r="N148" s="155">
        <v>2.8571428571428571E-2</v>
      </c>
      <c r="O148" s="155">
        <v>1.4285714285714285E-2</v>
      </c>
      <c r="P148" s="155">
        <v>0</v>
      </c>
      <c r="Q148" s="156">
        <v>0.17676991150442478</v>
      </c>
      <c r="R148" s="157">
        <f t="shared" si="4"/>
        <v>-0.11836283185840707</v>
      </c>
      <c r="S148" s="158">
        <v>-5.8407079646017698E-2</v>
      </c>
      <c r="T148" s="159">
        <f t="shared" si="5"/>
        <v>-0.29513274336283185</v>
      </c>
    </row>
    <row r="149" spans="1:20">
      <c r="A149" s="146" t="s">
        <v>733</v>
      </c>
      <c r="B149" s="147">
        <v>41</v>
      </c>
      <c r="C149" s="148">
        <v>59</v>
      </c>
      <c r="D149" s="149">
        <v>57</v>
      </c>
      <c r="E149" s="150">
        <v>0.61904761904761907</v>
      </c>
      <c r="F149" s="151">
        <v>0.63414634146341464</v>
      </c>
      <c r="G149" s="151">
        <v>0.64406779661016944</v>
      </c>
      <c r="H149" s="152">
        <v>0.73684210526315785</v>
      </c>
      <c r="I149" s="153">
        <v>0.2857142857142857</v>
      </c>
      <c r="J149" s="153">
        <v>0.36585365853658536</v>
      </c>
      <c r="K149" s="153">
        <v>0.28813559322033899</v>
      </c>
      <c r="L149" s="153">
        <v>0.22807017543859648</v>
      </c>
      <c r="M149" s="154">
        <v>9.5238095238095233E-2</v>
      </c>
      <c r="N149" s="155">
        <v>0</v>
      </c>
      <c r="O149" s="155">
        <v>6.7796610169491525E-2</v>
      </c>
      <c r="P149" s="155">
        <v>3.5087719298245612E-2</v>
      </c>
      <c r="Q149" s="156">
        <v>0.11779448621553879</v>
      </c>
      <c r="R149" s="157">
        <f t="shared" si="4"/>
        <v>-5.764411027568922E-2</v>
      </c>
      <c r="S149" s="158">
        <v>-6.0150375939849621E-2</v>
      </c>
      <c r="T149" s="159">
        <f t="shared" si="5"/>
        <v>-0.175438596491228</v>
      </c>
    </row>
    <row r="150" spans="1:20">
      <c r="A150" s="146" t="s">
        <v>2162</v>
      </c>
      <c r="B150" s="147">
        <v>192</v>
      </c>
      <c r="C150" s="148">
        <v>149</v>
      </c>
      <c r="D150" s="149">
        <v>114</v>
      </c>
      <c r="E150" s="150">
        <v>0.32977913175932977</v>
      </c>
      <c r="F150" s="151">
        <v>0.40104166666666669</v>
      </c>
      <c r="G150" s="151">
        <v>0.27516778523489932</v>
      </c>
      <c r="H150" s="152">
        <v>0.25438596491228072</v>
      </c>
      <c r="I150" s="153">
        <v>0.46001523229246</v>
      </c>
      <c r="J150" s="153">
        <v>0.36979166666666669</v>
      </c>
      <c r="K150" s="153">
        <v>0.57046979865771807</v>
      </c>
      <c r="L150" s="153">
        <v>0.59649122807017541</v>
      </c>
      <c r="M150" s="154">
        <v>0.21020563594821021</v>
      </c>
      <c r="N150" s="155">
        <v>0.22916666666666666</v>
      </c>
      <c r="O150" s="155">
        <v>0.15436241610738255</v>
      </c>
      <c r="P150" s="155">
        <v>0.14912280701754385</v>
      </c>
      <c r="Q150" s="156">
        <v>-7.5393166847049053E-2</v>
      </c>
      <c r="R150" s="157">
        <f t="shared" si="4"/>
        <v>0.13647599577771541</v>
      </c>
      <c r="S150" s="158">
        <v>-6.1082828930666355E-2</v>
      </c>
      <c r="T150" s="159">
        <f t="shared" si="5"/>
        <v>0.21186916262476446</v>
      </c>
    </row>
    <row r="151" spans="1:20">
      <c r="A151" s="146" t="s">
        <v>816</v>
      </c>
      <c r="B151" s="147">
        <v>350</v>
      </c>
      <c r="C151" s="148">
        <v>490</v>
      </c>
      <c r="D151" s="149">
        <v>297</v>
      </c>
      <c r="E151" s="150">
        <v>0.68472222222222223</v>
      </c>
      <c r="F151" s="151">
        <v>0.88</v>
      </c>
      <c r="G151" s="151">
        <v>0.9</v>
      </c>
      <c r="H151" s="152">
        <v>0.90235690235690236</v>
      </c>
      <c r="I151" s="153">
        <v>0.22569444444444445</v>
      </c>
      <c r="J151" s="153">
        <v>0.1</v>
      </c>
      <c r="K151" s="153">
        <v>7.9591836734693874E-2</v>
      </c>
      <c r="L151" s="153">
        <v>7.0707070707070704E-2</v>
      </c>
      <c r="M151" s="154">
        <v>8.9583333333333334E-2</v>
      </c>
      <c r="N151" s="155">
        <v>0.02</v>
      </c>
      <c r="O151" s="155">
        <v>2.0408163265306121E-2</v>
      </c>
      <c r="P151" s="155">
        <v>2.6936026936026935E-2</v>
      </c>
      <c r="Q151" s="156">
        <v>0.21763468013468013</v>
      </c>
      <c r="R151" s="157">
        <f t="shared" si="4"/>
        <v>-0.15498737373737376</v>
      </c>
      <c r="S151" s="158">
        <v>-6.2647306397306396E-2</v>
      </c>
      <c r="T151" s="159">
        <f t="shared" si="5"/>
        <v>-0.37262205387205388</v>
      </c>
    </row>
    <row r="152" spans="1:20">
      <c r="A152" s="146" t="s">
        <v>748</v>
      </c>
      <c r="B152" s="147">
        <v>396</v>
      </c>
      <c r="C152" s="148">
        <v>403</v>
      </c>
      <c r="D152" s="149">
        <v>321</v>
      </c>
      <c r="E152" s="150">
        <v>0.75223309230114843</v>
      </c>
      <c r="F152" s="151">
        <v>0.85858585858585856</v>
      </c>
      <c r="G152" s="151">
        <v>0.87096774193548387</v>
      </c>
      <c r="H152" s="152">
        <v>0.82866043613707163</v>
      </c>
      <c r="I152" s="153">
        <v>0.16843896214376861</v>
      </c>
      <c r="J152" s="153">
        <v>0.11363636363636363</v>
      </c>
      <c r="K152" s="153">
        <v>0.10918114143920596</v>
      </c>
      <c r="L152" s="153">
        <v>0.1557632398753894</v>
      </c>
      <c r="M152" s="154">
        <v>7.9327945555082949E-2</v>
      </c>
      <c r="N152" s="155">
        <v>2.7777777777777776E-2</v>
      </c>
      <c r="O152" s="155">
        <v>1.9851116625310174E-2</v>
      </c>
      <c r="P152" s="155">
        <v>1.5576323987538941E-2</v>
      </c>
      <c r="Q152" s="156">
        <v>7.64273438359232E-2</v>
      </c>
      <c r="R152" s="157">
        <f t="shared" si="4"/>
        <v>-1.2675722268379208E-2</v>
      </c>
      <c r="S152" s="158">
        <v>-6.3751621567544006E-2</v>
      </c>
      <c r="T152" s="159">
        <f t="shared" si="5"/>
        <v>-8.9103066104302409E-2</v>
      </c>
    </row>
    <row r="153" spans="1:20">
      <c r="A153" s="146" t="s">
        <v>827</v>
      </c>
      <c r="B153" s="147">
        <v>39</v>
      </c>
      <c r="C153" s="148">
        <v>58</v>
      </c>
      <c r="D153" s="149">
        <v>27</v>
      </c>
      <c r="E153" s="150">
        <v>0.60057061340941509</v>
      </c>
      <c r="F153" s="151">
        <v>0.64102564102564108</v>
      </c>
      <c r="G153" s="151">
        <v>0.89655172413793105</v>
      </c>
      <c r="H153" s="152">
        <v>0.88888888888888884</v>
      </c>
      <c r="I153" s="153">
        <v>0.33523537803138376</v>
      </c>
      <c r="J153" s="153">
        <v>0.25641025641025639</v>
      </c>
      <c r="K153" s="153">
        <v>0.10344827586206896</v>
      </c>
      <c r="L153" s="153">
        <v>0.1111111111111111</v>
      </c>
      <c r="M153" s="154">
        <v>6.4194008559201141E-2</v>
      </c>
      <c r="N153" s="155">
        <v>0.10256410256410256</v>
      </c>
      <c r="O153" s="155">
        <v>0</v>
      </c>
      <c r="P153" s="155">
        <v>0</v>
      </c>
      <c r="Q153" s="156">
        <v>0.28831827547947375</v>
      </c>
      <c r="R153" s="157">
        <f t="shared" si="4"/>
        <v>-0.22412426692027265</v>
      </c>
      <c r="S153" s="158">
        <v>-6.4194008559201141E-2</v>
      </c>
      <c r="T153" s="159">
        <f t="shared" si="5"/>
        <v>-0.5124425423997464</v>
      </c>
    </row>
    <row r="154" spans="1:20">
      <c r="A154" s="146" t="s">
        <v>2163</v>
      </c>
      <c r="B154" s="147">
        <v>95</v>
      </c>
      <c r="C154" s="148">
        <v>76</v>
      </c>
      <c r="D154" s="149">
        <v>73</v>
      </c>
      <c r="E154" s="150">
        <v>0.58119658119658124</v>
      </c>
      <c r="F154" s="151">
        <v>0.67368421052631577</v>
      </c>
      <c r="G154" s="151">
        <v>0.73684210526315785</v>
      </c>
      <c r="H154" s="152">
        <v>0.63013698630136983</v>
      </c>
      <c r="I154" s="153">
        <v>0.27029914529914528</v>
      </c>
      <c r="J154" s="153">
        <v>0.2</v>
      </c>
      <c r="K154" s="153">
        <v>0.17105263157894737</v>
      </c>
      <c r="L154" s="153">
        <v>0.28767123287671231</v>
      </c>
      <c r="M154" s="154">
        <v>0.1485042735042735</v>
      </c>
      <c r="N154" s="155">
        <v>0.12631578947368421</v>
      </c>
      <c r="O154" s="155">
        <v>9.2105263157894732E-2</v>
      </c>
      <c r="P154" s="155">
        <v>8.2191780821917804E-2</v>
      </c>
      <c r="Q154" s="156">
        <v>4.8940405104788587E-2</v>
      </c>
      <c r="R154" s="157">
        <f t="shared" si="4"/>
        <v>1.737208757756703E-2</v>
      </c>
      <c r="S154" s="158">
        <v>-6.63124926823557E-2</v>
      </c>
      <c r="T154" s="159">
        <f t="shared" si="5"/>
        <v>-3.1568317527221557E-2</v>
      </c>
    </row>
    <row r="155" spans="1:20">
      <c r="A155" s="146" t="s">
        <v>2164</v>
      </c>
      <c r="B155" s="147">
        <v>98</v>
      </c>
      <c r="C155" s="148">
        <v>78</v>
      </c>
      <c r="D155" s="149">
        <v>74</v>
      </c>
      <c r="E155" s="150">
        <v>0.41426611796982166</v>
      </c>
      <c r="F155" s="151">
        <v>0.68367346938775508</v>
      </c>
      <c r="G155" s="151">
        <v>0.62820512820512819</v>
      </c>
      <c r="H155" s="152">
        <v>0.52702702702702697</v>
      </c>
      <c r="I155" s="153">
        <v>0.28943758573388201</v>
      </c>
      <c r="J155" s="153">
        <v>0.15306122448979592</v>
      </c>
      <c r="K155" s="153">
        <v>0.19230769230769232</v>
      </c>
      <c r="L155" s="153">
        <v>0.24324324324324326</v>
      </c>
      <c r="M155" s="154">
        <v>0.29629629629629628</v>
      </c>
      <c r="N155" s="155">
        <v>0.16326530612244897</v>
      </c>
      <c r="O155" s="155">
        <v>0.17948717948717949</v>
      </c>
      <c r="P155" s="155">
        <v>0.22972972972972974</v>
      </c>
      <c r="Q155" s="156">
        <v>0.11276090905720532</v>
      </c>
      <c r="R155" s="157">
        <f t="shared" si="4"/>
        <v>-4.6194342490638751E-2</v>
      </c>
      <c r="S155" s="158">
        <v>-6.6566566566566537E-2</v>
      </c>
      <c r="T155" s="159">
        <f t="shared" si="5"/>
        <v>-0.15895525154784407</v>
      </c>
    </row>
    <row r="156" spans="1:20">
      <c r="A156" s="146" t="s">
        <v>2165</v>
      </c>
      <c r="B156" s="147">
        <v>301</v>
      </c>
      <c r="C156" s="148">
        <v>301</v>
      </c>
      <c r="D156" s="149">
        <v>216</v>
      </c>
      <c r="E156" s="150">
        <v>0.77850375694217577</v>
      </c>
      <c r="F156" s="151">
        <v>0.93023255813953487</v>
      </c>
      <c r="G156" s="151">
        <v>0.97342192691029905</v>
      </c>
      <c r="H156" s="152">
        <v>0.96759259259259256</v>
      </c>
      <c r="I156" s="153">
        <v>0.15093106827834041</v>
      </c>
      <c r="J156" s="153">
        <v>6.3122923588039864E-2</v>
      </c>
      <c r="K156" s="153">
        <v>2.3255813953488372E-2</v>
      </c>
      <c r="L156" s="153">
        <v>3.2407407407407406E-2</v>
      </c>
      <c r="M156" s="154">
        <v>7.0565174779483833E-2</v>
      </c>
      <c r="N156" s="155">
        <v>6.6445182724252493E-3</v>
      </c>
      <c r="O156" s="155">
        <v>3.3222591362126247E-3</v>
      </c>
      <c r="P156" s="155">
        <v>0</v>
      </c>
      <c r="Q156" s="156">
        <v>0.18908883565041679</v>
      </c>
      <c r="R156" s="157">
        <f t="shared" si="4"/>
        <v>-0.118523660870933</v>
      </c>
      <c r="S156" s="158">
        <v>-7.0565174779483833E-2</v>
      </c>
      <c r="T156" s="159">
        <f t="shared" si="5"/>
        <v>-0.30761249652134981</v>
      </c>
    </row>
    <row r="157" spans="1:20">
      <c r="A157" s="146" t="s">
        <v>2166</v>
      </c>
      <c r="B157" s="147">
        <v>426</v>
      </c>
      <c r="C157" s="148">
        <v>416</v>
      </c>
      <c r="D157" s="149">
        <v>301</v>
      </c>
      <c r="E157" s="150">
        <v>0.64859271523178808</v>
      </c>
      <c r="F157" s="151">
        <v>0.78873239436619713</v>
      </c>
      <c r="G157" s="151">
        <v>0.91586538461538458</v>
      </c>
      <c r="H157" s="152">
        <v>0.92026578073089704</v>
      </c>
      <c r="I157" s="153">
        <v>0.27524834437086093</v>
      </c>
      <c r="J157" s="153">
        <v>0.20657276995305165</v>
      </c>
      <c r="K157" s="153">
        <v>7.9326923076923073E-2</v>
      </c>
      <c r="L157" s="153">
        <v>7.6411960132890366E-2</v>
      </c>
      <c r="M157" s="154">
        <v>7.6158940397350994E-2</v>
      </c>
      <c r="N157" s="155">
        <v>4.6948356807511738E-3</v>
      </c>
      <c r="O157" s="155">
        <v>4.807692307692308E-3</v>
      </c>
      <c r="P157" s="155">
        <v>3.3222591362126247E-3</v>
      </c>
      <c r="Q157" s="156">
        <v>0.27167306549910897</v>
      </c>
      <c r="R157" s="157">
        <f t="shared" si="4"/>
        <v>-0.19883638423797056</v>
      </c>
      <c r="S157" s="158">
        <v>-7.2836681261138375E-2</v>
      </c>
      <c r="T157" s="159">
        <f t="shared" si="5"/>
        <v>-0.47050944973707953</v>
      </c>
    </row>
    <row r="158" spans="1:20">
      <c r="A158" s="146" t="s">
        <v>728</v>
      </c>
      <c r="B158" s="147">
        <v>301</v>
      </c>
      <c r="C158" s="148">
        <v>256</v>
      </c>
      <c r="D158" s="149">
        <v>292</v>
      </c>
      <c r="E158" s="150">
        <v>0.56540084388185652</v>
      </c>
      <c r="F158" s="151">
        <v>0.60797342192691028</v>
      </c>
      <c r="G158" s="151">
        <v>0.61328125</v>
      </c>
      <c r="H158" s="152">
        <v>0.74315068493150682</v>
      </c>
      <c r="I158" s="153">
        <v>0.34071729957805907</v>
      </c>
      <c r="J158" s="153">
        <v>0.3122923588039867</v>
      </c>
      <c r="K158" s="153">
        <v>0.32421875</v>
      </c>
      <c r="L158" s="153">
        <v>0.2363013698630137</v>
      </c>
      <c r="M158" s="154">
        <v>9.3881856540084394E-2</v>
      </c>
      <c r="N158" s="155">
        <v>7.9734219269102985E-2</v>
      </c>
      <c r="O158" s="155">
        <v>6.25E-2</v>
      </c>
      <c r="P158" s="155">
        <v>2.0547945205479451E-2</v>
      </c>
      <c r="Q158" s="156">
        <v>0.1777498410496503</v>
      </c>
      <c r="R158" s="157">
        <f t="shared" si="4"/>
        <v>-0.10441592971504537</v>
      </c>
      <c r="S158" s="158">
        <v>-7.3333911334604943E-2</v>
      </c>
      <c r="T158" s="159">
        <f t="shared" si="5"/>
        <v>-0.28216577076469568</v>
      </c>
    </row>
    <row r="159" spans="1:20">
      <c r="A159" s="146" t="s">
        <v>2167</v>
      </c>
      <c r="B159" s="147">
        <v>47</v>
      </c>
      <c r="C159" s="148">
        <v>49</v>
      </c>
      <c r="D159" s="149">
        <v>28</v>
      </c>
      <c r="E159" s="150">
        <v>0.64476386036960986</v>
      </c>
      <c r="F159" s="151">
        <v>0.68085106382978722</v>
      </c>
      <c r="G159" s="151">
        <v>0.8571428571428571</v>
      </c>
      <c r="H159" s="152">
        <v>0.8571428571428571</v>
      </c>
      <c r="I159" s="153">
        <v>0.24435318275154005</v>
      </c>
      <c r="J159" s="153">
        <v>0.23404255319148937</v>
      </c>
      <c r="K159" s="153">
        <v>0.10204081632653061</v>
      </c>
      <c r="L159" s="153">
        <v>0.10714285714285714</v>
      </c>
      <c r="M159" s="154">
        <v>0.11088295687885011</v>
      </c>
      <c r="N159" s="155">
        <v>8.5106382978723402E-2</v>
      </c>
      <c r="O159" s="155">
        <v>4.0816326530612242E-2</v>
      </c>
      <c r="P159" s="155">
        <v>3.5714285714285712E-2</v>
      </c>
      <c r="Q159" s="156">
        <v>0.21237899677324723</v>
      </c>
      <c r="R159" s="157">
        <f t="shared" si="4"/>
        <v>-0.1372103256086829</v>
      </c>
      <c r="S159" s="158">
        <v>-7.5168671164564396E-2</v>
      </c>
      <c r="T159" s="159">
        <f t="shared" si="5"/>
        <v>-0.34958932238193013</v>
      </c>
    </row>
    <row r="160" spans="1:20">
      <c r="A160" s="146" t="s">
        <v>779</v>
      </c>
      <c r="B160" s="147">
        <v>96</v>
      </c>
      <c r="C160" s="148">
        <v>106</v>
      </c>
      <c r="D160" s="149">
        <v>96</v>
      </c>
      <c r="E160" s="150">
        <v>8.0061193268740435E-2</v>
      </c>
      <c r="F160" s="151">
        <v>7.2916666666666671E-2</v>
      </c>
      <c r="G160" s="151">
        <v>2.8301886792452831E-2</v>
      </c>
      <c r="H160" s="152">
        <v>0.13541666666666666</v>
      </c>
      <c r="I160" s="153">
        <v>0.34268230494645591</v>
      </c>
      <c r="J160" s="153">
        <v>0.44791666666666669</v>
      </c>
      <c r="K160" s="153">
        <v>0.45283018867924529</v>
      </c>
      <c r="L160" s="153">
        <v>0.36458333333333331</v>
      </c>
      <c r="M160" s="154">
        <v>0.5772565017848037</v>
      </c>
      <c r="N160" s="155">
        <v>0.47916666666666669</v>
      </c>
      <c r="O160" s="155">
        <v>0.51886792452830188</v>
      </c>
      <c r="P160" s="155">
        <v>0.5</v>
      </c>
      <c r="Q160" s="156">
        <v>5.5355473397926222E-2</v>
      </c>
      <c r="R160" s="157">
        <f t="shared" si="4"/>
        <v>2.1901028386877408E-2</v>
      </c>
      <c r="S160" s="158">
        <v>-7.7256501784803699E-2</v>
      </c>
      <c r="T160" s="159">
        <f t="shared" si="5"/>
        <v>-3.3454445011048814E-2</v>
      </c>
    </row>
    <row r="161" spans="1:20">
      <c r="A161" s="146" t="s">
        <v>805</v>
      </c>
      <c r="B161" s="147">
        <v>140</v>
      </c>
      <c r="C161" s="148">
        <v>174</v>
      </c>
      <c r="D161" s="149">
        <v>192</v>
      </c>
      <c r="E161" s="150">
        <v>0.74502147598594304</v>
      </c>
      <c r="F161" s="151">
        <v>0.79285714285714282</v>
      </c>
      <c r="G161" s="151">
        <v>0.84482758620689657</v>
      </c>
      <c r="H161" s="152">
        <v>0.86979166666666663</v>
      </c>
      <c r="I161" s="153">
        <v>0.1772745021475986</v>
      </c>
      <c r="J161" s="153">
        <v>0.18571428571428572</v>
      </c>
      <c r="K161" s="153">
        <v>0.14367816091954022</v>
      </c>
      <c r="L161" s="153">
        <v>0.13020833333333334</v>
      </c>
      <c r="M161" s="154">
        <v>7.7704021866458417E-2</v>
      </c>
      <c r="N161" s="155">
        <v>2.1428571428571429E-2</v>
      </c>
      <c r="O161" s="155">
        <v>1.1494252873563218E-2</v>
      </c>
      <c r="P161" s="155">
        <v>0</v>
      </c>
      <c r="Q161" s="156">
        <v>0.12477019068072359</v>
      </c>
      <c r="R161" s="157">
        <f t="shared" si="4"/>
        <v>-4.7066168814265258E-2</v>
      </c>
      <c r="S161" s="158">
        <v>-7.7704021866458417E-2</v>
      </c>
      <c r="T161" s="159">
        <f t="shared" si="5"/>
        <v>-0.17183635949498885</v>
      </c>
    </row>
    <row r="162" spans="1:20">
      <c r="A162" s="146" t="s">
        <v>2168</v>
      </c>
      <c r="B162" s="147">
        <v>40</v>
      </c>
      <c r="C162" s="148">
        <v>47</v>
      </c>
      <c r="D162" s="149">
        <v>40</v>
      </c>
      <c r="E162" s="150">
        <v>0.74835886214442016</v>
      </c>
      <c r="F162" s="151">
        <v>0.8</v>
      </c>
      <c r="G162" s="151">
        <v>0.65957446808510634</v>
      </c>
      <c r="H162" s="152">
        <v>0.85</v>
      </c>
      <c r="I162" s="153">
        <v>0.1487964989059081</v>
      </c>
      <c r="J162" s="153">
        <v>0.2</v>
      </c>
      <c r="K162" s="153">
        <v>0.23404255319148937</v>
      </c>
      <c r="L162" s="153">
        <v>0.125</v>
      </c>
      <c r="M162" s="154">
        <v>0.10284463894967177</v>
      </c>
      <c r="N162" s="155">
        <v>0</v>
      </c>
      <c r="O162" s="155">
        <v>0.10638297872340426</v>
      </c>
      <c r="P162" s="155">
        <v>2.5000000000000001E-2</v>
      </c>
      <c r="Q162" s="156">
        <v>0.10164113785557982</v>
      </c>
      <c r="R162" s="157">
        <f t="shared" si="4"/>
        <v>-2.3796498905908098E-2</v>
      </c>
      <c r="S162" s="158">
        <v>-7.7844638949671779E-2</v>
      </c>
      <c r="T162" s="159">
        <f t="shared" si="5"/>
        <v>-0.12543763676148792</v>
      </c>
    </row>
    <row r="163" spans="1:20">
      <c r="A163" s="146" t="s">
        <v>751</v>
      </c>
      <c r="B163" s="147">
        <v>417</v>
      </c>
      <c r="C163" s="148">
        <v>511</v>
      </c>
      <c r="D163" s="149">
        <v>336</v>
      </c>
      <c r="E163" s="150">
        <v>0.49506960556844548</v>
      </c>
      <c r="F163" s="151">
        <v>0.64988009592326135</v>
      </c>
      <c r="G163" s="151">
        <v>0.70645792563600784</v>
      </c>
      <c r="H163" s="152">
        <v>0.71726190476190477</v>
      </c>
      <c r="I163" s="153">
        <v>0.33903712296983757</v>
      </c>
      <c r="J163" s="153">
        <v>0.29496402877697842</v>
      </c>
      <c r="K163" s="153">
        <v>0.21330724070450097</v>
      </c>
      <c r="L163" s="153">
        <v>0.19642857142857142</v>
      </c>
      <c r="M163" s="154">
        <v>0.16589327146171692</v>
      </c>
      <c r="N163" s="155">
        <v>5.5155875299760189E-2</v>
      </c>
      <c r="O163" s="155">
        <v>8.0234833659491189E-2</v>
      </c>
      <c r="P163" s="155">
        <v>8.6309523809523808E-2</v>
      </c>
      <c r="Q163" s="156">
        <v>0.22219229919345929</v>
      </c>
      <c r="R163" s="157">
        <f t="shared" si="4"/>
        <v>-0.14260855154126614</v>
      </c>
      <c r="S163" s="158">
        <v>-7.9583747652193115E-2</v>
      </c>
      <c r="T163" s="159">
        <f t="shared" si="5"/>
        <v>-0.36480085073472546</v>
      </c>
    </row>
    <row r="164" spans="1:20">
      <c r="A164" s="146" t="s">
        <v>2169</v>
      </c>
      <c r="B164" s="147">
        <v>48</v>
      </c>
      <c r="C164" s="148">
        <v>39</v>
      </c>
      <c r="D164" s="149">
        <v>23</v>
      </c>
      <c r="E164" s="150">
        <v>0.56812339331619532</v>
      </c>
      <c r="F164" s="151">
        <v>0.625</v>
      </c>
      <c r="G164" s="151">
        <v>0.74358974358974361</v>
      </c>
      <c r="H164" s="152">
        <v>0.69565217391304346</v>
      </c>
      <c r="I164" s="153">
        <v>0.2647814910025707</v>
      </c>
      <c r="J164" s="153">
        <v>0.27083333333333331</v>
      </c>
      <c r="K164" s="153">
        <v>0.15384615384615385</v>
      </c>
      <c r="L164" s="153">
        <v>0.21739130434782608</v>
      </c>
      <c r="M164" s="154">
        <v>0.16709511568123395</v>
      </c>
      <c r="N164" s="155">
        <v>0.10416666666666667</v>
      </c>
      <c r="O164" s="155">
        <v>0.10256410256410256</v>
      </c>
      <c r="P164" s="155">
        <v>8.6956521739130432E-2</v>
      </c>
      <c r="Q164" s="156">
        <v>0.12752878059684813</v>
      </c>
      <c r="R164" s="157">
        <f t="shared" si="4"/>
        <v>-4.739018665474462E-2</v>
      </c>
      <c r="S164" s="158">
        <v>-8.0138593942103514E-2</v>
      </c>
      <c r="T164" s="159">
        <f t="shared" si="5"/>
        <v>-0.17491896725159276</v>
      </c>
    </row>
    <row r="165" spans="1:20">
      <c r="A165" s="146" t="s">
        <v>2170</v>
      </c>
      <c r="B165" s="147">
        <v>53</v>
      </c>
      <c r="C165" s="148">
        <v>35</v>
      </c>
      <c r="D165" s="149">
        <v>22</v>
      </c>
      <c r="E165" s="150">
        <v>0.56244830438378823</v>
      </c>
      <c r="F165" s="151">
        <v>0.60377358490566035</v>
      </c>
      <c r="G165" s="151">
        <v>0.65714285714285714</v>
      </c>
      <c r="H165" s="152">
        <v>0.81818181818181823</v>
      </c>
      <c r="I165" s="153">
        <v>0.34904880066170391</v>
      </c>
      <c r="J165" s="153">
        <v>0.30188679245283018</v>
      </c>
      <c r="K165" s="153">
        <v>0.25714285714285712</v>
      </c>
      <c r="L165" s="153">
        <v>0.18181818181818182</v>
      </c>
      <c r="M165" s="154">
        <v>8.850289495450786E-2</v>
      </c>
      <c r="N165" s="155">
        <v>9.4339622641509441E-2</v>
      </c>
      <c r="O165" s="155">
        <v>8.5714285714285715E-2</v>
      </c>
      <c r="P165" s="155">
        <v>0</v>
      </c>
      <c r="Q165" s="156">
        <v>0.25573351379803</v>
      </c>
      <c r="R165" s="157">
        <f t="shared" si="4"/>
        <v>-0.16723061884352208</v>
      </c>
      <c r="S165" s="158">
        <v>-8.850289495450786E-2</v>
      </c>
      <c r="T165" s="159">
        <f t="shared" si="5"/>
        <v>-0.42296413264155208</v>
      </c>
    </row>
    <row r="166" spans="1:20">
      <c r="A166" s="146" t="s">
        <v>2171</v>
      </c>
      <c r="B166" s="147">
        <v>38</v>
      </c>
      <c r="C166" s="148">
        <v>39</v>
      </c>
      <c r="D166" s="149">
        <v>35</v>
      </c>
      <c r="E166" s="150">
        <v>0.85436893203883491</v>
      </c>
      <c r="F166" s="151">
        <v>1</v>
      </c>
      <c r="G166" s="151">
        <v>1</v>
      </c>
      <c r="H166" s="152">
        <v>0.97142857142857142</v>
      </c>
      <c r="I166" s="153">
        <v>5.5016181229773461E-2</v>
      </c>
      <c r="J166" s="153">
        <v>0</v>
      </c>
      <c r="K166" s="153">
        <v>0</v>
      </c>
      <c r="L166" s="153">
        <v>2.8571428571428571E-2</v>
      </c>
      <c r="M166" s="154">
        <v>9.0614886731391592E-2</v>
      </c>
      <c r="N166" s="155">
        <v>0</v>
      </c>
      <c r="O166" s="155">
        <v>0</v>
      </c>
      <c r="P166" s="155">
        <v>0</v>
      </c>
      <c r="Q166" s="156">
        <v>0.11705963938973651</v>
      </c>
      <c r="R166" s="157">
        <f t="shared" si="4"/>
        <v>-2.6444752658344891E-2</v>
      </c>
      <c r="S166" s="158">
        <v>-9.0614886731391592E-2</v>
      </c>
      <c r="T166" s="159">
        <f t="shared" si="5"/>
        <v>-0.14350439204808141</v>
      </c>
    </row>
    <row r="167" spans="1:20">
      <c r="A167" s="146" t="s">
        <v>773</v>
      </c>
      <c r="B167" s="147">
        <v>160</v>
      </c>
      <c r="C167" s="148">
        <v>167</v>
      </c>
      <c r="D167" s="149">
        <v>208</v>
      </c>
      <c r="E167" s="150">
        <v>0.43267973856209152</v>
      </c>
      <c r="F167" s="151">
        <v>0.64375000000000004</v>
      </c>
      <c r="G167" s="151">
        <v>0.70059880239520955</v>
      </c>
      <c r="H167" s="152">
        <v>0.68269230769230771</v>
      </c>
      <c r="I167" s="153">
        <v>0.41830065359477125</v>
      </c>
      <c r="J167" s="153">
        <v>0.27500000000000002</v>
      </c>
      <c r="K167" s="153">
        <v>0.25149700598802394</v>
      </c>
      <c r="L167" s="153">
        <v>0.26442307692307693</v>
      </c>
      <c r="M167" s="154">
        <v>0.14901960784313725</v>
      </c>
      <c r="N167" s="155">
        <v>8.1250000000000003E-2</v>
      </c>
      <c r="O167" s="155">
        <v>4.790419161676647E-2</v>
      </c>
      <c r="P167" s="155">
        <v>5.2884615384615384E-2</v>
      </c>
      <c r="Q167" s="156">
        <v>0.25001256913021619</v>
      </c>
      <c r="R167" s="157">
        <f t="shared" si="4"/>
        <v>-0.15387757667169433</v>
      </c>
      <c r="S167" s="158">
        <v>-9.6134992458521862E-2</v>
      </c>
      <c r="T167" s="159">
        <f t="shared" si="5"/>
        <v>-0.40389014580191052</v>
      </c>
    </row>
    <row r="168" spans="1:20">
      <c r="A168" s="146" t="s">
        <v>840</v>
      </c>
      <c r="B168" s="147">
        <v>117</v>
      </c>
      <c r="C168" s="148">
        <v>272</v>
      </c>
      <c r="D168" s="149">
        <v>194</v>
      </c>
      <c r="E168" s="150">
        <v>0.17851002865329513</v>
      </c>
      <c r="F168" s="151">
        <v>0.49572649572649574</v>
      </c>
      <c r="G168" s="151">
        <v>0.34558823529411764</v>
      </c>
      <c r="H168" s="152">
        <v>0.30412371134020616</v>
      </c>
      <c r="I168" s="153">
        <v>0.6616045845272206</v>
      </c>
      <c r="J168" s="153">
        <v>0.4358974358974359</v>
      </c>
      <c r="K168" s="153">
        <v>0.54779411764705888</v>
      </c>
      <c r="L168" s="153">
        <v>0.634020618556701</v>
      </c>
      <c r="M168" s="154">
        <v>0.15988538681948425</v>
      </c>
      <c r="N168" s="155">
        <v>6.8376068376068383E-2</v>
      </c>
      <c r="O168" s="155">
        <v>0.10661764705882353</v>
      </c>
      <c r="P168" s="155">
        <v>6.1855670103092786E-2</v>
      </c>
      <c r="Q168" s="156">
        <v>0.12561368268691103</v>
      </c>
      <c r="R168" s="157">
        <f t="shared" si="4"/>
        <v>-2.7583965970519597E-2</v>
      </c>
      <c r="S168" s="158">
        <v>-9.8029716716391463E-2</v>
      </c>
      <c r="T168" s="159">
        <f t="shared" si="5"/>
        <v>-0.15319764865743063</v>
      </c>
    </row>
    <row r="169" spans="1:20">
      <c r="A169" s="146" t="s">
        <v>2172</v>
      </c>
      <c r="B169" s="147">
        <v>27</v>
      </c>
      <c r="C169" s="148">
        <v>34</v>
      </c>
      <c r="D169" s="149">
        <v>36</v>
      </c>
      <c r="E169" s="150">
        <v>0.57057949479940562</v>
      </c>
      <c r="F169" s="151">
        <v>0.70370370370370372</v>
      </c>
      <c r="G169" s="151">
        <v>0.5</v>
      </c>
      <c r="H169" s="152">
        <v>0.69444444444444442</v>
      </c>
      <c r="I169" s="153">
        <v>0.26745913818722139</v>
      </c>
      <c r="J169" s="153">
        <v>0.18518518518518517</v>
      </c>
      <c r="K169" s="153">
        <v>0.41176470588235292</v>
      </c>
      <c r="L169" s="153">
        <v>0.25</v>
      </c>
      <c r="M169" s="154">
        <v>0.16196136701337296</v>
      </c>
      <c r="N169" s="155">
        <v>0.1111111111111111</v>
      </c>
      <c r="O169" s="155">
        <v>8.8235294117647065E-2</v>
      </c>
      <c r="P169" s="155">
        <v>5.5555555555555552E-2</v>
      </c>
      <c r="Q169" s="156">
        <v>0.1238649496450388</v>
      </c>
      <c r="R169" s="157">
        <f t="shared" si="4"/>
        <v>-1.745913818722139E-2</v>
      </c>
      <c r="S169" s="158">
        <v>-0.10640581145781741</v>
      </c>
      <c r="T169" s="159">
        <f t="shared" si="5"/>
        <v>-0.14132408783226019</v>
      </c>
    </row>
    <row r="170" spans="1:20">
      <c r="A170" s="146" t="s">
        <v>2173</v>
      </c>
      <c r="B170" s="147">
        <v>68</v>
      </c>
      <c r="C170" s="148">
        <v>46</v>
      </c>
      <c r="D170" s="149">
        <v>40</v>
      </c>
      <c r="E170" s="150">
        <v>0.62131837307152871</v>
      </c>
      <c r="F170" s="151">
        <v>0.69117647058823528</v>
      </c>
      <c r="G170" s="151">
        <v>0.67391304347826086</v>
      </c>
      <c r="H170" s="152">
        <v>0.8</v>
      </c>
      <c r="I170" s="153">
        <v>0.24544179523141654</v>
      </c>
      <c r="J170" s="153">
        <v>0.22058823529411764</v>
      </c>
      <c r="K170" s="153">
        <v>0.17391304347826086</v>
      </c>
      <c r="L170" s="153">
        <v>0.17499999999999999</v>
      </c>
      <c r="M170" s="154">
        <v>0.13323983169705469</v>
      </c>
      <c r="N170" s="155">
        <v>8.8235294117647065E-2</v>
      </c>
      <c r="O170" s="155">
        <v>0.15217391304347827</v>
      </c>
      <c r="P170" s="155">
        <v>2.5000000000000001E-2</v>
      </c>
      <c r="Q170" s="156">
        <v>0.17868162692847134</v>
      </c>
      <c r="R170" s="157">
        <f t="shared" si="4"/>
        <v>-7.0441795231416554E-2</v>
      </c>
      <c r="S170" s="158">
        <v>-0.1082398316970547</v>
      </c>
      <c r="T170" s="159">
        <f t="shared" si="5"/>
        <v>-0.24912342215988789</v>
      </c>
    </row>
    <row r="171" spans="1:20">
      <c r="A171" s="146" t="s">
        <v>2174</v>
      </c>
      <c r="B171" s="147">
        <v>29</v>
      </c>
      <c r="C171" s="148">
        <v>37</v>
      </c>
      <c r="D171" s="149">
        <v>31</v>
      </c>
      <c r="E171" s="150">
        <v>0.48291571753986334</v>
      </c>
      <c r="F171" s="151">
        <v>0.48275862068965519</v>
      </c>
      <c r="G171" s="151">
        <v>0.54054054054054057</v>
      </c>
      <c r="H171" s="152">
        <v>0.54838709677419351</v>
      </c>
      <c r="I171" s="153">
        <v>0.37585421412300685</v>
      </c>
      <c r="J171" s="153">
        <v>0.44827586206896552</v>
      </c>
      <c r="K171" s="153">
        <v>0.35135135135135137</v>
      </c>
      <c r="L171" s="153">
        <v>0.41935483870967744</v>
      </c>
      <c r="M171" s="154">
        <v>0.14123006833712984</v>
      </c>
      <c r="N171" s="155">
        <v>6.8965517241379309E-2</v>
      </c>
      <c r="O171" s="155">
        <v>0.10810810810810811</v>
      </c>
      <c r="P171" s="155">
        <v>3.2258064516129031E-2</v>
      </c>
      <c r="Q171" s="156">
        <v>6.5471379234330163E-2</v>
      </c>
      <c r="R171" s="157">
        <f t="shared" si="4"/>
        <v>4.3500624586670589E-2</v>
      </c>
      <c r="S171" s="158">
        <v>-0.10897200382100081</v>
      </c>
      <c r="T171" s="159">
        <f t="shared" si="5"/>
        <v>-2.1970754647659574E-2</v>
      </c>
    </row>
    <row r="172" spans="1:20">
      <c r="A172" s="146" t="s">
        <v>784</v>
      </c>
      <c r="B172" s="147">
        <v>167</v>
      </c>
      <c r="C172" s="148">
        <v>173</v>
      </c>
      <c r="D172" s="149">
        <v>109</v>
      </c>
      <c r="E172" s="150">
        <v>0.28408007626310772</v>
      </c>
      <c r="F172" s="151">
        <v>0.3772455089820359</v>
      </c>
      <c r="G172" s="151">
        <v>0.52023121387283233</v>
      </c>
      <c r="H172" s="152">
        <v>0.43119266055045874</v>
      </c>
      <c r="I172" s="153">
        <v>0.45471877979027647</v>
      </c>
      <c r="J172" s="153">
        <v>0.43113772455089822</v>
      </c>
      <c r="K172" s="153">
        <v>0.42196531791907516</v>
      </c>
      <c r="L172" s="153">
        <v>0.45871559633027525</v>
      </c>
      <c r="M172" s="154">
        <v>0.26120114394661581</v>
      </c>
      <c r="N172" s="155">
        <v>0.19161676646706588</v>
      </c>
      <c r="O172" s="155">
        <v>5.7803468208092484E-2</v>
      </c>
      <c r="P172" s="155">
        <v>0.11009174311926606</v>
      </c>
      <c r="Q172" s="156">
        <v>0.14711258428735102</v>
      </c>
      <c r="R172" s="157">
        <f t="shared" si="4"/>
        <v>3.9968165399987821E-3</v>
      </c>
      <c r="S172" s="158">
        <v>-0.15110940082734975</v>
      </c>
      <c r="T172" s="159">
        <f t="shared" si="5"/>
        <v>-0.14311576774735224</v>
      </c>
    </row>
    <row r="173" spans="1:20">
      <c r="A173" s="146" t="s">
        <v>723</v>
      </c>
      <c r="B173" s="147">
        <v>397</v>
      </c>
      <c r="C173" s="148">
        <v>391</v>
      </c>
      <c r="D173" s="149">
        <v>257</v>
      </c>
      <c r="E173" s="150">
        <v>0.52528348145878023</v>
      </c>
      <c r="F173" s="151">
        <v>0.36775818639798491</v>
      </c>
      <c r="G173" s="151">
        <v>0.30690537084398978</v>
      </c>
      <c r="H173" s="152">
        <v>0.28404669260700388</v>
      </c>
      <c r="I173" s="153">
        <v>0.28991725406068036</v>
      </c>
      <c r="J173" s="153">
        <v>0.61964735516372793</v>
      </c>
      <c r="K173" s="153">
        <v>0.6675191815856778</v>
      </c>
      <c r="L173" s="153">
        <v>0.69649805447470814</v>
      </c>
      <c r="M173" s="154">
        <v>0.18479926448053938</v>
      </c>
      <c r="N173" s="155">
        <v>1.2594458438287154E-2</v>
      </c>
      <c r="O173" s="155">
        <v>2.557544757033248E-2</v>
      </c>
      <c r="P173" s="155">
        <v>1.9455252918287938E-2</v>
      </c>
      <c r="Q173" s="156">
        <v>-0.24123678885177635</v>
      </c>
      <c r="R173" s="157">
        <f t="shared" si="4"/>
        <v>0.40658080041402778</v>
      </c>
      <c r="S173" s="158">
        <v>-0.16534401156225143</v>
      </c>
      <c r="T173" s="159">
        <f t="shared" si="5"/>
        <v>0.64781758926580413</v>
      </c>
    </row>
    <row r="174" spans="1:20">
      <c r="A174" s="146" t="s">
        <v>2175</v>
      </c>
      <c r="B174" s="147">
        <v>285</v>
      </c>
      <c r="C174" s="148">
        <v>326</v>
      </c>
      <c r="D174" s="149">
        <v>245</v>
      </c>
      <c r="E174" s="150">
        <v>0.41594257650170002</v>
      </c>
      <c r="F174" s="151">
        <v>0.76842105263157889</v>
      </c>
      <c r="G174" s="151">
        <v>0.77300613496932513</v>
      </c>
      <c r="H174" s="152">
        <v>0.83673469387755106</v>
      </c>
      <c r="I174" s="153">
        <v>0.35663014733660747</v>
      </c>
      <c r="J174" s="153">
        <v>0.17543859649122806</v>
      </c>
      <c r="K174" s="153">
        <v>0.14417177914110429</v>
      </c>
      <c r="L174" s="153">
        <v>0.11428571428571428</v>
      </c>
      <c r="M174" s="154">
        <v>0.22742727616169248</v>
      </c>
      <c r="N174" s="155">
        <v>5.6140350877192984E-2</v>
      </c>
      <c r="O174" s="155">
        <v>8.2822085889570546E-2</v>
      </c>
      <c r="P174" s="155">
        <v>4.8979591836734691E-2</v>
      </c>
      <c r="Q174" s="156">
        <v>0.42079211737585104</v>
      </c>
      <c r="R174" s="157">
        <f t="shared" si="4"/>
        <v>-0.2423444330508932</v>
      </c>
      <c r="S174" s="158">
        <v>-0.17844768432495778</v>
      </c>
      <c r="T174" s="159">
        <f t="shared" si="5"/>
        <v>-0.66313655042674424</v>
      </c>
    </row>
    <row r="175" spans="1:20">
      <c r="A175" s="146" t="s">
        <v>801</v>
      </c>
      <c r="B175" s="147">
        <v>274</v>
      </c>
      <c r="C175" s="148">
        <v>226</v>
      </c>
      <c r="D175" s="149">
        <v>180</v>
      </c>
      <c r="E175" s="150">
        <v>0.5331941544885177</v>
      </c>
      <c r="F175" s="151">
        <v>0.82116788321167888</v>
      </c>
      <c r="G175" s="151">
        <v>0.76106194690265483</v>
      </c>
      <c r="H175" s="152">
        <v>0.81111111111111112</v>
      </c>
      <c r="I175" s="153">
        <v>0.24509394572025053</v>
      </c>
      <c r="J175" s="153">
        <v>0.13868613138686131</v>
      </c>
      <c r="K175" s="153">
        <v>0.15929203539823009</v>
      </c>
      <c r="L175" s="153">
        <v>0.15</v>
      </c>
      <c r="M175" s="154">
        <v>0.22171189979123174</v>
      </c>
      <c r="N175" s="155">
        <v>4.0145985401459854E-2</v>
      </c>
      <c r="O175" s="155">
        <v>7.9646017699115043E-2</v>
      </c>
      <c r="P175" s="155">
        <v>3.888888888888889E-2</v>
      </c>
      <c r="Q175" s="156">
        <v>0.27791695662259341</v>
      </c>
      <c r="R175" s="157">
        <f t="shared" si="4"/>
        <v>-9.5093945720250539E-2</v>
      </c>
      <c r="S175" s="158">
        <v>-0.18282301090234285</v>
      </c>
      <c r="T175" s="159">
        <f t="shared" si="5"/>
        <v>-0.37301090234284395</v>
      </c>
    </row>
    <row r="176" spans="1:20">
      <c r="A176" s="146" t="s">
        <v>734</v>
      </c>
      <c r="B176" s="147">
        <v>104</v>
      </c>
      <c r="C176" s="148">
        <v>78</v>
      </c>
      <c r="D176" s="149">
        <v>48</v>
      </c>
      <c r="E176" s="150">
        <v>0.22051282051282051</v>
      </c>
      <c r="F176" s="151">
        <v>0.33653846153846156</v>
      </c>
      <c r="G176" s="151">
        <v>0.41025641025641024</v>
      </c>
      <c r="H176" s="152">
        <v>0.35416666666666669</v>
      </c>
      <c r="I176" s="153">
        <v>0.27884615384615385</v>
      </c>
      <c r="J176" s="153">
        <v>0.35576923076923078</v>
      </c>
      <c r="K176" s="153">
        <v>0.25641025641025639</v>
      </c>
      <c r="L176" s="153">
        <v>0.33333333333333331</v>
      </c>
      <c r="M176" s="154">
        <v>0.50064102564102564</v>
      </c>
      <c r="N176" s="155">
        <v>0.30769230769230771</v>
      </c>
      <c r="O176" s="155">
        <v>0.33333333333333331</v>
      </c>
      <c r="P176" s="155">
        <v>0.3125</v>
      </c>
      <c r="Q176" s="156">
        <v>0.13365384615384618</v>
      </c>
      <c r="R176" s="157">
        <f t="shared" si="4"/>
        <v>5.448717948717946E-2</v>
      </c>
      <c r="S176" s="158">
        <v>-0.18814102564102564</v>
      </c>
      <c r="T176" s="159">
        <f t="shared" si="5"/>
        <v>-7.9166666666666718E-2</v>
      </c>
    </row>
    <row r="177" spans="1:20">
      <c r="A177" s="146" t="s">
        <v>2176</v>
      </c>
      <c r="B177" s="147">
        <v>40</v>
      </c>
      <c r="C177" s="148">
        <v>31</v>
      </c>
      <c r="D177" s="149">
        <v>26</v>
      </c>
      <c r="E177" s="150">
        <v>0.57347670250896055</v>
      </c>
      <c r="F177" s="151">
        <v>0.8</v>
      </c>
      <c r="G177" s="151">
        <v>0.74193548387096775</v>
      </c>
      <c r="H177" s="152">
        <v>0.92307692307692313</v>
      </c>
      <c r="I177" s="153">
        <v>0.22580645161290322</v>
      </c>
      <c r="J177" s="153">
        <v>0.17499999999999999</v>
      </c>
      <c r="K177" s="153">
        <v>0.19354838709677419</v>
      </c>
      <c r="L177" s="153">
        <v>7.6923076923076927E-2</v>
      </c>
      <c r="M177" s="154">
        <v>0.20071684587813621</v>
      </c>
      <c r="N177" s="155">
        <v>2.5000000000000001E-2</v>
      </c>
      <c r="O177" s="155">
        <v>6.4516129032258063E-2</v>
      </c>
      <c r="P177" s="155">
        <v>0</v>
      </c>
      <c r="Q177" s="156">
        <v>0.34960022056796258</v>
      </c>
      <c r="R177" s="157">
        <f t="shared" si="4"/>
        <v>-0.14888337468982629</v>
      </c>
      <c r="S177" s="158">
        <v>-0.20071684587813621</v>
      </c>
      <c r="T177" s="159">
        <f t="shared" si="5"/>
        <v>-0.49848359525778885</v>
      </c>
    </row>
  </sheetData>
  <mergeCells count="4">
    <mergeCell ref="B1:D1"/>
    <mergeCell ref="E1:H1"/>
    <mergeCell ref="M1:P1"/>
    <mergeCell ref="Q1:S1"/>
  </mergeCells>
  <conditionalFormatting sqref="Q1:Q1048576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S2:S1048576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R2:R1048576">
    <cfRule type="dataBar" priority="3">
      <dataBar>
        <cfvo type="min" val="0"/>
        <cfvo type="max" val="0"/>
        <color rgb="FF638EC6"/>
      </dataBar>
    </cfRule>
  </conditionalFormatting>
  <conditionalFormatting sqref="T1:T1048576">
    <cfRule type="dataBar" priority="1">
      <dataBar>
        <cfvo type="min" val="0"/>
        <cfvo type="max" val="0"/>
        <color rgb="FFFF555A"/>
      </dataBar>
    </cfRule>
    <cfRule type="iconSet" priority="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2:D44"/>
  <sheetViews>
    <sheetView workbookViewId="0">
      <selection activeCell="G8" sqref="G8"/>
    </sheetView>
  </sheetViews>
  <sheetFormatPr defaultRowHeight="15"/>
  <cols>
    <col min="1" max="3" width="26.42578125" style="106" customWidth="1"/>
  </cols>
  <sheetData>
    <row r="2" spans="1:4" ht="42">
      <c r="A2" s="101" t="s">
        <v>755</v>
      </c>
    </row>
    <row r="4" spans="1:4">
      <c r="A4" s="101" t="s">
        <v>602</v>
      </c>
      <c r="B4" s="101" t="s">
        <v>711</v>
      </c>
      <c r="C4" s="101" t="s">
        <v>603</v>
      </c>
      <c r="D4" s="101" t="s">
        <v>0</v>
      </c>
    </row>
    <row r="5" spans="1:4" ht="22.5">
      <c r="A5" s="102" t="s">
        <v>3</v>
      </c>
      <c r="B5" s="103" t="s">
        <v>5</v>
      </c>
      <c r="C5" s="103" t="s">
        <v>402</v>
      </c>
      <c r="D5" s="100">
        <v>1</v>
      </c>
    </row>
    <row r="6" spans="1:4" ht="21">
      <c r="A6" s="102" t="s">
        <v>7</v>
      </c>
      <c r="B6" s="103" t="s">
        <v>8</v>
      </c>
      <c r="C6" s="103" t="s">
        <v>544</v>
      </c>
      <c r="D6" s="100">
        <v>1</v>
      </c>
    </row>
    <row r="7" spans="1:4" ht="22.5">
      <c r="A7" s="102" t="s">
        <v>12</v>
      </c>
      <c r="B7" s="103" t="s">
        <v>13</v>
      </c>
      <c r="C7" s="103" t="s">
        <v>985</v>
      </c>
      <c r="D7" s="100">
        <v>1</v>
      </c>
    </row>
    <row r="8" spans="1:4" ht="33.75">
      <c r="A8" s="102" t="s">
        <v>20</v>
      </c>
      <c r="B8" s="103" t="s">
        <v>21</v>
      </c>
      <c r="C8" s="103" t="s">
        <v>986</v>
      </c>
      <c r="D8" s="100">
        <v>1</v>
      </c>
    </row>
    <row r="9" spans="1:4" ht="22.5">
      <c r="A9" s="102"/>
      <c r="B9" s="103"/>
      <c r="C9" s="103" t="s">
        <v>987</v>
      </c>
      <c r="D9" s="100">
        <v>1</v>
      </c>
    </row>
    <row r="10" spans="1:4" ht="33.75">
      <c r="A10" s="102"/>
      <c r="B10" s="103"/>
      <c r="C10" s="103" t="s">
        <v>467</v>
      </c>
      <c r="D10" s="100">
        <v>1</v>
      </c>
    </row>
    <row r="11" spans="1:4" ht="33.75">
      <c r="A11" s="102"/>
      <c r="B11" s="103" t="s">
        <v>22</v>
      </c>
      <c r="C11" s="103" t="s">
        <v>359</v>
      </c>
      <c r="D11" s="100">
        <v>2</v>
      </c>
    </row>
    <row r="12" spans="1:4" ht="33.75">
      <c r="A12" s="102"/>
      <c r="B12" s="103"/>
      <c r="C12" s="103" t="s">
        <v>988</v>
      </c>
      <c r="D12" s="100">
        <v>1</v>
      </c>
    </row>
    <row r="13" spans="1:4" ht="45">
      <c r="A13" s="102"/>
      <c r="B13" s="103"/>
      <c r="C13" s="103" t="s">
        <v>352</v>
      </c>
      <c r="D13" s="100">
        <v>3</v>
      </c>
    </row>
    <row r="14" spans="1:4" ht="21">
      <c r="A14" s="102" t="s">
        <v>53</v>
      </c>
      <c r="B14" s="103" t="s">
        <v>54</v>
      </c>
      <c r="C14" s="103" t="s">
        <v>580</v>
      </c>
      <c r="D14" s="100">
        <v>1</v>
      </c>
    </row>
    <row r="15" spans="1:4">
      <c r="A15" s="102" t="s">
        <v>60</v>
      </c>
      <c r="B15" s="103" t="s">
        <v>61</v>
      </c>
      <c r="C15" s="103" t="s">
        <v>585</v>
      </c>
      <c r="D15" s="100">
        <v>1</v>
      </c>
    </row>
    <row r="16" spans="1:4" ht="22.5">
      <c r="A16" s="102" t="s">
        <v>701</v>
      </c>
      <c r="B16" s="103" t="s">
        <v>989</v>
      </c>
      <c r="C16" s="103" t="s">
        <v>990</v>
      </c>
      <c r="D16" s="100">
        <v>1</v>
      </c>
    </row>
    <row r="17" spans="1:4" ht="22.5">
      <c r="A17" s="102" t="s">
        <v>62</v>
      </c>
      <c r="B17" s="103" t="s">
        <v>63</v>
      </c>
      <c r="C17" s="103" t="s">
        <v>321</v>
      </c>
      <c r="D17" s="100">
        <v>1</v>
      </c>
    </row>
    <row r="18" spans="1:4" ht="22.5">
      <c r="A18" s="102" t="s">
        <v>991</v>
      </c>
      <c r="B18" s="103" t="s">
        <v>992</v>
      </c>
      <c r="C18" s="103" t="s">
        <v>992</v>
      </c>
      <c r="D18" s="100">
        <v>1</v>
      </c>
    </row>
    <row r="19" spans="1:4" ht="22.5">
      <c r="A19" s="102" t="s">
        <v>993</v>
      </c>
      <c r="B19" s="103" t="s">
        <v>994</v>
      </c>
      <c r="C19" s="103" t="s">
        <v>995</v>
      </c>
      <c r="D19" s="100">
        <v>1</v>
      </c>
    </row>
    <row r="20" spans="1:4" ht="22.5">
      <c r="A20" s="102" t="s">
        <v>81</v>
      </c>
      <c r="B20" s="103" t="s">
        <v>82</v>
      </c>
      <c r="C20" s="103" t="s">
        <v>996</v>
      </c>
      <c r="D20" s="100">
        <v>1</v>
      </c>
    </row>
    <row r="21" spans="1:4" ht="31.5">
      <c r="A21" s="102" t="s">
        <v>997</v>
      </c>
      <c r="B21" s="103" t="s">
        <v>998</v>
      </c>
      <c r="C21" s="103" t="s">
        <v>999</v>
      </c>
      <c r="D21" s="100">
        <v>3</v>
      </c>
    </row>
    <row r="22" spans="1:4" ht="22.5">
      <c r="A22" s="102" t="s">
        <v>111</v>
      </c>
      <c r="B22" s="103" t="s">
        <v>114</v>
      </c>
      <c r="C22" s="103" t="s">
        <v>386</v>
      </c>
      <c r="D22" s="100">
        <v>1</v>
      </c>
    </row>
    <row r="23" spans="1:4" ht="21">
      <c r="A23" s="102" t="s">
        <v>118</v>
      </c>
      <c r="B23" s="103" t="s">
        <v>122</v>
      </c>
      <c r="C23" s="103" t="s">
        <v>340</v>
      </c>
      <c r="D23" s="100">
        <v>1</v>
      </c>
    </row>
    <row r="24" spans="1:4">
      <c r="A24" s="102"/>
      <c r="B24" s="103" t="s">
        <v>128</v>
      </c>
      <c r="C24" s="103" t="s">
        <v>471</v>
      </c>
      <c r="D24" s="100">
        <v>1</v>
      </c>
    </row>
    <row r="25" spans="1:4" ht="31.5">
      <c r="A25" s="102" t="s">
        <v>130</v>
      </c>
      <c r="B25" s="103" t="s">
        <v>133</v>
      </c>
      <c r="C25" s="104" t="s">
        <v>133</v>
      </c>
      <c r="D25" s="100">
        <v>1</v>
      </c>
    </row>
    <row r="26" spans="1:4">
      <c r="A26" s="102"/>
      <c r="B26" s="103" t="s">
        <v>136</v>
      </c>
      <c r="C26" s="104" t="s">
        <v>1000</v>
      </c>
      <c r="D26" s="100">
        <v>1</v>
      </c>
    </row>
    <row r="27" spans="1:4" ht="22.5">
      <c r="A27" s="102" t="s">
        <v>148</v>
      </c>
      <c r="B27" s="103" t="s">
        <v>1001</v>
      </c>
      <c r="C27" s="103" t="s">
        <v>1002</v>
      </c>
      <c r="D27" s="100">
        <v>1</v>
      </c>
    </row>
    <row r="28" spans="1:4" ht="22.5">
      <c r="A28" s="102"/>
      <c r="B28" s="103" t="s">
        <v>149</v>
      </c>
      <c r="C28" s="103" t="s">
        <v>571</v>
      </c>
      <c r="D28" s="100">
        <v>1</v>
      </c>
    </row>
    <row r="29" spans="1:4" ht="22.5">
      <c r="A29" s="102" t="s">
        <v>852</v>
      </c>
      <c r="B29" s="103" t="s">
        <v>1003</v>
      </c>
      <c r="C29" s="103" t="s">
        <v>1004</v>
      </c>
      <c r="D29" s="100">
        <v>1</v>
      </c>
    </row>
    <row r="30" spans="1:4" ht="22.5">
      <c r="A30" s="102" t="s">
        <v>152</v>
      </c>
      <c r="B30" s="103" t="s">
        <v>154</v>
      </c>
      <c r="C30" s="103" t="s">
        <v>514</v>
      </c>
      <c r="D30" s="100">
        <v>1</v>
      </c>
    </row>
    <row r="31" spans="1:4" ht="22.5">
      <c r="A31" s="102" t="s">
        <v>164</v>
      </c>
      <c r="B31" s="103" t="s">
        <v>165</v>
      </c>
      <c r="C31" s="103" t="s">
        <v>393</v>
      </c>
      <c r="D31" s="100">
        <v>1</v>
      </c>
    </row>
    <row r="32" spans="1:4" ht="22.5">
      <c r="A32" s="102"/>
      <c r="B32" s="103" t="s">
        <v>166</v>
      </c>
      <c r="C32" s="103" t="s">
        <v>473</v>
      </c>
      <c r="D32" s="100">
        <v>3</v>
      </c>
    </row>
    <row r="33" spans="1:4" ht="22.5">
      <c r="A33" s="102" t="s">
        <v>169</v>
      </c>
      <c r="B33" s="103" t="s">
        <v>170</v>
      </c>
      <c r="C33" s="103" t="s">
        <v>576</v>
      </c>
      <c r="D33" s="100">
        <v>1</v>
      </c>
    </row>
    <row r="34" spans="1:4" ht="22.5">
      <c r="A34" s="102" t="s">
        <v>171</v>
      </c>
      <c r="B34" s="103" t="s">
        <v>172</v>
      </c>
      <c r="C34" s="103" t="s">
        <v>1005</v>
      </c>
      <c r="D34" s="100">
        <v>1</v>
      </c>
    </row>
    <row r="35" spans="1:4">
      <c r="A35" s="102" t="s">
        <v>185</v>
      </c>
      <c r="B35" s="103" t="s">
        <v>188</v>
      </c>
      <c r="C35" s="103" t="s">
        <v>533</v>
      </c>
      <c r="D35" s="100">
        <v>1</v>
      </c>
    </row>
    <row r="36" spans="1:4" ht="22.5">
      <c r="A36" s="102" t="s">
        <v>226</v>
      </c>
      <c r="B36" s="103" t="s">
        <v>229</v>
      </c>
      <c r="C36" s="103" t="s">
        <v>525</v>
      </c>
      <c r="D36" s="100">
        <v>2</v>
      </c>
    </row>
    <row r="37" spans="1:4" ht="21">
      <c r="A37" s="102" t="s">
        <v>256</v>
      </c>
      <c r="B37" s="103" t="s">
        <v>257</v>
      </c>
      <c r="C37" s="103" t="s">
        <v>555</v>
      </c>
      <c r="D37" s="100">
        <v>1</v>
      </c>
    </row>
    <row r="38" spans="1:4" ht="22.5">
      <c r="A38" s="102"/>
      <c r="B38" s="103" t="s">
        <v>1006</v>
      </c>
      <c r="C38" s="103" t="s">
        <v>1007</v>
      </c>
      <c r="D38" s="100">
        <v>1</v>
      </c>
    </row>
    <row r="39" spans="1:4" ht="31.5">
      <c r="A39" s="102" t="s">
        <v>260</v>
      </c>
      <c r="B39" s="103" t="s">
        <v>262</v>
      </c>
      <c r="C39" s="103" t="s">
        <v>579</v>
      </c>
      <c r="D39" s="100">
        <v>1</v>
      </c>
    </row>
    <row r="40" spans="1:4" ht="21">
      <c r="A40" s="102" t="s">
        <v>263</v>
      </c>
      <c r="B40" s="103" t="s">
        <v>264</v>
      </c>
      <c r="C40" s="103" t="s">
        <v>264</v>
      </c>
      <c r="D40" s="100">
        <v>34</v>
      </c>
    </row>
    <row r="41" spans="1:4" ht="31.5">
      <c r="A41" s="102" t="s">
        <v>296</v>
      </c>
      <c r="B41" s="103" t="s">
        <v>297</v>
      </c>
      <c r="C41" s="103" t="s">
        <v>446</v>
      </c>
      <c r="D41" s="100">
        <v>1</v>
      </c>
    </row>
    <row r="42" spans="1:4" ht="22.5">
      <c r="A42" s="102"/>
      <c r="B42" s="103"/>
      <c r="C42" s="103" t="s">
        <v>439</v>
      </c>
      <c r="D42" s="100">
        <v>1</v>
      </c>
    </row>
    <row r="43" spans="1:4" ht="22.5">
      <c r="A43" s="102" t="s">
        <v>300</v>
      </c>
      <c r="B43" s="103" t="s">
        <v>301</v>
      </c>
      <c r="C43" s="103" t="s">
        <v>1008</v>
      </c>
      <c r="D43" s="100">
        <v>1</v>
      </c>
    </row>
    <row r="44" spans="1:4" ht="21">
      <c r="A44" s="102" t="s">
        <v>308</v>
      </c>
      <c r="B44" s="103" t="s">
        <v>309</v>
      </c>
      <c r="C44" s="103" t="s">
        <v>553</v>
      </c>
      <c r="D44" s="100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5"/>
  <sheetViews>
    <sheetView workbookViewId="0">
      <selection activeCell="H7" sqref="H7"/>
    </sheetView>
  </sheetViews>
  <sheetFormatPr defaultColWidth="21.140625" defaultRowHeight="15"/>
  <cols>
    <col min="1" max="2" width="21.140625" style="5"/>
    <col min="3" max="3" width="31.7109375" style="5" customWidth="1"/>
    <col min="4" max="4" width="10.140625" style="3" customWidth="1"/>
    <col min="5" max="5" width="12.5703125" style="7" customWidth="1"/>
    <col min="6" max="16384" width="21.140625" style="3"/>
  </cols>
  <sheetData>
    <row r="1" spans="1:5">
      <c r="A1" s="1" t="s">
        <v>313</v>
      </c>
      <c r="B1" s="1" t="s">
        <v>314</v>
      </c>
      <c r="C1" s="1" t="s">
        <v>315</v>
      </c>
      <c r="D1" s="2" t="s">
        <v>0</v>
      </c>
      <c r="E1" s="2" t="s">
        <v>1</v>
      </c>
    </row>
    <row r="2" spans="1:5" ht="38.25">
      <c r="A2" s="4" t="s">
        <v>2</v>
      </c>
      <c r="B2" s="4" t="s">
        <v>3</v>
      </c>
      <c r="C2" s="5" t="s">
        <v>4</v>
      </c>
      <c r="D2" s="6">
        <v>42</v>
      </c>
      <c r="E2" s="7">
        <v>5.5555555555555552E-2</v>
      </c>
    </row>
    <row r="3" spans="1:5" ht="30">
      <c r="A3" s="4"/>
      <c r="B3" s="4"/>
      <c r="C3" s="5" t="s">
        <v>5</v>
      </c>
      <c r="D3" s="6">
        <v>77</v>
      </c>
      <c r="E3" s="7">
        <v>9.7715736040609139E-2</v>
      </c>
    </row>
    <row r="4" spans="1:5" ht="60">
      <c r="A4" s="4"/>
      <c r="B4" s="4"/>
      <c r="C4" s="5" t="s">
        <v>6</v>
      </c>
      <c r="D4" s="6">
        <v>47</v>
      </c>
      <c r="E4" s="7">
        <v>1.9469759734879868E-2</v>
      </c>
    </row>
    <row r="5" spans="1:5" ht="25.5">
      <c r="A5" s="4"/>
      <c r="B5" s="4" t="s">
        <v>7</v>
      </c>
      <c r="C5" s="5" t="s">
        <v>8</v>
      </c>
      <c r="D5" s="6">
        <v>209</v>
      </c>
      <c r="E5" s="7">
        <v>5.6334231805929919E-2</v>
      </c>
    </row>
    <row r="6" spans="1:5" ht="30">
      <c r="A6" s="4"/>
      <c r="B6" s="4"/>
      <c r="C6" s="5" t="s">
        <v>9</v>
      </c>
      <c r="D6" s="6">
        <v>20</v>
      </c>
      <c r="E6" s="7">
        <v>0.13071895424836602</v>
      </c>
    </row>
    <row r="7" spans="1:5" ht="38.25">
      <c r="A7" s="4"/>
      <c r="B7" s="4" t="s">
        <v>10</v>
      </c>
      <c r="C7" s="5" t="s">
        <v>11</v>
      </c>
      <c r="D7" s="6">
        <v>23</v>
      </c>
      <c r="E7" s="7">
        <v>3.7643207855973811E-2</v>
      </c>
    </row>
    <row r="8" spans="1:5" ht="38.25">
      <c r="A8" s="4"/>
      <c r="B8" s="4" t="s">
        <v>12</v>
      </c>
      <c r="C8" s="5" t="s">
        <v>13</v>
      </c>
      <c r="D8" s="6">
        <v>40</v>
      </c>
      <c r="E8" s="7">
        <v>0.23668639053254437</v>
      </c>
    </row>
    <row r="9" spans="1:5" ht="25.5">
      <c r="A9" s="4"/>
      <c r="B9" s="4" t="s">
        <v>14</v>
      </c>
      <c r="C9" s="5" t="s">
        <v>15</v>
      </c>
      <c r="D9" s="6">
        <v>21</v>
      </c>
      <c r="E9" s="7">
        <v>2.464788732394366E-2</v>
      </c>
    </row>
    <row r="10" spans="1:5">
      <c r="A10" s="4"/>
      <c r="B10" s="4" t="s">
        <v>16</v>
      </c>
      <c r="C10" s="5" t="s">
        <v>17</v>
      </c>
      <c r="D10" s="6">
        <v>91</v>
      </c>
      <c r="E10" s="7">
        <v>5.7485786481364501E-2</v>
      </c>
    </row>
    <row r="11" spans="1:5">
      <c r="A11" s="4"/>
      <c r="B11" s="4"/>
      <c r="C11" s="5" t="s">
        <v>18</v>
      </c>
      <c r="D11" s="6">
        <v>35</v>
      </c>
      <c r="E11" s="7">
        <v>9.3710928116973902E-2</v>
      </c>
    </row>
    <row r="12" spans="1:5">
      <c r="A12" s="4"/>
      <c r="B12" s="4"/>
      <c r="C12" s="5" t="s">
        <v>19</v>
      </c>
      <c r="D12" s="6">
        <v>12</v>
      </c>
      <c r="E12" s="7">
        <v>7.3170731707317069E-2</v>
      </c>
    </row>
    <row r="13" spans="1:5" ht="60">
      <c r="A13" s="4"/>
      <c r="B13" s="4" t="s">
        <v>20</v>
      </c>
      <c r="C13" s="5" t="s">
        <v>21</v>
      </c>
      <c r="D13" s="6">
        <v>52</v>
      </c>
      <c r="E13" s="7">
        <v>3.9483675018982534E-2</v>
      </c>
    </row>
    <row r="14" spans="1:5" ht="45">
      <c r="A14" s="8"/>
      <c r="B14" s="4"/>
      <c r="C14" s="5" t="s">
        <v>22</v>
      </c>
      <c r="D14" s="6">
        <v>230</v>
      </c>
      <c r="E14" s="7">
        <v>0.28104464220761899</v>
      </c>
    </row>
    <row r="15" spans="1:5" ht="45">
      <c r="A15" s="4" t="s">
        <v>23</v>
      </c>
      <c r="B15" s="4" t="s">
        <v>24</v>
      </c>
      <c r="C15" s="5" t="s">
        <v>25</v>
      </c>
      <c r="D15" s="6">
        <v>14</v>
      </c>
      <c r="E15" s="7">
        <v>6.965174129353234E-2</v>
      </c>
    </row>
    <row r="16" spans="1:5" ht="38.25">
      <c r="A16" s="4"/>
      <c r="B16" s="4" t="s">
        <v>26</v>
      </c>
      <c r="C16" s="5" t="s">
        <v>27</v>
      </c>
      <c r="D16" s="6">
        <v>12</v>
      </c>
      <c r="E16" s="7">
        <v>0.15</v>
      </c>
    </row>
    <row r="17" spans="1:5" ht="38.25">
      <c r="A17" s="4"/>
      <c r="B17" s="4" t="s">
        <v>28</v>
      </c>
      <c r="C17" s="5" t="s">
        <v>29</v>
      </c>
      <c r="D17" s="6">
        <v>23</v>
      </c>
      <c r="E17" s="7">
        <v>2.5358324145534728E-2</v>
      </c>
    </row>
    <row r="18" spans="1:5" ht="51">
      <c r="A18" s="4"/>
      <c r="B18" s="4" t="s">
        <v>30</v>
      </c>
      <c r="C18" s="5" t="s">
        <v>31</v>
      </c>
      <c r="D18" s="6">
        <v>753</v>
      </c>
      <c r="E18" s="7">
        <v>0.12602510460251046</v>
      </c>
    </row>
    <row r="19" spans="1:5" ht="30">
      <c r="A19" s="4"/>
      <c r="B19" s="4"/>
      <c r="C19" s="5" t="s">
        <v>32</v>
      </c>
      <c r="D19" s="6">
        <v>286</v>
      </c>
      <c r="E19" s="7">
        <v>0.1370388116914231</v>
      </c>
    </row>
    <row r="20" spans="1:5" ht="51">
      <c r="A20" s="4"/>
      <c r="B20" s="4" t="s">
        <v>33</v>
      </c>
      <c r="C20" s="5" t="s">
        <v>34</v>
      </c>
      <c r="D20" s="6">
        <v>60</v>
      </c>
      <c r="E20" s="7">
        <v>0.1729106628242075</v>
      </c>
    </row>
    <row r="21" spans="1:5">
      <c r="A21" s="4"/>
      <c r="B21" s="4"/>
      <c r="C21" s="5" t="s">
        <v>35</v>
      </c>
      <c r="D21" s="6">
        <v>24</v>
      </c>
      <c r="E21" s="7">
        <v>0.11538461538461539</v>
      </c>
    </row>
    <row r="22" spans="1:5">
      <c r="A22" s="4"/>
      <c r="B22" s="4"/>
      <c r="C22" s="5" t="s">
        <v>36</v>
      </c>
      <c r="D22" s="6">
        <v>99</v>
      </c>
      <c r="E22" s="7">
        <v>0.15639810426540285</v>
      </c>
    </row>
    <row r="23" spans="1:5" ht="30">
      <c r="A23" s="4"/>
      <c r="B23" s="4"/>
      <c r="C23" s="5" t="s">
        <v>37</v>
      </c>
      <c r="D23" s="6">
        <v>56</v>
      </c>
      <c r="E23" s="7">
        <v>0.18481848184818481</v>
      </c>
    </row>
    <row r="24" spans="1:5" ht="30">
      <c r="A24" s="4"/>
      <c r="B24" s="4"/>
      <c r="C24" s="5" t="s">
        <v>38</v>
      </c>
      <c r="D24" s="6">
        <v>71</v>
      </c>
      <c r="E24" s="7">
        <v>0.17401960784313725</v>
      </c>
    </row>
    <row r="25" spans="1:5">
      <c r="A25" s="4"/>
      <c r="B25" s="4"/>
      <c r="C25" s="5" t="s">
        <v>39</v>
      </c>
      <c r="D25" s="6">
        <v>131</v>
      </c>
      <c r="E25" s="7">
        <v>0.26339727836261601</v>
      </c>
    </row>
    <row r="26" spans="1:5">
      <c r="A26" s="4"/>
      <c r="B26" s="4"/>
      <c r="C26" s="5" t="s">
        <v>40</v>
      </c>
      <c r="D26" s="6">
        <v>34</v>
      </c>
      <c r="E26" s="7">
        <v>0.15962441314553991</v>
      </c>
    </row>
    <row r="27" spans="1:5" ht="38.25">
      <c r="A27" s="4"/>
      <c r="B27" s="4" t="s">
        <v>41</v>
      </c>
      <c r="C27" s="5" t="s">
        <v>42</v>
      </c>
      <c r="D27" s="6">
        <v>15</v>
      </c>
      <c r="E27" s="7">
        <v>3.6057692307692304E-2</v>
      </c>
    </row>
    <row r="28" spans="1:5" ht="51">
      <c r="A28" s="4"/>
      <c r="B28" s="4" t="s">
        <v>43</v>
      </c>
      <c r="C28" s="5" t="s">
        <v>44</v>
      </c>
      <c r="D28" s="6">
        <v>11</v>
      </c>
      <c r="E28" s="7">
        <v>3.4482758620689655E-2</v>
      </c>
    </row>
    <row r="29" spans="1:5" ht="45">
      <c r="A29" s="8"/>
      <c r="B29" s="4"/>
      <c r="C29" s="5" t="s">
        <v>45</v>
      </c>
      <c r="D29" s="6">
        <v>24</v>
      </c>
      <c r="E29" s="7">
        <v>5.5172413793103448E-2</v>
      </c>
    </row>
    <row r="30" spans="1:5" ht="63.75">
      <c r="A30" s="4" t="s">
        <v>46</v>
      </c>
      <c r="B30" s="4" t="s">
        <v>47</v>
      </c>
      <c r="C30" s="5" t="s">
        <v>48</v>
      </c>
      <c r="D30" s="6">
        <v>39</v>
      </c>
      <c r="E30" s="7">
        <v>0.1012987012987013</v>
      </c>
    </row>
    <row r="31" spans="1:5" ht="38.25">
      <c r="A31" s="4"/>
      <c r="B31" s="4" t="s">
        <v>49</v>
      </c>
      <c r="C31" s="5" t="s">
        <v>50</v>
      </c>
      <c r="D31" s="6">
        <v>16</v>
      </c>
      <c r="E31" s="7">
        <v>7.3394495412844041E-2</v>
      </c>
    </row>
    <row r="32" spans="1:5" ht="38.25">
      <c r="A32" s="4"/>
      <c r="B32" s="4" t="s">
        <v>51</v>
      </c>
      <c r="C32" s="5" t="s">
        <v>52</v>
      </c>
      <c r="D32" s="6">
        <v>707</v>
      </c>
      <c r="E32" s="7">
        <v>0.12854545454545455</v>
      </c>
    </row>
    <row r="33" spans="1:5" ht="51">
      <c r="A33" s="4"/>
      <c r="B33" s="4" t="s">
        <v>53</v>
      </c>
      <c r="C33" s="5" t="s">
        <v>54</v>
      </c>
      <c r="D33" s="6">
        <v>194</v>
      </c>
      <c r="E33" s="7">
        <v>0.11780759710826622</v>
      </c>
    </row>
    <row r="34" spans="1:5">
      <c r="A34" s="4"/>
      <c r="B34" s="4"/>
      <c r="C34" s="5" t="s">
        <v>55</v>
      </c>
      <c r="D34" s="6">
        <v>278</v>
      </c>
      <c r="E34" s="7">
        <v>0.1365856282271945</v>
      </c>
    </row>
    <row r="35" spans="1:5" ht="51">
      <c r="A35" s="4"/>
      <c r="B35" s="4" t="s">
        <v>56</v>
      </c>
      <c r="C35" s="5" t="s">
        <v>57</v>
      </c>
      <c r="D35" s="6">
        <v>287</v>
      </c>
      <c r="E35" s="7">
        <v>0.15547128927410617</v>
      </c>
    </row>
    <row r="36" spans="1:5">
      <c r="A36" s="8"/>
      <c r="B36" s="4"/>
      <c r="C36" s="5" t="s">
        <v>58</v>
      </c>
      <c r="D36" s="6">
        <v>16</v>
      </c>
      <c r="E36" s="7">
        <v>1.9024970273483946E-2</v>
      </c>
    </row>
    <row r="37" spans="1:5" ht="38.25">
      <c r="A37" s="4" t="s">
        <v>59</v>
      </c>
      <c r="B37" s="4" t="s">
        <v>60</v>
      </c>
      <c r="C37" s="5" t="s">
        <v>61</v>
      </c>
      <c r="D37" s="6">
        <v>35</v>
      </c>
      <c r="E37" s="7">
        <v>2.6717557251908396E-2</v>
      </c>
    </row>
    <row r="38" spans="1:5" ht="38.25">
      <c r="A38" s="8"/>
      <c r="B38" s="4" t="s">
        <v>62</v>
      </c>
      <c r="C38" s="5" t="s">
        <v>63</v>
      </c>
      <c r="D38" s="6">
        <v>647</v>
      </c>
      <c r="E38" s="7">
        <v>0.42565789473684212</v>
      </c>
    </row>
    <row r="39" spans="1:5" ht="38.25">
      <c r="A39" s="4" t="s">
        <v>64</v>
      </c>
      <c r="B39" s="4" t="s">
        <v>65</v>
      </c>
      <c r="C39" s="5" t="s">
        <v>66</v>
      </c>
      <c r="D39" s="6">
        <v>43</v>
      </c>
      <c r="E39" s="7">
        <v>4.1910331384015592E-2</v>
      </c>
    </row>
    <row r="40" spans="1:5">
      <c r="A40" s="4"/>
      <c r="B40" s="4"/>
      <c r="C40" s="5" t="s">
        <v>67</v>
      </c>
      <c r="D40" s="6">
        <v>25</v>
      </c>
      <c r="E40" s="7">
        <v>5.3304904051172705E-2</v>
      </c>
    </row>
    <row r="41" spans="1:5" ht="45">
      <c r="A41" s="4"/>
      <c r="B41" s="4"/>
      <c r="C41" s="5" t="s">
        <v>68</v>
      </c>
      <c r="D41" s="6">
        <v>25</v>
      </c>
      <c r="E41" s="7">
        <v>6.1425061425061427E-2</v>
      </c>
    </row>
    <row r="42" spans="1:5" ht="60">
      <c r="A42" s="4"/>
      <c r="B42" s="4"/>
      <c r="C42" s="5" t="s">
        <v>69</v>
      </c>
      <c r="D42" s="6">
        <v>21</v>
      </c>
      <c r="E42" s="7">
        <v>0.1242603550295858</v>
      </c>
    </row>
    <row r="43" spans="1:5" ht="45">
      <c r="A43" s="4"/>
      <c r="B43" s="4"/>
      <c r="C43" s="5" t="s">
        <v>70</v>
      </c>
      <c r="D43" s="6">
        <v>45</v>
      </c>
      <c r="E43" s="7">
        <v>4.9668874172185427E-2</v>
      </c>
    </row>
    <row r="44" spans="1:5" ht="51">
      <c r="A44" s="4"/>
      <c r="B44" s="4" t="s">
        <v>71</v>
      </c>
      <c r="C44" s="5" t="s">
        <v>72</v>
      </c>
      <c r="D44" s="6">
        <v>11</v>
      </c>
      <c r="E44" s="7">
        <v>4.7619047619047616E-2</v>
      </c>
    </row>
    <row r="45" spans="1:5" ht="25.5">
      <c r="A45" s="8"/>
      <c r="B45" s="4" t="s">
        <v>73</v>
      </c>
      <c r="C45" s="5" t="s">
        <v>74</v>
      </c>
      <c r="D45" s="6">
        <v>19</v>
      </c>
      <c r="E45" s="7">
        <v>0.11585365853658537</v>
      </c>
    </row>
    <row r="46" spans="1:5" ht="38.25">
      <c r="A46" s="4" t="s">
        <v>75</v>
      </c>
      <c r="B46" s="4" t="s">
        <v>76</v>
      </c>
      <c r="C46" s="5" t="s">
        <v>77</v>
      </c>
      <c r="D46" s="6">
        <v>60</v>
      </c>
      <c r="E46" s="7">
        <v>4.9261083743842367E-2</v>
      </c>
    </row>
    <row r="47" spans="1:5">
      <c r="A47" s="4"/>
      <c r="B47" s="4"/>
      <c r="C47" s="5" t="s">
        <v>78</v>
      </c>
      <c r="D47" s="6">
        <v>40</v>
      </c>
      <c r="E47" s="7">
        <v>0.13986013986013987</v>
      </c>
    </row>
    <row r="48" spans="1:5" ht="38.25">
      <c r="A48" s="4"/>
      <c r="B48" s="4" t="s">
        <v>79</v>
      </c>
      <c r="C48" s="5" t="s">
        <v>80</v>
      </c>
      <c r="D48" s="6">
        <v>45</v>
      </c>
      <c r="E48" s="7">
        <v>5.8064516129032261E-2</v>
      </c>
    </row>
    <row r="49" spans="1:5" ht="38.25">
      <c r="A49" s="4"/>
      <c r="B49" s="4" t="s">
        <v>81</v>
      </c>
      <c r="C49" s="5" t="s">
        <v>82</v>
      </c>
      <c r="D49" s="6">
        <v>199</v>
      </c>
      <c r="E49" s="7">
        <v>4.4709054145135922E-2</v>
      </c>
    </row>
    <row r="50" spans="1:5" ht="45">
      <c r="A50" s="4"/>
      <c r="B50" s="4"/>
      <c r="C50" s="5" t="s">
        <v>83</v>
      </c>
      <c r="D50" s="6">
        <v>30</v>
      </c>
      <c r="E50" s="7">
        <v>6.4655172413793108E-2</v>
      </c>
    </row>
    <row r="51" spans="1:5" ht="51">
      <c r="A51" s="4"/>
      <c r="B51" s="4" t="s">
        <v>84</v>
      </c>
      <c r="C51" s="5" t="s">
        <v>85</v>
      </c>
      <c r="D51" s="6">
        <v>14</v>
      </c>
      <c r="E51" s="7">
        <v>3.6269430051813469E-2</v>
      </c>
    </row>
    <row r="52" spans="1:5" ht="38.25">
      <c r="A52" s="4"/>
      <c r="B52" s="4" t="s">
        <v>86</v>
      </c>
      <c r="C52" s="5" t="s">
        <v>87</v>
      </c>
      <c r="D52" s="6">
        <v>31</v>
      </c>
      <c r="E52" s="7">
        <v>5.3264604810996562E-2</v>
      </c>
    </row>
    <row r="53" spans="1:5" ht="30">
      <c r="A53" s="4"/>
      <c r="B53" s="4"/>
      <c r="C53" s="5" t="s">
        <v>88</v>
      </c>
      <c r="D53" s="6">
        <v>165</v>
      </c>
      <c r="E53" s="7">
        <v>0.17116182572614108</v>
      </c>
    </row>
    <row r="54" spans="1:5" ht="38.25">
      <c r="A54" s="4"/>
      <c r="B54" s="4" t="s">
        <v>89</v>
      </c>
      <c r="C54" s="5" t="s">
        <v>90</v>
      </c>
      <c r="D54" s="6">
        <v>26</v>
      </c>
      <c r="E54" s="7">
        <v>2.0233463035019456E-2</v>
      </c>
    </row>
    <row r="55" spans="1:5">
      <c r="A55" s="4"/>
      <c r="B55" s="4"/>
      <c r="C55" s="5" t="s">
        <v>91</v>
      </c>
      <c r="D55" s="6">
        <v>29</v>
      </c>
      <c r="E55" s="7">
        <v>3.5891089108910888E-2</v>
      </c>
    </row>
    <row r="56" spans="1:5" ht="38.25">
      <c r="A56" s="4"/>
      <c r="B56" s="4" t="s">
        <v>92</v>
      </c>
      <c r="C56" s="5" t="s">
        <v>93</v>
      </c>
      <c r="D56" s="6">
        <v>21</v>
      </c>
      <c r="E56" s="7">
        <v>2.9661016949152543E-2</v>
      </c>
    </row>
    <row r="57" spans="1:5">
      <c r="A57" s="4"/>
      <c r="B57" s="4"/>
      <c r="C57" s="5" t="s">
        <v>94</v>
      </c>
      <c r="D57" s="6">
        <v>55</v>
      </c>
      <c r="E57" s="7">
        <v>6.1300453981478015E-2</v>
      </c>
    </row>
    <row r="58" spans="1:5" ht="45">
      <c r="A58" s="8"/>
      <c r="B58" s="4"/>
      <c r="C58" s="5" t="s">
        <v>95</v>
      </c>
      <c r="D58" s="6">
        <v>15</v>
      </c>
      <c r="E58" s="7">
        <v>7.0422535211267609E-2</v>
      </c>
    </row>
    <row r="59" spans="1:5" ht="51">
      <c r="A59" s="4" t="s">
        <v>96</v>
      </c>
      <c r="B59" s="4" t="s">
        <v>97</v>
      </c>
      <c r="C59" s="5" t="s">
        <v>98</v>
      </c>
      <c r="D59" s="6">
        <v>42</v>
      </c>
      <c r="E59" s="7">
        <v>0.65625</v>
      </c>
    </row>
    <row r="60" spans="1:5" ht="38.25">
      <c r="A60" s="8"/>
      <c r="B60" s="4" t="s">
        <v>99</v>
      </c>
      <c r="C60" s="5" t="s">
        <v>100</v>
      </c>
      <c r="D60" s="6">
        <v>11</v>
      </c>
      <c r="E60" s="7">
        <v>2.564102564102564E-2</v>
      </c>
    </row>
    <row r="61" spans="1:5" ht="51">
      <c r="A61" s="8" t="s">
        <v>101</v>
      </c>
      <c r="B61" s="4" t="s">
        <v>102</v>
      </c>
      <c r="C61" s="5" t="s">
        <v>103</v>
      </c>
      <c r="D61" s="6">
        <v>51</v>
      </c>
      <c r="E61" s="7">
        <v>5.0445103857566766E-2</v>
      </c>
    </row>
    <row r="62" spans="1:5" ht="38.25">
      <c r="A62" s="4" t="s">
        <v>104</v>
      </c>
      <c r="B62" s="4" t="s">
        <v>105</v>
      </c>
      <c r="C62" s="5" t="s">
        <v>106</v>
      </c>
      <c r="D62" s="6">
        <v>14</v>
      </c>
      <c r="E62" s="7">
        <v>4.2296072507552872E-2</v>
      </c>
    </row>
    <row r="63" spans="1:5" ht="30">
      <c r="A63" s="4"/>
      <c r="B63" s="4"/>
      <c r="C63" s="5" t="s">
        <v>107</v>
      </c>
      <c r="D63" s="6">
        <v>12</v>
      </c>
      <c r="E63" s="7">
        <v>7.3710073710073713E-3</v>
      </c>
    </row>
    <row r="64" spans="1:5" ht="25.5">
      <c r="A64" s="4"/>
      <c r="B64" s="4" t="s">
        <v>108</v>
      </c>
      <c r="C64" s="5" t="s">
        <v>109</v>
      </c>
      <c r="D64" s="6">
        <v>96</v>
      </c>
      <c r="E64" s="7">
        <v>3.0759371996155079E-2</v>
      </c>
    </row>
    <row r="65" spans="1:5">
      <c r="A65" s="4"/>
      <c r="B65" s="4"/>
      <c r="C65" s="5" t="s">
        <v>110</v>
      </c>
      <c r="D65" s="6">
        <v>38</v>
      </c>
      <c r="E65" s="7">
        <v>0.15637860082304528</v>
      </c>
    </row>
    <row r="66" spans="1:5" ht="25.5">
      <c r="A66" s="4"/>
      <c r="B66" s="4" t="s">
        <v>111</v>
      </c>
      <c r="C66" s="5" t="s">
        <v>112</v>
      </c>
      <c r="D66" s="6">
        <v>52</v>
      </c>
      <c r="E66" s="7">
        <v>5.2845528455284556E-2</v>
      </c>
    </row>
    <row r="67" spans="1:5">
      <c r="A67" s="4"/>
      <c r="B67" s="4"/>
      <c r="C67" s="5" t="s">
        <v>113</v>
      </c>
      <c r="D67" s="6">
        <v>180</v>
      </c>
      <c r="E67" s="7">
        <v>6.4539261384008603E-2</v>
      </c>
    </row>
    <row r="68" spans="1:5" ht="30">
      <c r="A68" s="4"/>
      <c r="B68" s="4"/>
      <c r="C68" s="5" t="s">
        <v>114</v>
      </c>
      <c r="D68" s="6">
        <v>78</v>
      </c>
      <c r="E68" s="7">
        <v>7.2155411655874191E-2</v>
      </c>
    </row>
    <row r="69" spans="1:5" ht="51">
      <c r="A69" s="4"/>
      <c r="B69" s="4" t="s">
        <v>115</v>
      </c>
      <c r="C69" s="5" t="s">
        <v>116</v>
      </c>
      <c r="D69" s="6">
        <v>128</v>
      </c>
      <c r="E69" s="7">
        <v>4.8356630147336606E-2</v>
      </c>
    </row>
    <row r="70" spans="1:5">
      <c r="A70" s="4"/>
      <c r="B70" s="4"/>
      <c r="C70" s="5" t="s">
        <v>117</v>
      </c>
      <c r="D70" s="6">
        <v>76</v>
      </c>
      <c r="E70" s="7">
        <v>4.2505592841163314E-2</v>
      </c>
    </row>
    <row r="71" spans="1:5" ht="38.25">
      <c r="A71" s="4"/>
      <c r="B71" s="4" t="s">
        <v>118</v>
      </c>
      <c r="C71" s="5" t="s">
        <v>119</v>
      </c>
      <c r="D71" s="6">
        <v>20</v>
      </c>
      <c r="E71" s="7">
        <v>3.875968992248062E-2</v>
      </c>
    </row>
    <row r="72" spans="1:5" ht="30">
      <c r="A72" s="4"/>
      <c r="B72" s="4"/>
      <c r="C72" s="5" t="s">
        <v>120</v>
      </c>
      <c r="D72" s="6">
        <v>267</v>
      </c>
      <c r="E72" s="7">
        <v>8.1130355515041025E-2</v>
      </c>
    </row>
    <row r="73" spans="1:5" ht="45">
      <c r="A73" s="4"/>
      <c r="B73" s="4"/>
      <c r="C73" s="5" t="s">
        <v>121</v>
      </c>
      <c r="D73" s="6">
        <v>35</v>
      </c>
      <c r="E73" s="7">
        <v>2.6002971768202082E-2</v>
      </c>
    </row>
    <row r="74" spans="1:5">
      <c r="A74" s="4"/>
      <c r="B74" s="4"/>
      <c r="C74" s="5" t="s">
        <v>122</v>
      </c>
      <c r="D74" s="6">
        <v>204</v>
      </c>
      <c r="E74" s="7">
        <v>0.13255360623781676</v>
      </c>
    </row>
    <row r="75" spans="1:5" ht="30">
      <c r="A75" s="4"/>
      <c r="B75" s="4"/>
      <c r="C75" s="5" t="s">
        <v>123</v>
      </c>
      <c r="D75" s="6">
        <v>52</v>
      </c>
      <c r="E75" s="7">
        <v>5.1896207584830337E-2</v>
      </c>
    </row>
    <row r="76" spans="1:5" ht="30">
      <c r="A76" s="4"/>
      <c r="B76" s="4"/>
      <c r="C76" s="5" t="s">
        <v>124</v>
      </c>
      <c r="D76" s="6">
        <v>23</v>
      </c>
      <c r="E76" s="7">
        <v>3.7037037037037035E-2</v>
      </c>
    </row>
    <row r="77" spans="1:5">
      <c r="A77" s="4"/>
      <c r="B77" s="4"/>
      <c r="C77" s="5" t="s">
        <v>125</v>
      </c>
      <c r="D77" s="6">
        <v>91</v>
      </c>
      <c r="E77" s="7">
        <v>6.8887206661619987E-2</v>
      </c>
    </row>
    <row r="78" spans="1:5">
      <c r="A78" s="4"/>
      <c r="B78" s="4"/>
      <c r="C78" s="5" t="s">
        <v>126</v>
      </c>
      <c r="D78" s="6">
        <v>69</v>
      </c>
      <c r="E78" s="7">
        <v>7.4245587263909341E-2</v>
      </c>
    </row>
    <row r="79" spans="1:5">
      <c r="A79" s="4"/>
      <c r="B79" s="4"/>
      <c r="C79" s="5" t="s">
        <v>127</v>
      </c>
      <c r="D79" s="6">
        <v>76</v>
      </c>
      <c r="E79" s="7">
        <v>9.783505181461738E-2</v>
      </c>
    </row>
    <row r="80" spans="1:5">
      <c r="A80" s="4"/>
      <c r="B80" s="4"/>
      <c r="C80" s="5" t="s">
        <v>128</v>
      </c>
      <c r="D80" s="6">
        <v>443</v>
      </c>
      <c r="E80" s="7">
        <v>4.9825666404228995E-2</v>
      </c>
    </row>
    <row r="81" spans="1:5" ht="30">
      <c r="A81" s="4"/>
      <c r="B81" s="4"/>
      <c r="C81" s="5" t="s">
        <v>129</v>
      </c>
      <c r="D81" s="6">
        <v>14</v>
      </c>
      <c r="E81" s="7">
        <v>0.11965811965811966</v>
      </c>
    </row>
    <row r="82" spans="1:5" ht="25.5">
      <c r="A82" s="4"/>
      <c r="B82" s="4" t="s">
        <v>130</v>
      </c>
      <c r="C82" s="5" t="s">
        <v>131</v>
      </c>
      <c r="D82" s="6">
        <v>30</v>
      </c>
      <c r="E82" s="7">
        <v>4.3165467625899283E-2</v>
      </c>
    </row>
    <row r="83" spans="1:5">
      <c r="A83" s="4"/>
      <c r="B83" s="4"/>
      <c r="C83" s="5" t="s">
        <v>132</v>
      </c>
      <c r="D83" s="6">
        <v>143</v>
      </c>
      <c r="E83" s="7">
        <v>4.0555870674985818E-2</v>
      </c>
    </row>
    <row r="84" spans="1:5" ht="45">
      <c r="A84" s="4"/>
      <c r="B84" s="4"/>
      <c r="C84" s="5" t="s">
        <v>133</v>
      </c>
      <c r="D84" s="6">
        <v>128</v>
      </c>
      <c r="E84" s="7">
        <v>3.9714551659944149E-2</v>
      </c>
    </row>
    <row r="85" spans="1:5" ht="60">
      <c r="A85" s="4"/>
      <c r="B85" s="4"/>
      <c r="C85" s="5" t="s">
        <v>134</v>
      </c>
      <c r="D85" s="6">
        <v>66</v>
      </c>
      <c r="E85" s="7">
        <v>4.3449637919684002E-2</v>
      </c>
    </row>
    <row r="86" spans="1:5" ht="30">
      <c r="A86" s="4"/>
      <c r="B86" s="4"/>
      <c r="C86" s="5" t="s">
        <v>135</v>
      </c>
      <c r="D86" s="6">
        <v>15</v>
      </c>
      <c r="E86" s="7">
        <v>5.0847457627118647E-2</v>
      </c>
    </row>
    <row r="87" spans="1:5">
      <c r="A87" s="4"/>
      <c r="B87" s="4"/>
      <c r="C87" s="5" t="s">
        <v>136</v>
      </c>
      <c r="D87" s="6">
        <v>11</v>
      </c>
      <c r="E87" s="7">
        <v>3.4267912772585667E-2</v>
      </c>
    </row>
    <row r="88" spans="1:5" ht="38.25">
      <c r="A88" s="4"/>
      <c r="B88" s="4" t="s">
        <v>137</v>
      </c>
      <c r="C88" s="5" t="s">
        <v>138</v>
      </c>
      <c r="D88" s="6">
        <v>29</v>
      </c>
      <c r="E88" s="7">
        <v>3.3878504672897193E-2</v>
      </c>
    </row>
    <row r="89" spans="1:5" ht="30">
      <c r="A89" s="4"/>
      <c r="B89" s="4"/>
      <c r="C89" s="5" t="s">
        <v>139</v>
      </c>
      <c r="D89" s="6">
        <v>62</v>
      </c>
      <c r="E89" s="7">
        <v>7.9182630906768844E-2</v>
      </c>
    </row>
    <row r="90" spans="1:5" ht="30">
      <c r="A90" s="4"/>
      <c r="B90" s="4" t="s">
        <v>140</v>
      </c>
      <c r="C90" s="5" t="s">
        <v>141</v>
      </c>
      <c r="D90" s="6">
        <v>147</v>
      </c>
      <c r="E90" s="7">
        <v>7.4103787034396948E-2</v>
      </c>
    </row>
    <row r="91" spans="1:5" ht="30">
      <c r="A91" s="4"/>
      <c r="B91" s="4"/>
      <c r="C91" s="5" t="s">
        <v>142</v>
      </c>
      <c r="D91" s="6">
        <v>40</v>
      </c>
      <c r="E91" s="7">
        <v>4.4692737430167599E-2</v>
      </c>
    </row>
    <row r="92" spans="1:5" ht="30">
      <c r="A92" s="4"/>
      <c r="B92" s="4"/>
      <c r="C92" s="5" t="s">
        <v>143</v>
      </c>
      <c r="D92" s="6">
        <v>34</v>
      </c>
      <c r="E92" s="7">
        <v>3.3966033966033968E-2</v>
      </c>
    </row>
    <row r="93" spans="1:5" ht="30">
      <c r="A93" s="4"/>
      <c r="B93" s="4"/>
      <c r="C93" s="5" t="s">
        <v>144</v>
      </c>
      <c r="D93" s="6">
        <v>48</v>
      </c>
      <c r="E93" s="7">
        <v>0.1359773371104816</v>
      </c>
    </row>
    <row r="94" spans="1:5" ht="38.25">
      <c r="A94" s="8"/>
      <c r="B94" s="4" t="s">
        <v>145</v>
      </c>
      <c r="C94" s="5" t="s">
        <v>146</v>
      </c>
      <c r="D94" s="6">
        <v>25</v>
      </c>
      <c r="E94" s="7">
        <v>6.1576354679802957E-2</v>
      </c>
    </row>
    <row r="95" spans="1:5" ht="38.25">
      <c r="A95" s="4" t="s">
        <v>147</v>
      </c>
      <c r="B95" s="4" t="s">
        <v>148</v>
      </c>
      <c r="C95" s="5" t="s">
        <v>149</v>
      </c>
      <c r="D95" s="6">
        <v>57</v>
      </c>
      <c r="E95" s="7">
        <v>4.5094936708860757E-2</v>
      </c>
    </row>
    <row r="96" spans="1:5" ht="30">
      <c r="A96" s="4"/>
      <c r="B96" s="4"/>
      <c r="C96" s="5" t="s">
        <v>150</v>
      </c>
      <c r="D96" s="6">
        <v>17</v>
      </c>
      <c r="E96" s="7">
        <v>0.16346153846153846</v>
      </c>
    </row>
    <row r="97" spans="1:5">
      <c r="A97" s="4"/>
      <c r="B97" s="4"/>
      <c r="C97" s="5" t="s">
        <v>151</v>
      </c>
      <c r="D97" s="6">
        <v>308</v>
      </c>
      <c r="E97" s="7">
        <v>0.1381981304959482</v>
      </c>
    </row>
    <row r="98" spans="1:5" ht="38.25">
      <c r="A98" s="4"/>
      <c r="B98" s="4" t="s">
        <v>152</v>
      </c>
      <c r="C98" s="5" t="s">
        <v>153</v>
      </c>
      <c r="D98" s="6">
        <v>15</v>
      </c>
      <c r="E98" s="7">
        <v>3.1578947368421054E-2</v>
      </c>
    </row>
    <row r="99" spans="1:5" ht="30">
      <c r="A99" s="4"/>
      <c r="B99" s="4"/>
      <c r="C99" s="5" t="s">
        <v>154</v>
      </c>
      <c r="D99" s="6">
        <v>625</v>
      </c>
      <c r="E99" s="7">
        <v>4.6265452661188838E-2</v>
      </c>
    </row>
    <row r="100" spans="1:5" ht="30">
      <c r="A100" s="4"/>
      <c r="B100" s="4"/>
      <c r="C100" s="5" t="s">
        <v>155</v>
      </c>
      <c r="D100" s="6">
        <v>14</v>
      </c>
      <c r="E100" s="7">
        <v>6.6985645933014357E-2</v>
      </c>
    </row>
    <row r="101" spans="1:5" ht="38.25">
      <c r="A101" s="4"/>
      <c r="B101" s="4" t="s">
        <v>156</v>
      </c>
      <c r="C101" s="5" t="s">
        <v>157</v>
      </c>
      <c r="D101" s="6">
        <v>18</v>
      </c>
      <c r="E101" s="7">
        <v>7.1713147410358571E-2</v>
      </c>
    </row>
    <row r="102" spans="1:5" ht="51">
      <c r="A102" s="4"/>
      <c r="B102" s="4" t="s">
        <v>158</v>
      </c>
      <c r="C102" s="5" t="s">
        <v>159</v>
      </c>
      <c r="D102" s="6">
        <v>50</v>
      </c>
      <c r="E102" s="7">
        <v>0.14084507042253522</v>
      </c>
    </row>
    <row r="103" spans="1:5" ht="30">
      <c r="A103" s="4"/>
      <c r="B103" s="4" t="s">
        <v>160</v>
      </c>
      <c r="C103" s="5" t="s">
        <v>161</v>
      </c>
      <c r="D103" s="6">
        <v>149</v>
      </c>
      <c r="E103" s="7">
        <v>7.5519513431322863E-2</v>
      </c>
    </row>
    <row r="104" spans="1:5" ht="30">
      <c r="A104" s="4"/>
      <c r="B104" s="4"/>
      <c r="C104" s="5" t="s">
        <v>162</v>
      </c>
      <c r="D104" s="6">
        <v>55</v>
      </c>
      <c r="E104" s="7">
        <v>8.9576547231270356E-2</v>
      </c>
    </row>
    <row r="105" spans="1:5">
      <c r="A105" s="4"/>
      <c r="B105" s="4"/>
      <c r="C105" s="5" t="s">
        <v>163</v>
      </c>
      <c r="D105" s="6">
        <v>63</v>
      </c>
      <c r="E105" s="7">
        <v>9.9841521394611721E-2</v>
      </c>
    </row>
    <row r="106" spans="1:5" ht="38.25">
      <c r="A106" s="4"/>
      <c r="B106" s="4" t="s">
        <v>164</v>
      </c>
      <c r="C106" s="5" t="s">
        <v>165</v>
      </c>
      <c r="D106" s="6">
        <v>224</v>
      </c>
      <c r="E106" s="7">
        <v>0.13825784775586242</v>
      </c>
    </row>
    <row r="107" spans="1:5" ht="30">
      <c r="A107" s="4"/>
      <c r="B107" s="4"/>
      <c r="C107" s="5" t="s">
        <v>166</v>
      </c>
      <c r="D107" s="6">
        <v>426</v>
      </c>
      <c r="E107" s="7">
        <v>0.18360709038201889</v>
      </c>
    </row>
    <row r="108" spans="1:5" ht="30">
      <c r="A108" s="8"/>
      <c r="B108" s="4"/>
      <c r="C108" s="5" t="s">
        <v>167</v>
      </c>
      <c r="D108" s="6">
        <v>12</v>
      </c>
      <c r="E108" s="7">
        <v>9.0225563909774431E-2</v>
      </c>
    </row>
    <row r="109" spans="1:5" ht="51">
      <c r="A109" s="4" t="s">
        <v>168</v>
      </c>
      <c r="B109" s="4" t="s">
        <v>169</v>
      </c>
      <c r="C109" s="5" t="s">
        <v>170</v>
      </c>
      <c r="D109" s="6">
        <v>34</v>
      </c>
      <c r="E109" s="7">
        <v>4.2767295597484274E-2</v>
      </c>
    </row>
    <row r="110" spans="1:5" ht="38.25">
      <c r="A110" s="4"/>
      <c r="B110" s="4" t="s">
        <v>171</v>
      </c>
      <c r="C110" s="5" t="s">
        <v>172</v>
      </c>
      <c r="D110" s="6">
        <v>12</v>
      </c>
      <c r="E110" s="7">
        <v>5.2863436123348019E-2</v>
      </c>
    </row>
    <row r="111" spans="1:5" ht="30">
      <c r="A111" s="4"/>
      <c r="B111" s="4"/>
      <c r="C111" s="5" t="s">
        <v>173</v>
      </c>
      <c r="D111" s="6">
        <v>26</v>
      </c>
      <c r="E111" s="7">
        <v>4.1401273885350316E-2</v>
      </c>
    </row>
    <row r="112" spans="1:5" ht="30">
      <c r="A112" s="4"/>
      <c r="B112" s="4"/>
      <c r="C112" s="5" t="s">
        <v>174</v>
      </c>
      <c r="D112" s="6">
        <v>29</v>
      </c>
      <c r="E112" s="7">
        <v>5.1528725100953542E-2</v>
      </c>
    </row>
    <row r="113" spans="1:5" ht="51">
      <c r="A113" s="4"/>
      <c r="B113" s="4" t="s">
        <v>175</v>
      </c>
      <c r="C113" s="5" t="s">
        <v>176</v>
      </c>
      <c r="D113" s="6">
        <v>41</v>
      </c>
      <c r="E113" s="7">
        <v>6.3962558502340089E-2</v>
      </c>
    </row>
    <row r="114" spans="1:5" ht="45">
      <c r="A114" s="4"/>
      <c r="B114" s="4"/>
      <c r="C114" s="5" t="s">
        <v>177</v>
      </c>
      <c r="D114" s="6">
        <v>29</v>
      </c>
      <c r="E114" s="7">
        <v>6.9212410501193311E-2</v>
      </c>
    </row>
    <row r="115" spans="1:5" ht="30">
      <c r="A115" s="4"/>
      <c r="B115" s="4" t="s">
        <v>178</v>
      </c>
      <c r="C115" s="5" t="s">
        <v>179</v>
      </c>
      <c r="D115" s="6">
        <v>72</v>
      </c>
      <c r="E115" s="7">
        <v>0.1706896551724138</v>
      </c>
    </row>
    <row r="116" spans="1:5">
      <c r="A116" s="4"/>
      <c r="B116" s="4"/>
      <c r="C116" s="5" t="s">
        <v>180</v>
      </c>
      <c r="D116" s="6">
        <v>91</v>
      </c>
      <c r="E116" s="7">
        <v>4.0843806104129264E-2</v>
      </c>
    </row>
    <row r="117" spans="1:5">
      <c r="A117" s="4"/>
      <c r="B117" s="4"/>
      <c r="C117" s="5" t="s">
        <v>181</v>
      </c>
      <c r="D117" s="6">
        <v>23</v>
      </c>
      <c r="E117" s="7">
        <v>8.8461538461538466E-2</v>
      </c>
    </row>
    <row r="118" spans="1:5" ht="38.25">
      <c r="A118" s="4"/>
      <c r="B118" s="4" t="s">
        <v>182</v>
      </c>
      <c r="C118" s="5" t="s">
        <v>183</v>
      </c>
      <c r="D118" s="6">
        <v>65</v>
      </c>
      <c r="E118" s="7">
        <v>0.17420876413485228</v>
      </c>
    </row>
    <row r="119" spans="1:5">
      <c r="A119" s="4"/>
      <c r="B119" s="4"/>
      <c r="C119" s="5" t="s">
        <v>184</v>
      </c>
      <c r="D119" s="6">
        <v>36</v>
      </c>
      <c r="E119" s="7">
        <v>0.13138686131386862</v>
      </c>
    </row>
    <row r="120" spans="1:5" ht="25.5">
      <c r="A120" s="4"/>
      <c r="B120" s="4" t="s">
        <v>185</v>
      </c>
      <c r="C120" s="5" t="s">
        <v>186</v>
      </c>
      <c r="D120" s="6">
        <v>65</v>
      </c>
      <c r="E120" s="7">
        <v>4.7935103244837761E-2</v>
      </c>
    </row>
    <row r="121" spans="1:5">
      <c r="A121" s="4"/>
      <c r="B121" s="4"/>
      <c r="C121" s="5" t="s">
        <v>187</v>
      </c>
      <c r="D121" s="6">
        <v>11</v>
      </c>
      <c r="E121" s="7">
        <v>4.8672566371681415E-2</v>
      </c>
    </row>
    <row r="122" spans="1:5">
      <c r="A122" s="4"/>
      <c r="B122" s="4"/>
      <c r="C122" s="5" t="s">
        <v>188</v>
      </c>
      <c r="D122" s="6">
        <v>366</v>
      </c>
      <c r="E122" s="7">
        <v>5.7993978767231814E-2</v>
      </c>
    </row>
    <row r="123" spans="1:5" ht="51">
      <c r="A123" s="4"/>
      <c r="B123" s="4" t="s">
        <v>189</v>
      </c>
      <c r="C123" s="5" t="s">
        <v>190</v>
      </c>
      <c r="D123" s="6">
        <v>167</v>
      </c>
      <c r="E123" s="7">
        <v>9.0958605664488018E-2</v>
      </c>
    </row>
    <row r="124" spans="1:5">
      <c r="A124" s="4"/>
      <c r="B124" s="4"/>
      <c r="C124" s="5" t="s">
        <v>191</v>
      </c>
      <c r="D124" s="6">
        <v>32</v>
      </c>
      <c r="E124" s="7">
        <v>7.5471698113207544E-2</v>
      </c>
    </row>
    <row r="125" spans="1:5" ht="30">
      <c r="A125" s="4"/>
      <c r="B125" s="4"/>
      <c r="C125" s="5" t="s">
        <v>192</v>
      </c>
      <c r="D125" s="6">
        <v>108</v>
      </c>
      <c r="E125" s="7">
        <v>0.10485436893203884</v>
      </c>
    </row>
    <row r="126" spans="1:5" ht="30">
      <c r="A126" s="4"/>
      <c r="B126" s="4"/>
      <c r="C126" s="5" t="s">
        <v>193</v>
      </c>
      <c r="D126" s="6">
        <v>25</v>
      </c>
      <c r="E126" s="7">
        <v>3.2765399737876802E-2</v>
      </c>
    </row>
    <row r="127" spans="1:5">
      <c r="A127" s="4"/>
      <c r="B127" s="4"/>
      <c r="C127" s="5" t="s">
        <v>194</v>
      </c>
      <c r="D127" s="6">
        <v>83</v>
      </c>
      <c r="E127" s="7">
        <v>4.7893825735718411E-2</v>
      </c>
    </row>
    <row r="128" spans="1:5" ht="38.25">
      <c r="A128" s="4"/>
      <c r="B128" s="4" t="s">
        <v>195</v>
      </c>
      <c r="C128" s="5" t="s">
        <v>196</v>
      </c>
      <c r="D128" s="6">
        <v>42</v>
      </c>
      <c r="E128" s="7">
        <v>6.25E-2</v>
      </c>
    </row>
    <row r="129" spans="1:5">
      <c r="A129" s="8"/>
      <c r="B129" s="4"/>
      <c r="C129" s="5" t="s">
        <v>197</v>
      </c>
      <c r="D129" s="6">
        <v>37</v>
      </c>
      <c r="E129" s="7">
        <v>3.5852713178294575E-2</v>
      </c>
    </row>
    <row r="130" spans="1:5" ht="38.25">
      <c r="A130" s="4" t="s">
        <v>198</v>
      </c>
      <c r="B130" s="4" t="s">
        <v>199</v>
      </c>
      <c r="C130" s="5" t="s">
        <v>200</v>
      </c>
      <c r="D130" s="6">
        <v>39</v>
      </c>
      <c r="E130" s="7">
        <v>6.8062827225130892E-2</v>
      </c>
    </row>
    <row r="131" spans="1:5" ht="38.25">
      <c r="A131" s="4"/>
      <c r="B131" s="4" t="s">
        <v>201</v>
      </c>
      <c r="C131" s="5" t="s">
        <v>202</v>
      </c>
      <c r="D131" s="6">
        <v>27</v>
      </c>
      <c r="E131" s="7">
        <v>0.1021957975812445</v>
      </c>
    </row>
    <row r="132" spans="1:5" ht="30">
      <c r="A132" s="8"/>
      <c r="B132" s="4"/>
      <c r="C132" s="5" t="s">
        <v>203</v>
      </c>
      <c r="D132" s="6">
        <v>28</v>
      </c>
      <c r="E132" s="7">
        <v>7.3490813648293962E-2</v>
      </c>
    </row>
    <row r="133" spans="1:5" ht="51">
      <c r="A133" s="4" t="s">
        <v>204</v>
      </c>
      <c r="B133" s="4" t="s">
        <v>205</v>
      </c>
      <c r="C133" s="5" t="s">
        <v>206</v>
      </c>
      <c r="D133" s="6">
        <v>20</v>
      </c>
      <c r="E133" s="7">
        <v>9.2165898617511524E-2</v>
      </c>
    </row>
    <row r="134" spans="1:5" ht="30">
      <c r="A134" s="8"/>
      <c r="B134" s="4" t="s">
        <v>207</v>
      </c>
      <c r="C134" s="5" t="s">
        <v>208</v>
      </c>
      <c r="D134" s="6">
        <v>15</v>
      </c>
      <c r="E134" s="7">
        <v>3.1315240083507306E-2</v>
      </c>
    </row>
    <row r="135" spans="1:5" ht="38.25">
      <c r="A135" s="4" t="s">
        <v>209</v>
      </c>
      <c r="B135" s="4" t="s">
        <v>210</v>
      </c>
      <c r="C135" s="5" t="s">
        <v>211</v>
      </c>
      <c r="D135" s="6">
        <v>11</v>
      </c>
      <c r="E135" s="7">
        <v>5.2631578947368418E-2</v>
      </c>
    </row>
    <row r="136" spans="1:5">
      <c r="A136" s="4"/>
      <c r="B136" s="4"/>
      <c r="C136" s="5" t="s">
        <v>212</v>
      </c>
      <c r="D136" s="6">
        <v>28</v>
      </c>
      <c r="E136" s="7">
        <v>5.2830188679245285E-2</v>
      </c>
    </row>
    <row r="137" spans="1:5" ht="38.25">
      <c r="A137" s="4"/>
      <c r="B137" s="4" t="s">
        <v>213</v>
      </c>
      <c r="C137" s="5" t="s">
        <v>214</v>
      </c>
      <c r="D137" s="6">
        <v>56</v>
      </c>
      <c r="E137" s="7">
        <v>5.0678733031674209E-2</v>
      </c>
    </row>
    <row r="138" spans="1:5" ht="30">
      <c r="A138" s="4"/>
      <c r="B138" s="4"/>
      <c r="C138" s="5" t="s">
        <v>215</v>
      </c>
      <c r="D138" s="6">
        <v>44</v>
      </c>
      <c r="E138" s="7">
        <v>1.4070994563479372E-2</v>
      </c>
    </row>
    <row r="139" spans="1:5" ht="45">
      <c r="A139" s="4"/>
      <c r="B139" s="4"/>
      <c r="C139" s="5" t="s">
        <v>216</v>
      </c>
      <c r="D139" s="6">
        <v>21</v>
      </c>
      <c r="E139" s="7">
        <v>0.44680851063829785</v>
      </c>
    </row>
    <row r="140" spans="1:5" ht="25.5">
      <c r="A140" s="4"/>
      <c r="B140" s="4" t="s">
        <v>217</v>
      </c>
      <c r="C140" s="5" t="s">
        <v>218</v>
      </c>
      <c r="D140" s="6">
        <v>137</v>
      </c>
      <c r="E140" s="7">
        <v>6.3425925925925927E-2</v>
      </c>
    </row>
    <row r="141" spans="1:5" ht="30">
      <c r="A141" s="4"/>
      <c r="B141" s="4"/>
      <c r="C141" s="5" t="s">
        <v>219</v>
      </c>
      <c r="D141" s="6">
        <v>559</v>
      </c>
      <c r="E141" s="7">
        <v>4.8642533936651584E-2</v>
      </c>
    </row>
    <row r="142" spans="1:5">
      <c r="A142" s="4"/>
      <c r="B142" s="4"/>
      <c r="C142" s="5" t="s">
        <v>220</v>
      </c>
      <c r="D142" s="6">
        <v>15</v>
      </c>
      <c r="E142" s="7">
        <v>3.826530612244898E-2</v>
      </c>
    </row>
    <row r="143" spans="1:5">
      <c r="A143" s="4"/>
      <c r="B143" s="4" t="s">
        <v>221</v>
      </c>
      <c r="C143" s="5" t="s">
        <v>222</v>
      </c>
      <c r="D143" s="6">
        <v>139</v>
      </c>
      <c r="E143" s="7">
        <v>4.1943270971635485E-2</v>
      </c>
    </row>
    <row r="144" spans="1:5" ht="30">
      <c r="A144" s="4"/>
      <c r="B144" s="4"/>
      <c r="C144" s="5" t="s">
        <v>223</v>
      </c>
      <c r="D144" s="6">
        <v>16</v>
      </c>
      <c r="E144" s="7">
        <v>6.5573770491803282E-2</v>
      </c>
    </row>
    <row r="145" spans="1:5" ht="38.25">
      <c r="A145" s="4"/>
      <c r="B145" s="4" t="s">
        <v>224</v>
      </c>
      <c r="C145" s="5" t="s">
        <v>225</v>
      </c>
      <c r="D145" s="6">
        <v>20</v>
      </c>
      <c r="E145" s="7">
        <v>1.4641288433382138E-2</v>
      </c>
    </row>
    <row r="146" spans="1:5" ht="38.25">
      <c r="A146" s="4"/>
      <c r="B146" s="4" t="s">
        <v>226</v>
      </c>
      <c r="C146" s="5" t="s">
        <v>227</v>
      </c>
      <c r="D146" s="6">
        <v>275</v>
      </c>
      <c r="E146" s="7">
        <v>7.4304242096730616E-2</v>
      </c>
    </row>
    <row r="147" spans="1:5" ht="45">
      <c r="A147" s="4"/>
      <c r="B147" s="4"/>
      <c r="C147" s="5" t="s">
        <v>228</v>
      </c>
      <c r="D147" s="6">
        <v>36</v>
      </c>
      <c r="E147" s="7">
        <v>7.1146245059288543E-2</v>
      </c>
    </row>
    <row r="148" spans="1:5" ht="30">
      <c r="A148" s="4"/>
      <c r="B148" s="4"/>
      <c r="C148" s="5" t="s">
        <v>229</v>
      </c>
      <c r="D148" s="6">
        <v>231</v>
      </c>
      <c r="E148" s="7">
        <v>4.7018115204559334E-2</v>
      </c>
    </row>
    <row r="149" spans="1:5" ht="51">
      <c r="A149" s="8"/>
      <c r="B149" s="4" t="s">
        <v>230</v>
      </c>
      <c r="C149" s="5" t="s">
        <v>231</v>
      </c>
      <c r="D149" s="6">
        <v>43</v>
      </c>
      <c r="E149" s="7">
        <v>0.12536443148688048</v>
      </c>
    </row>
    <row r="150" spans="1:5" ht="38.25">
      <c r="A150" s="4" t="s">
        <v>232</v>
      </c>
      <c r="B150" s="4" t="s">
        <v>233</v>
      </c>
      <c r="C150" s="5" t="s">
        <v>234</v>
      </c>
      <c r="D150" s="6">
        <v>141</v>
      </c>
      <c r="E150" s="7">
        <v>7.2493573264781494E-2</v>
      </c>
    </row>
    <row r="151" spans="1:5" ht="38.25">
      <c r="A151" s="4"/>
      <c r="B151" s="4" t="s">
        <v>235</v>
      </c>
      <c r="C151" s="5" t="s">
        <v>236</v>
      </c>
      <c r="D151" s="6">
        <v>47</v>
      </c>
      <c r="E151" s="7">
        <v>0.125</v>
      </c>
    </row>
    <row r="152" spans="1:5" ht="25.5">
      <c r="A152" s="4"/>
      <c r="B152" s="4" t="s">
        <v>237</v>
      </c>
      <c r="C152" s="5" t="s">
        <v>238</v>
      </c>
      <c r="D152" s="6">
        <v>137</v>
      </c>
      <c r="E152" s="7">
        <v>9.13942628418946E-2</v>
      </c>
    </row>
    <row r="153" spans="1:5" ht="30">
      <c r="A153" s="8"/>
      <c r="B153" s="4" t="s">
        <v>239</v>
      </c>
      <c r="C153" s="5" t="s">
        <v>240</v>
      </c>
      <c r="D153" s="6">
        <v>251</v>
      </c>
      <c r="E153" s="7">
        <v>8.7395543175487464E-2</v>
      </c>
    </row>
    <row r="154" spans="1:5" ht="51">
      <c r="A154" s="4" t="s">
        <v>241</v>
      </c>
      <c r="B154" s="4" t="s">
        <v>242</v>
      </c>
      <c r="C154" s="5" t="s">
        <v>243</v>
      </c>
      <c r="D154" s="6">
        <v>84</v>
      </c>
      <c r="E154" s="7">
        <v>8.3333333333333329E-2</v>
      </c>
    </row>
    <row r="155" spans="1:5" ht="30">
      <c r="A155" s="4"/>
      <c r="B155" s="4"/>
      <c r="C155" s="5" t="s">
        <v>244</v>
      </c>
      <c r="D155" s="6">
        <v>15</v>
      </c>
      <c r="E155" s="7">
        <v>5.2816901408450703E-2</v>
      </c>
    </row>
    <row r="156" spans="1:5" ht="38.25">
      <c r="A156" s="4"/>
      <c r="B156" s="4" t="s">
        <v>245</v>
      </c>
      <c r="C156" s="5" t="s">
        <v>246</v>
      </c>
      <c r="D156" s="6">
        <v>77</v>
      </c>
      <c r="E156" s="7">
        <v>0.13676731793960922</v>
      </c>
    </row>
    <row r="157" spans="1:5" ht="51">
      <c r="A157" s="4"/>
      <c r="B157" s="4" t="s">
        <v>247</v>
      </c>
      <c r="C157" s="5" t="s">
        <v>248</v>
      </c>
      <c r="D157" s="6">
        <v>368</v>
      </c>
      <c r="E157" s="7">
        <v>0.37627811860940696</v>
      </c>
    </row>
    <row r="158" spans="1:5" ht="30">
      <c r="A158" s="4"/>
      <c r="B158" s="4"/>
      <c r="C158" s="5" t="s">
        <v>249</v>
      </c>
      <c r="D158" s="6">
        <v>196</v>
      </c>
      <c r="E158" s="7">
        <v>9.3155893536121678E-2</v>
      </c>
    </row>
    <row r="159" spans="1:5" ht="30">
      <c r="A159" s="4"/>
      <c r="B159" s="4"/>
      <c r="C159" s="5" t="s">
        <v>250</v>
      </c>
      <c r="D159" s="6">
        <v>45</v>
      </c>
      <c r="E159" s="7">
        <v>5.6250000000000001E-2</v>
      </c>
    </row>
    <row r="160" spans="1:5" ht="63.75">
      <c r="A160" s="4"/>
      <c r="B160" s="4" t="s">
        <v>251</v>
      </c>
      <c r="C160" s="5" t="s">
        <v>252</v>
      </c>
      <c r="D160" s="6">
        <v>39</v>
      </c>
      <c r="E160" s="7">
        <v>0.17943103017729883</v>
      </c>
    </row>
    <row r="161" spans="1:5" ht="38.25">
      <c r="A161" s="8"/>
      <c r="B161" s="4" t="s">
        <v>253</v>
      </c>
      <c r="C161" s="5" t="s">
        <v>254</v>
      </c>
      <c r="D161" s="6">
        <v>212</v>
      </c>
      <c r="E161" s="7">
        <v>0.181662382176521</v>
      </c>
    </row>
    <row r="162" spans="1:5" ht="51">
      <c r="A162" s="4" t="s">
        <v>255</v>
      </c>
      <c r="B162" s="4" t="s">
        <v>256</v>
      </c>
      <c r="C162" s="5" t="s">
        <v>257</v>
      </c>
      <c r="D162" s="6">
        <v>68</v>
      </c>
      <c r="E162" s="7">
        <v>4.788732394366197E-2</v>
      </c>
    </row>
    <row r="163" spans="1:5">
      <c r="A163" s="8"/>
      <c r="B163" s="4"/>
      <c r="C163" s="5" t="s">
        <v>258</v>
      </c>
      <c r="D163" s="6">
        <v>11</v>
      </c>
      <c r="E163" s="7">
        <v>2.3255813953488372E-2</v>
      </c>
    </row>
    <row r="164" spans="1:5" ht="63.75">
      <c r="A164" s="4" t="s">
        <v>259</v>
      </c>
      <c r="B164" s="4" t="s">
        <v>260</v>
      </c>
      <c r="C164" s="5" t="s">
        <v>261</v>
      </c>
      <c r="D164" s="6">
        <v>11</v>
      </c>
      <c r="E164" s="7">
        <v>1.7571884984025558E-2</v>
      </c>
    </row>
    <row r="165" spans="1:5">
      <c r="A165" s="4"/>
      <c r="B165" s="4"/>
      <c r="C165" s="5" t="s">
        <v>262</v>
      </c>
      <c r="D165" s="6">
        <v>39</v>
      </c>
      <c r="E165" s="7">
        <v>4.6373365041617119E-2</v>
      </c>
    </row>
    <row r="166" spans="1:5" ht="51">
      <c r="A166" s="4"/>
      <c r="B166" s="4" t="s">
        <v>263</v>
      </c>
      <c r="C166" s="5" t="s">
        <v>264</v>
      </c>
      <c r="D166" s="6">
        <v>76</v>
      </c>
      <c r="E166" s="7">
        <v>9.921671018276762E-2</v>
      </c>
    </row>
    <row r="167" spans="1:5">
      <c r="A167" s="4"/>
      <c r="B167" s="4"/>
      <c r="C167" s="5" t="s">
        <v>265</v>
      </c>
      <c r="D167" s="6">
        <v>88</v>
      </c>
      <c r="E167" s="7">
        <v>8.2862523540489647E-2</v>
      </c>
    </row>
    <row r="168" spans="1:5" ht="51">
      <c r="A168" s="4"/>
      <c r="B168" s="4" t="s">
        <v>266</v>
      </c>
      <c r="C168" s="5" t="s">
        <v>267</v>
      </c>
      <c r="D168" s="6">
        <v>14</v>
      </c>
      <c r="E168" s="7">
        <v>2.7613412228796843E-2</v>
      </c>
    </row>
    <row r="169" spans="1:5" ht="51">
      <c r="A169" s="4"/>
      <c r="B169" s="4" t="s">
        <v>268</v>
      </c>
      <c r="C169" s="5" t="s">
        <v>269</v>
      </c>
      <c r="D169" s="6">
        <v>58</v>
      </c>
      <c r="E169" s="7">
        <v>3.5648432698217582E-2</v>
      </c>
    </row>
    <row r="170" spans="1:5" ht="38.25">
      <c r="A170" s="4"/>
      <c r="B170" s="4" t="s">
        <v>270</v>
      </c>
      <c r="C170" s="5" t="s">
        <v>271</v>
      </c>
      <c r="D170" s="6">
        <v>14</v>
      </c>
      <c r="E170" s="7">
        <v>3.6363636363636362E-2</v>
      </c>
    </row>
    <row r="171" spans="1:5" ht="25.5">
      <c r="A171" s="4"/>
      <c r="B171" s="4" t="s">
        <v>272</v>
      </c>
      <c r="C171" s="5" t="s">
        <v>273</v>
      </c>
      <c r="D171" s="6">
        <v>36</v>
      </c>
      <c r="E171" s="7">
        <v>4.3902439024390241E-2</v>
      </c>
    </row>
    <row r="172" spans="1:5">
      <c r="A172" s="8"/>
      <c r="B172" s="4"/>
      <c r="C172" s="5" t="s">
        <v>274</v>
      </c>
      <c r="D172" s="6">
        <v>20</v>
      </c>
      <c r="E172" s="7">
        <v>2.5873221216041398E-2</v>
      </c>
    </row>
    <row r="173" spans="1:5" ht="51">
      <c r="A173" s="4" t="s">
        <v>275</v>
      </c>
      <c r="B173" s="4" t="s">
        <v>276</v>
      </c>
      <c r="C173" s="5" t="s">
        <v>277</v>
      </c>
      <c r="D173" s="6">
        <v>68</v>
      </c>
      <c r="E173" s="7">
        <v>9.264305177111716E-2</v>
      </c>
    </row>
    <row r="174" spans="1:5" ht="30">
      <c r="A174" s="4"/>
      <c r="B174" s="4"/>
      <c r="C174" s="5" t="s">
        <v>278</v>
      </c>
      <c r="D174" s="6">
        <v>97</v>
      </c>
      <c r="E174" s="7">
        <v>4.9489795918367344E-2</v>
      </c>
    </row>
    <row r="175" spans="1:5">
      <c r="A175" s="4"/>
      <c r="B175" s="4"/>
      <c r="C175" s="5" t="s">
        <v>279</v>
      </c>
      <c r="D175" s="6">
        <v>169</v>
      </c>
      <c r="E175" s="7">
        <v>0.35628242644022762</v>
      </c>
    </row>
    <row r="176" spans="1:5" ht="30">
      <c r="A176" s="4"/>
      <c r="B176" s="4" t="s">
        <v>280</v>
      </c>
      <c r="C176" s="5" t="s">
        <v>281</v>
      </c>
      <c r="D176" s="6">
        <v>62</v>
      </c>
      <c r="E176" s="7">
        <v>0.10466256688762879</v>
      </c>
    </row>
    <row r="177" spans="1:5" ht="30">
      <c r="A177" s="4"/>
      <c r="B177" s="4"/>
      <c r="C177" s="5" t="s">
        <v>282</v>
      </c>
      <c r="D177" s="6">
        <v>63</v>
      </c>
      <c r="E177" s="7">
        <v>5.7534246575342465E-2</v>
      </c>
    </row>
    <row r="178" spans="1:5" ht="51">
      <c r="A178" s="4"/>
      <c r="B178" s="4" t="s">
        <v>283</v>
      </c>
      <c r="C178" s="5" t="s">
        <v>284</v>
      </c>
      <c r="D178" s="6">
        <v>61</v>
      </c>
      <c r="E178" s="7">
        <v>5.3649956024626209E-2</v>
      </c>
    </row>
    <row r="179" spans="1:5">
      <c r="A179" s="4"/>
      <c r="B179" s="4"/>
      <c r="C179" s="5" t="s">
        <v>285</v>
      </c>
      <c r="D179" s="6">
        <v>11</v>
      </c>
      <c r="E179" s="7">
        <v>6.25E-2</v>
      </c>
    </row>
    <row r="180" spans="1:5" ht="38.25">
      <c r="A180" s="4"/>
      <c r="B180" s="4" t="s">
        <v>286</v>
      </c>
      <c r="C180" s="5" t="s">
        <v>287</v>
      </c>
      <c r="D180" s="6">
        <v>42</v>
      </c>
      <c r="E180" s="7">
        <v>9.1106290672451198E-2</v>
      </c>
    </row>
    <row r="181" spans="1:5" ht="30">
      <c r="A181" s="4"/>
      <c r="B181" s="4" t="s">
        <v>288</v>
      </c>
      <c r="C181" s="5" t="s">
        <v>289</v>
      </c>
      <c r="D181" s="6">
        <v>62</v>
      </c>
      <c r="E181" s="7">
        <v>9.6453583744280175E-2</v>
      </c>
    </row>
    <row r="182" spans="1:5" ht="30">
      <c r="A182" s="4"/>
      <c r="B182" s="4" t="s">
        <v>290</v>
      </c>
      <c r="C182" s="5" t="s">
        <v>291</v>
      </c>
      <c r="D182" s="6">
        <v>74</v>
      </c>
      <c r="E182" s="7">
        <v>5.4292002934702863E-2</v>
      </c>
    </row>
    <row r="183" spans="1:5" ht="38.25">
      <c r="A183" s="4"/>
      <c r="B183" s="4" t="s">
        <v>292</v>
      </c>
      <c r="C183" s="5" t="s">
        <v>293</v>
      </c>
      <c r="D183" s="6">
        <v>21</v>
      </c>
      <c r="E183" s="7">
        <v>6.25E-2</v>
      </c>
    </row>
    <row r="184" spans="1:5" ht="38.25">
      <c r="A184" s="4"/>
      <c r="B184" s="4" t="s">
        <v>294</v>
      </c>
      <c r="C184" s="5" t="s">
        <v>295</v>
      </c>
      <c r="D184" s="6">
        <v>25</v>
      </c>
      <c r="E184" s="7">
        <v>7.418397626112759E-2</v>
      </c>
    </row>
    <row r="185" spans="1:5" ht="51">
      <c r="A185" s="4"/>
      <c r="B185" s="4" t="s">
        <v>296</v>
      </c>
      <c r="C185" s="5" t="s">
        <v>297</v>
      </c>
      <c r="D185" s="6">
        <v>248</v>
      </c>
      <c r="E185" s="7">
        <v>0.12826632666477097</v>
      </c>
    </row>
    <row r="186" spans="1:5" ht="45">
      <c r="A186" s="4"/>
      <c r="B186" s="4"/>
      <c r="C186" s="5" t="s">
        <v>298</v>
      </c>
      <c r="D186" s="6">
        <v>17</v>
      </c>
      <c r="E186" s="7">
        <v>3.8812785388127852E-2</v>
      </c>
    </row>
    <row r="187" spans="1:5" ht="45">
      <c r="A187" s="4"/>
      <c r="B187" s="4"/>
      <c r="C187" s="5" t="s">
        <v>299</v>
      </c>
      <c r="D187" s="6">
        <v>27</v>
      </c>
      <c r="E187" s="7">
        <v>0.45</v>
      </c>
    </row>
    <row r="188" spans="1:5" ht="25.5">
      <c r="A188" s="4"/>
      <c r="B188" s="4" t="s">
        <v>300</v>
      </c>
      <c r="C188" s="5" t="s">
        <v>301</v>
      </c>
      <c r="D188" s="6">
        <v>13</v>
      </c>
      <c r="E188" s="7">
        <v>7.8787878787878782E-2</v>
      </c>
    </row>
    <row r="189" spans="1:5" ht="30">
      <c r="A189" s="4"/>
      <c r="B189" s="4"/>
      <c r="C189" s="5" t="s">
        <v>302</v>
      </c>
      <c r="D189" s="6">
        <v>59</v>
      </c>
      <c r="E189" s="7">
        <v>0.21532846715328466</v>
      </c>
    </row>
    <row r="190" spans="1:5" ht="30">
      <c r="A190" s="8"/>
      <c r="B190" s="4"/>
      <c r="C190" s="5" t="s">
        <v>303</v>
      </c>
      <c r="D190" s="6">
        <v>34</v>
      </c>
      <c r="E190" s="7">
        <v>0.10059171597633136</v>
      </c>
    </row>
    <row r="191" spans="1:5" ht="63.75">
      <c r="A191" s="4" t="s">
        <v>304</v>
      </c>
      <c r="B191" s="4" t="s">
        <v>305</v>
      </c>
      <c r="C191" s="5" t="s">
        <v>306</v>
      </c>
      <c r="D191" s="6">
        <v>14</v>
      </c>
      <c r="E191" s="7">
        <v>4.6979865771812082E-2</v>
      </c>
    </row>
    <row r="192" spans="1:5">
      <c r="A192" s="4"/>
      <c r="B192" s="4"/>
      <c r="C192" s="5" t="s">
        <v>307</v>
      </c>
      <c r="D192" s="6">
        <v>729</v>
      </c>
      <c r="E192" s="7">
        <v>8.4238502426623521E-2</v>
      </c>
    </row>
    <row r="193" spans="1:5" ht="38.25">
      <c r="A193" s="4"/>
      <c r="B193" s="4" t="s">
        <v>308</v>
      </c>
      <c r="C193" s="5" t="s">
        <v>309</v>
      </c>
      <c r="D193" s="6">
        <v>49</v>
      </c>
      <c r="E193" s="7">
        <v>3.1572164948453607E-2</v>
      </c>
    </row>
    <row r="194" spans="1:5" ht="30">
      <c r="A194" s="4"/>
      <c r="B194" s="4"/>
      <c r="C194" s="5" t="s">
        <v>310</v>
      </c>
      <c r="D194" s="6">
        <v>73</v>
      </c>
      <c r="E194" s="7">
        <v>5.7707509881422925E-2</v>
      </c>
    </row>
    <row r="195" spans="1:5" ht="30">
      <c r="A195" s="8"/>
      <c r="B195" s="4"/>
      <c r="C195" s="5" t="s">
        <v>311</v>
      </c>
      <c r="D195" s="6">
        <v>40</v>
      </c>
      <c r="E195" s="7">
        <v>4.0120361083249748E-2</v>
      </c>
    </row>
  </sheetData>
  <conditionalFormatting sqref="E1:E1048576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102"/>
  <sheetViews>
    <sheetView workbookViewId="0">
      <selection activeCell="K20" sqref="K20"/>
    </sheetView>
  </sheetViews>
  <sheetFormatPr defaultRowHeight="11.25"/>
  <cols>
    <col min="1" max="2" width="21.85546875" style="106" customWidth="1"/>
    <col min="3" max="3" width="28.28515625" style="106" customWidth="1"/>
    <col min="4" max="16384" width="9.140625" style="106"/>
  </cols>
  <sheetData>
    <row r="1" spans="1:4">
      <c r="A1" s="110" t="s">
        <v>604</v>
      </c>
      <c r="B1" s="112">
        <v>2012</v>
      </c>
      <c r="C1" s="110"/>
      <c r="D1" s="103"/>
    </row>
    <row r="2" spans="1:4">
      <c r="A2" s="101" t="s">
        <v>316</v>
      </c>
      <c r="B2" s="101" t="s">
        <v>599</v>
      </c>
      <c r="C2" s="101"/>
      <c r="D2" s="103"/>
    </row>
    <row r="3" spans="1:4">
      <c r="A3" s="110" t="s">
        <v>1009</v>
      </c>
      <c r="B3" s="110" t="s">
        <v>599</v>
      </c>
      <c r="C3" s="110"/>
      <c r="D3" s="103"/>
    </row>
    <row r="4" spans="1:4">
      <c r="A4" s="101" t="s">
        <v>1010</v>
      </c>
      <c r="B4" s="101" t="s">
        <v>599</v>
      </c>
      <c r="C4" s="101"/>
      <c r="D4" s="103"/>
    </row>
    <row r="5" spans="1:4">
      <c r="A5" s="110" t="s">
        <v>714</v>
      </c>
      <c r="B5" s="110" t="s">
        <v>599</v>
      </c>
      <c r="C5" s="110"/>
      <c r="D5" s="103"/>
    </row>
    <row r="6" spans="1:4" ht="21">
      <c r="A6" s="101" t="s">
        <v>923</v>
      </c>
      <c r="B6" s="101" t="s">
        <v>793</v>
      </c>
      <c r="C6" s="101"/>
      <c r="D6" s="103"/>
    </row>
    <row r="8" spans="1:4">
      <c r="A8" s="110" t="s">
        <v>1011</v>
      </c>
      <c r="B8" s="110"/>
      <c r="C8" s="110"/>
      <c r="D8" s="110"/>
    </row>
    <row r="9" spans="1:4">
      <c r="A9" s="101" t="s">
        <v>602</v>
      </c>
      <c r="B9" s="101" t="s">
        <v>711</v>
      </c>
      <c r="C9" s="101" t="s">
        <v>603</v>
      </c>
      <c r="D9" s="101" t="s">
        <v>0</v>
      </c>
    </row>
    <row r="10" spans="1:4" ht="22.5">
      <c r="A10" s="102" t="s">
        <v>3</v>
      </c>
      <c r="B10" s="102" t="s">
        <v>4</v>
      </c>
      <c r="C10" s="103" t="s">
        <v>455</v>
      </c>
      <c r="D10" s="170">
        <v>1</v>
      </c>
    </row>
    <row r="11" spans="1:4">
      <c r="A11" s="102"/>
      <c r="B11" s="102"/>
      <c r="C11" s="103" t="s">
        <v>1012</v>
      </c>
      <c r="D11" s="170">
        <v>1</v>
      </c>
    </row>
    <row r="12" spans="1:4" ht="42">
      <c r="A12" s="105"/>
      <c r="B12" s="102" t="s">
        <v>6</v>
      </c>
      <c r="C12" s="103" t="s">
        <v>587</v>
      </c>
      <c r="D12" s="170">
        <v>2</v>
      </c>
    </row>
    <row r="13" spans="1:4" ht="22.5">
      <c r="A13" s="102" t="s">
        <v>7</v>
      </c>
      <c r="B13" s="102" t="s">
        <v>8</v>
      </c>
      <c r="C13" s="103" t="s">
        <v>357</v>
      </c>
      <c r="D13" s="170">
        <v>2</v>
      </c>
    </row>
    <row r="14" spans="1:4">
      <c r="A14" s="105"/>
      <c r="B14" s="102"/>
      <c r="C14" s="103" t="s">
        <v>554</v>
      </c>
      <c r="D14" s="170">
        <v>3</v>
      </c>
    </row>
    <row r="15" spans="1:4" ht="22.5">
      <c r="A15" s="105" t="s">
        <v>1013</v>
      </c>
      <c r="B15" s="102" t="s">
        <v>1014</v>
      </c>
      <c r="C15" s="103" t="s">
        <v>1015</v>
      </c>
      <c r="D15" s="170">
        <v>1</v>
      </c>
    </row>
    <row r="16" spans="1:4" ht="22.5">
      <c r="A16" s="105" t="s">
        <v>1016</v>
      </c>
      <c r="B16" s="102" t="s">
        <v>1017</v>
      </c>
      <c r="C16" s="103" t="s">
        <v>1018</v>
      </c>
      <c r="D16" s="170">
        <v>1</v>
      </c>
    </row>
    <row r="17" spans="1:4" ht="52.5">
      <c r="A17" s="102" t="s">
        <v>20</v>
      </c>
      <c r="B17" s="102" t="s">
        <v>21</v>
      </c>
      <c r="C17" s="103" t="s">
        <v>467</v>
      </c>
      <c r="D17" s="170">
        <v>1</v>
      </c>
    </row>
    <row r="18" spans="1:4" ht="42.75" thickBot="1">
      <c r="A18" s="102"/>
      <c r="B18" s="102" t="s">
        <v>22</v>
      </c>
      <c r="C18" s="103" t="s">
        <v>549</v>
      </c>
      <c r="D18" s="170">
        <v>6</v>
      </c>
    </row>
    <row r="19" spans="1:4" ht="34.5" thickBot="1">
      <c r="A19" s="102"/>
      <c r="B19" s="102"/>
      <c r="C19" s="171" t="s">
        <v>359</v>
      </c>
      <c r="D19" s="172">
        <v>62</v>
      </c>
    </row>
    <row r="20" spans="1:4" ht="33.75">
      <c r="A20" s="102"/>
      <c r="B20" s="102"/>
      <c r="C20" s="103" t="s">
        <v>1019</v>
      </c>
      <c r="D20" s="170">
        <v>3</v>
      </c>
    </row>
    <row r="21" spans="1:4" ht="33.75">
      <c r="A21" s="102"/>
      <c r="B21" s="102"/>
      <c r="C21" s="103" t="s">
        <v>352</v>
      </c>
      <c r="D21" s="170">
        <v>2</v>
      </c>
    </row>
    <row r="22" spans="1:4" ht="33.75">
      <c r="A22" s="105"/>
      <c r="B22" s="102"/>
      <c r="C22" s="103" t="s">
        <v>417</v>
      </c>
      <c r="D22" s="170">
        <v>4</v>
      </c>
    </row>
    <row r="23" spans="1:4" ht="31.5">
      <c r="A23" s="105" t="s">
        <v>30</v>
      </c>
      <c r="B23" s="102" t="s">
        <v>31</v>
      </c>
      <c r="C23" s="103" t="s">
        <v>385</v>
      </c>
      <c r="D23" s="170">
        <v>1</v>
      </c>
    </row>
    <row r="24" spans="1:4" ht="42">
      <c r="A24" s="105" t="s">
        <v>41</v>
      </c>
      <c r="B24" s="102" t="s">
        <v>42</v>
      </c>
      <c r="C24" s="103" t="s">
        <v>1020</v>
      </c>
      <c r="D24" s="170">
        <v>1</v>
      </c>
    </row>
    <row r="25" spans="1:4" ht="52.5">
      <c r="A25" s="105" t="s">
        <v>43</v>
      </c>
      <c r="B25" s="102" t="s">
        <v>45</v>
      </c>
      <c r="C25" s="103" t="s">
        <v>450</v>
      </c>
      <c r="D25" s="170">
        <v>2</v>
      </c>
    </row>
    <row r="26" spans="1:4" ht="31.5">
      <c r="A26" s="102" t="s">
        <v>51</v>
      </c>
      <c r="B26" s="102" t="s">
        <v>52</v>
      </c>
      <c r="C26" s="103" t="s">
        <v>435</v>
      </c>
      <c r="D26" s="170">
        <v>3</v>
      </c>
    </row>
    <row r="27" spans="1:4" ht="22.5">
      <c r="A27" s="105"/>
      <c r="B27" s="102" t="s">
        <v>929</v>
      </c>
      <c r="C27" s="103" t="s">
        <v>1021</v>
      </c>
      <c r="D27" s="170">
        <v>1</v>
      </c>
    </row>
    <row r="28" spans="1:4" ht="31.5">
      <c r="A28" s="102" t="s">
        <v>53</v>
      </c>
      <c r="B28" s="102" t="s">
        <v>54</v>
      </c>
      <c r="C28" s="103" t="s">
        <v>580</v>
      </c>
      <c r="D28" s="170">
        <v>1</v>
      </c>
    </row>
    <row r="29" spans="1:4" ht="21">
      <c r="A29" s="105"/>
      <c r="B29" s="102" t="s">
        <v>55</v>
      </c>
      <c r="C29" s="103" t="s">
        <v>429</v>
      </c>
      <c r="D29" s="170">
        <v>1</v>
      </c>
    </row>
    <row r="30" spans="1:4" ht="31.5">
      <c r="A30" s="102" t="s">
        <v>56</v>
      </c>
      <c r="B30" s="102" t="s">
        <v>57</v>
      </c>
      <c r="C30" s="103" t="s">
        <v>57</v>
      </c>
      <c r="D30" s="170">
        <v>1</v>
      </c>
    </row>
    <row r="31" spans="1:4" ht="21">
      <c r="A31" s="102"/>
      <c r="B31" s="102" t="s">
        <v>58</v>
      </c>
      <c r="C31" s="103" t="s">
        <v>590</v>
      </c>
      <c r="D31" s="170">
        <v>1</v>
      </c>
    </row>
    <row r="32" spans="1:4" ht="52.5">
      <c r="A32" s="105"/>
      <c r="B32" s="102" t="s">
        <v>1022</v>
      </c>
      <c r="C32" s="103" t="s">
        <v>1023</v>
      </c>
      <c r="D32" s="170">
        <v>1</v>
      </c>
    </row>
    <row r="33" spans="1:4" ht="31.5">
      <c r="A33" s="102" t="s">
        <v>62</v>
      </c>
      <c r="B33" s="102" t="s">
        <v>63</v>
      </c>
      <c r="C33" s="103" t="s">
        <v>339</v>
      </c>
      <c r="D33" s="170">
        <v>2</v>
      </c>
    </row>
    <row r="34" spans="1:4" ht="22.5">
      <c r="A34" s="105"/>
      <c r="B34" s="102"/>
      <c r="C34" s="103" t="s">
        <v>848</v>
      </c>
      <c r="D34" s="170">
        <v>1</v>
      </c>
    </row>
    <row r="35" spans="1:4" ht="21">
      <c r="A35" s="102" t="s">
        <v>65</v>
      </c>
      <c r="B35" s="102" t="s">
        <v>66</v>
      </c>
      <c r="C35" s="103" t="s">
        <v>480</v>
      </c>
      <c r="D35" s="170">
        <v>2</v>
      </c>
    </row>
    <row r="36" spans="1:4" ht="22.5">
      <c r="A36" s="102"/>
      <c r="B36" s="102"/>
      <c r="C36" s="103" t="s">
        <v>1024</v>
      </c>
      <c r="D36" s="170">
        <v>1</v>
      </c>
    </row>
    <row r="37" spans="1:4">
      <c r="A37" s="102"/>
      <c r="B37" s="102"/>
      <c r="C37" s="103" t="s">
        <v>478</v>
      </c>
      <c r="D37" s="170">
        <v>2</v>
      </c>
    </row>
    <row r="38" spans="1:4">
      <c r="A38" s="105"/>
      <c r="B38" s="102" t="s">
        <v>67</v>
      </c>
      <c r="C38" s="103" t="s">
        <v>67</v>
      </c>
      <c r="D38" s="170">
        <v>2</v>
      </c>
    </row>
    <row r="39" spans="1:4" ht="42">
      <c r="A39" s="105" t="s">
        <v>71</v>
      </c>
      <c r="B39" s="102" t="s">
        <v>72</v>
      </c>
      <c r="C39" s="103" t="s">
        <v>1025</v>
      </c>
      <c r="D39" s="170">
        <v>1</v>
      </c>
    </row>
    <row r="40" spans="1:4" ht="31.5">
      <c r="A40" s="105" t="s">
        <v>76</v>
      </c>
      <c r="B40" s="102" t="s">
        <v>77</v>
      </c>
      <c r="C40" s="103" t="s">
        <v>77</v>
      </c>
      <c r="D40" s="170">
        <v>5</v>
      </c>
    </row>
    <row r="41" spans="1:4" ht="31.5">
      <c r="A41" s="105" t="s">
        <v>79</v>
      </c>
      <c r="B41" s="102" t="s">
        <v>80</v>
      </c>
      <c r="C41" s="103" t="s">
        <v>80</v>
      </c>
      <c r="D41" s="170">
        <v>2</v>
      </c>
    </row>
    <row r="42" spans="1:4" ht="33.75">
      <c r="A42" s="102" t="s">
        <v>81</v>
      </c>
      <c r="B42" s="102" t="s">
        <v>82</v>
      </c>
      <c r="C42" s="103" t="s">
        <v>1026</v>
      </c>
      <c r="D42" s="170">
        <v>1</v>
      </c>
    </row>
    <row r="43" spans="1:4">
      <c r="A43" s="105"/>
      <c r="B43" s="102"/>
      <c r="C43" s="103" t="s">
        <v>463</v>
      </c>
      <c r="D43" s="170">
        <v>1</v>
      </c>
    </row>
    <row r="44" spans="1:4" ht="31.5">
      <c r="A44" s="105" t="s">
        <v>86</v>
      </c>
      <c r="B44" s="102" t="s">
        <v>1027</v>
      </c>
      <c r="C44" s="103" t="s">
        <v>1028</v>
      </c>
      <c r="D44" s="170">
        <v>1</v>
      </c>
    </row>
    <row r="45" spans="1:4" ht="31.5">
      <c r="A45" s="105" t="s">
        <v>89</v>
      </c>
      <c r="B45" s="102" t="s">
        <v>91</v>
      </c>
      <c r="C45" s="103" t="s">
        <v>1029</v>
      </c>
      <c r="D45" s="170">
        <v>1</v>
      </c>
    </row>
    <row r="46" spans="1:4" ht="22.5">
      <c r="A46" s="102" t="s">
        <v>108</v>
      </c>
      <c r="B46" s="102" t="s">
        <v>109</v>
      </c>
      <c r="C46" s="103" t="s">
        <v>566</v>
      </c>
      <c r="D46" s="170">
        <v>2</v>
      </c>
    </row>
    <row r="47" spans="1:4" ht="22.5">
      <c r="A47" s="105"/>
      <c r="B47" s="102" t="s">
        <v>110</v>
      </c>
      <c r="C47" s="103" t="s">
        <v>358</v>
      </c>
      <c r="D47" s="170">
        <v>2</v>
      </c>
    </row>
    <row r="48" spans="1:4" ht="31.5">
      <c r="A48" s="102" t="s">
        <v>115</v>
      </c>
      <c r="B48" s="102" t="s">
        <v>116</v>
      </c>
      <c r="C48" s="103" t="s">
        <v>495</v>
      </c>
      <c r="D48" s="170">
        <v>4</v>
      </c>
    </row>
    <row r="49" spans="1:4" ht="21">
      <c r="A49" s="102"/>
      <c r="B49" s="102" t="s">
        <v>117</v>
      </c>
      <c r="C49" s="103" t="s">
        <v>456</v>
      </c>
      <c r="D49" s="170">
        <v>1</v>
      </c>
    </row>
    <row r="50" spans="1:4">
      <c r="A50" s="105"/>
      <c r="B50" s="102"/>
      <c r="C50" s="103" t="s">
        <v>1030</v>
      </c>
      <c r="D50" s="170">
        <v>1</v>
      </c>
    </row>
    <row r="51" spans="1:4" ht="21">
      <c r="A51" s="102" t="s">
        <v>118</v>
      </c>
      <c r="B51" s="102" t="s">
        <v>122</v>
      </c>
      <c r="C51" s="103" t="s">
        <v>377</v>
      </c>
      <c r="D51" s="170">
        <v>1</v>
      </c>
    </row>
    <row r="52" spans="1:4" ht="21">
      <c r="A52" s="102"/>
      <c r="B52" s="102" t="s">
        <v>126</v>
      </c>
      <c r="C52" s="103" t="s">
        <v>561</v>
      </c>
      <c r="D52" s="170">
        <v>1</v>
      </c>
    </row>
    <row r="53" spans="1:4">
      <c r="A53" s="102"/>
      <c r="B53" s="102" t="s">
        <v>128</v>
      </c>
      <c r="C53" s="103" t="s">
        <v>562</v>
      </c>
      <c r="D53" s="170">
        <v>1</v>
      </c>
    </row>
    <row r="54" spans="1:4">
      <c r="A54" s="105"/>
      <c r="B54" s="102"/>
      <c r="C54" s="103" t="s">
        <v>471</v>
      </c>
      <c r="D54" s="170">
        <v>1</v>
      </c>
    </row>
    <row r="55" spans="1:4" ht="21">
      <c r="A55" s="102" t="s">
        <v>130</v>
      </c>
      <c r="B55" s="102" t="s">
        <v>637</v>
      </c>
      <c r="C55" s="104" t="s">
        <v>1031</v>
      </c>
      <c r="D55" s="170">
        <v>1</v>
      </c>
    </row>
    <row r="56" spans="1:4" ht="21">
      <c r="A56" s="102"/>
      <c r="B56" s="102" t="s">
        <v>132</v>
      </c>
      <c r="C56" s="104" t="s">
        <v>1032</v>
      </c>
      <c r="D56" s="170">
        <v>1</v>
      </c>
    </row>
    <row r="57" spans="1:4">
      <c r="A57" s="102"/>
      <c r="B57" s="102"/>
      <c r="C57" s="104" t="s">
        <v>588</v>
      </c>
      <c r="D57" s="170">
        <v>1</v>
      </c>
    </row>
    <row r="58" spans="1:4" ht="42">
      <c r="A58" s="102"/>
      <c r="B58" s="102" t="s">
        <v>133</v>
      </c>
      <c r="C58" s="104" t="s">
        <v>133</v>
      </c>
      <c r="D58" s="170">
        <v>8</v>
      </c>
    </row>
    <row r="59" spans="1:4" ht="52.5">
      <c r="A59" s="105"/>
      <c r="B59" s="102" t="s">
        <v>134</v>
      </c>
      <c r="C59" s="104" t="s">
        <v>530</v>
      </c>
      <c r="D59" s="170">
        <v>1</v>
      </c>
    </row>
    <row r="60" spans="1:4" ht="21">
      <c r="A60" s="105" t="s">
        <v>140</v>
      </c>
      <c r="B60" s="102" t="s">
        <v>144</v>
      </c>
      <c r="C60" s="103" t="s">
        <v>371</v>
      </c>
      <c r="D60" s="170">
        <v>2</v>
      </c>
    </row>
    <row r="61" spans="1:4" ht="31.5">
      <c r="A61" s="102" t="s">
        <v>148</v>
      </c>
      <c r="B61" s="102" t="s">
        <v>1001</v>
      </c>
      <c r="C61" s="103" t="s">
        <v>1002</v>
      </c>
      <c r="D61" s="170">
        <v>1</v>
      </c>
    </row>
    <row r="62" spans="1:4" ht="22.5">
      <c r="A62" s="102"/>
      <c r="B62" s="102" t="s">
        <v>149</v>
      </c>
      <c r="C62" s="103" t="s">
        <v>1033</v>
      </c>
      <c r="D62" s="170">
        <v>1</v>
      </c>
    </row>
    <row r="63" spans="1:4" ht="21">
      <c r="A63" s="105"/>
      <c r="B63" s="102" t="s">
        <v>151</v>
      </c>
      <c r="C63" s="103" t="s">
        <v>558</v>
      </c>
      <c r="D63" s="170">
        <v>2</v>
      </c>
    </row>
    <row r="64" spans="1:4" ht="31.5">
      <c r="A64" s="102" t="s">
        <v>152</v>
      </c>
      <c r="B64" s="102" t="s">
        <v>154</v>
      </c>
      <c r="C64" s="103" t="s">
        <v>547</v>
      </c>
      <c r="D64" s="170">
        <v>1</v>
      </c>
    </row>
    <row r="65" spans="1:4" ht="22.5">
      <c r="A65" s="102"/>
      <c r="B65" s="102"/>
      <c r="C65" s="103" t="s">
        <v>514</v>
      </c>
      <c r="D65" s="170">
        <v>2</v>
      </c>
    </row>
    <row r="66" spans="1:4" ht="22.5">
      <c r="A66" s="105"/>
      <c r="B66" s="102"/>
      <c r="C66" s="103" t="s">
        <v>529</v>
      </c>
      <c r="D66" s="170">
        <v>6</v>
      </c>
    </row>
    <row r="67" spans="1:4" ht="31.5">
      <c r="A67" s="105" t="s">
        <v>169</v>
      </c>
      <c r="B67" s="102" t="s">
        <v>170</v>
      </c>
      <c r="C67" s="103" t="s">
        <v>576</v>
      </c>
      <c r="D67" s="170">
        <v>1</v>
      </c>
    </row>
    <row r="68" spans="1:4" ht="22.5">
      <c r="A68" s="105" t="s">
        <v>171</v>
      </c>
      <c r="B68" s="102" t="s">
        <v>174</v>
      </c>
      <c r="C68" s="103" t="s">
        <v>1034</v>
      </c>
      <c r="D68" s="170">
        <v>1</v>
      </c>
    </row>
    <row r="69" spans="1:4" ht="22.5">
      <c r="A69" s="105" t="s">
        <v>178</v>
      </c>
      <c r="B69" s="102" t="s">
        <v>180</v>
      </c>
      <c r="C69" s="103" t="s">
        <v>545</v>
      </c>
      <c r="D69" s="170">
        <v>2</v>
      </c>
    </row>
    <row r="70" spans="1:4" ht="21">
      <c r="A70" s="102" t="s">
        <v>185</v>
      </c>
      <c r="B70" s="102" t="s">
        <v>186</v>
      </c>
      <c r="C70" s="103" t="s">
        <v>516</v>
      </c>
      <c r="D70" s="170">
        <v>1</v>
      </c>
    </row>
    <row r="71" spans="1:4" ht="22.5">
      <c r="A71" s="102"/>
      <c r="B71" s="102" t="s">
        <v>188</v>
      </c>
      <c r="C71" s="103" t="s">
        <v>519</v>
      </c>
      <c r="D71" s="170">
        <v>3</v>
      </c>
    </row>
    <row r="72" spans="1:4">
      <c r="A72" s="105"/>
      <c r="B72" s="102"/>
      <c r="C72" s="103" t="s">
        <v>533</v>
      </c>
      <c r="D72" s="170">
        <v>2</v>
      </c>
    </row>
    <row r="73" spans="1:4" ht="31.5">
      <c r="A73" s="102" t="s">
        <v>189</v>
      </c>
      <c r="B73" s="102" t="s">
        <v>190</v>
      </c>
      <c r="C73" s="103" t="s">
        <v>372</v>
      </c>
      <c r="D73" s="170">
        <v>2</v>
      </c>
    </row>
    <row r="74" spans="1:4" ht="22.5">
      <c r="A74" s="102"/>
      <c r="B74" s="102"/>
      <c r="C74" s="103" t="s">
        <v>341</v>
      </c>
      <c r="D74" s="170">
        <v>2</v>
      </c>
    </row>
    <row r="75" spans="1:4" ht="22.5">
      <c r="A75" s="102"/>
      <c r="B75" s="102"/>
      <c r="C75" s="103" t="s">
        <v>501</v>
      </c>
      <c r="D75" s="170">
        <v>1</v>
      </c>
    </row>
    <row r="76" spans="1:4" ht="21">
      <c r="A76" s="105"/>
      <c r="B76" s="102" t="s">
        <v>194</v>
      </c>
      <c r="C76" s="103" t="s">
        <v>510</v>
      </c>
      <c r="D76" s="170">
        <v>1</v>
      </c>
    </row>
    <row r="77" spans="1:4" ht="31.5">
      <c r="A77" s="105" t="s">
        <v>853</v>
      </c>
      <c r="B77" s="102" t="s">
        <v>1035</v>
      </c>
      <c r="C77" s="103" t="s">
        <v>1036</v>
      </c>
      <c r="D77" s="170">
        <v>1</v>
      </c>
    </row>
    <row r="78" spans="1:4" ht="31.5">
      <c r="A78" s="105" t="s">
        <v>201</v>
      </c>
      <c r="B78" s="102" t="s">
        <v>1037</v>
      </c>
      <c r="C78" s="103" t="s">
        <v>1038</v>
      </c>
      <c r="D78" s="170">
        <v>1</v>
      </c>
    </row>
    <row r="79" spans="1:4" ht="31.5">
      <c r="A79" s="102" t="s">
        <v>205</v>
      </c>
      <c r="B79" s="102" t="s">
        <v>206</v>
      </c>
      <c r="C79" s="103" t="s">
        <v>427</v>
      </c>
      <c r="D79" s="170">
        <v>1</v>
      </c>
    </row>
    <row r="80" spans="1:4" ht="22.5">
      <c r="A80" s="105"/>
      <c r="B80" s="102"/>
      <c r="C80" s="103" t="s">
        <v>1039</v>
      </c>
      <c r="D80" s="170">
        <v>1</v>
      </c>
    </row>
    <row r="81" spans="1:4" ht="31.5">
      <c r="A81" s="105" t="s">
        <v>1040</v>
      </c>
      <c r="B81" s="102" t="s">
        <v>1041</v>
      </c>
      <c r="C81" s="103" t="s">
        <v>1042</v>
      </c>
      <c r="D81" s="170">
        <v>1</v>
      </c>
    </row>
    <row r="82" spans="1:4" ht="21">
      <c r="A82" s="105" t="s">
        <v>210</v>
      </c>
      <c r="B82" s="102" t="s">
        <v>212</v>
      </c>
      <c r="C82" s="103" t="s">
        <v>422</v>
      </c>
      <c r="D82" s="170">
        <v>1</v>
      </c>
    </row>
    <row r="83" spans="1:4" ht="31.5">
      <c r="A83" s="102" t="s">
        <v>213</v>
      </c>
      <c r="B83" s="102" t="s">
        <v>214</v>
      </c>
      <c r="C83" s="103" t="s">
        <v>214</v>
      </c>
      <c r="D83" s="170">
        <v>3</v>
      </c>
    </row>
    <row r="84" spans="1:4" ht="21">
      <c r="A84" s="105"/>
      <c r="B84" s="102" t="s">
        <v>215</v>
      </c>
      <c r="C84" s="103" t="s">
        <v>1043</v>
      </c>
      <c r="D84" s="170">
        <v>1</v>
      </c>
    </row>
    <row r="85" spans="1:4" ht="22.5">
      <c r="A85" s="102" t="s">
        <v>217</v>
      </c>
      <c r="B85" s="102" t="s">
        <v>218</v>
      </c>
      <c r="C85" s="103" t="s">
        <v>1044</v>
      </c>
      <c r="D85" s="170">
        <v>1</v>
      </c>
    </row>
    <row r="86" spans="1:4">
      <c r="A86" s="102"/>
      <c r="B86" s="102"/>
      <c r="C86" s="103" t="s">
        <v>454</v>
      </c>
      <c r="D86" s="170">
        <v>2</v>
      </c>
    </row>
    <row r="87" spans="1:4" ht="21">
      <c r="A87" s="102"/>
      <c r="B87" s="102" t="s">
        <v>219</v>
      </c>
      <c r="C87" s="103" t="s">
        <v>591</v>
      </c>
      <c r="D87" s="170">
        <v>1</v>
      </c>
    </row>
    <row r="88" spans="1:4">
      <c r="A88" s="105"/>
      <c r="B88" s="102"/>
      <c r="C88" s="103" t="s">
        <v>436</v>
      </c>
      <c r="D88" s="170">
        <v>9</v>
      </c>
    </row>
    <row r="89" spans="1:4" ht="21">
      <c r="A89" s="102" t="s">
        <v>221</v>
      </c>
      <c r="B89" s="102" t="s">
        <v>222</v>
      </c>
      <c r="C89" s="103" t="s">
        <v>538</v>
      </c>
      <c r="D89" s="170">
        <v>15</v>
      </c>
    </row>
    <row r="90" spans="1:4">
      <c r="A90" s="102"/>
      <c r="B90" s="102"/>
      <c r="C90" s="103" t="s">
        <v>541</v>
      </c>
      <c r="D90" s="170">
        <v>6</v>
      </c>
    </row>
    <row r="91" spans="1:4" ht="22.5">
      <c r="A91" s="105"/>
      <c r="B91" s="102"/>
      <c r="C91" s="103" t="s">
        <v>1045</v>
      </c>
      <c r="D91" s="170">
        <v>1</v>
      </c>
    </row>
    <row r="92" spans="1:4" ht="21">
      <c r="A92" s="102" t="s">
        <v>226</v>
      </c>
      <c r="B92" s="102" t="s">
        <v>227</v>
      </c>
      <c r="C92" s="103" t="s">
        <v>1046</v>
      </c>
      <c r="D92" s="170">
        <v>1</v>
      </c>
    </row>
    <row r="93" spans="1:4" ht="42">
      <c r="A93" s="102"/>
      <c r="B93" s="102" t="s">
        <v>228</v>
      </c>
      <c r="C93" s="103" t="s">
        <v>353</v>
      </c>
      <c r="D93" s="170">
        <v>4</v>
      </c>
    </row>
    <row r="94" spans="1:4" ht="22.5">
      <c r="A94" s="105"/>
      <c r="B94" s="102" t="s">
        <v>229</v>
      </c>
      <c r="C94" s="103" t="s">
        <v>525</v>
      </c>
      <c r="D94" s="170">
        <v>2</v>
      </c>
    </row>
    <row r="95" spans="1:4" ht="21">
      <c r="A95" s="102" t="s">
        <v>256</v>
      </c>
      <c r="B95" s="102" t="s">
        <v>257</v>
      </c>
      <c r="C95" s="103" t="s">
        <v>460</v>
      </c>
      <c r="D95" s="170">
        <v>1</v>
      </c>
    </row>
    <row r="96" spans="1:4">
      <c r="A96" s="105"/>
      <c r="B96" s="102"/>
      <c r="C96" s="103" t="s">
        <v>555</v>
      </c>
      <c r="D96" s="170">
        <v>1</v>
      </c>
    </row>
    <row r="97" spans="1:4" ht="21">
      <c r="A97" s="102" t="s">
        <v>272</v>
      </c>
      <c r="B97" s="102" t="s">
        <v>1047</v>
      </c>
      <c r="C97" s="103" t="s">
        <v>1048</v>
      </c>
      <c r="D97" s="170">
        <v>1</v>
      </c>
    </row>
    <row r="98" spans="1:4">
      <c r="A98" s="105"/>
      <c r="B98" s="102" t="s">
        <v>274</v>
      </c>
      <c r="C98" s="103" t="s">
        <v>274</v>
      </c>
      <c r="D98" s="170">
        <v>1</v>
      </c>
    </row>
    <row r="99" spans="1:4" ht="21">
      <c r="A99" s="105" t="s">
        <v>276</v>
      </c>
      <c r="B99" s="102" t="s">
        <v>1049</v>
      </c>
      <c r="C99" s="103" t="s">
        <v>1050</v>
      </c>
      <c r="D99" s="170">
        <v>1</v>
      </c>
    </row>
    <row r="100" spans="1:4" ht="31.5">
      <c r="A100" s="105" t="s">
        <v>283</v>
      </c>
      <c r="B100" s="102" t="s">
        <v>284</v>
      </c>
      <c r="C100" s="103" t="s">
        <v>521</v>
      </c>
      <c r="D100" s="170">
        <v>1</v>
      </c>
    </row>
    <row r="101" spans="1:4" ht="31.5">
      <c r="A101" s="105" t="s">
        <v>288</v>
      </c>
      <c r="B101" s="102" t="s">
        <v>289</v>
      </c>
      <c r="C101" s="103" t="s">
        <v>573</v>
      </c>
      <c r="D101" s="170">
        <v>2</v>
      </c>
    </row>
    <row r="102" spans="1:4" ht="31.5">
      <c r="A102" s="105" t="s">
        <v>308</v>
      </c>
      <c r="B102" s="102" t="s">
        <v>310</v>
      </c>
      <c r="C102" s="103" t="s">
        <v>387</v>
      </c>
      <c r="D102" s="170">
        <v>1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I19" sqref="I19"/>
    </sheetView>
  </sheetViews>
  <sheetFormatPr defaultRowHeight="11.25"/>
  <cols>
    <col min="1" max="1" width="26.7109375" style="106" customWidth="1"/>
    <col min="2" max="2" width="27.85546875" style="106" customWidth="1"/>
    <col min="3" max="3" width="25.140625" style="106" customWidth="1"/>
    <col min="4" max="16384" width="9.140625" style="174"/>
  </cols>
  <sheetData>
    <row r="1" spans="1:4">
      <c r="A1" s="101" t="s">
        <v>604</v>
      </c>
      <c r="B1" s="101">
        <v>2012</v>
      </c>
      <c r="C1" s="101"/>
    </row>
    <row r="2" spans="1:4">
      <c r="A2" s="101" t="s">
        <v>316</v>
      </c>
      <c r="B2" s="101" t="s">
        <v>599</v>
      </c>
      <c r="C2" s="101"/>
    </row>
    <row r="3" spans="1:4">
      <c r="A3" s="101" t="s">
        <v>1009</v>
      </c>
      <c r="B3" s="101" t="s">
        <v>599</v>
      </c>
      <c r="C3" s="101"/>
    </row>
    <row r="4" spans="1:4">
      <c r="A4" s="101" t="s">
        <v>1010</v>
      </c>
      <c r="B4" s="101" t="s">
        <v>599</v>
      </c>
      <c r="C4" s="101"/>
    </row>
    <row r="5" spans="1:4">
      <c r="A5" s="101" t="s">
        <v>714</v>
      </c>
      <c r="B5" s="101" t="s">
        <v>599</v>
      </c>
      <c r="C5" s="101"/>
    </row>
    <row r="6" spans="1:4" ht="39" customHeight="1">
      <c r="A6" s="101" t="s">
        <v>923</v>
      </c>
      <c r="B6" s="211" t="s">
        <v>731</v>
      </c>
      <c r="C6" s="211"/>
    </row>
    <row r="8" spans="1:4">
      <c r="A8" s="110"/>
      <c r="B8" s="110"/>
      <c r="C8" s="110"/>
      <c r="D8" s="123"/>
    </row>
    <row r="9" spans="1:4">
      <c r="A9" s="101" t="s">
        <v>602</v>
      </c>
      <c r="B9" s="101" t="s">
        <v>711</v>
      </c>
      <c r="C9" s="101" t="s">
        <v>603</v>
      </c>
      <c r="D9" s="101" t="s">
        <v>0</v>
      </c>
    </row>
    <row r="10" spans="1:4" ht="33.75">
      <c r="A10" s="105" t="s">
        <v>20</v>
      </c>
      <c r="B10" s="102" t="s">
        <v>22</v>
      </c>
      <c r="C10" s="103" t="s">
        <v>549</v>
      </c>
      <c r="D10" s="169">
        <v>1</v>
      </c>
    </row>
    <row r="11" spans="1:4" ht="22.5">
      <c r="A11" s="102" t="s">
        <v>62</v>
      </c>
      <c r="B11" s="102" t="s">
        <v>63</v>
      </c>
      <c r="C11" s="103" t="s">
        <v>321</v>
      </c>
      <c r="D11" s="175">
        <v>7</v>
      </c>
    </row>
    <row r="12" spans="1:4">
      <c r="A12" s="105"/>
      <c r="B12" s="102"/>
      <c r="C12" s="103" t="s">
        <v>339</v>
      </c>
      <c r="D12" s="169">
        <v>4</v>
      </c>
    </row>
    <row r="13" spans="1:4" ht="22.5">
      <c r="A13" s="102" t="s">
        <v>108</v>
      </c>
      <c r="B13" s="102" t="s">
        <v>109</v>
      </c>
      <c r="C13" s="103" t="s">
        <v>566</v>
      </c>
      <c r="D13" s="169">
        <v>1</v>
      </c>
    </row>
    <row r="14" spans="1:4" ht="22.5">
      <c r="A14" s="105"/>
      <c r="B14" s="102" t="s">
        <v>110</v>
      </c>
      <c r="C14" s="103" t="s">
        <v>358</v>
      </c>
      <c r="D14" s="169">
        <v>1</v>
      </c>
    </row>
    <row r="15" spans="1:4" ht="22.5">
      <c r="A15" s="105" t="s">
        <v>140</v>
      </c>
      <c r="B15" s="102" t="s">
        <v>141</v>
      </c>
      <c r="C15" s="103" t="s">
        <v>546</v>
      </c>
      <c r="D15" s="169">
        <v>1</v>
      </c>
    </row>
    <row r="16" spans="1:4" ht="22.5">
      <c r="A16" s="102" t="s">
        <v>152</v>
      </c>
      <c r="B16" s="102" t="s">
        <v>154</v>
      </c>
      <c r="C16" s="103" t="s">
        <v>514</v>
      </c>
      <c r="D16" s="169">
        <v>2</v>
      </c>
    </row>
    <row r="17" spans="1:11" ht="22.5">
      <c r="A17" s="105"/>
      <c r="B17" s="102"/>
      <c r="C17" s="103" t="s">
        <v>529</v>
      </c>
      <c r="D17" s="169">
        <v>1</v>
      </c>
      <c r="K17" s="173"/>
    </row>
    <row r="18" spans="1:11" ht="31.5">
      <c r="A18" s="105" t="s">
        <v>189</v>
      </c>
      <c r="B18" s="102" t="s">
        <v>194</v>
      </c>
      <c r="C18" s="103" t="s">
        <v>510</v>
      </c>
      <c r="D18" s="169">
        <v>1</v>
      </c>
    </row>
    <row r="19" spans="1:11" ht="21">
      <c r="A19" s="102" t="s">
        <v>217</v>
      </c>
      <c r="B19" s="102" t="s">
        <v>219</v>
      </c>
      <c r="C19" s="103" t="s">
        <v>591</v>
      </c>
      <c r="D19" s="169">
        <v>1</v>
      </c>
    </row>
    <row r="20" spans="1:11" ht="22.5">
      <c r="A20" s="102"/>
      <c r="B20" s="102"/>
      <c r="C20" s="103" t="s">
        <v>436</v>
      </c>
      <c r="D20" s="169">
        <v>1</v>
      </c>
    </row>
    <row r="21" spans="1:11">
      <c r="A21" s="105"/>
      <c r="B21" s="102" t="s">
        <v>220</v>
      </c>
      <c r="C21" s="103" t="s">
        <v>220</v>
      </c>
      <c r="D21" s="169">
        <v>1</v>
      </c>
    </row>
    <row r="22" spans="1:11" ht="21">
      <c r="A22" s="114" t="s">
        <v>308</v>
      </c>
      <c r="B22" s="102" t="s">
        <v>310</v>
      </c>
      <c r="C22" s="103" t="s">
        <v>387</v>
      </c>
      <c r="D22" s="169">
        <v>2</v>
      </c>
    </row>
    <row r="23" spans="1:11">
      <c r="A23" s="176" t="s">
        <v>695</v>
      </c>
      <c r="B23" s="176"/>
      <c r="C23" s="176"/>
      <c r="D23" s="177">
        <v>24</v>
      </c>
    </row>
  </sheetData>
  <mergeCells count="1">
    <mergeCell ref="B6:C6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36" sqref="B36"/>
    </sheetView>
  </sheetViews>
  <sheetFormatPr defaultRowHeight="10.5"/>
  <cols>
    <col min="1" max="3" width="22.140625" style="173" customWidth="1"/>
    <col min="4" max="16384" width="9.140625" style="173"/>
  </cols>
  <sheetData>
    <row r="1" spans="1:4">
      <c r="A1" s="101" t="s">
        <v>604</v>
      </c>
      <c r="B1" s="101">
        <v>2012</v>
      </c>
      <c r="C1" s="101"/>
      <c r="D1" s="101"/>
    </row>
    <row r="2" spans="1:4">
      <c r="A2" s="101" t="s">
        <v>316</v>
      </c>
      <c r="B2" s="101" t="s">
        <v>599</v>
      </c>
      <c r="C2" s="101"/>
      <c r="D2" s="101"/>
    </row>
    <row r="3" spans="1:4">
      <c r="A3" s="101" t="s">
        <v>1009</v>
      </c>
      <c r="B3" s="101" t="s">
        <v>599</v>
      </c>
      <c r="C3" s="101"/>
      <c r="D3" s="101"/>
    </row>
    <row r="4" spans="1:4">
      <c r="A4" s="101" t="s">
        <v>1010</v>
      </c>
      <c r="B4" s="101" t="s">
        <v>599</v>
      </c>
      <c r="C4" s="101"/>
      <c r="D4" s="101"/>
    </row>
    <row r="5" spans="1:4">
      <c r="A5" s="101" t="s">
        <v>714</v>
      </c>
      <c r="B5" s="101" t="s">
        <v>599</v>
      </c>
      <c r="C5" s="101"/>
      <c r="D5" s="101"/>
    </row>
    <row r="6" spans="1:4" ht="27.75" customHeight="1">
      <c r="A6" s="178" t="s">
        <v>923</v>
      </c>
      <c r="B6" s="212" t="s">
        <v>1051</v>
      </c>
      <c r="C6" s="212"/>
    </row>
    <row r="7" spans="1:4">
      <c r="A7" s="110"/>
      <c r="B7" s="110"/>
      <c r="C7" s="110"/>
      <c r="D7" s="123"/>
    </row>
    <row r="8" spans="1:4">
      <c r="A8" s="101" t="s">
        <v>602</v>
      </c>
      <c r="B8" s="101" t="s">
        <v>711</v>
      </c>
      <c r="C8" s="101" t="s">
        <v>603</v>
      </c>
      <c r="D8" s="101" t="s">
        <v>0</v>
      </c>
    </row>
    <row r="9" spans="1:4" ht="21">
      <c r="A9" s="109" t="s">
        <v>1052</v>
      </c>
      <c r="B9" s="108" t="s">
        <v>1053</v>
      </c>
      <c r="C9" s="178" t="s">
        <v>1054</v>
      </c>
      <c r="D9" s="179">
        <v>1</v>
      </c>
    </row>
    <row r="10" spans="1:4" ht="42">
      <c r="A10" s="105" t="s">
        <v>20</v>
      </c>
      <c r="B10" s="102" t="s">
        <v>21</v>
      </c>
      <c r="C10" s="178" t="s">
        <v>467</v>
      </c>
      <c r="D10" s="179">
        <v>1</v>
      </c>
    </row>
    <row r="11" spans="1:4" ht="21">
      <c r="A11" s="108" t="s">
        <v>33</v>
      </c>
      <c r="B11" s="108" t="s">
        <v>37</v>
      </c>
      <c r="C11" s="178" t="s">
        <v>323</v>
      </c>
      <c r="D11" s="179">
        <v>1</v>
      </c>
    </row>
    <row r="12" spans="1:4" ht="21">
      <c r="A12" s="109"/>
      <c r="B12" s="108" t="s">
        <v>39</v>
      </c>
      <c r="C12" s="178" t="s">
        <v>380</v>
      </c>
      <c r="D12" s="179">
        <v>1</v>
      </c>
    </row>
    <row r="13" spans="1:4" ht="31.5">
      <c r="A13" s="105" t="s">
        <v>53</v>
      </c>
      <c r="B13" s="102" t="s">
        <v>54</v>
      </c>
      <c r="C13" s="178" t="s">
        <v>580</v>
      </c>
      <c r="D13" s="179">
        <v>1</v>
      </c>
    </row>
    <row r="14" spans="1:4">
      <c r="A14" s="109" t="s">
        <v>56</v>
      </c>
      <c r="B14" s="108" t="s">
        <v>57</v>
      </c>
      <c r="C14" s="178" t="s">
        <v>57</v>
      </c>
      <c r="D14" s="179">
        <v>1</v>
      </c>
    </row>
    <row r="15" spans="1:4" ht="21">
      <c r="A15" s="105" t="s">
        <v>118</v>
      </c>
      <c r="B15" s="108" t="s">
        <v>126</v>
      </c>
      <c r="C15" s="178" t="s">
        <v>561</v>
      </c>
      <c r="D15" s="179">
        <v>1</v>
      </c>
    </row>
    <row r="16" spans="1:4" ht="21">
      <c r="A16" s="105" t="s">
        <v>164</v>
      </c>
      <c r="B16" s="102" t="s">
        <v>166</v>
      </c>
      <c r="C16" s="178" t="s">
        <v>403</v>
      </c>
      <c r="D16" s="179">
        <v>2</v>
      </c>
    </row>
    <row r="17" spans="1:4" ht="21">
      <c r="A17" s="105" t="s">
        <v>226</v>
      </c>
      <c r="B17" s="102" t="s">
        <v>229</v>
      </c>
      <c r="C17" s="178" t="s">
        <v>525</v>
      </c>
      <c r="D17" s="179">
        <v>1</v>
      </c>
    </row>
    <row r="18" spans="1:4" ht="31.5">
      <c r="A18" s="105" t="s">
        <v>263</v>
      </c>
      <c r="B18" s="102" t="s">
        <v>264</v>
      </c>
      <c r="C18" s="178" t="s">
        <v>264</v>
      </c>
      <c r="D18" s="180">
        <v>12</v>
      </c>
    </row>
    <row r="19" spans="1:4" ht="31.5">
      <c r="A19" s="102" t="s">
        <v>296</v>
      </c>
      <c r="B19" s="108" t="s">
        <v>1055</v>
      </c>
      <c r="C19" s="178" t="s">
        <v>1056</v>
      </c>
      <c r="D19" s="179">
        <v>1</v>
      </c>
    </row>
    <row r="20" spans="1:4" ht="31.5">
      <c r="A20" s="102"/>
      <c r="B20" s="102" t="s">
        <v>297</v>
      </c>
      <c r="C20" s="178" t="s">
        <v>431</v>
      </c>
      <c r="D20" s="179">
        <v>3</v>
      </c>
    </row>
    <row r="21" spans="1:4" ht="21">
      <c r="A21" s="105"/>
      <c r="B21" s="102"/>
      <c r="C21" s="178" t="s">
        <v>446</v>
      </c>
      <c r="D21" s="179">
        <v>1</v>
      </c>
    </row>
  </sheetData>
  <mergeCells count="1">
    <mergeCell ref="B6:C6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J25" sqref="J25"/>
    </sheetView>
  </sheetViews>
  <sheetFormatPr defaultRowHeight="11.25"/>
  <cols>
    <col min="1" max="1" width="22.5703125" style="107" customWidth="1"/>
    <col min="2" max="2" width="24.42578125" style="107" customWidth="1"/>
    <col min="3" max="3" width="22.5703125" style="107" customWidth="1"/>
    <col min="4" max="4" width="8.7109375" style="116" customWidth="1"/>
    <col min="5" max="16384" width="9.140625" style="107"/>
  </cols>
  <sheetData>
    <row r="1" spans="1:4">
      <c r="A1" s="110" t="s">
        <v>604</v>
      </c>
      <c r="B1" s="112">
        <v>2012</v>
      </c>
      <c r="C1" s="110"/>
    </row>
    <row r="2" spans="1:4">
      <c r="A2" s="110" t="s">
        <v>316</v>
      </c>
      <c r="B2" s="111">
        <v>3</v>
      </c>
      <c r="C2" s="110"/>
    </row>
    <row r="3" spans="1:4">
      <c r="A3" s="110" t="s">
        <v>1009</v>
      </c>
      <c r="B3" s="110" t="s">
        <v>599</v>
      </c>
      <c r="C3" s="110"/>
    </row>
    <row r="4" spans="1:4">
      <c r="A4" s="110" t="s">
        <v>1010</v>
      </c>
      <c r="B4" s="110" t="s">
        <v>599</v>
      </c>
      <c r="C4" s="110"/>
    </row>
    <row r="5" spans="1:4">
      <c r="A5" s="110" t="s">
        <v>714</v>
      </c>
      <c r="B5" s="110" t="s">
        <v>599</v>
      </c>
      <c r="C5" s="110"/>
    </row>
    <row r="6" spans="1:4" ht="33.75" customHeight="1">
      <c r="A6" s="110" t="s">
        <v>923</v>
      </c>
      <c r="B6" s="213" t="s">
        <v>837</v>
      </c>
      <c r="C6" s="213"/>
    </row>
    <row r="7" spans="1:4">
      <c r="A7" s="113"/>
      <c r="B7" s="113"/>
      <c r="C7" s="113"/>
      <c r="D7" s="117"/>
    </row>
    <row r="8" spans="1:4">
      <c r="A8" s="101" t="s">
        <v>602</v>
      </c>
      <c r="B8" s="101" t="s">
        <v>711</v>
      </c>
      <c r="C8" s="101" t="s">
        <v>603</v>
      </c>
      <c r="D8" s="118" t="s">
        <v>0</v>
      </c>
    </row>
    <row r="9" spans="1:4" ht="21">
      <c r="A9" s="102" t="s">
        <v>7</v>
      </c>
      <c r="B9" s="102" t="s">
        <v>8</v>
      </c>
      <c r="C9" s="103" t="s">
        <v>554</v>
      </c>
      <c r="D9" s="119">
        <v>1</v>
      </c>
    </row>
    <row r="10" spans="1:4">
      <c r="A10" s="105"/>
      <c r="B10" s="102"/>
      <c r="C10" s="103" t="s">
        <v>544</v>
      </c>
      <c r="D10" s="119">
        <v>1</v>
      </c>
    </row>
    <row r="11" spans="1:4" ht="22.5">
      <c r="A11" s="102" t="s">
        <v>111</v>
      </c>
      <c r="B11" s="108" t="s">
        <v>113</v>
      </c>
      <c r="C11" s="103" t="s">
        <v>511</v>
      </c>
      <c r="D11" s="120">
        <v>7</v>
      </c>
    </row>
    <row r="12" spans="1:4" ht="33.75">
      <c r="A12" s="102"/>
      <c r="B12" s="108"/>
      <c r="C12" s="103" t="s">
        <v>532</v>
      </c>
      <c r="D12" s="120">
        <v>2</v>
      </c>
    </row>
    <row r="13" spans="1:4" ht="33.75">
      <c r="A13" s="102"/>
      <c r="B13" s="108"/>
      <c r="C13" s="103" t="s">
        <v>1057</v>
      </c>
      <c r="D13" s="120">
        <v>1</v>
      </c>
    </row>
    <row r="14" spans="1:4" ht="22.5">
      <c r="A14" s="102"/>
      <c r="B14" s="108"/>
      <c r="C14" s="103" t="s">
        <v>413</v>
      </c>
      <c r="D14" s="120">
        <v>39</v>
      </c>
    </row>
    <row r="15" spans="1:4" ht="22.5">
      <c r="A15" s="105"/>
      <c r="B15" s="108"/>
      <c r="C15" s="103" t="s">
        <v>503</v>
      </c>
      <c r="D15" s="120">
        <v>8</v>
      </c>
    </row>
    <row r="16" spans="1:4" ht="22.5">
      <c r="A16" s="105" t="s">
        <v>118</v>
      </c>
      <c r="B16" s="108" t="s">
        <v>127</v>
      </c>
      <c r="C16" s="103" t="s">
        <v>470</v>
      </c>
      <c r="D16" s="119">
        <v>3</v>
      </c>
    </row>
    <row r="17" spans="1:7" ht="21">
      <c r="A17" s="102" t="s">
        <v>130</v>
      </c>
      <c r="B17" s="108" t="s">
        <v>132</v>
      </c>
      <c r="C17" s="103" t="s">
        <v>588</v>
      </c>
      <c r="D17" s="119">
        <v>1</v>
      </c>
    </row>
    <row r="18" spans="1:7" ht="33.75">
      <c r="A18" s="105"/>
      <c r="B18" s="102" t="s">
        <v>133</v>
      </c>
      <c r="C18" s="103" t="s">
        <v>133</v>
      </c>
      <c r="D18" s="119">
        <v>1</v>
      </c>
    </row>
    <row r="19" spans="1:7" ht="22.5">
      <c r="A19" s="109" t="s">
        <v>160</v>
      </c>
      <c r="B19" s="108" t="s">
        <v>161</v>
      </c>
      <c r="C19" s="103" t="s">
        <v>161</v>
      </c>
      <c r="D19" s="119">
        <v>1</v>
      </c>
    </row>
    <row r="20" spans="1:7" ht="33.75">
      <c r="A20" s="105" t="s">
        <v>164</v>
      </c>
      <c r="B20" s="102" t="s">
        <v>165</v>
      </c>
      <c r="C20" s="103" t="s">
        <v>577</v>
      </c>
      <c r="D20" s="119">
        <v>1</v>
      </c>
    </row>
    <row r="21" spans="1:7">
      <c r="A21" s="109" t="s">
        <v>707</v>
      </c>
      <c r="B21" s="108" t="s">
        <v>933</v>
      </c>
      <c r="C21" s="103" t="s">
        <v>1058</v>
      </c>
      <c r="D21" s="120">
        <v>1</v>
      </c>
    </row>
    <row r="22" spans="1:7">
      <c r="A22" s="109" t="s">
        <v>217</v>
      </c>
      <c r="B22" s="108" t="s">
        <v>218</v>
      </c>
      <c r="C22" s="103" t="s">
        <v>454</v>
      </c>
      <c r="D22" s="119">
        <v>1</v>
      </c>
    </row>
    <row r="23" spans="1:7" ht="31.5">
      <c r="A23" s="114" t="s">
        <v>296</v>
      </c>
      <c r="B23" s="108" t="s">
        <v>979</v>
      </c>
      <c r="C23" s="103" t="s">
        <v>1059</v>
      </c>
      <c r="D23" s="119">
        <v>1</v>
      </c>
    </row>
    <row r="24" spans="1:7" s="122" customFormat="1">
      <c r="A24" s="115"/>
      <c r="B24" s="115"/>
      <c r="C24" s="115"/>
      <c r="D24" s="121"/>
    </row>
    <row r="32" spans="1:7">
      <c r="G32" s="181"/>
    </row>
  </sheetData>
  <mergeCells count="1">
    <mergeCell ref="B6:C6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G13" sqref="G13"/>
    </sheetView>
  </sheetViews>
  <sheetFormatPr defaultRowHeight="10.5"/>
  <cols>
    <col min="1" max="3" width="19.140625" style="173" customWidth="1"/>
    <col min="4" max="16384" width="9.140625" style="173"/>
  </cols>
  <sheetData>
    <row r="1" spans="1:4">
      <c r="A1" s="104"/>
      <c r="B1" s="104"/>
      <c r="C1" s="104"/>
      <c r="D1" s="216"/>
    </row>
    <row r="2" spans="1:4">
      <c r="A2" s="224" t="s">
        <v>604</v>
      </c>
      <c r="B2" s="225">
        <v>2012</v>
      </c>
      <c r="C2" s="224"/>
      <c r="D2" s="226"/>
    </row>
    <row r="3" spans="1:4">
      <c r="A3" s="224" t="s">
        <v>597</v>
      </c>
      <c r="B3" s="224" t="s">
        <v>598</v>
      </c>
      <c r="C3" s="224"/>
      <c r="D3" s="226"/>
    </row>
    <row r="4" spans="1:4">
      <c r="A4" s="224" t="s">
        <v>316</v>
      </c>
      <c r="B4" s="225">
        <v>3</v>
      </c>
      <c r="C4" s="224"/>
      <c r="D4" s="226"/>
    </row>
    <row r="5" spans="1:4">
      <c r="A5" s="224" t="s">
        <v>1009</v>
      </c>
      <c r="B5" s="224" t="s">
        <v>599</v>
      </c>
      <c r="C5" s="224"/>
      <c r="D5" s="226"/>
    </row>
    <row r="6" spans="1:4">
      <c r="A6" s="224" t="s">
        <v>1010</v>
      </c>
      <c r="B6" s="224" t="s">
        <v>599</v>
      </c>
      <c r="C6" s="224"/>
      <c r="D6" s="226"/>
    </row>
    <row r="7" spans="1:4">
      <c r="A7" s="224" t="s">
        <v>714</v>
      </c>
      <c r="B7" s="224" t="s">
        <v>599</v>
      </c>
      <c r="C7" s="224"/>
      <c r="D7" s="226"/>
    </row>
    <row r="8" spans="1:4" ht="11.25" thickBot="1">
      <c r="A8" s="227" t="s">
        <v>1254</v>
      </c>
      <c r="B8" s="227" t="s">
        <v>599</v>
      </c>
      <c r="C8" s="224"/>
      <c r="D8" s="226"/>
    </row>
    <row r="9" spans="1:4" ht="42.75" thickBot="1">
      <c r="A9" s="104" t="s">
        <v>923</v>
      </c>
      <c r="B9" s="217" t="s">
        <v>743</v>
      </c>
      <c r="C9" s="218" t="str">
        <f>B9</f>
        <v>0430-CYSTICKÁ FIBRÓZA</v>
      </c>
      <c r="D9" s="219"/>
    </row>
    <row r="10" spans="1:4">
      <c r="A10" s="110"/>
      <c r="B10" s="110"/>
      <c r="C10" s="110"/>
      <c r="D10" s="117"/>
    </row>
    <row r="11" spans="1:4" ht="37.5">
      <c r="A11" s="101" t="s">
        <v>602</v>
      </c>
      <c r="B11" s="101" t="s">
        <v>711</v>
      </c>
      <c r="C11" s="101" t="s">
        <v>603</v>
      </c>
      <c r="D11" s="220" t="s">
        <v>2178</v>
      </c>
    </row>
    <row r="12" spans="1:4" ht="52.5">
      <c r="A12" s="105" t="s">
        <v>20</v>
      </c>
      <c r="B12" s="102" t="s">
        <v>22</v>
      </c>
      <c r="C12" s="104" t="s">
        <v>352</v>
      </c>
      <c r="D12" s="221">
        <v>21</v>
      </c>
    </row>
    <row r="13" spans="1:4" ht="31.5">
      <c r="A13" s="109" t="s">
        <v>2179</v>
      </c>
      <c r="B13" s="108" t="s">
        <v>2180</v>
      </c>
      <c r="C13" s="104" t="s">
        <v>2180</v>
      </c>
      <c r="D13" s="221">
        <v>1</v>
      </c>
    </row>
    <row r="14" spans="1:4" ht="31.5">
      <c r="A14" s="105" t="s">
        <v>62</v>
      </c>
      <c r="B14" s="108" t="s">
        <v>2181</v>
      </c>
      <c r="C14" s="104" t="s">
        <v>2182</v>
      </c>
      <c r="D14" s="221">
        <v>1</v>
      </c>
    </row>
    <row r="15" spans="1:4" ht="31.5">
      <c r="A15" s="102" t="s">
        <v>148</v>
      </c>
      <c r="B15" s="108" t="s">
        <v>2183</v>
      </c>
      <c r="C15" s="104" t="s">
        <v>2183</v>
      </c>
      <c r="D15" s="221">
        <v>1</v>
      </c>
    </row>
    <row r="16" spans="1:4" ht="31.5">
      <c r="A16" s="105"/>
      <c r="B16" s="102" t="s">
        <v>149</v>
      </c>
      <c r="C16" s="104" t="s">
        <v>2184</v>
      </c>
      <c r="D16" s="221">
        <v>1</v>
      </c>
    </row>
    <row r="17" spans="1:4" ht="31.5">
      <c r="A17" s="105" t="s">
        <v>164</v>
      </c>
      <c r="B17" s="102" t="s">
        <v>166</v>
      </c>
      <c r="C17" s="104" t="s">
        <v>473</v>
      </c>
      <c r="D17" s="221">
        <v>3</v>
      </c>
    </row>
    <row r="18" spans="1:4" ht="21">
      <c r="A18" s="109" t="s">
        <v>189</v>
      </c>
      <c r="B18" s="108" t="s">
        <v>193</v>
      </c>
      <c r="C18" s="104" t="s">
        <v>2185</v>
      </c>
      <c r="D18" s="221">
        <v>1</v>
      </c>
    </row>
    <row r="19" spans="1:4" ht="31.5">
      <c r="A19" s="222" t="s">
        <v>195</v>
      </c>
      <c r="B19" s="108" t="s">
        <v>2186</v>
      </c>
      <c r="C19" s="104" t="s">
        <v>1151</v>
      </c>
      <c r="D19" s="221">
        <v>1</v>
      </c>
    </row>
    <row r="20" spans="1:4">
      <c r="A20" s="176" t="s">
        <v>695</v>
      </c>
      <c r="B20" s="176"/>
      <c r="C20" s="176"/>
      <c r="D20" s="223">
        <v>30</v>
      </c>
    </row>
  </sheetData>
  <mergeCells count="1">
    <mergeCell ref="C9:D9"/>
  </mergeCell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G30" sqref="G30"/>
    </sheetView>
  </sheetViews>
  <sheetFormatPr defaultRowHeight="11.25"/>
  <cols>
    <col min="1" max="3" width="23" style="103" customWidth="1"/>
    <col min="4" max="4" width="9.140625" style="182"/>
    <col min="5" max="16384" width="9.140625" style="103"/>
  </cols>
  <sheetData>
    <row r="1" spans="1:4">
      <c r="A1" s="110" t="s">
        <v>604</v>
      </c>
      <c r="B1" s="112">
        <v>2012</v>
      </c>
      <c r="C1" s="110"/>
    </row>
    <row r="2" spans="1:4">
      <c r="A2" s="110" t="s">
        <v>316</v>
      </c>
      <c r="B2" s="111">
        <v>3</v>
      </c>
      <c r="C2" s="110"/>
    </row>
    <row r="3" spans="1:4">
      <c r="A3" s="110" t="s">
        <v>1009</v>
      </c>
      <c r="B3" s="110" t="s">
        <v>599</v>
      </c>
      <c r="C3" s="110"/>
    </row>
    <row r="4" spans="1:4">
      <c r="A4" s="110" t="s">
        <v>1010</v>
      </c>
      <c r="B4" s="110" t="s">
        <v>599</v>
      </c>
      <c r="C4" s="110"/>
    </row>
    <row r="5" spans="1:4">
      <c r="A5" s="110" t="s">
        <v>714</v>
      </c>
      <c r="B5" s="110" t="s">
        <v>599</v>
      </c>
      <c r="C5" s="110"/>
    </row>
    <row r="6" spans="1:4" ht="25.5" customHeight="1">
      <c r="A6" s="110" t="s">
        <v>923</v>
      </c>
      <c r="B6" s="213" t="s">
        <v>759</v>
      </c>
      <c r="C6" s="213"/>
    </row>
    <row r="8" spans="1:4">
      <c r="A8" s="110"/>
      <c r="B8" s="110"/>
      <c r="C8" s="110"/>
      <c r="D8" s="128"/>
    </row>
    <row r="9" spans="1:4">
      <c r="A9" s="101" t="s">
        <v>602</v>
      </c>
      <c r="B9" s="101" t="s">
        <v>711</v>
      </c>
      <c r="C9" s="101" t="s">
        <v>603</v>
      </c>
      <c r="D9" s="101" t="s">
        <v>0</v>
      </c>
    </row>
    <row r="10" spans="1:4" ht="21">
      <c r="A10" s="102" t="s">
        <v>16</v>
      </c>
      <c r="B10" s="102" t="s">
        <v>19</v>
      </c>
      <c r="C10" s="103" t="s">
        <v>1060</v>
      </c>
      <c r="D10" s="183">
        <v>1</v>
      </c>
    </row>
    <row r="11" spans="1:4">
      <c r="A11" s="105"/>
      <c r="B11" s="102"/>
      <c r="C11" s="103" t="s">
        <v>1061</v>
      </c>
      <c r="D11" s="183">
        <v>1</v>
      </c>
    </row>
    <row r="12" spans="1:4" ht="31.5">
      <c r="A12" s="105" t="s">
        <v>53</v>
      </c>
      <c r="B12" s="102" t="s">
        <v>54</v>
      </c>
      <c r="C12" s="103" t="s">
        <v>580</v>
      </c>
      <c r="D12" s="183">
        <v>1</v>
      </c>
    </row>
    <row r="13" spans="1:4" ht="21">
      <c r="A13" s="105" t="s">
        <v>118</v>
      </c>
      <c r="B13" s="102" t="s">
        <v>125</v>
      </c>
      <c r="C13" s="103" t="s">
        <v>517</v>
      </c>
      <c r="D13" s="183">
        <v>1</v>
      </c>
    </row>
    <row r="14" spans="1:4" ht="33.75">
      <c r="A14" s="105" t="s">
        <v>148</v>
      </c>
      <c r="B14" s="102" t="s">
        <v>150</v>
      </c>
      <c r="C14" s="103" t="s">
        <v>1062</v>
      </c>
      <c r="D14" s="183">
        <v>1</v>
      </c>
    </row>
    <row r="15" spans="1:4" ht="31.5">
      <c r="A15" s="102" t="s">
        <v>705</v>
      </c>
      <c r="B15" s="102" t="s">
        <v>1063</v>
      </c>
      <c r="C15" s="103" t="s">
        <v>1064</v>
      </c>
      <c r="D15" s="183">
        <v>1</v>
      </c>
    </row>
    <row r="16" spans="1:4">
      <c r="A16" s="105"/>
      <c r="B16" s="102" t="s">
        <v>967</v>
      </c>
      <c r="C16" s="103" t="s">
        <v>1065</v>
      </c>
      <c r="D16" s="183">
        <v>2</v>
      </c>
    </row>
    <row r="17" spans="1:4" ht="22.5">
      <c r="A17" s="102" t="s">
        <v>160</v>
      </c>
      <c r="B17" s="102" t="s">
        <v>161</v>
      </c>
      <c r="C17" s="103" t="s">
        <v>161</v>
      </c>
      <c r="D17" s="184">
        <v>61</v>
      </c>
    </row>
    <row r="18" spans="1:4" ht="21">
      <c r="A18" s="105"/>
      <c r="B18" s="102" t="s">
        <v>975</v>
      </c>
      <c r="C18" s="103" t="s">
        <v>1066</v>
      </c>
      <c r="D18" s="183">
        <v>1</v>
      </c>
    </row>
    <row r="19" spans="1:4" ht="31.5">
      <c r="A19" s="105" t="s">
        <v>280</v>
      </c>
      <c r="B19" s="102" t="s">
        <v>281</v>
      </c>
      <c r="C19" s="103" t="s">
        <v>466</v>
      </c>
      <c r="D19" s="183">
        <v>1</v>
      </c>
    </row>
    <row r="50" spans="10:10">
      <c r="J50" s="178"/>
    </row>
  </sheetData>
  <mergeCells count="1">
    <mergeCell ref="B6:C6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2:J183"/>
  <sheetViews>
    <sheetView topLeftCell="A4" workbookViewId="0">
      <pane ySplit="9" topLeftCell="A13" activePane="bottomLeft" state="frozen"/>
      <selection activeCell="A4" sqref="A4"/>
      <selection pane="bottomLeft" activeCell="B7" sqref="B7"/>
    </sheetView>
  </sheetViews>
  <sheetFormatPr defaultRowHeight="12"/>
  <cols>
    <col min="1" max="3" width="17.85546875" style="185" customWidth="1"/>
    <col min="4" max="4" width="24.140625" style="185" customWidth="1"/>
    <col min="5" max="16384" width="9.140625" style="186"/>
  </cols>
  <sheetData>
    <row r="2" spans="1:4">
      <c r="A2" s="185" t="s">
        <v>1251</v>
      </c>
    </row>
    <row r="3" spans="1:4" ht="21.75" customHeight="1">
      <c r="A3" s="214" t="s">
        <v>259</v>
      </c>
      <c r="B3" s="214"/>
      <c r="C3" s="214"/>
      <c r="D3" s="214"/>
    </row>
    <row r="4" spans="1:4">
      <c r="A4" s="188" t="s">
        <v>1251</v>
      </c>
      <c r="B4" s="188" t="s">
        <v>2177</v>
      </c>
      <c r="C4" s="188"/>
    </row>
    <row r="5" spans="1:4">
      <c r="A5" s="188" t="s">
        <v>1252</v>
      </c>
      <c r="B5" s="188">
        <v>2012</v>
      </c>
      <c r="C5" s="188"/>
    </row>
    <row r="6" spans="1:4">
      <c r="A6" s="188"/>
      <c r="B6" s="188"/>
      <c r="C6" s="188"/>
    </row>
    <row r="11" spans="1:4">
      <c r="A11" s="187"/>
      <c r="B11" s="187"/>
      <c r="C11" s="187"/>
      <c r="D11" s="187"/>
    </row>
    <row r="12" spans="1:4">
      <c r="A12" s="188" t="s">
        <v>714</v>
      </c>
      <c r="B12" s="188" t="s">
        <v>1010</v>
      </c>
      <c r="C12" s="188" t="s">
        <v>1067</v>
      </c>
      <c r="D12" s="188" t="s">
        <v>603</v>
      </c>
    </row>
    <row r="13" spans="1:4" ht="21">
      <c r="A13" s="189" t="s">
        <v>606</v>
      </c>
      <c r="B13" s="189" t="s">
        <v>1068</v>
      </c>
      <c r="C13" s="190" t="s">
        <v>1069</v>
      </c>
      <c r="D13" s="190" t="s">
        <v>404</v>
      </c>
    </row>
    <row r="14" spans="1:4" ht="21">
      <c r="A14" s="189"/>
      <c r="B14" s="189"/>
      <c r="C14" s="190"/>
      <c r="D14" s="190" t="s">
        <v>584</v>
      </c>
    </row>
    <row r="15" spans="1:4" ht="21">
      <c r="A15" s="189"/>
      <c r="B15" s="189"/>
      <c r="C15" s="190" t="s">
        <v>1070</v>
      </c>
      <c r="D15" s="190" t="s">
        <v>514</v>
      </c>
    </row>
    <row r="16" spans="1:4" ht="21">
      <c r="A16" s="189"/>
      <c r="B16" s="189"/>
      <c r="C16" s="190"/>
      <c r="D16" s="190" t="s">
        <v>591</v>
      </c>
    </row>
    <row r="17" spans="1:4" ht="21">
      <c r="A17" s="189"/>
      <c r="B17" s="189"/>
      <c r="C17" s="190" t="s">
        <v>1071</v>
      </c>
      <c r="D17" s="190" t="s">
        <v>428</v>
      </c>
    </row>
    <row r="18" spans="1:4">
      <c r="A18" s="189"/>
      <c r="B18" s="189"/>
      <c r="C18" s="190"/>
      <c r="D18" s="190" t="s">
        <v>473</v>
      </c>
    </row>
    <row r="19" spans="1:4">
      <c r="A19" s="189"/>
      <c r="B19" s="189"/>
      <c r="C19" s="190"/>
      <c r="D19" s="190" t="s">
        <v>469</v>
      </c>
    </row>
    <row r="20" spans="1:4" ht="21">
      <c r="A20" s="189"/>
      <c r="B20" s="189" t="s">
        <v>1072</v>
      </c>
      <c r="C20" s="190" t="s">
        <v>1073</v>
      </c>
      <c r="D20" s="190" t="s">
        <v>1074</v>
      </c>
    </row>
    <row r="21" spans="1:4" ht="21">
      <c r="A21" s="189"/>
      <c r="B21" s="189"/>
      <c r="C21" s="190" t="s">
        <v>1075</v>
      </c>
      <c r="D21" s="190" t="s">
        <v>532</v>
      </c>
    </row>
    <row r="22" spans="1:4">
      <c r="A22" s="189"/>
      <c r="B22" s="189"/>
      <c r="C22" s="190" t="s">
        <v>1076</v>
      </c>
      <c r="D22" s="190" t="s">
        <v>404</v>
      </c>
    </row>
    <row r="23" spans="1:4">
      <c r="A23" s="189"/>
      <c r="B23" s="189"/>
      <c r="C23" s="190"/>
      <c r="D23" s="190" t="s">
        <v>377</v>
      </c>
    </row>
    <row r="24" spans="1:4" ht="31.5">
      <c r="A24" s="189"/>
      <c r="B24" s="189" t="s">
        <v>934</v>
      </c>
      <c r="C24" s="190" t="s">
        <v>1077</v>
      </c>
      <c r="D24" s="190" t="s">
        <v>465</v>
      </c>
    </row>
    <row r="25" spans="1:4" ht="21">
      <c r="A25" s="189"/>
      <c r="B25" s="189"/>
      <c r="C25" s="190" t="s">
        <v>1078</v>
      </c>
      <c r="D25" s="190" t="s">
        <v>1079</v>
      </c>
    </row>
    <row r="26" spans="1:4" ht="21">
      <c r="A26" s="189"/>
      <c r="B26" s="189"/>
      <c r="C26" s="190" t="s">
        <v>1080</v>
      </c>
      <c r="D26" s="190" t="s">
        <v>1081</v>
      </c>
    </row>
    <row r="27" spans="1:4" ht="21">
      <c r="A27" s="189"/>
      <c r="B27" s="189"/>
      <c r="C27" s="190"/>
      <c r="D27" s="190" t="s">
        <v>413</v>
      </c>
    </row>
    <row r="28" spans="1:4">
      <c r="A28" s="189"/>
      <c r="B28" s="189"/>
      <c r="C28" s="190"/>
      <c r="D28" s="190" t="s">
        <v>465</v>
      </c>
    </row>
    <row r="29" spans="1:4" ht="21">
      <c r="A29" s="189"/>
      <c r="B29" s="189"/>
      <c r="C29" s="190"/>
      <c r="D29" s="190" t="s">
        <v>525</v>
      </c>
    </row>
    <row r="30" spans="1:4">
      <c r="A30" s="189"/>
      <c r="B30" s="189"/>
      <c r="C30" s="190" t="s">
        <v>1082</v>
      </c>
      <c r="D30" s="190" t="s">
        <v>512</v>
      </c>
    </row>
    <row r="31" spans="1:4" ht="21">
      <c r="A31" s="189"/>
      <c r="B31" s="189"/>
      <c r="C31" s="190" t="s">
        <v>1083</v>
      </c>
      <c r="D31" s="190" t="s">
        <v>486</v>
      </c>
    </row>
    <row r="32" spans="1:4" ht="21">
      <c r="A32" s="189"/>
      <c r="B32" s="189"/>
      <c r="C32" s="190" t="s">
        <v>1084</v>
      </c>
      <c r="D32" s="190" t="s">
        <v>321</v>
      </c>
    </row>
    <row r="33" spans="1:10">
      <c r="A33" s="191"/>
      <c r="B33" s="189"/>
      <c r="C33" s="190" t="s">
        <v>1085</v>
      </c>
      <c r="D33" s="190" t="s">
        <v>340</v>
      </c>
    </row>
    <row r="34" spans="1:10" ht="31.5">
      <c r="A34" s="189" t="s">
        <v>607</v>
      </c>
      <c r="B34" s="189" t="s">
        <v>1086</v>
      </c>
      <c r="C34" s="190" t="s">
        <v>1087</v>
      </c>
      <c r="D34" s="190" t="s">
        <v>408</v>
      </c>
    </row>
    <row r="35" spans="1:10" ht="21">
      <c r="A35" s="189"/>
      <c r="B35" s="189" t="s">
        <v>1088</v>
      </c>
      <c r="C35" s="190" t="s">
        <v>1089</v>
      </c>
      <c r="D35" s="190" t="s">
        <v>495</v>
      </c>
    </row>
    <row r="36" spans="1:10" ht="21">
      <c r="A36" s="189"/>
      <c r="B36" s="189"/>
      <c r="C36" s="190"/>
      <c r="D36" s="190" t="s">
        <v>524</v>
      </c>
      <c r="J36" s="192"/>
    </row>
    <row r="37" spans="1:10" ht="21">
      <c r="A37" s="189"/>
      <c r="B37" s="189"/>
      <c r="C37" s="190"/>
      <c r="D37" s="190" t="s">
        <v>519</v>
      </c>
    </row>
    <row r="38" spans="1:10">
      <c r="A38" s="189"/>
      <c r="B38" s="189"/>
      <c r="C38" s="190"/>
      <c r="D38" s="190" t="s">
        <v>265</v>
      </c>
    </row>
    <row r="39" spans="1:10" ht="31.5">
      <c r="A39" s="189"/>
      <c r="B39" s="189" t="s">
        <v>1090</v>
      </c>
      <c r="C39" s="190" t="s">
        <v>1091</v>
      </c>
      <c r="D39" s="190" t="s">
        <v>77</v>
      </c>
    </row>
    <row r="40" spans="1:10">
      <c r="A40" s="189"/>
      <c r="B40" s="189"/>
      <c r="C40" s="190" t="s">
        <v>1092</v>
      </c>
      <c r="D40" s="190" t="s">
        <v>77</v>
      </c>
    </row>
    <row r="41" spans="1:10" ht="31.5">
      <c r="A41" s="189"/>
      <c r="B41" s="189" t="s">
        <v>265</v>
      </c>
      <c r="C41" s="190" t="s">
        <v>1093</v>
      </c>
      <c r="D41" s="190" t="s">
        <v>435</v>
      </c>
    </row>
    <row r="42" spans="1:10" ht="31.5">
      <c r="A42" s="189"/>
      <c r="B42" s="189"/>
      <c r="C42" s="190" t="s">
        <v>1094</v>
      </c>
      <c r="D42" s="190" t="s">
        <v>435</v>
      </c>
    </row>
    <row r="43" spans="1:10">
      <c r="A43" s="189"/>
      <c r="B43" s="189"/>
      <c r="C43" s="190"/>
      <c r="D43" s="190" t="s">
        <v>371</v>
      </c>
    </row>
    <row r="44" spans="1:10">
      <c r="A44" s="189"/>
      <c r="B44" s="189"/>
      <c r="C44" s="190"/>
      <c r="D44" s="190" t="s">
        <v>516</v>
      </c>
    </row>
    <row r="45" spans="1:10">
      <c r="A45" s="189"/>
      <c r="B45" s="189"/>
      <c r="C45" s="190"/>
      <c r="D45" s="190" t="s">
        <v>445</v>
      </c>
    </row>
    <row r="46" spans="1:10" ht="21">
      <c r="A46" s="189"/>
      <c r="B46" s="189" t="s">
        <v>1095</v>
      </c>
      <c r="C46" s="190" t="s">
        <v>1096</v>
      </c>
      <c r="D46" s="190" t="s">
        <v>408</v>
      </c>
    </row>
    <row r="47" spans="1:10" ht="31.5">
      <c r="A47" s="189"/>
      <c r="B47" s="189" t="s">
        <v>934</v>
      </c>
      <c r="C47" s="190" t="s">
        <v>1097</v>
      </c>
      <c r="D47" s="190" t="s">
        <v>567</v>
      </c>
    </row>
    <row r="48" spans="1:10">
      <c r="A48" s="189"/>
      <c r="B48" s="189"/>
      <c r="C48" s="190"/>
      <c r="D48" s="190" t="s">
        <v>371</v>
      </c>
    </row>
    <row r="49" spans="1:4" ht="21">
      <c r="A49" s="189"/>
      <c r="B49" s="189"/>
      <c r="C49" s="190" t="s">
        <v>1098</v>
      </c>
      <c r="D49" s="190" t="s">
        <v>1099</v>
      </c>
    </row>
    <row r="50" spans="1:4" ht="21">
      <c r="A50" s="189"/>
      <c r="B50" s="189"/>
      <c r="C50" s="190"/>
      <c r="D50" s="190" t="s">
        <v>436</v>
      </c>
    </row>
    <row r="51" spans="1:4" ht="42">
      <c r="A51" s="189"/>
      <c r="B51" s="189" t="s">
        <v>1100</v>
      </c>
      <c r="C51" s="190" t="s">
        <v>1101</v>
      </c>
      <c r="D51" s="190" t="s">
        <v>1102</v>
      </c>
    </row>
    <row r="52" spans="1:4" ht="21">
      <c r="A52" s="191"/>
      <c r="B52" s="189" t="s">
        <v>1103</v>
      </c>
      <c r="C52" s="190" t="s">
        <v>1104</v>
      </c>
      <c r="D52" s="190" t="s">
        <v>1105</v>
      </c>
    </row>
    <row r="53" spans="1:4" ht="31.5">
      <c r="A53" s="189" t="s">
        <v>610</v>
      </c>
      <c r="B53" s="189" t="s">
        <v>1090</v>
      </c>
      <c r="C53" s="190" t="s">
        <v>1106</v>
      </c>
      <c r="D53" s="190" t="s">
        <v>1107</v>
      </c>
    </row>
    <row r="54" spans="1:4" ht="21">
      <c r="A54" s="189"/>
      <c r="B54" s="189"/>
      <c r="C54" s="190"/>
      <c r="D54" s="190" t="s">
        <v>529</v>
      </c>
    </row>
    <row r="55" spans="1:4" ht="31.5">
      <c r="A55" s="189"/>
      <c r="B55" s="189"/>
      <c r="C55" s="190"/>
      <c r="D55" s="190" t="s">
        <v>393</v>
      </c>
    </row>
    <row r="56" spans="1:4" ht="21">
      <c r="A56" s="189"/>
      <c r="B56" s="189" t="s">
        <v>1108</v>
      </c>
      <c r="C56" s="190" t="s">
        <v>1109</v>
      </c>
      <c r="D56" s="190" t="s">
        <v>321</v>
      </c>
    </row>
    <row r="57" spans="1:4">
      <c r="A57" s="191"/>
      <c r="B57" s="189"/>
      <c r="C57" s="190"/>
      <c r="D57" s="190" t="s">
        <v>339</v>
      </c>
    </row>
    <row r="58" spans="1:4" ht="42">
      <c r="A58" s="189" t="s">
        <v>612</v>
      </c>
      <c r="B58" s="189" t="s">
        <v>551</v>
      </c>
      <c r="C58" s="190" t="s">
        <v>1110</v>
      </c>
      <c r="D58" s="190" t="s">
        <v>473</v>
      </c>
    </row>
    <row r="59" spans="1:4">
      <c r="A59" s="189"/>
      <c r="B59" s="189"/>
      <c r="C59" s="190"/>
      <c r="D59" s="190" t="s">
        <v>1111</v>
      </c>
    </row>
    <row r="60" spans="1:4" ht="21">
      <c r="A60" s="189"/>
      <c r="B60" s="189"/>
      <c r="C60" s="190"/>
      <c r="D60" s="190" t="s">
        <v>523</v>
      </c>
    </row>
    <row r="61" spans="1:4" ht="21">
      <c r="A61" s="189"/>
      <c r="B61" s="189"/>
      <c r="C61" s="190" t="s">
        <v>1112</v>
      </c>
      <c r="D61" s="190" t="s">
        <v>532</v>
      </c>
    </row>
    <row r="62" spans="1:4" ht="21">
      <c r="A62" s="189"/>
      <c r="B62" s="189"/>
      <c r="C62" s="190"/>
      <c r="D62" s="190" t="s">
        <v>428</v>
      </c>
    </row>
    <row r="63" spans="1:4" ht="21">
      <c r="A63" s="189"/>
      <c r="B63" s="189"/>
      <c r="C63" s="190"/>
      <c r="D63" s="190" t="s">
        <v>470</v>
      </c>
    </row>
    <row r="64" spans="1:4">
      <c r="A64" s="191"/>
      <c r="B64" s="189"/>
      <c r="C64" s="190"/>
      <c r="D64" s="190" t="s">
        <v>473</v>
      </c>
    </row>
    <row r="65" spans="1:4" ht="63">
      <c r="A65" s="189" t="s">
        <v>613</v>
      </c>
      <c r="B65" s="189" t="s">
        <v>1113</v>
      </c>
      <c r="C65" s="190" t="s">
        <v>1114</v>
      </c>
      <c r="D65" s="190" t="s">
        <v>1115</v>
      </c>
    </row>
    <row r="66" spans="1:4" ht="31.5">
      <c r="A66" s="189"/>
      <c r="B66" s="189"/>
      <c r="C66" s="190"/>
      <c r="D66" s="190" t="s">
        <v>440</v>
      </c>
    </row>
    <row r="67" spans="1:4" ht="21">
      <c r="A67" s="191"/>
      <c r="B67" s="189"/>
      <c r="C67" s="190"/>
      <c r="D67" s="190" t="s">
        <v>420</v>
      </c>
    </row>
    <row r="68" spans="1:4" ht="21">
      <c r="A68" s="189" t="s">
        <v>614</v>
      </c>
      <c r="B68" s="189" t="s">
        <v>579</v>
      </c>
      <c r="C68" s="190" t="s">
        <v>1116</v>
      </c>
      <c r="D68" s="190" t="s">
        <v>1117</v>
      </c>
    </row>
    <row r="69" spans="1:4" ht="21">
      <c r="A69" s="189"/>
      <c r="B69" s="189" t="s">
        <v>1088</v>
      </c>
      <c r="C69" s="190" t="s">
        <v>1118</v>
      </c>
      <c r="D69" s="190" t="s">
        <v>463</v>
      </c>
    </row>
    <row r="70" spans="1:4">
      <c r="A70" s="189"/>
      <c r="B70" s="189"/>
      <c r="C70" s="190"/>
      <c r="D70" s="190" t="s">
        <v>444</v>
      </c>
    </row>
    <row r="71" spans="1:4" ht="31.5">
      <c r="A71" s="189"/>
      <c r="B71" s="189" t="s">
        <v>1119</v>
      </c>
      <c r="C71" s="190" t="s">
        <v>1120</v>
      </c>
      <c r="D71" s="190" t="s">
        <v>1121</v>
      </c>
    </row>
    <row r="72" spans="1:4" ht="42">
      <c r="A72" s="189"/>
      <c r="B72" s="189" t="s">
        <v>1122</v>
      </c>
      <c r="C72" s="190" t="s">
        <v>1123</v>
      </c>
      <c r="D72" s="190" t="s">
        <v>444</v>
      </c>
    </row>
    <row r="73" spans="1:4" ht="31.5">
      <c r="A73" s="189"/>
      <c r="B73" s="189" t="s">
        <v>1090</v>
      </c>
      <c r="C73" s="190" t="s">
        <v>1124</v>
      </c>
      <c r="D73" s="190" t="s">
        <v>394</v>
      </c>
    </row>
    <row r="74" spans="1:4" ht="21">
      <c r="A74" s="189"/>
      <c r="B74" s="189"/>
      <c r="C74" s="190" t="s">
        <v>1125</v>
      </c>
      <c r="D74" s="190" t="s">
        <v>394</v>
      </c>
    </row>
    <row r="75" spans="1:4" ht="21">
      <c r="A75" s="189"/>
      <c r="B75" s="189"/>
      <c r="C75" s="190"/>
      <c r="D75" s="190" t="s">
        <v>509</v>
      </c>
    </row>
    <row r="76" spans="1:4">
      <c r="A76" s="189"/>
      <c r="B76" s="189"/>
      <c r="C76" s="190"/>
      <c r="D76" s="190" t="s">
        <v>507</v>
      </c>
    </row>
    <row r="77" spans="1:4">
      <c r="A77" s="189"/>
      <c r="B77" s="189"/>
      <c r="C77" s="190" t="s">
        <v>1126</v>
      </c>
      <c r="D77" s="190" t="s">
        <v>339</v>
      </c>
    </row>
    <row r="78" spans="1:4" ht="21">
      <c r="A78" s="189"/>
      <c r="B78" s="189"/>
      <c r="C78" s="190"/>
      <c r="D78" s="190" t="s">
        <v>518</v>
      </c>
    </row>
    <row r="79" spans="1:4" ht="21">
      <c r="A79" s="189"/>
      <c r="B79" s="189"/>
      <c r="C79" s="190" t="s">
        <v>1127</v>
      </c>
      <c r="D79" s="190" t="s">
        <v>1128</v>
      </c>
    </row>
    <row r="80" spans="1:4">
      <c r="A80" s="189"/>
      <c r="B80" s="189"/>
      <c r="C80" s="190" t="s">
        <v>1129</v>
      </c>
      <c r="D80" s="190" t="s">
        <v>1130</v>
      </c>
    </row>
    <row r="81" spans="1:4" ht="21">
      <c r="A81" s="189"/>
      <c r="B81" s="189"/>
      <c r="C81" s="190" t="s">
        <v>1131</v>
      </c>
      <c r="D81" s="190" t="s">
        <v>543</v>
      </c>
    </row>
    <row r="82" spans="1:4">
      <c r="A82" s="189"/>
      <c r="B82" s="189"/>
      <c r="C82" s="190"/>
      <c r="D82" s="190" t="s">
        <v>1132</v>
      </c>
    </row>
    <row r="83" spans="1:4" ht="21">
      <c r="A83" s="189"/>
      <c r="B83" s="189"/>
      <c r="C83" s="190" t="s">
        <v>1133</v>
      </c>
      <c r="D83" s="190" t="s">
        <v>394</v>
      </c>
    </row>
    <row r="84" spans="1:4">
      <c r="A84" s="189"/>
      <c r="B84" s="189"/>
      <c r="C84" s="190"/>
      <c r="D84" s="190" t="s">
        <v>1134</v>
      </c>
    </row>
    <row r="85" spans="1:4" ht="21">
      <c r="A85" s="189"/>
      <c r="B85" s="189" t="s">
        <v>1135</v>
      </c>
      <c r="C85" s="190" t="s">
        <v>1136</v>
      </c>
      <c r="D85" s="190" t="s">
        <v>1137</v>
      </c>
    </row>
    <row r="86" spans="1:4">
      <c r="A86" s="189"/>
      <c r="B86" s="189"/>
      <c r="C86" s="190"/>
      <c r="D86" s="190" t="s">
        <v>1138</v>
      </c>
    </row>
    <row r="87" spans="1:4">
      <c r="A87" s="189"/>
      <c r="B87" s="189"/>
      <c r="C87" s="190" t="s">
        <v>1139</v>
      </c>
      <c r="D87" s="190" t="s">
        <v>444</v>
      </c>
    </row>
    <row r="88" spans="1:4" ht="31.5">
      <c r="A88" s="189"/>
      <c r="B88" s="189"/>
      <c r="C88" s="190" t="s">
        <v>1140</v>
      </c>
      <c r="D88" s="190" t="s">
        <v>1141</v>
      </c>
    </row>
    <row r="89" spans="1:4" ht="21">
      <c r="A89" s="189"/>
      <c r="B89" s="189"/>
      <c r="C89" s="190"/>
      <c r="D89" s="190" t="s">
        <v>363</v>
      </c>
    </row>
    <row r="90" spans="1:4">
      <c r="A90" s="189"/>
      <c r="B90" s="189"/>
      <c r="C90" s="190"/>
      <c r="D90" s="190" t="s">
        <v>496</v>
      </c>
    </row>
    <row r="91" spans="1:4" ht="21">
      <c r="A91" s="189"/>
      <c r="B91" s="189"/>
      <c r="C91" s="190" t="s">
        <v>1142</v>
      </c>
      <c r="D91" s="190" t="s">
        <v>996</v>
      </c>
    </row>
    <row r="92" spans="1:4" ht="31.5">
      <c r="A92" s="189"/>
      <c r="B92" s="189"/>
      <c r="C92" s="190" t="s">
        <v>1143</v>
      </c>
      <c r="D92" s="190" t="s">
        <v>587</v>
      </c>
    </row>
    <row r="93" spans="1:4" ht="31.5">
      <c r="A93" s="189"/>
      <c r="B93" s="189" t="s">
        <v>1144</v>
      </c>
      <c r="C93" s="190" t="s">
        <v>1145</v>
      </c>
      <c r="D93" s="190" t="s">
        <v>1146</v>
      </c>
    </row>
    <row r="94" spans="1:4">
      <c r="A94" s="189"/>
      <c r="B94" s="189" t="s">
        <v>1147</v>
      </c>
      <c r="C94" s="190" t="s">
        <v>1148</v>
      </c>
      <c r="D94" s="190" t="s">
        <v>325</v>
      </c>
    </row>
    <row r="95" spans="1:4" ht="21">
      <c r="A95" s="189"/>
      <c r="B95" s="189" t="s">
        <v>1149</v>
      </c>
      <c r="C95" s="190" t="s">
        <v>1150</v>
      </c>
      <c r="D95" s="190" t="s">
        <v>1151</v>
      </c>
    </row>
    <row r="96" spans="1:4" ht="21">
      <c r="A96" s="189"/>
      <c r="B96" s="189"/>
      <c r="C96" s="190" t="s">
        <v>1152</v>
      </c>
      <c r="D96" s="190" t="s">
        <v>448</v>
      </c>
    </row>
    <row r="97" spans="1:4" ht="31.5">
      <c r="A97" s="189"/>
      <c r="B97" s="189" t="s">
        <v>636</v>
      </c>
      <c r="C97" s="190" t="s">
        <v>1153</v>
      </c>
      <c r="D97" s="190" t="s">
        <v>1154</v>
      </c>
    </row>
    <row r="98" spans="1:4" ht="31.5">
      <c r="A98" s="189"/>
      <c r="B98" s="189" t="s">
        <v>934</v>
      </c>
      <c r="C98" s="190" t="s">
        <v>1155</v>
      </c>
      <c r="D98" s="190" t="s">
        <v>1156</v>
      </c>
    </row>
    <row r="99" spans="1:4" ht="21">
      <c r="A99" s="189"/>
      <c r="B99" s="189"/>
      <c r="C99" s="190"/>
      <c r="D99" s="190" t="s">
        <v>1157</v>
      </c>
    </row>
    <row r="100" spans="1:4" ht="21">
      <c r="A100" s="189"/>
      <c r="B100" s="189" t="s">
        <v>1048</v>
      </c>
      <c r="C100" s="190" t="s">
        <v>1158</v>
      </c>
      <c r="D100" s="190" t="s">
        <v>535</v>
      </c>
    </row>
    <row r="101" spans="1:4" ht="42">
      <c r="A101" s="189"/>
      <c r="B101" s="189"/>
      <c r="C101" s="190" t="s">
        <v>1159</v>
      </c>
      <c r="D101" s="190" t="s">
        <v>549</v>
      </c>
    </row>
    <row r="102" spans="1:4" ht="42">
      <c r="A102" s="189"/>
      <c r="B102" s="189"/>
      <c r="C102" s="190" t="s">
        <v>1160</v>
      </c>
      <c r="D102" s="190" t="s">
        <v>1161</v>
      </c>
    </row>
    <row r="103" spans="1:4" ht="31.5">
      <c r="A103" s="189"/>
      <c r="B103" s="189"/>
      <c r="C103" s="190" t="s">
        <v>1162</v>
      </c>
      <c r="D103" s="190" t="s">
        <v>587</v>
      </c>
    </row>
    <row r="104" spans="1:4">
      <c r="A104" s="189"/>
      <c r="B104" s="189"/>
      <c r="C104" s="190" t="s">
        <v>1163</v>
      </c>
      <c r="D104" s="190" t="s">
        <v>444</v>
      </c>
    </row>
    <row r="105" spans="1:4" ht="21">
      <c r="A105" s="189"/>
      <c r="B105" s="189"/>
      <c r="C105" s="190" t="s">
        <v>1164</v>
      </c>
      <c r="D105" s="190" t="s">
        <v>1165</v>
      </c>
    </row>
    <row r="106" spans="1:4">
      <c r="A106" s="189"/>
      <c r="B106" s="189"/>
      <c r="C106" s="190" t="s">
        <v>1166</v>
      </c>
      <c r="D106" s="190" t="s">
        <v>1167</v>
      </c>
    </row>
    <row r="107" spans="1:4" ht="21">
      <c r="A107" s="189"/>
      <c r="B107" s="189"/>
      <c r="C107" s="190" t="s">
        <v>1168</v>
      </c>
      <c r="D107" s="190" t="s">
        <v>543</v>
      </c>
    </row>
    <row r="108" spans="1:4">
      <c r="A108" s="189"/>
      <c r="B108" s="189"/>
      <c r="C108" s="190"/>
      <c r="D108" s="190" t="s">
        <v>558</v>
      </c>
    </row>
    <row r="109" spans="1:4" ht="31.5">
      <c r="A109" s="189"/>
      <c r="B109" s="189"/>
      <c r="C109" s="190" t="s">
        <v>1169</v>
      </c>
      <c r="D109" s="190" t="s">
        <v>587</v>
      </c>
    </row>
    <row r="110" spans="1:4" ht="21">
      <c r="A110" s="189"/>
      <c r="B110" s="189"/>
      <c r="C110" s="190" t="s">
        <v>1170</v>
      </c>
      <c r="D110" s="190" t="s">
        <v>525</v>
      </c>
    </row>
    <row r="111" spans="1:4" ht="21">
      <c r="A111" s="189"/>
      <c r="B111" s="189" t="s">
        <v>1171</v>
      </c>
      <c r="C111" s="190" t="s">
        <v>1172</v>
      </c>
      <c r="D111" s="190" t="s">
        <v>1173</v>
      </c>
    </row>
    <row r="112" spans="1:4">
      <c r="A112" s="189"/>
      <c r="B112" s="189"/>
      <c r="C112" s="190"/>
      <c r="D112" s="190" t="s">
        <v>1174</v>
      </c>
    </row>
    <row r="113" spans="1:4" ht="21">
      <c r="A113" s="189"/>
      <c r="B113" s="189"/>
      <c r="C113" s="190"/>
      <c r="D113" s="190" t="s">
        <v>384</v>
      </c>
    </row>
    <row r="114" spans="1:4">
      <c r="A114" s="189"/>
      <c r="B114" s="189"/>
      <c r="C114" s="190" t="s">
        <v>1175</v>
      </c>
      <c r="D114" s="190" t="s">
        <v>571</v>
      </c>
    </row>
    <row r="115" spans="1:4" ht="21">
      <c r="A115" s="189"/>
      <c r="B115" s="189"/>
      <c r="C115" s="190" t="s">
        <v>1176</v>
      </c>
      <c r="D115" s="190" t="s">
        <v>1177</v>
      </c>
    </row>
    <row r="116" spans="1:4" ht="63">
      <c r="A116" s="189"/>
      <c r="B116" s="189" t="s">
        <v>1113</v>
      </c>
      <c r="C116" s="190" t="s">
        <v>1178</v>
      </c>
      <c r="D116" s="190" t="s">
        <v>453</v>
      </c>
    </row>
    <row r="117" spans="1:4" ht="21">
      <c r="A117" s="189"/>
      <c r="B117" s="189"/>
      <c r="C117" s="190" t="s">
        <v>1179</v>
      </c>
      <c r="D117" s="190" t="s">
        <v>1180</v>
      </c>
    </row>
    <row r="118" spans="1:4" ht="31.5">
      <c r="A118" s="189"/>
      <c r="B118" s="189" t="s">
        <v>1181</v>
      </c>
      <c r="C118" s="190" t="s">
        <v>1182</v>
      </c>
      <c r="D118" s="190" t="s">
        <v>465</v>
      </c>
    </row>
    <row r="119" spans="1:4" ht="31.5">
      <c r="A119" s="191"/>
      <c r="B119" s="189" t="s">
        <v>1183</v>
      </c>
      <c r="C119" s="190" t="s">
        <v>1184</v>
      </c>
      <c r="D119" s="190" t="s">
        <v>496</v>
      </c>
    </row>
    <row r="120" spans="1:4" ht="31.5">
      <c r="A120" s="189" t="s">
        <v>616</v>
      </c>
      <c r="B120" s="189" t="s">
        <v>684</v>
      </c>
      <c r="C120" s="190" t="s">
        <v>1185</v>
      </c>
      <c r="D120" s="190" t="s">
        <v>359</v>
      </c>
    </row>
    <row r="121" spans="1:4">
      <c r="A121" s="189"/>
      <c r="B121" s="189"/>
      <c r="C121" s="190"/>
      <c r="D121" s="190" t="s">
        <v>408</v>
      </c>
    </row>
    <row r="122" spans="1:4">
      <c r="A122" s="189"/>
      <c r="B122" s="189"/>
      <c r="C122" s="190" t="s">
        <v>1186</v>
      </c>
      <c r="D122" s="190" t="s">
        <v>538</v>
      </c>
    </row>
    <row r="123" spans="1:4">
      <c r="A123" s="189"/>
      <c r="B123" s="189"/>
      <c r="C123" s="190" t="s">
        <v>1187</v>
      </c>
      <c r="D123" s="190" t="s">
        <v>538</v>
      </c>
    </row>
    <row r="124" spans="1:4" ht="21">
      <c r="A124" s="189"/>
      <c r="B124" s="189"/>
      <c r="C124" s="190" t="s">
        <v>1188</v>
      </c>
      <c r="D124" s="190" t="s">
        <v>486</v>
      </c>
    </row>
    <row r="125" spans="1:4" ht="21">
      <c r="A125" s="189"/>
      <c r="B125" s="189"/>
      <c r="C125" s="190" t="s">
        <v>1189</v>
      </c>
      <c r="D125" s="190" t="s">
        <v>380</v>
      </c>
    </row>
    <row r="126" spans="1:4" ht="31.5">
      <c r="A126" s="189"/>
      <c r="B126" s="189"/>
      <c r="C126" s="190" t="s">
        <v>1190</v>
      </c>
      <c r="D126" s="190" t="s">
        <v>1020</v>
      </c>
    </row>
    <row r="127" spans="1:4" ht="21">
      <c r="A127" s="189"/>
      <c r="B127" s="189"/>
      <c r="C127" s="190"/>
      <c r="D127" s="190" t="s">
        <v>214</v>
      </c>
    </row>
    <row r="128" spans="1:4">
      <c r="A128" s="189"/>
      <c r="B128" s="189"/>
      <c r="C128" s="190" t="s">
        <v>1191</v>
      </c>
      <c r="D128" s="190" t="s">
        <v>478</v>
      </c>
    </row>
    <row r="129" spans="1:4" ht="31.5">
      <c r="A129" s="189"/>
      <c r="B129" s="189"/>
      <c r="C129" s="190"/>
      <c r="D129" s="190" t="s">
        <v>133</v>
      </c>
    </row>
    <row r="130" spans="1:4">
      <c r="A130" s="189"/>
      <c r="B130" s="189"/>
      <c r="C130" s="190"/>
      <c r="D130" s="190" t="s">
        <v>504</v>
      </c>
    </row>
    <row r="131" spans="1:4">
      <c r="A131" s="189"/>
      <c r="B131" s="189"/>
      <c r="C131" s="190" t="s">
        <v>1192</v>
      </c>
      <c r="D131" s="190" t="s">
        <v>541</v>
      </c>
    </row>
    <row r="132" spans="1:4">
      <c r="A132" s="189"/>
      <c r="B132" s="189"/>
      <c r="C132" s="190" t="s">
        <v>1193</v>
      </c>
      <c r="D132" s="190" t="s">
        <v>220</v>
      </c>
    </row>
    <row r="133" spans="1:4" ht="31.5">
      <c r="A133" s="189"/>
      <c r="B133" s="189"/>
      <c r="C133" s="190" t="s">
        <v>1194</v>
      </c>
      <c r="D133" s="190" t="s">
        <v>133</v>
      </c>
    </row>
    <row r="134" spans="1:4">
      <c r="A134" s="189"/>
      <c r="B134" s="189"/>
      <c r="C134" s="190"/>
      <c r="D134" s="190" t="s">
        <v>538</v>
      </c>
    </row>
    <row r="135" spans="1:4">
      <c r="A135" s="189"/>
      <c r="B135" s="189"/>
      <c r="C135" s="190" t="s">
        <v>1195</v>
      </c>
      <c r="D135" s="190" t="s">
        <v>77</v>
      </c>
    </row>
    <row r="136" spans="1:4" ht="21">
      <c r="A136" s="189"/>
      <c r="B136" s="189"/>
      <c r="C136" s="190"/>
      <c r="D136" s="190" t="s">
        <v>495</v>
      </c>
    </row>
    <row r="137" spans="1:4" ht="21">
      <c r="A137" s="189"/>
      <c r="B137" s="189"/>
      <c r="C137" s="190" t="s">
        <v>1196</v>
      </c>
      <c r="D137" s="190" t="s">
        <v>1197</v>
      </c>
    </row>
    <row r="138" spans="1:4" ht="21">
      <c r="A138" s="189"/>
      <c r="B138" s="189"/>
      <c r="C138" s="190" t="s">
        <v>1198</v>
      </c>
      <c r="D138" s="190" t="s">
        <v>80</v>
      </c>
    </row>
    <row r="139" spans="1:4" ht="21">
      <c r="A139" s="189"/>
      <c r="B139" s="189"/>
      <c r="C139" s="190"/>
      <c r="D139" s="190" t="s">
        <v>353</v>
      </c>
    </row>
    <row r="140" spans="1:4" ht="31.5">
      <c r="A140" s="189"/>
      <c r="B140" s="189"/>
      <c r="C140" s="190" t="s">
        <v>1199</v>
      </c>
      <c r="D140" s="190" t="s">
        <v>359</v>
      </c>
    </row>
    <row r="141" spans="1:4" ht="21">
      <c r="A141" s="189"/>
      <c r="B141" s="189" t="s">
        <v>1200</v>
      </c>
      <c r="C141" s="190" t="s">
        <v>1201</v>
      </c>
      <c r="D141" s="190" t="s">
        <v>538</v>
      </c>
    </row>
    <row r="142" spans="1:4">
      <c r="A142" s="191"/>
      <c r="B142" s="189"/>
      <c r="C142" s="190"/>
      <c r="D142" s="190" t="s">
        <v>541</v>
      </c>
    </row>
    <row r="143" spans="1:4" ht="31.5">
      <c r="A143" s="189" t="s">
        <v>850</v>
      </c>
      <c r="B143" s="189" t="s">
        <v>579</v>
      </c>
      <c r="C143" s="190" t="s">
        <v>1202</v>
      </c>
      <c r="D143" s="190" t="s">
        <v>1203</v>
      </c>
    </row>
    <row r="144" spans="1:4" ht="31.5">
      <c r="A144" s="189"/>
      <c r="B144" s="189"/>
      <c r="C144" s="190" t="s">
        <v>1204</v>
      </c>
      <c r="D144" s="190" t="s">
        <v>1203</v>
      </c>
    </row>
    <row r="145" spans="1:4">
      <c r="A145" s="189"/>
      <c r="B145" s="189"/>
      <c r="C145" s="190" t="s">
        <v>1205</v>
      </c>
      <c r="D145" s="190" t="s">
        <v>1206</v>
      </c>
    </row>
    <row r="146" spans="1:4" ht="21">
      <c r="A146" s="189"/>
      <c r="B146" s="189"/>
      <c r="C146" s="190" t="s">
        <v>1207</v>
      </c>
      <c r="D146" s="190" t="s">
        <v>1208</v>
      </c>
    </row>
    <row r="147" spans="1:4" ht="21">
      <c r="A147" s="189"/>
      <c r="B147" s="189"/>
      <c r="C147" s="190" t="s">
        <v>1209</v>
      </c>
      <c r="D147" s="190" t="s">
        <v>514</v>
      </c>
    </row>
    <row r="148" spans="1:4" ht="21">
      <c r="A148" s="189"/>
      <c r="B148" s="189" t="s">
        <v>1210</v>
      </c>
      <c r="C148" s="190" t="s">
        <v>1211</v>
      </c>
      <c r="D148" s="190" t="s">
        <v>514</v>
      </c>
    </row>
    <row r="149" spans="1:4" ht="31.5">
      <c r="A149" s="189"/>
      <c r="B149" s="189" t="s">
        <v>1212</v>
      </c>
      <c r="C149" s="190" t="s">
        <v>1213</v>
      </c>
      <c r="D149" s="190" t="s">
        <v>431</v>
      </c>
    </row>
    <row r="150" spans="1:4" ht="21">
      <c r="A150" s="189"/>
      <c r="B150" s="189"/>
      <c r="C150" s="190"/>
      <c r="D150" s="190" t="s">
        <v>439</v>
      </c>
    </row>
    <row r="151" spans="1:4" ht="21">
      <c r="A151" s="189"/>
      <c r="B151" s="189" t="s">
        <v>1088</v>
      </c>
      <c r="C151" s="190" t="s">
        <v>1214</v>
      </c>
      <c r="D151" s="190" t="s">
        <v>526</v>
      </c>
    </row>
    <row r="152" spans="1:4">
      <c r="A152" s="189"/>
      <c r="B152" s="189"/>
      <c r="C152" s="190" t="s">
        <v>1215</v>
      </c>
      <c r="D152" s="190" t="s">
        <v>570</v>
      </c>
    </row>
    <row r="153" spans="1:4" ht="31.5">
      <c r="A153" s="189"/>
      <c r="B153" s="189"/>
      <c r="C153" s="190" t="s">
        <v>1216</v>
      </c>
      <c r="D153" s="190" t="s">
        <v>453</v>
      </c>
    </row>
    <row r="154" spans="1:4" ht="21">
      <c r="A154" s="189"/>
      <c r="B154" s="189"/>
      <c r="C154" s="190"/>
      <c r="D154" s="190" t="s">
        <v>561</v>
      </c>
    </row>
    <row r="155" spans="1:4" ht="21">
      <c r="A155" s="189"/>
      <c r="B155" s="189"/>
      <c r="C155" s="190" t="s">
        <v>1217</v>
      </c>
      <c r="D155" s="190" t="s">
        <v>514</v>
      </c>
    </row>
    <row r="156" spans="1:4">
      <c r="A156" s="189"/>
      <c r="B156" s="189" t="s">
        <v>264</v>
      </c>
      <c r="C156" s="190" t="s">
        <v>1218</v>
      </c>
      <c r="D156" s="190" t="s">
        <v>553</v>
      </c>
    </row>
    <row r="157" spans="1:4">
      <c r="A157" s="189"/>
      <c r="B157" s="189" t="s">
        <v>1219</v>
      </c>
      <c r="C157" s="190" t="s">
        <v>1220</v>
      </c>
      <c r="D157" s="190" t="s">
        <v>1221</v>
      </c>
    </row>
    <row r="158" spans="1:4" ht="21">
      <c r="A158" s="189"/>
      <c r="B158" s="189" t="s">
        <v>1222</v>
      </c>
      <c r="C158" s="190" t="s">
        <v>1223</v>
      </c>
      <c r="D158" s="190" t="s">
        <v>585</v>
      </c>
    </row>
    <row r="159" spans="1:4">
      <c r="A159" s="189"/>
      <c r="B159" s="189"/>
      <c r="C159" s="190" t="s">
        <v>1224</v>
      </c>
      <c r="D159" s="190" t="s">
        <v>473</v>
      </c>
    </row>
    <row r="160" spans="1:4">
      <c r="A160" s="189"/>
      <c r="B160" s="189"/>
      <c r="C160" s="190" t="s">
        <v>1225</v>
      </c>
      <c r="D160" s="190" t="s">
        <v>264</v>
      </c>
    </row>
    <row r="161" spans="1:4">
      <c r="A161" s="191"/>
      <c r="B161" s="189"/>
      <c r="C161" s="190" t="s">
        <v>1226</v>
      </c>
      <c r="D161" s="190" t="s">
        <v>463</v>
      </c>
    </row>
    <row r="162" spans="1:4" ht="21">
      <c r="A162" s="189" t="s">
        <v>618</v>
      </c>
      <c r="B162" s="189" t="s">
        <v>464</v>
      </c>
      <c r="C162" s="190" t="s">
        <v>1227</v>
      </c>
      <c r="D162" s="190" t="s">
        <v>408</v>
      </c>
    </row>
    <row r="163" spans="1:4" ht="21">
      <c r="A163" s="189"/>
      <c r="B163" s="189" t="s">
        <v>1088</v>
      </c>
      <c r="C163" s="190" t="s">
        <v>1228</v>
      </c>
      <c r="D163" s="190" t="s">
        <v>512</v>
      </c>
    </row>
    <row r="164" spans="1:4" ht="21">
      <c r="A164" s="191"/>
      <c r="B164" s="189"/>
      <c r="C164" s="190"/>
      <c r="D164" s="190" t="s">
        <v>514</v>
      </c>
    </row>
    <row r="165" spans="1:4" ht="21">
      <c r="A165" s="189" t="s">
        <v>619</v>
      </c>
      <c r="B165" s="189" t="s">
        <v>578</v>
      </c>
      <c r="C165" s="190" t="s">
        <v>1229</v>
      </c>
      <c r="D165" s="190" t="s">
        <v>1230</v>
      </c>
    </row>
    <row r="166" spans="1:4" ht="31.5">
      <c r="A166" s="189"/>
      <c r="B166" s="189" t="s">
        <v>1219</v>
      </c>
      <c r="C166" s="190" t="s">
        <v>1231</v>
      </c>
      <c r="D166" s="190" t="s">
        <v>347</v>
      </c>
    </row>
    <row r="167" spans="1:4" ht="21">
      <c r="A167" s="189"/>
      <c r="B167" s="189" t="s">
        <v>636</v>
      </c>
      <c r="C167" s="190" t="s">
        <v>1232</v>
      </c>
      <c r="D167" s="190" t="s">
        <v>1233</v>
      </c>
    </row>
    <row r="168" spans="1:4" ht="42">
      <c r="A168" s="189"/>
      <c r="B168" s="189"/>
      <c r="C168" s="190"/>
      <c r="D168" s="190" t="s">
        <v>568</v>
      </c>
    </row>
    <row r="169" spans="1:4">
      <c r="A169" s="189"/>
      <c r="B169" s="189"/>
      <c r="C169" s="190"/>
      <c r="D169" s="190" t="s">
        <v>1234</v>
      </c>
    </row>
    <row r="170" spans="1:4" ht="21">
      <c r="A170" s="189"/>
      <c r="B170" s="189"/>
      <c r="C170" s="190" t="s">
        <v>1235</v>
      </c>
      <c r="D170" s="190" t="s">
        <v>1236</v>
      </c>
    </row>
    <row r="171" spans="1:4" ht="21">
      <c r="A171" s="189"/>
      <c r="B171" s="189"/>
      <c r="C171" s="190" t="s">
        <v>1237</v>
      </c>
      <c r="D171" s="190" t="s">
        <v>80</v>
      </c>
    </row>
    <row r="172" spans="1:4" ht="31.5">
      <c r="A172" s="191"/>
      <c r="B172" s="189" t="s">
        <v>934</v>
      </c>
      <c r="C172" s="190" t="s">
        <v>1238</v>
      </c>
      <c r="D172" s="190" t="s">
        <v>1239</v>
      </c>
    </row>
    <row r="173" spans="1:4">
      <c r="A173" s="191" t="s">
        <v>855</v>
      </c>
      <c r="B173" s="189" t="s">
        <v>265</v>
      </c>
      <c r="C173" s="190" t="s">
        <v>1240</v>
      </c>
      <c r="D173" s="190" t="s">
        <v>465</v>
      </c>
    </row>
    <row r="174" spans="1:4" ht="31.5">
      <c r="A174" s="191" t="s">
        <v>623</v>
      </c>
      <c r="B174" s="189" t="s">
        <v>579</v>
      </c>
      <c r="C174" s="190" t="s">
        <v>1241</v>
      </c>
      <c r="D174" s="190" t="s">
        <v>133</v>
      </c>
    </row>
    <row r="175" spans="1:4" ht="21">
      <c r="A175" s="189" t="s">
        <v>625</v>
      </c>
      <c r="B175" s="189" t="s">
        <v>1242</v>
      </c>
      <c r="C175" s="190" t="s">
        <v>1243</v>
      </c>
      <c r="D175" s="190" t="s">
        <v>841</v>
      </c>
    </row>
    <row r="176" spans="1:4" ht="21">
      <c r="A176" s="189"/>
      <c r="B176" s="189"/>
      <c r="C176" s="190"/>
      <c r="D176" s="190" t="s">
        <v>529</v>
      </c>
    </row>
    <row r="177" spans="1:4" ht="21">
      <c r="A177" s="189"/>
      <c r="B177" s="189" t="s">
        <v>1219</v>
      </c>
      <c r="C177" s="190" t="s">
        <v>1244</v>
      </c>
      <c r="D177" s="190" t="s">
        <v>529</v>
      </c>
    </row>
    <row r="178" spans="1:4" ht="31.5">
      <c r="A178" s="189"/>
      <c r="B178" s="189" t="s">
        <v>934</v>
      </c>
      <c r="C178" s="190" t="s">
        <v>1245</v>
      </c>
      <c r="D178" s="190" t="s">
        <v>471</v>
      </c>
    </row>
    <row r="179" spans="1:4" ht="21">
      <c r="A179" s="189"/>
      <c r="B179" s="189"/>
      <c r="C179" s="190"/>
      <c r="D179" s="190" t="s">
        <v>161</v>
      </c>
    </row>
    <row r="180" spans="1:4" ht="31.5">
      <c r="A180" s="189"/>
      <c r="B180" s="189"/>
      <c r="C180" s="190" t="s">
        <v>1246</v>
      </c>
      <c r="D180" s="190" t="s">
        <v>557</v>
      </c>
    </row>
    <row r="181" spans="1:4" ht="21">
      <c r="A181" s="191"/>
      <c r="B181" s="189"/>
      <c r="C181" s="190"/>
      <c r="D181" s="190" t="s">
        <v>436</v>
      </c>
    </row>
    <row r="182" spans="1:4" ht="31.5">
      <c r="A182" s="189" t="s">
        <v>1247</v>
      </c>
      <c r="B182" s="189" t="s">
        <v>1248</v>
      </c>
      <c r="C182" s="190" t="s">
        <v>1249</v>
      </c>
      <c r="D182" s="190" t="s">
        <v>417</v>
      </c>
    </row>
    <row r="183" spans="1:4" ht="21">
      <c r="A183" s="191"/>
      <c r="B183" s="189"/>
      <c r="C183" s="190" t="s">
        <v>1250</v>
      </c>
      <c r="D183" s="190" t="s">
        <v>457</v>
      </c>
    </row>
  </sheetData>
  <mergeCells count="1">
    <mergeCell ref="A3:D3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1104"/>
  <sheetViews>
    <sheetView workbookViewId="0">
      <pane ySplit="8" topLeftCell="A9" activePane="bottomLeft" state="frozen"/>
      <selection pane="bottomLeft" activeCell="K20" sqref="K20"/>
    </sheetView>
  </sheetViews>
  <sheetFormatPr defaultRowHeight="12.75"/>
  <cols>
    <col min="1" max="1" width="15" style="193" customWidth="1"/>
    <col min="2" max="2" width="18.7109375" style="193" customWidth="1"/>
    <col min="3" max="3" width="10.42578125" style="193" customWidth="1"/>
    <col min="4" max="4" width="20.85546875" style="193" customWidth="1"/>
    <col min="5" max="7" width="5.7109375" style="194" customWidth="1"/>
    <col min="8" max="8" width="66.7109375" style="195" customWidth="1"/>
    <col min="9" max="16384" width="9.140625" style="193"/>
  </cols>
  <sheetData>
    <row r="1" spans="1:8">
      <c r="A1" s="125" t="s">
        <v>604</v>
      </c>
      <c r="B1" s="126">
        <v>2012</v>
      </c>
    </row>
    <row r="2" spans="1:8">
      <c r="A2" s="125" t="s">
        <v>711</v>
      </c>
      <c r="B2" s="125" t="s">
        <v>599</v>
      </c>
    </row>
    <row r="3" spans="1:8">
      <c r="A3" s="125" t="s">
        <v>1253</v>
      </c>
      <c r="B3" s="125" t="s">
        <v>599</v>
      </c>
    </row>
    <row r="4" spans="1:8">
      <c r="A4" s="125" t="s">
        <v>1009</v>
      </c>
      <c r="B4" s="125" t="s">
        <v>599</v>
      </c>
    </row>
    <row r="5" spans="1:8">
      <c r="A5" s="127" t="s">
        <v>1254</v>
      </c>
      <c r="B5" s="127" t="s">
        <v>1255</v>
      </c>
    </row>
    <row r="7" spans="1:8">
      <c r="A7" s="110"/>
      <c r="B7" s="110"/>
      <c r="C7" s="110"/>
      <c r="D7" s="110"/>
      <c r="E7" s="215" t="s">
        <v>2081</v>
      </c>
      <c r="F7" s="215"/>
      <c r="G7" s="215"/>
    </row>
    <row r="8" spans="1:8" ht="21">
      <c r="A8" s="101" t="s">
        <v>714</v>
      </c>
      <c r="B8" s="101" t="s">
        <v>1010</v>
      </c>
      <c r="C8" s="101" t="s">
        <v>1067</v>
      </c>
      <c r="D8" s="101" t="s">
        <v>603</v>
      </c>
      <c r="E8" s="101" t="s">
        <v>2079</v>
      </c>
      <c r="F8" s="101" t="s">
        <v>713</v>
      </c>
      <c r="G8" s="101" t="s">
        <v>2080</v>
      </c>
      <c r="H8" s="130" t="s">
        <v>2082</v>
      </c>
    </row>
    <row r="9" spans="1:8" ht="21">
      <c r="A9" s="105" t="s">
        <v>606</v>
      </c>
      <c r="B9" s="102" t="s">
        <v>1256</v>
      </c>
      <c r="C9" s="124" t="s">
        <v>1257</v>
      </c>
      <c r="D9" s="104" t="s">
        <v>377</v>
      </c>
      <c r="E9" s="129"/>
      <c r="F9" s="129">
        <v>1</v>
      </c>
      <c r="G9" s="129"/>
      <c r="H9" s="195" t="s">
        <v>2085</v>
      </c>
    </row>
    <row r="10" spans="1:8" ht="42">
      <c r="A10" s="102" t="s">
        <v>608</v>
      </c>
      <c r="B10" s="102" t="s">
        <v>1258</v>
      </c>
      <c r="C10" s="124" t="s">
        <v>1259</v>
      </c>
      <c r="D10" s="104" t="s">
        <v>348</v>
      </c>
      <c r="E10" s="129"/>
      <c r="F10" s="129"/>
      <c r="G10" s="129">
        <v>1</v>
      </c>
    </row>
    <row r="11" spans="1:8" ht="21">
      <c r="A11" s="102"/>
      <c r="B11" s="102"/>
      <c r="C11" s="124"/>
      <c r="D11" s="104" t="s">
        <v>495</v>
      </c>
      <c r="E11" s="129"/>
      <c r="F11" s="129"/>
      <c r="G11" s="129">
        <v>1</v>
      </c>
    </row>
    <row r="12" spans="1:8" ht="21">
      <c r="A12" s="102"/>
      <c r="B12" s="102"/>
      <c r="C12" s="124"/>
      <c r="D12" s="104" t="s">
        <v>441</v>
      </c>
      <c r="E12" s="129"/>
      <c r="F12" s="129"/>
      <c r="G12" s="129">
        <v>1</v>
      </c>
      <c r="H12" s="195" t="s">
        <v>2085</v>
      </c>
    </row>
    <row r="13" spans="1:8">
      <c r="A13" s="102"/>
      <c r="B13" s="102"/>
      <c r="C13" s="124" t="s">
        <v>1260</v>
      </c>
      <c r="D13" s="104" t="s">
        <v>348</v>
      </c>
      <c r="E13" s="129"/>
      <c r="F13" s="129">
        <v>1</v>
      </c>
      <c r="G13" s="129"/>
    </row>
    <row r="14" spans="1:8" ht="21">
      <c r="A14" s="102"/>
      <c r="B14" s="102"/>
      <c r="C14" s="124"/>
      <c r="D14" s="104" t="s">
        <v>436</v>
      </c>
      <c r="E14" s="129"/>
      <c r="F14" s="129">
        <v>1</v>
      </c>
      <c r="G14" s="129"/>
    </row>
    <row r="15" spans="1:8">
      <c r="A15" s="102"/>
      <c r="B15" s="102"/>
      <c r="C15" s="124" t="s">
        <v>1261</v>
      </c>
      <c r="D15" s="104" t="s">
        <v>348</v>
      </c>
      <c r="E15" s="129"/>
      <c r="F15" s="129"/>
      <c r="G15" s="129">
        <v>1</v>
      </c>
    </row>
    <row r="16" spans="1:8" ht="21">
      <c r="A16" s="102"/>
      <c r="B16" s="102"/>
      <c r="C16" s="124"/>
      <c r="D16" s="104" t="s">
        <v>366</v>
      </c>
      <c r="E16" s="129"/>
      <c r="F16" s="129"/>
      <c r="G16" s="129">
        <v>1</v>
      </c>
    </row>
    <row r="17" spans="1:8" ht="21">
      <c r="A17" s="102"/>
      <c r="B17" s="102"/>
      <c r="C17" s="124"/>
      <c r="D17" s="104" t="s">
        <v>495</v>
      </c>
      <c r="E17" s="129"/>
      <c r="F17" s="129"/>
      <c r="G17" s="129">
        <v>1</v>
      </c>
    </row>
    <row r="18" spans="1:8" ht="21">
      <c r="A18" s="102"/>
      <c r="B18" s="102"/>
      <c r="C18" s="124"/>
      <c r="D18" s="104" t="s">
        <v>441</v>
      </c>
      <c r="E18" s="129"/>
      <c r="F18" s="129"/>
      <c r="G18" s="129">
        <v>1</v>
      </c>
      <c r="H18" s="195" t="s">
        <v>2085</v>
      </c>
    </row>
    <row r="19" spans="1:8" ht="21">
      <c r="A19" s="102"/>
      <c r="B19" s="102" t="s">
        <v>1262</v>
      </c>
      <c r="C19" s="124" t="s">
        <v>1263</v>
      </c>
      <c r="D19" s="104" t="s">
        <v>358</v>
      </c>
      <c r="E19" s="129"/>
      <c r="F19" s="129"/>
      <c r="G19" s="129">
        <v>1</v>
      </c>
    </row>
    <row r="20" spans="1:8" ht="31.5">
      <c r="A20" s="102"/>
      <c r="B20" s="102" t="s">
        <v>1264</v>
      </c>
      <c r="C20" s="124" t="s">
        <v>1265</v>
      </c>
      <c r="D20" s="104" t="s">
        <v>435</v>
      </c>
      <c r="E20" s="129"/>
      <c r="F20" s="129"/>
      <c r="G20" s="129">
        <v>1</v>
      </c>
      <c r="H20" s="195" t="s">
        <v>2085</v>
      </c>
    </row>
    <row r="21" spans="1:8" ht="21">
      <c r="A21" s="102"/>
      <c r="B21" s="102"/>
      <c r="C21" s="124"/>
      <c r="D21" s="104" t="s">
        <v>1266</v>
      </c>
      <c r="E21" s="129"/>
      <c r="F21" s="129"/>
      <c r="G21" s="129">
        <v>1</v>
      </c>
    </row>
    <row r="22" spans="1:8">
      <c r="A22" s="102"/>
      <c r="B22" s="102"/>
      <c r="C22" s="124"/>
      <c r="D22" s="104" t="s">
        <v>538</v>
      </c>
      <c r="E22" s="129"/>
      <c r="F22" s="129"/>
      <c r="G22" s="129">
        <v>1</v>
      </c>
    </row>
    <row r="23" spans="1:8" ht="21">
      <c r="A23" s="102"/>
      <c r="B23" s="102" t="s">
        <v>1267</v>
      </c>
      <c r="C23" s="124" t="s">
        <v>1268</v>
      </c>
      <c r="D23" s="104" t="s">
        <v>377</v>
      </c>
      <c r="E23" s="129"/>
      <c r="F23" s="129">
        <v>1</v>
      </c>
      <c r="G23" s="129"/>
      <c r="H23" s="195" t="s">
        <v>2084</v>
      </c>
    </row>
    <row r="24" spans="1:8" ht="21">
      <c r="A24" s="102"/>
      <c r="B24" s="102"/>
      <c r="C24" s="124" t="s">
        <v>1269</v>
      </c>
      <c r="D24" s="104" t="s">
        <v>1270</v>
      </c>
      <c r="E24" s="129"/>
      <c r="F24" s="129"/>
      <c r="G24" s="129">
        <v>1</v>
      </c>
      <c r="H24" s="195" t="s">
        <v>2084</v>
      </c>
    </row>
    <row r="25" spans="1:8">
      <c r="A25" s="102"/>
      <c r="B25" s="102"/>
      <c r="C25" s="124"/>
      <c r="D25" s="104" t="s">
        <v>512</v>
      </c>
      <c r="E25" s="129"/>
      <c r="F25" s="129"/>
      <c r="G25" s="129">
        <v>1</v>
      </c>
      <c r="H25" s="195" t="s">
        <v>2084</v>
      </c>
    </row>
    <row r="26" spans="1:8" ht="31.5">
      <c r="A26" s="102"/>
      <c r="B26" s="102"/>
      <c r="C26" s="124"/>
      <c r="D26" s="104" t="s">
        <v>133</v>
      </c>
      <c r="E26" s="129"/>
      <c r="F26" s="129"/>
      <c r="G26" s="129">
        <v>1</v>
      </c>
      <c r="H26" s="195" t="s">
        <v>2084</v>
      </c>
    </row>
    <row r="27" spans="1:8" ht="31.5">
      <c r="A27" s="102"/>
      <c r="B27" s="102"/>
      <c r="C27" s="124" t="s">
        <v>1271</v>
      </c>
      <c r="D27" s="104" t="s">
        <v>1272</v>
      </c>
      <c r="E27" s="129"/>
      <c r="F27" s="129">
        <v>1</v>
      </c>
      <c r="G27" s="129"/>
      <c r="H27" s="195" t="s">
        <v>2084</v>
      </c>
    </row>
    <row r="28" spans="1:8" ht="21">
      <c r="A28" s="102"/>
      <c r="B28" s="102"/>
      <c r="C28" s="124" t="s">
        <v>1273</v>
      </c>
      <c r="D28" s="104" t="s">
        <v>436</v>
      </c>
      <c r="E28" s="129">
        <v>1</v>
      </c>
      <c r="F28" s="129"/>
      <c r="G28" s="129"/>
      <c r="H28" s="195" t="s">
        <v>2084</v>
      </c>
    </row>
    <row r="29" spans="1:8" ht="21">
      <c r="A29" s="102"/>
      <c r="B29" s="102"/>
      <c r="C29" s="124" t="s">
        <v>1274</v>
      </c>
      <c r="D29" s="104" t="s">
        <v>358</v>
      </c>
      <c r="E29" s="129"/>
      <c r="F29" s="129">
        <v>1</v>
      </c>
      <c r="G29" s="129"/>
      <c r="H29" s="195" t="s">
        <v>2084</v>
      </c>
    </row>
    <row r="30" spans="1:8" ht="31.5">
      <c r="A30" s="102"/>
      <c r="B30" s="102"/>
      <c r="C30" s="124"/>
      <c r="D30" s="104" t="s">
        <v>1275</v>
      </c>
      <c r="E30" s="129"/>
      <c r="F30" s="129">
        <v>1</v>
      </c>
      <c r="G30" s="129"/>
      <c r="H30" s="195" t="s">
        <v>2084</v>
      </c>
    </row>
    <row r="31" spans="1:8" ht="21">
      <c r="A31" s="102"/>
      <c r="B31" s="102"/>
      <c r="C31" s="124" t="s">
        <v>1276</v>
      </c>
      <c r="D31" s="104" t="s">
        <v>436</v>
      </c>
      <c r="E31" s="129">
        <v>1</v>
      </c>
      <c r="F31" s="129"/>
      <c r="G31" s="129"/>
      <c r="H31" s="195" t="s">
        <v>2084</v>
      </c>
    </row>
    <row r="32" spans="1:8" ht="21">
      <c r="A32" s="102"/>
      <c r="B32" s="102"/>
      <c r="C32" s="124" t="s">
        <v>1277</v>
      </c>
      <c r="D32" s="104" t="s">
        <v>1278</v>
      </c>
      <c r="E32" s="129"/>
      <c r="F32" s="129">
        <v>1</v>
      </c>
      <c r="G32" s="129"/>
      <c r="H32" s="195" t="s">
        <v>2084</v>
      </c>
    </row>
    <row r="33" spans="1:8">
      <c r="A33" s="102"/>
      <c r="B33" s="102"/>
      <c r="C33" s="124"/>
      <c r="D33" s="104" t="s">
        <v>465</v>
      </c>
      <c r="E33" s="129"/>
      <c r="F33" s="129">
        <v>1</v>
      </c>
      <c r="G33" s="129"/>
      <c r="H33" s="195" t="s">
        <v>2084</v>
      </c>
    </row>
    <row r="34" spans="1:8" ht="21">
      <c r="A34" s="102"/>
      <c r="B34" s="102"/>
      <c r="C34" s="124" t="s">
        <v>1279</v>
      </c>
      <c r="D34" s="104" t="s">
        <v>1165</v>
      </c>
      <c r="E34" s="129"/>
      <c r="F34" s="129"/>
      <c r="G34" s="129">
        <v>1</v>
      </c>
      <c r="H34" s="195" t="s">
        <v>2084</v>
      </c>
    </row>
    <row r="35" spans="1:8" ht="21">
      <c r="A35" s="102"/>
      <c r="B35" s="102"/>
      <c r="C35" s="124"/>
      <c r="D35" s="104" t="s">
        <v>455</v>
      </c>
      <c r="E35" s="129"/>
      <c r="F35" s="129"/>
      <c r="G35" s="129">
        <v>1</v>
      </c>
      <c r="H35" s="195" t="s">
        <v>2084</v>
      </c>
    </row>
    <row r="36" spans="1:8">
      <c r="A36" s="102"/>
      <c r="B36" s="102"/>
      <c r="C36" s="124" t="s">
        <v>1280</v>
      </c>
      <c r="D36" s="104" t="s">
        <v>444</v>
      </c>
      <c r="E36" s="129"/>
      <c r="F36" s="129"/>
      <c r="G36" s="129">
        <v>1</v>
      </c>
      <c r="H36" s="195" t="s">
        <v>2084</v>
      </c>
    </row>
    <row r="37" spans="1:8" ht="21">
      <c r="A37" s="105"/>
      <c r="B37" s="102"/>
      <c r="C37" s="124"/>
      <c r="D37" s="104" t="s">
        <v>436</v>
      </c>
      <c r="E37" s="129"/>
      <c r="F37" s="129"/>
      <c r="G37" s="129">
        <v>1</v>
      </c>
      <c r="H37" s="195" t="s">
        <v>2084</v>
      </c>
    </row>
    <row r="38" spans="1:8" ht="21">
      <c r="A38" s="102" t="s">
        <v>609</v>
      </c>
      <c r="B38" s="102" t="s">
        <v>1281</v>
      </c>
      <c r="C38" s="124" t="s">
        <v>1282</v>
      </c>
      <c r="D38" s="104" t="s">
        <v>461</v>
      </c>
      <c r="E38" s="129"/>
      <c r="F38" s="129"/>
      <c r="G38" s="129">
        <v>1</v>
      </c>
      <c r="H38" s="195" t="s">
        <v>2085</v>
      </c>
    </row>
    <row r="39" spans="1:8" ht="31.5">
      <c r="A39" s="102"/>
      <c r="B39" s="102"/>
      <c r="C39" s="124" t="s">
        <v>1283</v>
      </c>
      <c r="D39" s="104" t="s">
        <v>1284</v>
      </c>
      <c r="E39" s="129"/>
      <c r="F39" s="129">
        <v>1</v>
      </c>
      <c r="G39" s="129"/>
    </row>
    <row r="40" spans="1:8" ht="21">
      <c r="A40" s="102"/>
      <c r="B40" s="102"/>
      <c r="C40" s="124" t="s">
        <v>1285</v>
      </c>
      <c r="D40" s="104" t="s">
        <v>394</v>
      </c>
      <c r="E40" s="129"/>
      <c r="F40" s="129"/>
      <c r="G40" s="129">
        <v>1</v>
      </c>
    </row>
    <row r="41" spans="1:8">
      <c r="A41" s="102"/>
      <c r="B41" s="102"/>
      <c r="C41" s="124" t="s">
        <v>1286</v>
      </c>
      <c r="D41" s="104" t="s">
        <v>1287</v>
      </c>
      <c r="E41" s="129"/>
      <c r="F41" s="129">
        <v>1</v>
      </c>
      <c r="G41" s="129"/>
    </row>
    <row r="42" spans="1:8">
      <c r="A42" s="102"/>
      <c r="B42" s="102"/>
      <c r="C42" s="124"/>
      <c r="D42" s="104" t="s">
        <v>886</v>
      </c>
      <c r="E42" s="129"/>
      <c r="F42" s="129">
        <v>1</v>
      </c>
      <c r="G42" s="129"/>
    </row>
    <row r="43" spans="1:8" ht="31.5">
      <c r="A43" s="102"/>
      <c r="B43" s="102"/>
      <c r="C43" s="124" t="s">
        <v>1288</v>
      </c>
      <c r="D43" s="104" t="s">
        <v>1289</v>
      </c>
      <c r="E43" s="129"/>
      <c r="F43" s="129">
        <v>1</v>
      </c>
      <c r="G43" s="129"/>
    </row>
    <row r="44" spans="1:8" ht="31.5">
      <c r="A44" s="102"/>
      <c r="B44" s="102"/>
      <c r="C44" s="124" t="s">
        <v>1290</v>
      </c>
      <c r="D44" s="104" t="s">
        <v>1291</v>
      </c>
      <c r="E44" s="129"/>
      <c r="F44" s="129">
        <v>1</v>
      </c>
      <c r="G44" s="129"/>
    </row>
    <row r="45" spans="1:8" ht="21">
      <c r="A45" s="102"/>
      <c r="B45" s="102"/>
      <c r="C45" s="124" t="s">
        <v>1292</v>
      </c>
      <c r="D45" s="104" t="s">
        <v>494</v>
      </c>
      <c r="E45" s="129"/>
      <c r="F45" s="129">
        <v>1</v>
      </c>
      <c r="G45" s="129"/>
    </row>
    <row r="46" spans="1:8" ht="21">
      <c r="A46" s="102"/>
      <c r="B46" s="102" t="s">
        <v>1293</v>
      </c>
      <c r="C46" s="124" t="s">
        <v>1294</v>
      </c>
      <c r="D46" s="104" t="s">
        <v>1295</v>
      </c>
      <c r="E46" s="129"/>
      <c r="F46" s="129"/>
      <c r="G46" s="129">
        <v>1</v>
      </c>
      <c r="H46" s="195" t="s">
        <v>2085</v>
      </c>
    </row>
    <row r="47" spans="1:8">
      <c r="A47" s="102"/>
      <c r="B47" s="102"/>
      <c r="C47" s="124" t="s">
        <v>1296</v>
      </c>
      <c r="D47" s="104" t="s">
        <v>1297</v>
      </c>
      <c r="E47" s="129"/>
      <c r="F47" s="129">
        <v>1</v>
      </c>
      <c r="G47" s="129"/>
    </row>
    <row r="48" spans="1:8" ht="21">
      <c r="A48" s="102"/>
      <c r="B48" s="102" t="s">
        <v>1298</v>
      </c>
      <c r="C48" s="124" t="s">
        <v>1299</v>
      </c>
      <c r="D48" s="104" t="s">
        <v>1300</v>
      </c>
      <c r="E48" s="129"/>
      <c r="F48" s="129">
        <v>1</v>
      </c>
      <c r="G48" s="129"/>
    </row>
    <row r="49" spans="1:8" ht="21">
      <c r="A49" s="105"/>
      <c r="B49" s="102"/>
      <c r="C49" s="124"/>
      <c r="D49" s="104" t="s">
        <v>446</v>
      </c>
      <c r="E49" s="129"/>
      <c r="F49" s="129">
        <v>1</v>
      </c>
      <c r="G49" s="129"/>
      <c r="H49" s="195" t="s">
        <v>2086</v>
      </c>
    </row>
    <row r="50" spans="1:8" ht="31.5">
      <c r="A50" s="102" t="s">
        <v>610</v>
      </c>
      <c r="B50" s="102" t="s">
        <v>1301</v>
      </c>
      <c r="C50" s="124" t="s">
        <v>1302</v>
      </c>
      <c r="D50" s="104" t="s">
        <v>1303</v>
      </c>
      <c r="E50" s="129"/>
      <c r="F50" s="129"/>
      <c r="G50" s="129">
        <v>1</v>
      </c>
      <c r="H50" s="195" t="s">
        <v>2085</v>
      </c>
    </row>
    <row r="51" spans="1:8" ht="21">
      <c r="A51" s="102"/>
      <c r="B51" s="102"/>
      <c r="C51" s="124" t="s">
        <v>1304</v>
      </c>
      <c r="D51" s="104" t="s">
        <v>339</v>
      </c>
      <c r="E51" s="129"/>
      <c r="F51" s="129"/>
      <c r="G51" s="129">
        <v>1</v>
      </c>
    </row>
    <row r="52" spans="1:8" ht="21">
      <c r="A52" s="102"/>
      <c r="B52" s="102"/>
      <c r="C52" s="124"/>
      <c r="D52" s="104" t="s">
        <v>414</v>
      </c>
      <c r="E52" s="129"/>
      <c r="F52" s="129"/>
      <c r="G52" s="129">
        <v>1</v>
      </c>
    </row>
    <row r="53" spans="1:8" ht="21">
      <c r="A53" s="102"/>
      <c r="B53" s="102"/>
      <c r="C53" s="124" t="s">
        <v>1305</v>
      </c>
      <c r="D53" s="104" t="s">
        <v>436</v>
      </c>
      <c r="E53" s="129"/>
      <c r="F53" s="129">
        <v>1</v>
      </c>
      <c r="G53" s="129"/>
    </row>
    <row r="54" spans="1:8" ht="21">
      <c r="A54" s="102"/>
      <c r="B54" s="102"/>
      <c r="C54" s="124" t="s">
        <v>1306</v>
      </c>
      <c r="D54" s="104" t="s">
        <v>321</v>
      </c>
      <c r="E54" s="129"/>
      <c r="F54" s="129">
        <v>1</v>
      </c>
      <c r="G54" s="129"/>
    </row>
    <row r="55" spans="1:8" ht="21">
      <c r="A55" s="102"/>
      <c r="B55" s="102"/>
      <c r="C55" s="124"/>
      <c r="D55" s="104" t="s">
        <v>339</v>
      </c>
      <c r="E55" s="129"/>
      <c r="F55" s="129">
        <v>1</v>
      </c>
      <c r="G55" s="129"/>
    </row>
    <row r="56" spans="1:8" ht="21">
      <c r="A56" s="102"/>
      <c r="B56" s="102"/>
      <c r="C56" s="124" t="s">
        <v>1307</v>
      </c>
      <c r="D56" s="104" t="s">
        <v>436</v>
      </c>
      <c r="E56" s="129"/>
      <c r="F56" s="129">
        <v>1</v>
      </c>
      <c r="G56" s="129"/>
    </row>
    <row r="57" spans="1:8" ht="21">
      <c r="A57" s="102"/>
      <c r="B57" s="102"/>
      <c r="C57" s="124" t="s">
        <v>1308</v>
      </c>
      <c r="D57" s="104" t="s">
        <v>321</v>
      </c>
      <c r="E57" s="129"/>
      <c r="F57" s="129">
        <v>1</v>
      </c>
      <c r="G57" s="129"/>
    </row>
    <row r="58" spans="1:8" ht="21">
      <c r="A58" s="102"/>
      <c r="B58" s="102"/>
      <c r="C58" s="124"/>
      <c r="D58" s="104" t="s">
        <v>339</v>
      </c>
      <c r="E58" s="129"/>
      <c r="F58" s="129">
        <v>1</v>
      </c>
      <c r="G58" s="129"/>
    </row>
    <row r="59" spans="1:8" ht="21">
      <c r="A59" s="102"/>
      <c r="B59" s="102"/>
      <c r="C59" s="124" t="s">
        <v>1309</v>
      </c>
      <c r="D59" s="104" t="s">
        <v>436</v>
      </c>
      <c r="E59" s="129"/>
      <c r="F59" s="129">
        <v>1</v>
      </c>
      <c r="G59" s="129"/>
    </row>
    <row r="60" spans="1:8" ht="21">
      <c r="A60" s="102"/>
      <c r="B60" s="102" t="s">
        <v>1267</v>
      </c>
      <c r="C60" s="124" t="s">
        <v>1310</v>
      </c>
      <c r="D60" s="104" t="s">
        <v>321</v>
      </c>
      <c r="E60" s="129"/>
      <c r="F60" s="129">
        <v>1</v>
      </c>
      <c r="G60" s="129"/>
    </row>
    <row r="61" spans="1:8" ht="21">
      <c r="A61" s="105"/>
      <c r="B61" s="102"/>
      <c r="C61" s="124"/>
      <c r="D61" s="104" t="s">
        <v>436</v>
      </c>
      <c r="E61" s="129"/>
      <c r="F61" s="129">
        <v>1</v>
      </c>
      <c r="G61" s="129"/>
    </row>
    <row r="62" spans="1:8" ht="21">
      <c r="A62" s="109" t="s">
        <v>611</v>
      </c>
      <c r="B62" s="102" t="s">
        <v>1311</v>
      </c>
      <c r="C62" s="124" t="s">
        <v>1312</v>
      </c>
      <c r="D62" s="104" t="s">
        <v>1313</v>
      </c>
      <c r="E62" s="129"/>
      <c r="F62" s="129">
        <v>1</v>
      </c>
      <c r="G62" s="129"/>
    </row>
    <row r="63" spans="1:8" ht="21">
      <c r="A63" s="108" t="s">
        <v>854</v>
      </c>
      <c r="B63" s="102" t="s">
        <v>1314</v>
      </c>
      <c r="C63" s="124" t="s">
        <v>1315</v>
      </c>
      <c r="D63" s="104" t="s">
        <v>397</v>
      </c>
      <c r="E63" s="129"/>
      <c r="F63" s="129">
        <v>1</v>
      </c>
      <c r="G63" s="129"/>
    </row>
    <row r="64" spans="1:8" ht="42">
      <c r="A64" s="108"/>
      <c r="B64" s="102" t="s">
        <v>1316</v>
      </c>
      <c r="C64" s="124" t="s">
        <v>1317</v>
      </c>
      <c r="D64" s="104" t="s">
        <v>1318</v>
      </c>
      <c r="E64" s="129"/>
      <c r="F64" s="129">
        <v>1</v>
      </c>
      <c r="G64" s="129"/>
      <c r="H64" s="195" t="s">
        <v>2086</v>
      </c>
    </row>
    <row r="65" spans="1:8">
      <c r="A65" s="109"/>
      <c r="B65" s="102"/>
      <c r="C65" s="124" t="s">
        <v>1319</v>
      </c>
      <c r="D65" s="104" t="s">
        <v>348</v>
      </c>
      <c r="E65" s="129"/>
      <c r="F65" s="129">
        <v>1</v>
      </c>
      <c r="G65" s="129"/>
    </row>
    <row r="66" spans="1:8" ht="31.5">
      <c r="A66" s="102" t="s">
        <v>613</v>
      </c>
      <c r="B66" s="102" t="s">
        <v>1320</v>
      </c>
      <c r="C66" s="124" t="s">
        <v>1321</v>
      </c>
      <c r="D66" s="104" t="s">
        <v>1322</v>
      </c>
      <c r="E66" s="129"/>
      <c r="F66" s="129"/>
      <c r="G66" s="129">
        <v>1</v>
      </c>
    </row>
    <row r="67" spans="1:8">
      <c r="A67" s="102"/>
      <c r="B67" s="102"/>
      <c r="C67" s="124"/>
      <c r="D67" s="104" t="s">
        <v>497</v>
      </c>
      <c r="E67" s="129"/>
      <c r="F67" s="129"/>
      <c r="G67" s="129">
        <v>1</v>
      </c>
    </row>
    <row r="68" spans="1:8" ht="21">
      <c r="A68" s="102"/>
      <c r="B68" s="102"/>
      <c r="C68" s="124" t="s">
        <v>1323</v>
      </c>
      <c r="D68" s="104" t="s">
        <v>1322</v>
      </c>
      <c r="E68" s="129"/>
      <c r="F68" s="129"/>
      <c r="G68" s="129">
        <v>1</v>
      </c>
    </row>
    <row r="69" spans="1:8" ht="42">
      <c r="A69" s="102"/>
      <c r="B69" s="102"/>
      <c r="C69" s="124"/>
      <c r="D69" s="104" t="s">
        <v>440</v>
      </c>
      <c r="E69" s="129"/>
      <c r="F69" s="129"/>
      <c r="G69" s="129">
        <v>1</v>
      </c>
    </row>
    <row r="70" spans="1:8" ht="31.5">
      <c r="A70" s="102"/>
      <c r="B70" s="102"/>
      <c r="C70" s="124"/>
      <c r="D70" s="104" t="s">
        <v>505</v>
      </c>
      <c r="E70" s="129"/>
      <c r="F70" s="129"/>
      <c r="G70" s="129">
        <v>1</v>
      </c>
    </row>
    <row r="71" spans="1:8" ht="31.5">
      <c r="A71" s="102"/>
      <c r="B71" s="102"/>
      <c r="C71" s="124"/>
      <c r="D71" s="104" t="s">
        <v>1324</v>
      </c>
      <c r="E71" s="129"/>
      <c r="F71" s="129"/>
      <c r="G71" s="129">
        <v>1</v>
      </c>
    </row>
    <row r="72" spans="1:8" ht="21">
      <c r="A72" s="102"/>
      <c r="B72" s="102"/>
      <c r="C72" s="124"/>
      <c r="D72" s="104" t="s">
        <v>331</v>
      </c>
      <c r="E72" s="129"/>
      <c r="F72" s="129"/>
      <c r="G72" s="129">
        <v>1</v>
      </c>
    </row>
    <row r="73" spans="1:8">
      <c r="A73" s="105"/>
      <c r="B73" s="102"/>
      <c r="C73" s="124"/>
      <c r="D73" s="104" t="s">
        <v>497</v>
      </c>
      <c r="E73" s="129"/>
      <c r="F73" s="129"/>
      <c r="G73" s="129">
        <v>1</v>
      </c>
    </row>
    <row r="74" spans="1:8" ht="31.5">
      <c r="A74" s="102" t="s">
        <v>614</v>
      </c>
      <c r="B74" s="102" t="s">
        <v>1325</v>
      </c>
      <c r="C74" s="124" t="s">
        <v>1326</v>
      </c>
      <c r="D74" s="104" t="s">
        <v>1134</v>
      </c>
      <c r="E74" s="129"/>
      <c r="F74" s="129">
        <v>1</v>
      </c>
      <c r="G74" s="129"/>
      <c r="H74" s="195" t="s">
        <v>2085</v>
      </c>
    </row>
    <row r="75" spans="1:8" ht="42">
      <c r="A75" s="102"/>
      <c r="B75" s="102"/>
      <c r="C75" s="124" t="s">
        <v>1327</v>
      </c>
      <c r="D75" s="104" t="s">
        <v>568</v>
      </c>
      <c r="E75" s="129"/>
      <c r="F75" s="129">
        <v>1</v>
      </c>
      <c r="G75" s="129"/>
      <c r="H75" s="195" t="s">
        <v>2085</v>
      </c>
    </row>
    <row r="76" spans="1:8" ht="21">
      <c r="A76" s="102"/>
      <c r="B76" s="102" t="s">
        <v>1328</v>
      </c>
      <c r="C76" s="124" t="s">
        <v>1329</v>
      </c>
      <c r="D76" s="104" t="s">
        <v>510</v>
      </c>
      <c r="E76" s="129"/>
      <c r="F76" s="129">
        <v>1</v>
      </c>
      <c r="G76" s="129"/>
      <c r="H76" s="195" t="s">
        <v>2086</v>
      </c>
    </row>
    <row r="77" spans="1:8">
      <c r="A77" s="102"/>
      <c r="B77" s="102"/>
      <c r="C77" s="124" t="s">
        <v>1330</v>
      </c>
      <c r="D77" s="104" t="s">
        <v>570</v>
      </c>
      <c r="E77" s="129"/>
      <c r="F77" s="129">
        <v>1</v>
      </c>
      <c r="G77" s="129"/>
      <c r="H77" s="195" t="s">
        <v>2086</v>
      </c>
    </row>
    <row r="78" spans="1:8">
      <c r="A78" s="102"/>
      <c r="B78" s="102"/>
      <c r="C78" s="124"/>
      <c r="D78" s="104" t="s">
        <v>553</v>
      </c>
      <c r="E78" s="129"/>
      <c r="F78" s="129">
        <v>1</v>
      </c>
      <c r="G78" s="129"/>
      <c r="H78" s="195" t="s">
        <v>2086</v>
      </c>
    </row>
    <row r="79" spans="1:8">
      <c r="A79" s="102"/>
      <c r="B79" s="102"/>
      <c r="C79" s="124" t="s">
        <v>1331</v>
      </c>
      <c r="D79" s="104" t="s">
        <v>463</v>
      </c>
      <c r="E79" s="129"/>
      <c r="F79" s="129">
        <v>1</v>
      </c>
      <c r="G79" s="129"/>
      <c r="H79" s="195" t="s">
        <v>2086</v>
      </c>
    </row>
    <row r="80" spans="1:8" ht="21">
      <c r="A80" s="102"/>
      <c r="B80" s="102"/>
      <c r="C80" s="124"/>
      <c r="D80" s="104" t="s">
        <v>526</v>
      </c>
      <c r="E80" s="129"/>
      <c r="F80" s="129">
        <v>1</v>
      </c>
      <c r="G80" s="129"/>
      <c r="H80" s="195" t="s">
        <v>2086</v>
      </c>
    </row>
    <row r="81" spans="1:8">
      <c r="A81" s="102"/>
      <c r="B81" s="102"/>
      <c r="C81" s="124" t="s">
        <v>1332</v>
      </c>
      <c r="D81" s="104" t="s">
        <v>463</v>
      </c>
      <c r="E81" s="129"/>
      <c r="F81" s="129">
        <v>1</v>
      </c>
      <c r="G81" s="129"/>
      <c r="H81" s="195" t="s">
        <v>2086</v>
      </c>
    </row>
    <row r="82" spans="1:8" ht="21">
      <c r="A82" s="102"/>
      <c r="B82" s="102"/>
      <c r="C82" s="124" t="s">
        <v>1333</v>
      </c>
      <c r="D82" s="104" t="s">
        <v>1334</v>
      </c>
      <c r="E82" s="129"/>
      <c r="F82" s="129">
        <v>1</v>
      </c>
      <c r="G82" s="129"/>
      <c r="H82" s="195" t="s">
        <v>2086</v>
      </c>
    </row>
    <row r="83" spans="1:8" ht="31.5">
      <c r="A83" s="102"/>
      <c r="B83" s="102"/>
      <c r="C83" s="124" t="s">
        <v>1335</v>
      </c>
      <c r="D83" s="104" t="s">
        <v>353</v>
      </c>
      <c r="E83" s="129"/>
      <c r="F83" s="129">
        <v>1</v>
      </c>
      <c r="G83" s="129"/>
      <c r="H83" s="195" t="s">
        <v>2086</v>
      </c>
    </row>
    <row r="84" spans="1:8">
      <c r="A84" s="102"/>
      <c r="B84" s="102"/>
      <c r="C84" s="124" t="s">
        <v>1336</v>
      </c>
      <c r="D84" s="104" t="s">
        <v>444</v>
      </c>
      <c r="E84" s="129"/>
      <c r="F84" s="129"/>
      <c r="G84" s="129">
        <v>1</v>
      </c>
      <c r="H84" s="195" t="s">
        <v>2086</v>
      </c>
    </row>
    <row r="85" spans="1:8" ht="21">
      <c r="A85" s="102"/>
      <c r="B85" s="102"/>
      <c r="C85" s="124" t="s">
        <v>1337</v>
      </c>
      <c r="D85" s="104" t="s">
        <v>1338</v>
      </c>
      <c r="E85" s="129"/>
      <c r="F85" s="129">
        <v>1</v>
      </c>
      <c r="G85" s="129"/>
      <c r="H85" s="195" t="s">
        <v>2086</v>
      </c>
    </row>
    <row r="86" spans="1:8">
      <c r="A86" s="102"/>
      <c r="B86" s="102"/>
      <c r="C86" s="124"/>
      <c r="D86" s="104" t="s">
        <v>570</v>
      </c>
      <c r="E86" s="129"/>
      <c r="F86" s="129">
        <v>1</v>
      </c>
      <c r="G86" s="129"/>
      <c r="H86" s="195" t="s">
        <v>2086</v>
      </c>
    </row>
    <row r="87" spans="1:8" ht="21">
      <c r="A87" s="102"/>
      <c r="B87" s="102"/>
      <c r="C87" s="124" t="s">
        <v>1339</v>
      </c>
      <c r="D87" s="104" t="s">
        <v>369</v>
      </c>
      <c r="E87" s="129"/>
      <c r="F87" s="129"/>
      <c r="G87" s="129">
        <v>1</v>
      </c>
      <c r="H87" s="195" t="s">
        <v>2086</v>
      </c>
    </row>
    <row r="88" spans="1:8" ht="21">
      <c r="A88" s="102"/>
      <c r="B88" s="102"/>
      <c r="C88" s="124"/>
      <c r="D88" s="104" t="s">
        <v>1005</v>
      </c>
      <c r="E88" s="129"/>
      <c r="F88" s="129"/>
      <c r="G88" s="129">
        <v>1</v>
      </c>
      <c r="H88" s="195" t="s">
        <v>2086</v>
      </c>
    </row>
    <row r="89" spans="1:8">
      <c r="A89" s="102"/>
      <c r="B89" s="102"/>
      <c r="C89" s="124"/>
      <c r="D89" s="104" t="s">
        <v>553</v>
      </c>
      <c r="E89" s="129"/>
      <c r="F89" s="129"/>
      <c r="G89" s="129">
        <v>1</v>
      </c>
      <c r="H89" s="195" t="s">
        <v>2086</v>
      </c>
    </row>
    <row r="90" spans="1:8">
      <c r="A90" s="102"/>
      <c r="B90" s="102"/>
      <c r="C90" s="124" t="s">
        <v>1340</v>
      </c>
      <c r="D90" s="104" t="s">
        <v>538</v>
      </c>
      <c r="E90" s="129"/>
      <c r="F90" s="129">
        <v>1</v>
      </c>
      <c r="G90" s="129"/>
      <c r="H90" s="195" t="s">
        <v>2086</v>
      </c>
    </row>
    <row r="91" spans="1:8" ht="31.5">
      <c r="A91" s="102"/>
      <c r="B91" s="102"/>
      <c r="C91" s="124" t="s">
        <v>1341</v>
      </c>
      <c r="D91" s="104" t="s">
        <v>353</v>
      </c>
      <c r="E91" s="129"/>
      <c r="F91" s="129">
        <v>1</v>
      </c>
      <c r="G91" s="129"/>
      <c r="H91" s="195" t="s">
        <v>2086</v>
      </c>
    </row>
    <row r="92" spans="1:8" ht="21">
      <c r="A92" s="102"/>
      <c r="B92" s="102"/>
      <c r="C92" s="124" t="s">
        <v>1342</v>
      </c>
      <c r="D92" s="104" t="s">
        <v>1343</v>
      </c>
      <c r="E92" s="129"/>
      <c r="F92" s="129">
        <v>1</v>
      </c>
      <c r="G92" s="129"/>
      <c r="H92" s="195" t="s">
        <v>2086</v>
      </c>
    </row>
    <row r="93" spans="1:8" ht="21">
      <c r="A93" s="102"/>
      <c r="B93" s="102"/>
      <c r="C93" s="124" t="s">
        <v>1344</v>
      </c>
      <c r="D93" s="104" t="s">
        <v>1345</v>
      </c>
      <c r="E93" s="129"/>
      <c r="F93" s="129">
        <v>1</v>
      </c>
      <c r="G93" s="129"/>
      <c r="H93" s="195" t="s">
        <v>2086</v>
      </c>
    </row>
    <row r="94" spans="1:8" ht="31.5">
      <c r="A94" s="102"/>
      <c r="B94" s="102"/>
      <c r="C94" s="124" t="s">
        <v>1346</v>
      </c>
      <c r="D94" s="104" t="s">
        <v>1347</v>
      </c>
      <c r="E94" s="129"/>
      <c r="F94" s="129">
        <v>1</v>
      </c>
      <c r="G94" s="129"/>
      <c r="H94" s="195" t="s">
        <v>2086</v>
      </c>
    </row>
    <row r="95" spans="1:8" ht="31.5">
      <c r="A95" s="102"/>
      <c r="B95" s="102"/>
      <c r="C95" s="124" t="s">
        <v>1348</v>
      </c>
      <c r="D95" s="104" t="s">
        <v>417</v>
      </c>
      <c r="E95" s="129"/>
      <c r="F95" s="129">
        <v>1</v>
      </c>
      <c r="G95" s="129"/>
      <c r="H95" s="195" t="s">
        <v>2086</v>
      </c>
    </row>
    <row r="96" spans="1:8" ht="21">
      <c r="A96" s="102"/>
      <c r="B96" s="102"/>
      <c r="C96" s="124"/>
      <c r="D96" s="104" t="s">
        <v>525</v>
      </c>
      <c r="E96" s="129"/>
      <c r="F96" s="129">
        <v>1</v>
      </c>
      <c r="G96" s="129"/>
      <c r="H96" s="195" t="s">
        <v>2086</v>
      </c>
    </row>
    <row r="97" spans="1:8">
      <c r="A97" s="102"/>
      <c r="B97" s="102"/>
      <c r="C97" s="124" t="s">
        <v>1349</v>
      </c>
      <c r="D97" s="104" t="s">
        <v>399</v>
      </c>
      <c r="E97" s="129"/>
      <c r="F97" s="129">
        <v>1</v>
      </c>
      <c r="G97" s="129"/>
      <c r="H97" s="195" t="s">
        <v>2086</v>
      </c>
    </row>
    <row r="98" spans="1:8">
      <c r="A98" s="102"/>
      <c r="B98" s="102"/>
      <c r="C98" s="124" t="s">
        <v>1350</v>
      </c>
      <c r="D98" s="104" t="s">
        <v>399</v>
      </c>
      <c r="E98" s="129"/>
      <c r="F98" s="129">
        <v>1</v>
      </c>
      <c r="G98" s="129"/>
      <c r="H98" s="195" t="s">
        <v>2086</v>
      </c>
    </row>
    <row r="99" spans="1:8">
      <c r="A99" s="102"/>
      <c r="B99" s="102"/>
      <c r="C99" s="124" t="s">
        <v>1351</v>
      </c>
      <c r="D99" s="104" t="s">
        <v>399</v>
      </c>
      <c r="E99" s="129"/>
      <c r="F99" s="129">
        <v>1</v>
      </c>
      <c r="G99" s="129"/>
      <c r="H99" s="195" t="s">
        <v>2086</v>
      </c>
    </row>
    <row r="100" spans="1:8">
      <c r="A100" s="102"/>
      <c r="B100" s="102"/>
      <c r="C100" s="124"/>
      <c r="D100" s="104" t="s">
        <v>416</v>
      </c>
      <c r="E100" s="129"/>
      <c r="F100" s="129">
        <v>1</v>
      </c>
      <c r="G100" s="129"/>
      <c r="H100" s="195" t="s">
        <v>2086</v>
      </c>
    </row>
    <row r="101" spans="1:8" ht="21">
      <c r="A101" s="102"/>
      <c r="B101" s="102"/>
      <c r="C101" s="124" t="s">
        <v>1352</v>
      </c>
      <c r="D101" s="104" t="s">
        <v>519</v>
      </c>
      <c r="E101" s="129"/>
      <c r="F101" s="129">
        <v>1</v>
      </c>
      <c r="G101" s="129"/>
      <c r="H101" s="195" t="s">
        <v>2086</v>
      </c>
    </row>
    <row r="102" spans="1:8" ht="21">
      <c r="A102" s="102"/>
      <c r="B102" s="102"/>
      <c r="C102" s="124"/>
      <c r="D102" s="104" t="s">
        <v>1353</v>
      </c>
      <c r="E102" s="129"/>
      <c r="F102" s="129">
        <v>1</v>
      </c>
      <c r="G102" s="129"/>
      <c r="H102" s="195" t="s">
        <v>2086</v>
      </c>
    </row>
    <row r="103" spans="1:8" ht="21">
      <c r="A103" s="102"/>
      <c r="B103" s="102"/>
      <c r="C103" s="124" t="s">
        <v>1354</v>
      </c>
      <c r="D103" s="104" t="s">
        <v>525</v>
      </c>
      <c r="E103" s="129"/>
      <c r="F103" s="129">
        <v>1</v>
      </c>
      <c r="G103" s="129"/>
      <c r="H103" s="195" t="s">
        <v>2086</v>
      </c>
    </row>
    <row r="104" spans="1:8" ht="21">
      <c r="A104" s="102"/>
      <c r="B104" s="102"/>
      <c r="C104" s="124" t="s">
        <v>1355</v>
      </c>
      <c r="D104" s="104" t="s">
        <v>590</v>
      </c>
      <c r="E104" s="129"/>
      <c r="F104" s="129">
        <v>1</v>
      </c>
      <c r="G104" s="129"/>
      <c r="H104" s="195" t="s">
        <v>2086</v>
      </c>
    </row>
    <row r="105" spans="1:8">
      <c r="A105" s="102"/>
      <c r="B105" s="102"/>
      <c r="C105" s="124" t="s">
        <v>1356</v>
      </c>
      <c r="D105" s="104" t="s">
        <v>1357</v>
      </c>
      <c r="E105" s="129"/>
      <c r="F105" s="129">
        <v>1</v>
      </c>
      <c r="G105" s="129"/>
      <c r="H105" s="195" t="s">
        <v>2086</v>
      </c>
    </row>
    <row r="106" spans="1:8" ht="31.5">
      <c r="A106" s="102"/>
      <c r="B106" s="102"/>
      <c r="C106" s="124" t="s">
        <v>1358</v>
      </c>
      <c r="D106" s="104" t="s">
        <v>1359</v>
      </c>
      <c r="E106" s="129"/>
      <c r="F106" s="129"/>
      <c r="G106" s="129">
        <v>1</v>
      </c>
      <c r="H106" s="195" t="s">
        <v>2086</v>
      </c>
    </row>
    <row r="107" spans="1:8">
      <c r="A107" s="102"/>
      <c r="B107" s="102"/>
      <c r="C107" s="124" t="s">
        <v>1360</v>
      </c>
      <c r="D107" s="104" t="s">
        <v>1361</v>
      </c>
      <c r="E107" s="129"/>
      <c r="F107" s="129">
        <v>1</v>
      </c>
      <c r="G107" s="129"/>
      <c r="H107" s="195" t="s">
        <v>2086</v>
      </c>
    </row>
    <row r="108" spans="1:8" ht="31.5">
      <c r="A108" s="102"/>
      <c r="B108" s="102"/>
      <c r="C108" s="124" t="s">
        <v>1362</v>
      </c>
      <c r="D108" s="104" t="s">
        <v>353</v>
      </c>
      <c r="E108" s="129"/>
      <c r="F108" s="129">
        <v>1</v>
      </c>
      <c r="G108" s="129"/>
      <c r="H108" s="195" t="s">
        <v>2086</v>
      </c>
    </row>
    <row r="109" spans="1:8" ht="31.5">
      <c r="A109" s="102"/>
      <c r="B109" s="102"/>
      <c r="C109" s="124" t="s">
        <v>1363</v>
      </c>
      <c r="D109" s="104" t="s">
        <v>1364</v>
      </c>
      <c r="E109" s="129"/>
      <c r="F109" s="129">
        <v>1</v>
      </c>
      <c r="G109" s="129"/>
      <c r="H109" s="195" t="s">
        <v>2086</v>
      </c>
    </row>
    <row r="110" spans="1:8">
      <c r="A110" s="102"/>
      <c r="B110" s="102"/>
      <c r="C110" s="124" t="s">
        <v>1365</v>
      </c>
      <c r="D110" s="104" t="s">
        <v>1366</v>
      </c>
      <c r="E110" s="129"/>
      <c r="F110" s="129">
        <v>1</v>
      </c>
      <c r="G110" s="129"/>
      <c r="H110" s="195" t="s">
        <v>2086</v>
      </c>
    </row>
    <row r="111" spans="1:8">
      <c r="A111" s="102"/>
      <c r="B111" s="102"/>
      <c r="C111" s="124" t="s">
        <v>1367</v>
      </c>
      <c r="D111" s="104" t="s">
        <v>1368</v>
      </c>
      <c r="E111" s="129"/>
      <c r="F111" s="129">
        <v>1</v>
      </c>
      <c r="G111" s="129"/>
      <c r="H111" s="195" t="s">
        <v>2086</v>
      </c>
    </row>
    <row r="112" spans="1:8">
      <c r="A112" s="102"/>
      <c r="B112" s="102"/>
      <c r="C112" s="124" t="s">
        <v>1369</v>
      </c>
      <c r="D112" s="104" t="s">
        <v>570</v>
      </c>
      <c r="E112" s="129"/>
      <c r="F112" s="129">
        <v>1</v>
      </c>
      <c r="G112" s="129"/>
      <c r="H112" s="195" t="s">
        <v>2086</v>
      </c>
    </row>
    <row r="113" spans="1:8" ht="31.5">
      <c r="A113" s="102"/>
      <c r="B113" s="102"/>
      <c r="C113" s="124" t="s">
        <v>1370</v>
      </c>
      <c r="D113" s="104" t="s">
        <v>353</v>
      </c>
      <c r="E113" s="129"/>
      <c r="F113" s="129">
        <v>1</v>
      </c>
      <c r="G113" s="129"/>
      <c r="H113" s="195" t="s">
        <v>2086</v>
      </c>
    </row>
    <row r="114" spans="1:8">
      <c r="A114" s="102"/>
      <c r="B114" s="102"/>
      <c r="C114" s="124" t="s">
        <v>1371</v>
      </c>
      <c r="D114" s="104" t="s">
        <v>1372</v>
      </c>
      <c r="E114" s="129"/>
      <c r="F114" s="129">
        <v>1</v>
      </c>
      <c r="G114" s="129"/>
      <c r="H114" s="195" t="s">
        <v>2086</v>
      </c>
    </row>
    <row r="115" spans="1:8">
      <c r="A115" s="102"/>
      <c r="B115" s="102"/>
      <c r="C115" s="124" t="s">
        <v>1373</v>
      </c>
      <c r="D115" s="104" t="s">
        <v>1374</v>
      </c>
      <c r="E115" s="129"/>
      <c r="F115" s="129">
        <v>1</v>
      </c>
      <c r="G115" s="129"/>
      <c r="H115" s="195" t="s">
        <v>2086</v>
      </c>
    </row>
    <row r="116" spans="1:8" ht="31.5">
      <c r="A116" s="102"/>
      <c r="B116" s="102"/>
      <c r="C116" s="124" t="s">
        <v>1375</v>
      </c>
      <c r="D116" s="104" t="s">
        <v>1364</v>
      </c>
      <c r="E116" s="129"/>
      <c r="F116" s="129">
        <v>1</v>
      </c>
      <c r="G116" s="129"/>
      <c r="H116" s="195" t="s">
        <v>2086</v>
      </c>
    </row>
    <row r="117" spans="1:8">
      <c r="A117" s="102"/>
      <c r="B117" s="102"/>
      <c r="C117" s="124" t="s">
        <v>1376</v>
      </c>
      <c r="D117" s="104" t="s">
        <v>399</v>
      </c>
      <c r="E117" s="129"/>
      <c r="F117" s="129">
        <v>1</v>
      </c>
      <c r="G117" s="129"/>
      <c r="H117" s="195" t="s">
        <v>2086</v>
      </c>
    </row>
    <row r="118" spans="1:8">
      <c r="A118" s="102"/>
      <c r="B118" s="102"/>
      <c r="C118" s="124" t="s">
        <v>1377</v>
      </c>
      <c r="D118" s="104" t="s">
        <v>399</v>
      </c>
      <c r="E118" s="129"/>
      <c r="F118" s="129">
        <v>1</v>
      </c>
      <c r="G118" s="129"/>
      <c r="H118" s="195" t="s">
        <v>2086</v>
      </c>
    </row>
    <row r="119" spans="1:8" ht="31.5">
      <c r="A119" s="102"/>
      <c r="B119" s="102"/>
      <c r="C119" s="124" t="s">
        <v>1378</v>
      </c>
      <c r="D119" s="104" t="s">
        <v>1379</v>
      </c>
      <c r="E119" s="129"/>
      <c r="F119" s="129">
        <v>1</v>
      </c>
      <c r="G119" s="129"/>
      <c r="H119" s="195" t="s">
        <v>2086</v>
      </c>
    </row>
    <row r="120" spans="1:8">
      <c r="A120" s="102"/>
      <c r="B120" s="102"/>
      <c r="C120" s="124" t="s">
        <v>1380</v>
      </c>
      <c r="D120" s="104" t="s">
        <v>580</v>
      </c>
      <c r="E120" s="129"/>
      <c r="F120" s="129"/>
      <c r="G120" s="129">
        <v>1</v>
      </c>
      <c r="H120" s="195" t="s">
        <v>2086</v>
      </c>
    </row>
    <row r="121" spans="1:8">
      <c r="A121" s="102"/>
      <c r="B121" s="102"/>
      <c r="C121" s="124" t="s">
        <v>1381</v>
      </c>
      <c r="D121" s="104" t="s">
        <v>422</v>
      </c>
      <c r="E121" s="129"/>
      <c r="F121" s="129">
        <v>1</v>
      </c>
      <c r="G121" s="129"/>
      <c r="H121" s="195" t="s">
        <v>2086</v>
      </c>
    </row>
    <row r="122" spans="1:8">
      <c r="A122" s="102"/>
      <c r="B122" s="102"/>
      <c r="C122" s="124" t="s">
        <v>1382</v>
      </c>
      <c r="D122" s="104" t="s">
        <v>422</v>
      </c>
      <c r="E122" s="129"/>
      <c r="F122" s="129">
        <v>1</v>
      </c>
      <c r="G122" s="129"/>
      <c r="H122" s="195" t="s">
        <v>2086</v>
      </c>
    </row>
    <row r="123" spans="1:8">
      <c r="A123" s="102"/>
      <c r="B123" s="102"/>
      <c r="C123" s="124" t="s">
        <v>1383</v>
      </c>
      <c r="D123" s="104" t="s">
        <v>416</v>
      </c>
      <c r="E123" s="129"/>
      <c r="F123" s="129">
        <v>1</v>
      </c>
      <c r="G123" s="129"/>
      <c r="H123" s="195" t="s">
        <v>2086</v>
      </c>
    </row>
    <row r="124" spans="1:8" ht="31.5">
      <c r="A124" s="102"/>
      <c r="B124" s="102"/>
      <c r="C124" s="124" t="s">
        <v>1384</v>
      </c>
      <c r="D124" s="104" t="s">
        <v>1364</v>
      </c>
      <c r="E124" s="129"/>
      <c r="F124" s="129">
        <v>1</v>
      </c>
      <c r="G124" s="129"/>
      <c r="H124" s="195" t="s">
        <v>2086</v>
      </c>
    </row>
    <row r="125" spans="1:8" ht="31.5">
      <c r="A125" s="102"/>
      <c r="B125" s="102"/>
      <c r="C125" s="124" t="s">
        <v>1385</v>
      </c>
      <c r="D125" s="104" t="s">
        <v>353</v>
      </c>
      <c r="E125" s="129"/>
      <c r="F125" s="129">
        <v>1</v>
      </c>
      <c r="G125" s="129"/>
      <c r="H125" s="195" t="s">
        <v>2086</v>
      </c>
    </row>
    <row r="126" spans="1:8" ht="21">
      <c r="A126" s="102"/>
      <c r="B126" s="102"/>
      <c r="C126" s="124" t="s">
        <v>1386</v>
      </c>
      <c r="D126" s="104" t="s">
        <v>1387</v>
      </c>
      <c r="E126" s="129"/>
      <c r="F126" s="129">
        <v>1</v>
      </c>
      <c r="G126" s="129"/>
      <c r="H126" s="195" t="s">
        <v>2086</v>
      </c>
    </row>
    <row r="127" spans="1:8">
      <c r="A127" s="102"/>
      <c r="B127" s="102"/>
      <c r="C127" s="124" t="s">
        <v>1388</v>
      </c>
      <c r="D127" s="104" t="s">
        <v>1368</v>
      </c>
      <c r="E127" s="129"/>
      <c r="F127" s="129">
        <v>1</v>
      </c>
      <c r="G127" s="129"/>
      <c r="H127" s="195" t="s">
        <v>2086</v>
      </c>
    </row>
    <row r="128" spans="1:8" ht="21">
      <c r="A128" s="102"/>
      <c r="B128" s="102"/>
      <c r="C128" s="124" t="s">
        <v>1389</v>
      </c>
      <c r="D128" s="104" t="s">
        <v>539</v>
      </c>
      <c r="E128" s="129"/>
      <c r="F128" s="129">
        <v>1</v>
      </c>
      <c r="G128" s="129"/>
      <c r="H128" s="195" t="s">
        <v>2086</v>
      </c>
    </row>
    <row r="129" spans="1:8" ht="31.5">
      <c r="A129" s="102"/>
      <c r="B129" s="102"/>
      <c r="C129" s="124" t="s">
        <v>1390</v>
      </c>
      <c r="D129" s="104" t="s">
        <v>1347</v>
      </c>
      <c r="E129" s="129"/>
      <c r="F129" s="129">
        <v>1</v>
      </c>
      <c r="G129" s="129"/>
      <c r="H129" s="195" t="s">
        <v>2086</v>
      </c>
    </row>
    <row r="130" spans="1:8" ht="31.5">
      <c r="A130" s="102"/>
      <c r="B130" s="102"/>
      <c r="C130" s="124" t="s">
        <v>1391</v>
      </c>
      <c r="D130" s="104" t="s">
        <v>1364</v>
      </c>
      <c r="E130" s="129"/>
      <c r="F130" s="129">
        <v>1</v>
      </c>
      <c r="G130" s="129"/>
      <c r="H130" s="195" t="s">
        <v>2086</v>
      </c>
    </row>
    <row r="131" spans="1:8" ht="21">
      <c r="A131" s="102"/>
      <c r="B131" s="102"/>
      <c r="C131" s="124"/>
      <c r="D131" s="104" t="s">
        <v>525</v>
      </c>
      <c r="E131" s="129"/>
      <c r="F131" s="129">
        <v>1</v>
      </c>
      <c r="G131" s="129"/>
      <c r="H131" s="195" t="s">
        <v>2086</v>
      </c>
    </row>
    <row r="132" spans="1:8" ht="21">
      <c r="A132" s="102"/>
      <c r="B132" s="102"/>
      <c r="C132" s="124" t="s">
        <v>1392</v>
      </c>
      <c r="D132" s="104" t="s">
        <v>369</v>
      </c>
      <c r="E132" s="129"/>
      <c r="F132" s="129"/>
      <c r="G132" s="129">
        <v>1</v>
      </c>
      <c r="H132" s="195" t="s">
        <v>2086</v>
      </c>
    </row>
    <row r="133" spans="1:8" ht="21">
      <c r="A133" s="102"/>
      <c r="B133" s="102"/>
      <c r="C133" s="124" t="s">
        <v>1393</v>
      </c>
      <c r="D133" s="104" t="s">
        <v>1394</v>
      </c>
      <c r="E133" s="129"/>
      <c r="F133" s="129">
        <v>1</v>
      </c>
      <c r="G133" s="129"/>
      <c r="H133" s="195" t="s">
        <v>2086</v>
      </c>
    </row>
    <row r="134" spans="1:8" ht="31.5">
      <c r="A134" s="102"/>
      <c r="B134" s="102"/>
      <c r="C134" s="124" t="s">
        <v>1395</v>
      </c>
      <c r="D134" s="104" t="s">
        <v>417</v>
      </c>
      <c r="E134" s="129"/>
      <c r="F134" s="129"/>
      <c r="G134" s="129">
        <v>1</v>
      </c>
      <c r="H134" s="195" t="s">
        <v>2086</v>
      </c>
    </row>
    <row r="135" spans="1:8" ht="21">
      <c r="A135" s="102"/>
      <c r="B135" s="102"/>
      <c r="C135" s="124"/>
      <c r="D135" s="104" t="s">
        <v>1396</v>
      </c>
      <c r="E135" s="129"/>
      <c r="F135" s="129"/>
      <c r="G135" s="129">
        <v>1</v>
      </c>
      <c r="H135" s="195" t="s">
        <v>2086</v>
      </c>
    </row>
    <row r="136" spans="1:8" ht="21">
      <c r="A136" s="102"/>
      <c r="B136" s="102"/>
      <c r="C136" s="124"/>
      <c r="D136" s="104" t="s">
        <v>214</v>
      </c>
      <c r="E136" s="129"/>
      <c r="F136" s="129"/>
      <c r="G136" s="129">
        <v>1</v>
      </c>
      <c r="H136" s="195" t="s">
        <v>2086</v>
      </c>
    </row>
    <row r="137" spans="1:8" ht="21">
      <c r="A137" s="102"/>
      <c r="B137" s="102"/>
      <c r="C137" s="124"/>
      <c r="D137" s="104" t="s">
        <v>592</v>
      </c>
      <c r="E137" s="129"/>
      <c r="F137" s="129"/>
      <c r="G137" s="129">
        <v>1</v>
      </c>
      <c r="H137" s="195" t="s">
        <v>2086</v>
      </c>
    </row>
    <row r="138" spans="1:8" ht="21">
      <c r="A138" s="102"/>
      <c r="B138" s="102"/>
      <c r="C138" s="124" t="s">
        <v>1397</v>
      </c>
      <c r="D138" s="104" t="s">
        <v>525</v>
      </c>
      <c r="E138" s="129"/>
      <c r="F138" s="129">
        <v>1</v>
      </c>
      <c r="G138" s="129"/>
      <c r="H138" s="195" t="s">
        <v>2086</v>
      </c>
    </row>
    <row r="139" spans="1:8" ht="42">
      <c r="A139" s="102"/>
      <c r="B139" s="102"/>
      <c r="C139" s="124" t="s">
        <v>1398</v>
      </c>
      <c r="D139" s="104" t="s">
        <v>549</v>
      </c>
      <c r="E139" s="129"/>
      <c r="F139" s="129">
        <v>1</v>
      </c>
      <c r="G139" s="129"/>
      <c r="H139" s="195" t="s">
        <v>2086</v>
      </c>
    </row>
    <row r="140" spans="1:8" ht="21">
      <c r="A140" s="102"/>
      <c r="B140" s="102"/>
      <c r="C140" s="124"/>
      <c r="D140" s="104" t="s">
        <v>525</v>
      </c>
      <c r="E140" s="129"/>
      <c r="F140" s="129">
        <v>1</v>
      </c>
      <c r="G140" s="129"/>
      <c r="H140" s="195" t="s">
        <v>2086</v>
      </c>
    </row>
    <row r="141" spans="1:8">
      <c r="A141" s="102"/>
      <c r="B141" s="102"/>
      <c r="C141" s="124" t="s">
        <v>1399</v>
      </c>
      <c r="D141" s="104" t="s">
        <v>399</v>
      </c>
      <c r="E141" s="129"/>
      <c r="F141" s="129">
        <v>1</v>
      </c>
      <c r="G141" s="129"/>
      <c r="H141" s="195" t="s">
        <v>2086</v>
      </c>
    </row>
    <row r="142" spans="1:8">
      <c r="A142" s="102"/>
      <c r="B142" s="102"/>
      <c r="C142" s="124" t="s">
        <v>1400</v>
      </c>
      <c r="D142" s="104" t="s">
        <v>465</v>
      </c>
      <c r="E142" s="129"/>
      <c r="F142" s="129">
        <v>1</v>
      </c>
      <c r="G142" s="129"/>
      <c r="H142" s="195" t="s">
        <v>2086</v>
      </c>
    </row>
    <row r="143" spans="1:8" ht="42">
      <c r="A143" s="102"/>
      <c r="B143" s="102" t="s">
        <v>1401</v>
      </c>
      <c r="C143" s="124" t="s">
        <v>1402</v>
      </c>
      <c r="D143" s="104" t="s">
        <v>1134</v>
      </c>
      <c r="E143" s="129"/>
      <c r="F143" s="129">
        <v>1</v>
      </c>
      <c r="G143" s="129"/>
    </row>
    <row r="144" spans="1:8" ht="21">
      <c r="A144" s="102"/>
      <c r="B144" s="102"/>
      <c r="C144" s="124" t="s">
        <v>1403</v>
      </c>
      <c r="D144" s="104" t="s">
        <v>592</v>
      </c>
      <c r="E144" s="129"/>
      <c r="F144" s="129">
        <v>1</v>
      </c>
      <c r="G144" s="129"/>
    </row>
    <row r="145" spans="1:8" ht="21">
      <c r="A145" s="102"/>
      <c r="B145" s="102"/>
      <c r="C145" s="124"/>
      <c r="D145" s="104" t="s">
        <v>1404</v>
      </c>
      <c r="E145" s="129"/>
      <c r="F145" s="129">
        <v>1</v>
      </c>
      <c r="G145" s="129"/>
    </row>
    <row r="146" spans="1:8" ht="31.5">
      <c r="A146" s="102"/>
      <c r="B146" s="102"/>
      <c r="C146" s="124" t="s">
        <v>1405</v>
      </c>
      <c r="D146" s="104" t="s">
        <v>1347</v>
      </c>
      <c r="E146" s="129"/>
      <c r="F146" s="129">
        <v>1</v>
      </c>
      <c r="G146" s="129"/>
    </row>
    <row r="147" spans="1:8" ht="42">
      <c r="A147" s="102"/>
      <c r="B147" s="102" t="s">
        <v>1406</v>
      </c>
      <c r="C147" s="124" t="s">
        <v>1407</v>
      </c>
      <c r="D147" s="104" t="s">
        <v>352</v>
      </c>
      <c r="E147" s="129"/>
      <c r="F147" s="129"/>
      <c r="G147" s="129">
        <v>1</v>
      </c>
    </row>
    <row r="148" spans="1:8" ht="21">
      <c r="A148" s="102"/>
      <c r="B148" s="102"/>
      <c r="C148" s="124"/>
      <c r="D148" s="104" t="s">
        <v>1408</v>
      </c>
      <c r="E148" s="129"/>
      <c r="F148" s="129"/>
      <c r="G148" s="129">
        <v>1</v>
      </c>
    </row>
    <row r="149" spans="1:8" ht="21">
      <c r="A149" s="102"/>
      <c r="B149" s="102" t="s">
        <v>1409</v>
      </c>
      <c r="C149" s="124" t="s">
        <v>1410</v>
      </c>
      <c r="D149" s="104" t="s">
        <v>1300</v>
      </c>
      <c r="E149" s="129"/>
      <c r="F149" s="129">
        <v>1</v>
      </c>
      <c r="G149" s="129"/>
    </row>
    <row r="150" spans="1:8" ht="31.5">
      <c r="A150" s="102"/>
      <c r="B150" s="102"/>
      <c r="C150" s="124" t="s">
        <v>1411</v>
      </c>
      <c r="D150" s="104" t="s">
        <v>1359</v>
      </c>
      <c r="E150" s="129"/>
      <c r="F150" s="129"/>
      <c r="G150" s="129">
        <v>1</v>
      </c>
    </row>
    <row r="151" spans="1:8" ht="31.5">
      <c r="A151" s="102"/>
      <c r="B151" s="102"/>
      <c r="C151" s="124" t="s">
        <v>1412</v>
      </c>
      <c r="D151" s="104" t="s">
        <v>1359</v>
      </c>
      <c r="E151" s="129"/>
      <c r="F151" s="129"/>
      <c r="G151" s="129">
        <v>1</v>
      </c>
    </row>
    <row r="152" spans="1:8" ht="31.5">
      <c r="A152" s="102"/>
      <c r="B152" s="102"/>
      <c r="C152" s="124" t="s">
        <v>1413</v>
      </c>
      <c r="D152" s="104" t="s">
        <v>1359</v>
      </c>
      <c r="E152" s="129"/>
      <c r="F152" s="129"/>
      <c r="G152" s="129">
        <v>1</v>
      </c>
    </row>
    <row r="153" spans="1:8" ht="31.5">
      <c r="A153" s="102"/>
      <c r="B153" s="102"/>
      <c r="C153" s="124" t="s">
        <v>1414</v>
      </c>
      <c r="D153" s="104" t="s">
        <v>1359</v>
      </c>
      <c r="E153" s="129"/>
      <c r="F153" s="129"/>
      <c r="G153" s="129">
        <v>1</v>
      </c>
    </row>
    <row r="154" spans="1:8">
      <c r="A154" s="102"/>
      <c r="B154" s="102"/>
      <c r="C154" s="124" t="s">
        <v>1415</v>
      </c>
      <c r="D154" s="104" t="s">
        <v>1300</v>
      </c>
      <c r="E154" s="129"/>
      <c r="F154" s="129"/>
      <c r="G154" s="129">
        <v>1</v>
      </c>
    </row>
    <row r="155" spans="1:8" ht="31.5">
      <c r="A155" s="102"/>
      <c r="B155" s="102"/>
      <c r="C155" s="124"/>
      <c r="D155" s="104" t="s">
        <v>1151</v>
      </c>
      <c r="E155" s="129"/>
      <c r="F155" s="129"/>
      <c r="G155" s="129">
        <v>1</v>
      </c>
    </row>
    <row r="156" spans="1:8" ht="21">
      <c r="A156" s="102"/>
      <c r="B156" s="102"/>
      <c r="C156" s="124"/>
      <c r="D156" s="104" t="s">
        <v>1416</v>
      </c>
      <c r="E156" s="129"/>
      <c r="F156" s="129"/>
      <c r="G156" s="129">
        <v>1</v>
      </c>
    </row>
    <row r="157" spans="1:8" ht="21">
      <c r="A157" s="102"/>
      <c r="B157" s="102" t="s">
        <v>1417</v>
      </c>
      <c r="C157" s="124" t="s">
        <v>1418</v>
      </c>
      <c r="D157" s="104" t="s">
        <v>355</v>
      </c>
      <c r="E157" s="129"/>
      <c r="F157" s="129"/>
      <c r="G157" s="129">
        <v>1</v>
      </c>
    </row>
    <row r="158" spans="1:8" ht="21">
      <c r="A158" s="102"/>
      <c r="B158" s="102"/>
      <c r="C158" s="124"/>
      <c r="D158" s="104" t="s">
        <v>441</v>
      </c>
      <c r="E158" s="129"/>
      <c r="F158" s="129"/>
      <c r="G158" s="129">
        <v>1</v>
      </c>
      <c r="H158" s="195" t="s">
        <v>2085</v>
      </c>
    </row>
    <row r="159" spans="1:8" ht="31.5">
      <c r="A159" s="102"/>
      <c r="B159" s="102" t="s">
        <v>1419</v>
      </c>
      <c r="C159" s="124" t="s">
        <v>1420</v>
      </c>
      <c r="D159" s="104" t="s">
        <v>321</v>
      </c>
      <c r="E159" s="129"/>
      <c r="F159" s="129">
        <v>1</v>
      </c>
      <c r="G159" s="129"/>
    </row>
    <row r="160" spans="1:8">
      <c r="A160" s="102"/>
      <c r="B160" s="102"/>
      <c r="C160" s="124" t="s">
        <v>1421</v>
      </c>
      <c r="D160" s="104" t="s">
        <v>416</v>
      </c>
      <c r="E160" s="129"/>
      <c r="F160" s="129">
        <v>1</v>
      </c>
      <c r="G160" s="129"/>
    </row>
    <row r="161" spans="1:8" ht="21">
      <c r="A161" s="102"/>
      <c r="B161" s="102"/>
      <c r="C161" s="124" t="s">
        <v>1422</v>
      </c>
      <c r="D161" s="104" t="s">
        <v>321</v>
      </c>
      <c r="E161" s="129"/>
      <c r="F161" s="129">
        <v>1</v>
      </c>
      <c r="G161" s="129"/>
    </row>
    <row r="162" spans="1:8">
      <c r="A162" s="102"/>
      <c r="B162" s="102"/>
      <c r="C162" s="124"/>
      <c r="D162" s="104" t="s">
        <v>416</v>
      </c>
      <c r="E162" s="129"/>
      <c r="F162" s="129">
        <v>1</v>
      </c>
      <c r="G162" s="129"/>
    </row>
    <row r="163" spans="1:8" ht="21">
      <c r="A163" s="102"/>
      <c r="B163" s="102"/>
      <c r="C163" s="124" t="s">
        <v>1423</v>
      </c>
      <c r="D163" s="104" t="s">
        <v>321</v>
      </c>
      <c r="E163" s="129"/>
      <c r="F163" s="129">
        <v>1</v>
      </c>
      <c r="G163" s="129"/>
    </row>
    <row r="164" spans="1:8">
      <c r="A164" s="102"/>
      <c r="B164" s="102"/>
      <c r="C164" s="124"/>
      <c r="D164" s="104" t="s">
        <v>416</v>
      </c>
      <c r="E164" s="129"/>
      <c r="F164" s="129">
        <v>1</v>
      </c>
      <c r="G164" s="129"/>
    </row>
    <row r="165" spans="1:8">
      <c r="A165" s="102"/>
      <c r="B165" s="102"/>
      <c r="C165" s="124" t="s">
        <v>1424</v>
      </c>
      <c r="D165" s="104" t="s">
        <v>416</v>
      </c>
      <c r="E165" s="129"/>
      <c r="F165" s="129">
        <v>1</v>
      </c>
      <c r="G165" s="129"/>
    </row>
    <row r="166" spans="1:8" ht="31.5">
      <c r="A166" s="102"/>
      <c r="B166" s="102" t="s">
        <v>1425</v>
      </c>
      <c r="C166" s="124" t="s">
        <v>1426</v>
      </c>
      <c r="D166" s="104" t="s">
        <v>1427</v>
      </c>
      <c r="E166" s="129"/>
      <c r="F166" s="129"/>
      <c r="G166" s="129">
        <v>1</v>
      </c>
    </row>
    <row r="167" spans="1:8" ht="31.5">
      <c r="A167" s="102"/>
      <c r="B167" s="102"/>
      <c r="C167" s="124" t="s">
        <v>1428</v>
      </c>
      <c r="D167" s="104" t="s">
        <v>417</v>
      </c>
      <c r="E167" s="129"/>
      <c r="F167" s="129">
        <v>1</v>
      </c>
      <c r="G167" s="129"/>
    </row>
    <row r="168" spans="1:8" ht="31.5">
      <c r="A168" s="102"/>
      <c r="B168" s="102"/>
      <c r="C168" s="124"/>
      <c r="D168" s="104" t="s">
        <v>1364</v>
      </c>
      <c r="E168" s="129"/>
      <c r="F168" s="129">
        <v>1</v>
      </c>
      <c r="G168" s="129"/>
    </row>
    <row r="169" spans="1:8" ht="21">
      <c r="A169" s="102"/>
      <c r="B169" s="102"/>
      <c r="C169" s="124"/>
      <c r="D169" s="104" t="s">
        <v>525</v>
      </c>
      <c r="E169" s="129"/>
      <c r="F169" s="129">
        <v>1</v>
      </c>
      <c r="G169" s="129"/>
    </row>
    <row r="170" spans="1:8" ht="21">
      <c r="A170" s="102"/>
      <c r="B170" s="102"/>
      <c r="C170" s="124" t="s">
        <v>1429</v>
      </c>
      <c r="D170" s="104" t="s">
        <v>335</v>
      </c>
      <c r="E170" s="129"/>
      <c r="F170" s="129">
        <v>1</v>
      </c>
      <c r="G170" s="129"/>
    </row>
    <row r="171" spans="1:8" ht="21">
      <c r="A171" s="102"/>
      <c r="B171" s="102"/>
      <c r="C171" s="124" t="s">
        <v>1430</v>
      </c>
      <c r="D171" s="104" t="s">
        <v>369</v>
      </c>
      <c r="E171" s="129"/>
      <c r="F171" s="129"/>
      <c r="G171" s="129">
        <v>1</v>
      </c>
    </row>
    <row r="172" spans="1:8" ht="21">
      <c r="A172" s="102"/>
      <c r="B172" s="102"/>
      <c r="C172" s="124"/>
      <c r="D172" s="104" t="s">
        <v>441</v>
      </c>
      <c r="E172" s="129"/>
      <c r="F172" s="129"/>
      <c r="G172" s="129">
        <v>1</v>
      </c>
      <c r="H172" s="195" t="s">
        <v>2085</v>
      </c>
    </row>
    <row r="173" spans="1:8">
      <c r="A173" s="102"/>
      <c r="B173" s="102"/>
      <c r="C173" s="124" t="s">
        <v>1431</v>
      </c>
      <c r="D173" s="104" t="s">
        <v>555</v>
      </c>
      <c r="E173" s="129"/>
      <c r="F173" s="129">
        <v>1</v>
      </c>
      <c r="G173" s="129"/>
    </row>
    <row r="174" spans="1:8" ht="31.5">
      <c r="A174" s="102"/>
      <c r="B174" s="102"/>
      <c r="C174" s="124" t="s">
        <v>1432</v>
      </c>
      <c r="D174" s="104" t="s">
        <v>359</v>
      </c>
      <c r="E174" s="129"/>
      <c r="F174" s="129">
        <v>1</v>
      </c>
      <c r="G174" s="129"/>
    </row>
    <row r="175" spans="1:8" ht="31.5">
      <c r="A175" s="102"/>
      <c r="B175" s="102"/>
      <c r="C175" s="124"/>
      <c r="D175" s="104" t="s">
        <v>353</v>
      </c>
      <c r="E175" s="129"/>
      <c r="F175" s="129">
        <v>1</v>
      </c>
      <c r="G175" s="129"/>
    </row>
    <row r="176" spans="1:8" ht="21">
      <c r="A176" s="102"/>
      <c r="B176" s="102"/>
      <c r="C176" s="124"/>
      <c r="D176" s="104" t="s">
        <v>525</v>
      </c>
      <c r="E176" s="129"/>
      <c r="F176" s="129">
        <v>1</v>
      </c>
      <c r="G176" s="129"/>
    </row>
    <row r="177" spans="1:8" ht="21">
      <c r="A177" s="102"/>
      <c r="B177" s="102" t="s">
        <v>1311</v>
      </c>
      <c r="C177" s="124" t="s">
        <v>1433</v>
      </c>
      <c r="D177" s="104" t="s">
        <v>369</v>
      </c>
      <c r="E177" s="129"/>
      <c r="F177" s="129"/>
      <c r="G177" s="129">
        <v>1</v>
      </c>
    </row>
    <row r="178" spans="1:8" ht="31.5">
      <c r="A178" s="102"/>
      <c r="B178" s="102" t="s">
        <v>887</v>
      </c>
      <c r="C178" s="124" t="s">
        <v>1434</v>
      </c>
      <c r="D178" s="104" t="s">
        <v>435</v>
      </c>
      <c r="E178" s="129"/>
      <c r="F178" s="129">
        <v>1</v>
      </c>
      <c r="G178" s="129"/>
      <c r="H178" s="195" t="s">
        <v>2086</v>
      </c>
    </row>
    <row r="179" spans="1:8">
      <c r="A179" s="102"/>
      <c r="B179" s="102"/>
      <c r="C179" s="124"/>
      <c r="D179" s="104" t="s">
        <v>1435</v>
      </c>
      <c r="E179" s="129"/>
      <c r="F179" s="129">
        <v>1</v>
      </c>
      <c r="G179" s="129"/>
      <c r="H179" s="195" t="s">
        <v>2086</v>
      </c>
    </row>
    <row r="180" spans="1:8" ht="21">
      <c r="A180" s="102"/>
      <c r="B180" s="102"/>
      <c r="C180" s="124" t="s">
        <v>1436</v>
      </c>
      <c r="D180" s="104" t="s">
        <v>518</v>
      </c>
      <c r="E180" s="129"/>
      <c r="F180" s="129">
        <v>1</v>
      </c>
      <c r="G180" s="129"/>
      <c r="H180" s="195" t="s">
        <v>2086</v>
      </c>
    </row>
    <row r="181" spans="1:8">
      <c r="A181" s="102"/>
      <c r="B181" s="102"/>
      <c r="C181" s="124" t="s">
        <v>1437</v>
      </c>
      <c r="D181" s="104" t="s">
        <v>399</v>
      </c>
      <c r="E181" s="129"/>
      <c r="F181" s="129">
        <v>1</v>
      </c>
      <c r="G181" s="129"/>
      <c r="H181" s="195" t="s">
        <v>2086</v>
      </c>
    </row>
    <row r="182" spans="1:8" ht="31.5">
      <c r="A182" s="102"/>
      <c r="B182" s="102"/>
      <c r="C182" s="124" t="s">
        <v>1438</v>
      </c>
      <c r="D182" s="104" t="s">
        <v>1439</v>
      </c>
      <c r="E182" s="129"/>
      <c r="F182" s="129">
        <v>1</v>
      </c>
      <c r="G182" s="129"/>
      <c r="H182" s="195" t="s">
        <v>2086</v>
      </c>
    </row>
    <row r="183" spans="1:8" ht="21">
      <c r="A183" s="102"/>
      <c r="B183" s="102"/>
      <c r="C183" s="124"/>
      <c r="D183" s="104" t="s">
        <v>371</v>
      </c>
      <c r="E183" s="129"/>
      <c r="F183" s="129">
        <v>1</v>
      </c>
      <c r="G183" s="129"/>
      <c r="H183" s="195" t="s">
        <v>2086</v>
      </c>
    </row>
    <row r="184" spans="1:8">
      <c r="A184" s="102"/>
      <c r="B184" s="102"/>
      <c r="C184" s="124"/>
      <c r="D184" s="104" t="s">
        <v>445</v>
      </c>
      <c r="E184" s="129"/>
      <c r="F184" s="129">
        <v>1</v>
      </c>
      <c r="G184" s="129"/>
      <c r="H184" s="195" t="s">
        <v>2086</v>
      </c>
    </row>
    <row r="185" spans="1:8">
      <c r="A185" s="102"/>
      <c r="B185" s="102"/>
      <c r="C185" s="124" t="s">
        <v>1440</v>
      </c>
      <c r="D185" s="104" t="s">
        <v>399</v>
      </c>
      <c r="E185" s="129"/>
      <c r="F185" s="129">
        <v>1</v>
      </c>
      <c r="G185" s="129"/>
      <c r="H185" s="195" t="s">
        <v>2086</v>
      </c>
    </row>
    <row r="186" spans="1:8">
      <c r="A186" s="102"/>
      <c r="B186" s="102"/>
      <c r="C186" s="124" t="s">
        <v>1441</v>
      </c>
      <c r="D186" s="104" t="s">
        <v>463</v>
      </c>
      <c r="E186" s="129"/>
      <c r="F186" s="129">
        <v>1</v>
      </c>
      <c r="G186" s="129"/>
      <c r="H186" s="195" t="s">
        <v>2086</v>
      </c>
    </row>
    <row r="187" spans="1:8">
      <c r="A187" s="102"/>
      <c r="B187" s="102"/>
      <c r="C187" s="124"/>
      <c r="D187" s="104" t="s">
        <v>399</v>
      </c>
      <c r="E187" s="129"/>
      <c r="F187" s="129">
        <v>1</v>
      </c>
      <c r="G187" s="129"/>
      <c r="H187" s="195" t="s">
        <v>2086</v>
      </c>
    </row>
    <row r="188" spans="1:8">
      <c r="A188" s="102"/>
      <c r="B188" s="102"/>
      <c r="C188" s="124" t="s">
        <v>1442</v>
      </c>
      <c r="D188" s="104" t="s">
        <v>508</v>
      </c>
      <c r="E188" s="129"/>
      <c r="F188" s="129">
        <v>1</v>
      </c>
      <c r="G188" s="129"/>
      <c r="H188" s="195" t="s">
        <v>2086</v>
      </c>
    </row>
    <row r="189" spans="1:8" ht="31.5">
      <c r="A189" s="102"/>
      <c r="B189" s="102"/>
      <c r="C189" s="124" t="s">
        <v>1443</v>
      </c>
      <c r="D189" s="104" t="s">
        <v>435</v>
      </c>
      <c r="E189" s="129"/>
      <c r="F189" s="129">
        <v>1</v>
      </c>
      <c r="G189" s="129"/>
      <c r="H189" s="195" t="s">
        <v>2086</v>
      </c>
    </row>
    <row r="190" spans="1:8">
      <c r="A190" s="102"/>
      <c r="B190" s="102"/>
      <c r="C190" s="124"/>
      <c r="D190" s="104" t="s">
        <v>1435</v>
      </c>
      <c r="E190" s="129"/>
      <c r="F190" s="129">
        <v>1</v>
      </c>
      <c r="G190" s="129"/>
      <c r="H190" s="195" t="s">
        <v>2086</v>
      </c>
    </row>
    <row r="191" spans="1:8" ht="21">
      <c r="A191" s="102"/>
      <c r="B191" s="102"/>
      <c r="C191" s="124" t="s">
        <v>1444</v>
      </c>
      <c r="D191" s="104" t="s">
        <v>1408</v>
      </c>
      <c r="E191" s="129"/>
      <c r="F191" s="129">
        <v>1</v>
      </c>
      <c r="G191" s="129"/>
      <c r="H191" s="195" t="s">
        <v>2086</v>
      </c>
    </row>
    <row r="192" spans="1:8" ht="31.5">
      <c r="A192" s="102"/>
      <c r="B192" s="102"/>
      <c r="C192" s="124" t="s">
        <v>1445</v>
      </c>
      <c r="D192" s="104" t="s">
        <v>435</v>
      </c>
      <c r="E192" s="129"/>
      <c r="F192" s="129">
        <v>1</v>
      </c>
      <c r="G192" s="129"/>
      <c r="H192" s="195" t="s">
        <v>2086</v>
      </c>
    </row>
    <row r="193" spans="1:8">
      <c r="A193" s="102"/>
      <c r="B193" s="102"/>
      <c r="C193" s="124"/>
      <c r="D193" s="104" t="s">
        <v>399</v>
      </c>
      <c r="E193" s="129"/>
      <c r="F193" s="129">
        <v>1</v>
      </c>
      <c r="G193" s="129"/>
      <c r="H193" s="195" t="s">
        <v>2086</v>
      </c>
    </row>
    <row r="194" spans="1:8">
      <c r="A194" s="102"/>
      <c r="B194" s="102"/>
      <c r="C194" s="124"/>
      <c r="D194" s="104" t="s">
        <v>1446</v>
      </c>
      <c r="E194" s="129"/>
      <c r="F194" s="129">
        <v>1</v>
      </c>
      <c r="G194" s="129"/>
      <c r="H194" s="195" t="s">
        <v>2086</v>
      </c>
    </row>
    <row r="195" spans="1:8">
      <c r="A195" s="102"/>
      <c r="B195" s="102"/>
      <c r="C195" s="124" t="s">
        <v>1447</v>
      </c>
      <c r="D195" s="104" t="s">
        <v>399</v>
      </c>
      <c r="E195" s="129"/>
      <c r="F195" s="129">
        <v>1</v>
      </c>
      <c r="G195" s="129"/>
      <c r="H195" s="195" t="s">
        <v>2086</v>
      </c>
    </row>
    <row r="196" spans="1:8" ht="31.5">
      <c r="A196" s="102"/>
      <c r="B196" s="102" t="s">
        <v>1448</v>
      </c>
      <c r="C196" s="124" t="s">
        <v>1449</v>
      </c>
      <c r="D196" s="104" t="s">
        <v>510</v>
      </c>
      <c r="E196" s="129"/>
      <c r="F196" s="129">
        <v>1</v>
      </c>
      <c r="G196" s="129"/>
      <c r="H196" s="195" t="s">
        <v>2085</v>
      </c>
    </row>
    <row r="197" spans="1:8">
      <c r="A197" s="102"/>
      <c r="B197" s="102"/>
      <c r="C197" s="124" t="s">
        <v>1450</v>
      </c>
      <c r="D197" s="104" t="s">
        <v>463</v>
      </c>
      <c r="E197" s="129"/>
      <c r="F197" s="129">
        <v>1</v>
      </c>
      <c r="G197" s="129"/>
      <c r="H197" s="195" t="s">
        <v>2085</v>
      </c>
    </row>
    <row r="198" spans="1:8" ht="31.5">
      <c r="A198" s="102"/>
      <c r="B198" s="102"/>
      <c r="C198" s="124" t="s">
        <v>1451</v>
      </c>
      <c r="D198" s="104" t="s">
        <v>353</v>
      </c>
      <c r="E198" s="129"/>
      <c r="F198" s="129">
        <v>1</v>
      </c>
      <c r="G198" s="129"/>
      <c r="H198" s="195" t="s">
        <v>2085</v>
      </c>
    </row>
    <row r="199" spans="1:8" ht="31.5">
      <c r="A199" s="102"/>
      <c r="B199" s="102" t="s">
        <v>1452</v>
      </c>
      <c r="C199" s="124" t="s">
        <v>1453</v>
      </c>
      <c r="D199" s="104" t="s">
        <v>1454</v>
      </c>
      <c r="E199" s="129"/>
      <c r="F199" s="129">
        <v>1</v>
      </c>
      <c r="G199" s="129"/>
      <c r="H199" s="195" t="s">
        <v>2086</v>
      </c>
    </row>
    <row r="200" spans="1:8">
      <c r="A200" s="102"/>
      <c r="B200" s="102" t="s">
        <v>570</v>
      </c>
      <c r="C200" s="124" t="s">
        <v>1455</v>
      </c>
      <c r="D200" s="104" t="s">
        <v>553</v>
      </c>
      <c r="E200" s="129"/>
      <c r="F200" s="129">
        <v>1</v>
      </c>
      <c r="G200" s="129"/>
      <c r="H200" s="195" t="s">
        <v>2085</v>
      </c>
    </row>
    <row r="201" spans="1:8" ht="31.5">
      <c r="A201" s="102"/>
      <c r="B201" s="102"/>
      <c r="C201" s="124" t="s">
        <v>1456</v>
      </c>
      <c r="D201" s="104" t="s">
        <v>1457</v>
      </c>
      <c r="E201" s="129"/>
      <c r="F201" s="129"/>
      <c r="G201" s="129">
        <v>1</v>
      </c>
    </row>
    <row r="202" spans="1:8" ht="31.5">
      <c r="A202" s="102"/>
      <c r="B202" s="102"/>
      <c r="C202" s="124"/>
      <c r="D202" s="104" t="s">
        <v>996</v>
      </c>
      <c r="E202" s="129"/>
      <c r="F202" s="129"/>
      <c r="G202" s="129">
        <v>1</v>
      </c>
    </row>
    <row r="203" spans="1:8" ht="21">
      <c r="A203" s="102"/>
      <c r="B203" s="102"/>
      <c r="C203" s="124"/>
      <c r="D203" s="104" t="s">
        <v>506</v>
      </c>
      <c r="E203" s="129"/>
      <c r="F203" s="129"/>
      <c r="G203" s="129">
        <v>1</v>
      </c>
    </row>
    <row r="204" spans="1:8">
      <c r="A204" s="102"/>
      <c r="B204" s="102"/>
      <c r="C204" s="124"/>
      <c r="D204" s="104" t="s">
        <v>403</v>
      </c>
      <c r="E204" s="129"/>
      <c r="F204" s="129"/>
      <c r="G204" s="129">
        <v>1</v>
      </c>
      <c r="H204" s="195" t="s">
        <v>2085</v>
      </c>
    </row>
    <row r="205" spans="1:8" ht="31.5">
      <c r="A205" s="102"/>
      <c r="B205" s="102" t="s">
        <v>553</v>
      </c>
      <c r="C205" s="124" t="s">
        <v>1458</v>
      </c>
      <c r="D205" s="104" t="s">
        <v>996</v>
      </c>
      <c r="E205" s="129"/>
      <c r="F205" s="129">
        <v>1</v>
      </c>
      <c r="G205" s="129"/>
      <c r="H205" s="195" t="s">
        <v>2085</v>
      </c>
    </row>
    <row r="206" spans="1:8" ht="42">
      <c r="A206" s="105"/>
      <c r="B206" s="102" t="s">
        <v>1459</v>
      </c>
      <c r="C206" s="124" t="s">
        <v>1460</v>
      </c>
      <c r="D206" s="104" t="s">
        <v>574</v>
      </c>
      <c r="E206" s="129"/>
      <c r="F206" s="129">
        <v>1</v>
      </c>
      <c r="G206" s="129"/>
      <c r="H206" s="195" t="s">
        <v>2085</v>
      </c>
    </row>
    <row r="207" spans="1:8" ht="31.5">
      <c r="A207" s="102" t="s">
        <v>850</v>
      </c>
      <c r="B207" s="102" t="s">
        <v>1222</v>
      </c>
      <c r="C207" s="104" t="s">
        <v>1223</v>
      </c>
      <c r="D207" s="104" t="s">
        <v>585</v>
      </c>
      <c r="E207" s="129"/>
      <c r="F207" s="129">
        <v>1</v>
      </c>
      <c r="G207" s="129"/>
    </row>
    <row r="208" spans="1:8" ht="21">
      <c r="A208" s="102"/>
      <c r="B208" s="102"/>
      <c r="C208" s="104" t="s">
        <v>1224</v>
      </c>
      <c r="D208" s="104" t="s">
        <v>473</v>
      </c>
      <c r="E208" s="129"/>
      <c r="F208" s="129"/>
      <c r="G208" s="129">
        <v>1</v>
      </c>
      <c r="H208" s="195" t="s">
        <v>2085</v>
      </c>
    </row>
    <row r="209" spans="1:8">
      <c r="A209" s="102"/>
      <c r="B209" s="102"/>
      <c r="C209" s="104" t="s">
        <v>1225</v>
      </c>
      <c r="D209" s="104" t="s">
        <v>264</v>
      </c>
      <c r="E209" s="129"/>
      <c r="F209" s="129">
        <v>1</v>
      </c>
      <c r="G209" s="129"/>
    </row>
    <row r="210" spans="1:8">
      <c r="A210" s="102"/>
      <c r="B210" s="102"/>
      <c r="C210" s="104" t="s">
        <v>1226</v>
      </c>
      <c r="D210" s="104" t="s">
        <v>463</v>
      </c>
      <c r="E210" s="129"/>
      <c r="F210" s="129">
        <v>1</v>
      </c>
      <c r="G210" s="129"/>
    </row>
    <row r="211" spans="1:8" ht="21">
      <c r="A211" s="102"/>
      <c r="B211" s="102" t="s">
        <v>570</v>
      </c>
      <c r="C211" s="124" t="s">
        <v>1461</v>
      </c>
      <c r="D211" s="104" t="s">
        <v>473</v>
      </c>
      <c r="E211" s="129"/>
      <c r="F211" s="129"/>
      <c r="G211" s="129">
        <v>1</v>
      </c>
      <c r="H211" s="195" t="s">
        <v>2085</v>
      </c>
    </row>
    <row r="212" spans="1:8" ht="31.5">
      <c r="A212" s="102"/>
      <c r="B212" s="102"/>
      <c r="C212" s="124" t="s">
        <v>1462</v>
      </c>
      <c r="D212" s="104" t="s">
        <v>393</v>
      </c>
      <c r="E212" s="129"/>
      <c r="F212" s="129"/>
      <c r="G212" s="129">
        <v>1</v>
      </c>
      <c r="H212" s="195" t="s">
        <v>2085</v>
      </c>
    </row>
    <row r="213" spans="1:8" ht="31.5">
      <c r="A213" s="105"/>
      <c r="B213" s="102"/>
      <c r="C213" s="124" t="s">
        <v>1463</v>
      </c>
      <c r="D213" s="104" t="s">
        <v>502</v>
      </c>
      <c r="E213" s="129"/>
      <c r="F213" s="129"/>
      <c r="G213" s="129">
        <v>1</v>
      </c>
      <c r="H213" s="195" t="s">
        <v>2085</v>
      </c>
    </row>
    <row r="214" spans="1:8" ht="31.5">
      <c r="A214" s="102" t="s">
        <v>618</v>
      </c>
      <c r="B214" s="102" t="s">
        <v>1452</v>
      </c>
      <c r="C214" s="124" t="s">
        <v>1464</v>
      </c>
      <c r="D214" s="104" t="s">
        <v>514</v>
      </c>
      <c r="E214" s="129"/>
      <c r="F214" s="129">
        <v>1</v>
      </c>
      <c r="G214" s="129"/>
      <c r="H214" s="195" t="s">
        <v>2086</v>
      </c>
    </row>
    <row r="215" spans="1:8" ht="21">
      <c r="A215" s="102"/>
      <c r="B215" s="102"/>
      <c r="C215" s="124"/>
      <c r="D215" s="104" t="s">
        <v>342</v>
      </c>
      <c r="E215" s="129"/>
      <c r="F215" s="129">
        <v>1</v>
      </c>
      <c r="G215" s="129"/>
    </row>
    <row r="216" spans="1:8" ht="21">
      <c r="A216" s="102"/>
      <c r="B216" s="102"/>
      <c r="C216" s="124" t="s">
        <v>1465</v>
      </c>
      <c r="D216" s="104" t="s">
        <v>558</v>
      </c>
      <c r="E216" s="129"/>
      <c r="F216" s="129"/>
      <c r="G216" s="129">
        <v>1</v>
      </c>
    </row>
    <row r="217" spans="1:8">
      <c r="A217" s="105"/>
      <c r="B217" s="102"/>
      <c r="C217" s="124"/>
      <c r="D217" s="104" t="s">
        <v>1065</v>
      </c>
      <c r="E217" s="129"/>
      <c r="F217" s="129"/>
      <c r="G217" s="129">
        <v>1</v>
      </c>
      <c r="H217" s="195" t="s">
        <v>2085</v>
      </c>
    </row>
    <row r="218" spans="1:8" ht="31.5">
      <c r="A218" s="102" t="s">
        <v>855</v>
      </c>
      <c r="B218" s="102" t="s">
        <v>871</v>
      </c>
      <c r="C218" s="124" t="s">
        <v>1466</v>
      </c>
      <c r="D218" s="104" t="s">
        <v>385</v>
      </c>
      <c r="E218" s="129"/>
      <c r="F218" s="129">
        <v>1</v>
      </c>
      <c r="G218" s="129"/>
    </row>
    <row r="219" spans="1:8" ht="31.5">
      <c r="A219" s="102"/>
      <c r="B219" s="102"/>
      <c r="C219" s="124"/>
      <c r="D219" s="104" t="s">
        <v>363</v>
      </c>
      <c r="E219" s="129"/>
      <c r="F219" s="129">
        <v>1</v>
      </c>
      <c r="G219" s="129"/>
    </row>
    <row r="220" spans="1:8" ht="31.5">
      <c r="A220" s="102"/>
      <c r="B220" s="102"/>
      <c r="C220" s="124" t="s">
        <v>1467</v>
      </c>
      <c r="D220" s="104" t="s">
        <v>363</v>
      </c>
      <c r="E220" s="129"/>
      <c r="F220" s="129">
        <v>1</v>
      </c>
      <c r="G220" s="129"/>
    </row>
    <row r="221" spans="1:8" ht="31.5">
      <c r="A221" s="102"/>
      <c r="B221" s="102"/>
      <c r="C221" s="124" t="s">
        <v>1468</v>
      </c>
      <c r="D221" s="104" t="s">
        <v>363</v>
      </c>
      <c r="E221" s="129"/>
      <c r="F221" s="129">
        <v>1</v>
      </c>
      <c r="G221" s="129"/>
    </row>
    <row r="222" spans="1:8" ht="31.5">
      <c r="A222" s="102"/>
      <c r="B222" s="102"/>
      <c r="C222" s="124" t="s">
        <v>1469</v>
      </c>
      <c r="D222" s="104" t="s">
        <v>365</v>
      </c>
      <c r="E222" s="129"/>
      <c r="F222" s="129"/>
      <c r="G222" s="129">
        <v>1</v>
      </c>
    </row>
    <row r="223" spans="1:8" ht="31.5">
      <c r="A223" s="102"/>
      <c r="B223" s="102"/>
      <c r="C223" s="124"/>
      <c r="D223" s="104" t="s">
        <v>363</v>
      </c>
      <c r="E223" s="129"/>
      <c r="F223" s="129"/>
      <c r="G223" s="129">
        <v>1</v>
      </c>
    </row>
    <row r="224" spans="1:8">
      <c r="A224" s="102"/>
      <c r="B224" s="102"/>
      <c r="C224" s="124"/>
      <c r="D224" s="104" t="s">
        <v>57</v>
      </c>
      <c r="E224" s="129"/>
      <c r="F224" s="129"/>
      <c r="G224" s="129">
        <v>1</v>
      </c>
    </row>
    <row r="225" spans="1:7" ht="21">
      <c r="A225" s="102"/>
      <c r="B225" s="102"/>
      <c r="C225" s="124"/>
      <c r="D225" s="104" t="s">
        <v>495</v>
      </c>
      <c r="E225" s="129"/>
      <c r="F225" s="129"/>
      <c r="G225" s="129">
        <v>1</v>
      </c>
    </row>
    <row r="226" spans="1:7" ht="31.5">
      <c r="A226" s="102"/>
      <c r="B226" s="102"/>
      <c r="C226" s="124" t="s">
        <v>1470</v>
      </c>
      <c r="D226" s="104" t="s">
        <v>363</v>
      </c>
      <c r="E226" s="129"/>
      <c r="F226" s="129">
        <v>1</v>
      </c>
      <c r="G226" s="129"/>
    </row>
    <row r="227" spans="1:7" ht="21">
      <c r="A227" s="102"/>
      <c r="B227" s="102"/>
      <c r="C227" s="124" t="s">
        <v>1471</v>
      </c>
      <c r="D227" s="104" t="s">
        <v>373</v>
      </c>
      <c r="E227" s="129"/>
      <c r="F227" s="129">
        <v>1</v>
      </c>
      <c r="G227" s="129"/>
    </row>
    <row r="228" spans="1:7" ht="21">
      <c r="A228" s="102"/>
      <c r="B228" s="102"/>
      <c r="C228" s="124"/>
      <c r="D228" s="104" t="s">
        <v>385</v>
      </c>
      <c r="E228" s="129"/>
      <c r="F228" s="129">
        <v>1</v>
      </c>
      <c r="G228" s="129"/>
    </row>
    <row r="229" spans="1:7" ht="31.5">
      <c r="A229" s="102"/>
      <c r="B229" s="102"/>
      <c r="C229" s="124"/>
      <c r="D229" s="104" t="s">
        <v>363</v>
      </c>
      <c r="E229" s="129"/>
      <c r="F229" s="129">
        <v>1</v>
      </c>
      <c r="G229" s="129"/>
    </row>
    <row r="230" spans="1:7" ht="21">
      <c r="A230" s="102"/>
      <c r="B230" s="102"/>
      <c r="C230" s="124" t="s">
        <v>1472</v>
      </c>
      <c r="D230" s="104" t="s">
        <v>385</v>
      </c>
      <c r="E230" s="129"/>
      <c r="F230" s="129">
        <v>1</v>
      </c>
      <c r="G230" s="129"/>
    </row>
    <row r="231" spans="1:7" ht="31.5">
      <c r="A231" s="102"/>
      <c r="B231" s="102"/>
      <c r="C231" s="124"/>
      <c r="D231" s="104" t="s">
        <v>363</v>
      </c>
      <c r="E231" s="129"/>
      <c r="F231" s="129">
        <v>1</v>
      </c>
      <c r="G231" s="129"/>
    </row>
    <row r="232" spans="1:7" ht="31.5">
      <c r="A232" s="102"/>
      <c r="B232" s="102"/>
      <c r="C232" s="124" t="s">
        <v>1473</v>
      </c>
      <c r="D232" s="104" t="s">
        <v>363</v>
      </c>
      <c r="E232" s="129"/>
      <c r="F232" s="129">
        <v>1</v>
      </c>
      <c r="G232" s="129"/>
    </row>
    <row r="233" spans="1:7" ht="21">
      <c r="A233" s="102"/>
      <c r="B233" s="102"/>
      <c r="C233" s="124" t="s">
        <v>1474</v>
      </c>
      <c r="D233" s="104" t="s">
        <v>385</v>
      </c>
      <c r="E233" s="129"/>
      <c r="F233" s="129">
        <v>1</v>
      </c>
      <c r="G233" s="129"/>
    </row>
    <row r="234" spans="1:7" ht="31.5">
      <c r="A234" s="102"/>
      <c r="B234" s="102"/>
      <c r="C234" s="124"/>
      <c r="D234" s="104" t="s">
        <v>363</v>
      </c>
      <c r="E234" s="129"/>
      <c r="F234" s="129">
        <v>1</v>
      </c>
      <c r="G234" s="129"/>
    </row>
    <row r="235" spans="1:7" ht="31.5">
      <c r="A235" s="102"/>
      <c r="B235" s="102"/>
      <c r="C235" s="124" t="s">
        <v>1475</v>
      </c>
      <c r="D235" s="104" t="s">
        <v>363</v>
      </c>
      <c r="E235" s="129"/>
      <c r="F235" s="129">
        <v>1</v>
      </c>
      <c r="G235" s="129"/>
    </row>
    <row r="236" spans="1:7" ht="31.5">
      <c r="A236" s="102"/>
      <c r="B236" s="102"/>
      <c r="C236" s="124" t="s">
        <v>1476</v>
      </c>
      <c r="D236" s="104" t="s">
        <v>363</v>
      </c>
      <c r="E236" s="129"/>
      <c r="F236" s="129">
        <v>1</v>
      </c>
      <c r="G236" s="129"/>
    </row>
    <row r="237" spans="1:7" ht="31.5">
      <c r="A237" s="102"/>
      <c r="B237" s="102"/>
      <c r="C237" s="124" t="s">
        <v>1477</v>
      </c>
      <c r="D237" s="104" t="s">
        <v>365</v>
      </c>
      <c r="E237" s="129"/>
      <c r="F237" s="129">
        <v>1</v>
      </c>
      <c r="G237" s="129"/>
    </row>
    <row r="238" spans="1:7" ht="31.5">
      <c r="A238" s="102"/>
      <c r="B238" s="102"/>
      <c r="C238" s="124"/>
      <c r="D238" s="104" t="s">
        <v>363</v>
      </c>
      <c r="E238" s="129"/>
      <c r="F238" s="129">
        <v>1</v>
      </c>
      <c r="G238" s="129"/>
    </row>
    <row r="239" spans="1:7" ht="21">
      <c r="A239" s="102"/>
      <c r="B239" s="102"/>
      <c r="C239" s="124" t="s">
        <v>1478</v>
      </c>
      <c r="D239" s="104" t="s">
        <v>385</v>
      </c>
      <c r="E239" s="129"/>
      <c r="F239" s="129">
        <v>1</v>
      </c>
      <c r="G239" s="129"/>
    </row>
    <row r="240" spans="1:7" ht="31.5">
      <c r="A240" s="102"/>
      <c r="B240" s="102"/>
      <c r="C240" s="124"/>
      <c r="D240" s="104" t="s">
        <v>363</v>
      </c>
      <c r="E240" s="129"/>
      <c r="F240" s="129">
        <v>1</v>
      </c>
      <c r="G240" s="129"/>
    </row>
    <row r="241" spans="1:7" ht="21">
      <c r="A241" s="102"/>
      <c r="B241" s="102"/>
      <c r="C241" s="124"/>
      <c r="D241" s="104" t="s">
        <v>539</v>
      </c>
      <c r="E241" s="129"/>
      <c r="F241" s="129">
        <v>1</v>
      </c>
      <c r="G241" s="129"/>
    </row>
    <row r="242" spans="1:7" ht="31.5">
      <c r="A242" s="102"/>
      <c r="B242" s="102"/>
      <c r="C242" s="124" t="s">
        <v>1479</v>
      </c>
      <c r="D242" s="104" t="s">
        <v>363</v>
      </c>
      <c r="E242" s="129"/>
      <c r="F242" s="129"/>
      <c r="G242" s="129">
        <v>1</v>
      </c>
    </row>
    <row r="243" spans="1:7" ht="21">
      <c r="A243" s="102"/>
      <c r="B243" s="102"/>
      <c r="C243" s="124"/>
      <c r="D243" s="104" t="s">
        <v>429</v>
      </c>
      <c r="E243" s="129"/>
      <c r="F243" s="129"/>
      <c r="G243" s="129">
        <v>1</v>
      </c>
    </row>
    <row r="244" spans="1:7" ht="21">
      <c r="A244" s="102"/>
      <c r="B244" s="102"/>
      <c r="C244" s="124" t="s">
        <v>1480</v>
      </c>
      <c r="D244" s="104" t="s">
        <v>385</v>
      </c>
      <c r="E244" s="129"/>
      <c r="F244" s="129">
        <v>1</v>
      </c>
      <c r="G244" s="129"/>
    </row>
    <row r="245" spans="1:7" ht="21">
      <c r="A245" s="102"/>
      <c r="B245" s="102"/>
      <c r="C245" s="124"/>
      <c r="D245" s="104" t="s">
        <v>349</v>
      </c>
      <c r="E245" s="129"/>
      <c r="F245" s="129">
        <v>1</v>
      </c>
      <c r="G245" s="129"/>
    </row>
    <row r="246" spans="1:7" ht="31.5">
      <c r="A246" s="102"/>
      <c r="B246" s="102"/>
      <c r="C246" s="124"/>
      <c r="D246" s="104" t="s">
        <v>363</v>
      </c>
      <c r="E246" s="129"/>
      <c r="F246" s="129">
        <v>1</v>
      </c>
      <c r="G246" s="129"/>
    </row>
    <row r="247" spans="1:7" ht="21">
      <c r="A247" s="102"/>
      <c r="B247" s="102"/>
      <c r="C247" s="124" t="s">
        <v>1481</v>
      </c>
      <c r="D247" s="104" t="s">
        <v>385</v>
      </c>
      <c r="E247" s="129"/>
      <c r="F247" s="129">
        <v>1</v>
      </c>
      <c r="G247" s="129"/>
    </row>
    <row r="248" spans="1:7" ht="21">
      <c r="A248" s="102"/>
      <c r="B248" s="102"/>
      <c r="C248" s="124"/>
      <c r="D248" s="104" t="s">
        <v>349</v>
      </c>
      <c r="E248" s="129"/>
      <c r="F248" s="129">
        <v>1</v>
      </c>
      <c r="G248" s="129"/>
    </row>
    <row r="249" spans="1:7" ht="31.5">
      <c r="A249" s="102"/>
      <c r="B249" s="102"/>
      <c r="C249" s="124"/>
      <c r="D249" s="104" t="s">
        <v>363</v>
      </c>
      <c r="E249" s="129"/>
      <c r="F249" s="129">
        <v>1</v>
      </c>
      <c r="G249" s="129"/>
    </row>
    <row r="250" spans="1:7" ht="31.5">
      <c r="A250" s="102"/>
      <c r="B250" s="102"/>
      <c r="C250" s="124" t="s">
        <v>1482</v>
      </c>
      <c r="D250" s="104" t="s">
        <v>365</v>
      </c>
      <c r="E250" s="129"/>
      <c r="F250" s="129">
        <v>1</v>
      </c>
      <c r="G250" s="129"/>
    </row>
    <row r="251" spans="1:7" ht="31.5">
      <c r="A251" s="102"/>
      <c r="B251" s="102"/>
      <c r="C251" s="124"/>
      <c r="D251" s="104" t="s">
        <v>363</v>
      </c>
      <c r="E251" s="129"/>
      <c r="F251" s="129">
        <v>1</v>
      </c>
      <c r="G251" s="129"/>
    </row>
    <row r="252" spans="1:7" ht="21">
      <c r="A252" s="102"/>
      <c r="B252" s="102"/>
      <c r="C252" s="124" t="s">
        <v>1483</v>
      </c>
      <c r="D252" s="104" t="s">
        <v>385</v>
      </c>
      <c r="E252" s="129"/>
      <c r="F252" s="129">
        <v>1</v>
      </c>
      <c r="G252" s="129"/>
    </row>
    <row r="253" spans="1:7" ht="31.5">
      <c r="A253" s="102"/>
      <c r="B253" s="102"/>
      <c r="C253" s="124"/>
      <c r="D253" s="104" t="s">
        <v>363</v>
      </c>
      <c r="E253" s="129"/>
      <c r="F253" s="129">
        <v>1</v>
      </c>
      <c r="G253" s="129"/>
    </row>
    <row r="254" spans="1:7" ht="21">
      <c r="A254" s="102"/>
      <c r="B254" s="102"/>
      <c r="C254" s="124" t="s">
        <v>1484</v>
      </c>
      <c r="D254" s="104" t="s">
        <v>385</v>
      </c>
      <c r="E254" s="129"/>
      <c r="F254" s="129">
        <v>1</v>
      </c>
      <c r="G254" s="129"/>
    </row>
    <row r="255" spans="1:7" ht="31.5">
      <c r="A255" s="102"/>
      <c r="B255" s="102"/>
      <c r="C255" s="124"/>
      <c r="D255" s="104" t="s">
        <v>363</v>
      </c>
      <c r="E255" s="129"/>
      <c r="F255" s="129">
        <v>1</v>
      </c>
      <c r="G255" s="129"/>
    </row>
    <row r="256" spans="1:7" ht="31.5">
      <c r="A256" s="102"/>
      <c r="B256" s="102"/>
      <c r="C256" s="124" t="s">
        <v>1485</v>
      </c>
      <c r="D256" s="104" t="s">
        <v>363</v>
      </c>
      <c r="E256" s="129"/>
      <c r="F256" s="129">
        <v>1</v>
      </c>
      <c r="G256" s="129"/>
    </row>
    <row r="257" spans="1:7">
      <c r="A257" s="102"/>
      <c r="B257" s="102"/>
      <c r="C257" s="124"/>
      <c r="D257" s="104" t="s">
        <v>265</v>
      </c>
      <c r="E257" s="129"/>
      <c r="F257" s="129">
        <v>1</v>
      </c>
      <c r="G257" s="129"/>
    </row>
    <row r="258" spans="1:7" ht="31.5">
      <c r="A258" s="102"/>
      <c r="B258" s="102"/>
      <c r="C258" s="124" t="s">
        <v>1486</v>
      </c>
      <c r="D258" s="104" t="s">
        <v>363</v>
      </c>
      <c r="E258" s="129"/>
      <c r="F258" s="129">
        <v>1</v>
      </c>
      <c r="G258" s="129"/>
    </row>
    <row r="259" spans="1:7" ht="31.5">
      <c r="A259" s="102"/>
      <c r="B259" s="102"/>
      <c r="C259" s="124" t="s">
        <v>1487</v>
      </c>
      <c r="D259" s="104" t="s">
        <v>363</v>
      </c>
      <c r="E259" s="129"/>
      <c r="F259" s="129">
        <v>1</v>
      </c>
      <c r="G259" s="129"/>
    </row>
    <row r="260" spans="1:7" ht="21">
      <c r="A260" s="102"/>
      <c r="B260" s="102"/>
      <c r="C260" s="124" t="s">
        <v>1488</v>
      </c>
      <c r="D260" s="104" t="s">
        <v>1489</v>
      </c>
      <c r="E260" s="129"/>
      <c r="F260" s="129"/>
      <c r="G260" s="129">
        <v>1</v>
      </c>
    </row>
    <row r="261" spans="1:7" ht="21">
      <c r="A261" s="102"/>
      <c r="B261" s="102"/>
      <c r="C261" s="124"/>
      <c r="D261" s="104" t="s">
        <v>385</v>
      </c>
      <c r="E261" s="129"/>
      <c r="F261" s="129"/>
      <c r="G261" s="129">
        <v>1</v>
      </c>
    </row>
    <row r="262" spans="1:7" ht="31.5">
      <c r="A262" s="102"/>
      <c r="B262" s="102"/>
      <c r="C262" s="124"/>
      <c r="D262" s="104" t="s">
        <v>363</v>
      </c>
      <c r="E262" s="129"/>
      <c r="F262" s="129"/>
      <c r="G262" s="129">
        <v>1</v>
      </c>
    </row>
    <row r="263" spans="1:7">
      <c r="A263" s="102"/>
      <c r="B263" s="102"/>
      <c r="C263" s="124"/>
      <c r="D263" s="104" t="s">
        <v>57</v>
      </c>
      <c r="E263" s="129"/>
      <c r="F263" s="129"/>
      <c r="G263" s="129">
        <v>1</v>
      </c>
    </row>
    <row r="264" spans="1:7" ht="31.5">
      <c r="A264" s="102"/>
      <c r="B264" s="102"/>
      <c r="C264" s="124" t="s">
        <v>1490</v>
      </c>
      <c r="D264" s="104" t="s">
        <v>363</v>
      </c>
      <c r="E264" s="129"/>
      <c r="F264" s="129">
        <v>1</v>
      </c>
      <c r="G264" s="129"/>
    </row>
    <row r="265" spans="1:7" ht="31.5">
      <c r="A265" s="102"/>
      <c r="B265" s="102"/>
      <c r="C265" s="124" t="s">
        <v>1491</v>
      </c>
      <c r="D265" s="104" t="s">
        <v>365</v>
      </c>
      <c r="E265" s="129"/>
      <c r="F265" s="129">
        <v>1</v>
      </c>
      <c r="G265" s="129"/>
    </row>
    <row r="266" spans="1:7" ht="31.5">
      <c r="A266" s="102"/>
      <c r="B266" s="102"/>
      <c r="C266" s="124"/>
      <c r="D266" s="104" t="s">
        <v>363</v>
      </c>
      <c r="E266" s="129"/>
      <c r="F266" s="129">
        <v>1</v>
      </c>
      <c r="G266" s="129"/>
    </row>
    <row r="267" spans="1:7" ht="31.5">
      <c r="A267" s="102"/>
      <c r="B267" s="102"/>
      <c r="C267" s="124" t="s">
        <v>1492</v>
      </c>
      <c r="D267" s="104" t="s">
        <v>363</v>
      </c>
      <c r="E267" s="129"/>
      <c r="F267" s="129">
        <v>1</v>
      </c>
      <c r="G267" s="129"/>
    </row>
    <row r="268" spans="1:7" ht="31.5">
      <c r="A268" s="102"/>
      <c r="B268" s="102"/>
      <c r="C268" s="124" t="s">
        <v>1493</v>
      </c>
      <c r="D268" s="104" t="s">
        <v>363</v>
      </c>
      <c r="E268" s="129"/>
      <c r="F268" s="129"/>
      <c r="G268" s="129">
        <v>1</v>
      </c>
    </row>
    <row r="269" spans="1:7" ht="21">
      <c r="A269" s="102"/>
      <c r="B269" s="102"/>
      <c r="C269" s="124"/>
      <c r="D269" s="104" t="s">
        <v>162</v>
      </c>
      <c r="E269" s="129"/>
      <c r="F269" s="129"/>
      <c r="G269" s="129">
        <v>1</v>
      </c>
    </row>
    <row r="270" spans="1:7" ht="31.5">
      <c r="A270" s="102"/>
      <c r="B270" s="102"/>
      <c r="C270" s="124" t="s">
        <v>1494</v>
      </c>
      <c r="D270" s="104" t="s">
        <v>363</v>
      </c>
      <c r="E270" s="129"/>
      <c r="F270" s="129">
        <v>1</v>
      </c>
      <c r="G270" s="129"/>
    </row>
    <row r="271" spans="1:7" ht="31.5">
      <c r="A271" s="102"/>
      <c r="B271" s="102"/>
      <c r="C271" s="124" t="s">
        <v>1495</v>
      </c>
      <c r="D271" s="104" t="s">
        <v>363</v>
      </c>
      <c r="E271" s="129"/>
      <c r="F271" s="129"/>
      <c r="G271" s="129">
        <v>1</v>
      </c>
    </row>
    <row r="272" spans="1:7" ht="21">
      <c r="A272" s="102"/>
      <c r="B272" s="102"/>
      <c r="C272" s="124"/>
      <c r="D272" s="104" t="s">
        <v>454</v>
      </c>
      <c r="E272" s="129"/>
      <c r="F272" s="129"/>
      <c r="G272" s="129">
        <v>1</v>
      </c>
    </row>
    <row r="273" spans="1:7">
      <c r="A273" s="102"/>
      <c r="B273" s="102"/>
      <c r="C273" s="124"/>
      <c r="D273" s="104" t="s">
        <v>265</v>
      </c>
      <c r="E273" s="129"/>
      <c r="F273" s="129"/>
      <c r="G273" s="129">
        <v>1</v>
      </c>
    </row>
    <row r="274" spans="1:7" ht="21">
      <c r="A274" s="102"/>
      <c r="B274" s="102"/>
      <c r="C274" s="124" t="s">
        <v>1496</v>
      </c>
      <c r="D274" s="104" t="s">
        <v>373</v>
      </c>
      <c r="E274" s="129"/>
      <c r="F274" s="129">
        <v>1</v>
      </c>
      <c r="G274" s="129"/>
    </row>
    <row r="275" spans="1:7" ht="21">
      <c r="A275" s="102"/>
      <c r="B275" s="102"/>
      <c r="C275" s="124"/>
      <c r="D275" s="104" t="s">
        <v>385</v>
      </c>
      <c r="E275" s="129"/>
      <c r="F275" s="129">
        <v>1</v>
      </c>
      <c r="G275" s="129"/>
    </row>
    <row r="276" spans="1:7" ht="31.5">
      <c r="A276" s="102"/>
      <c r="B276" s="102"/>
      <c r="C276" s="124"/>
      <c r="D276" s="104" t="s">
        <v>363</v>
      </c>
      <c r="E276" s="129"/>
      <c r="F276" s="129">
        <v>1</v>
      </c>
      <c r="G276" s="129"/>
    </row>
    <row r="277" spans="1:7" ht="31.5">
      <c r="A277" s="102"/>
      <c r="B277" s="102"/>
      <c r="C277" s="124" t="s">
        <v>1497</v>
      </c>
      <c r="D277" s="104" t="s">
        <v>363</v>
      </c>
      <c r="E277" s="129"/>
      <c r="F277" s="129">
        <v>1</v>
      </c>
      <c r="G277" s="129"/>
    </row>
    <row r="278" spans="1:7" ht="31.5">
      <c r="A278" s="102"/>
      <c r="B278" s="102"/>
      <c r="C278" s="124" t="s">
        <v>1498</v>
      </c>
      <c r="D278" s="104" t="s">
        <v>363</v>
      </c>
      <c r="E278" s="129"/>
      <c r="F278" s="129">
        <v>1</v>
      </c>
      <c r="G278" s="129"/>
    </row>
    <row r="279" spans="1:7" ht="31.5">
      <c r="A279" s="102"/>
      <c r="B279" s="102"/>
      <c r="C279" s="124" t="s">
        <v>1499</v>
      </c>
      <c r="D279" s="104" t="s">
        <v>363</v>
      </c>
      <c r="E279" s="129"/>
      <c r="F279" s="129">
        <v>1</v>
      </c>
      <c r="G279" s="129"/>
    </row>
    <row r="280" spans="1:7" ht="21">
      <c r="A280" s="102"/>
      <c r="B280" s="102"/>
      <c r="C280" s="124"/>
      <c r="D280" s="104" t="s">
        <v>492</v>
      </c>
      <c r="E280" s="129"/>
      <c r="F280" s="129">
        <v>1</v>
      </c>
      <c r="G280" s="129"/>
    </row>
    <row r="281" spans="1:7" ht="31.5">
      <c r="A281" s="102"/>
      <c r="B281" s="102"/>
      <c r="C281" s="124" t="s">
        <v>1500</v>
      </c>
      <c r="D281" s="104" t="s">
        <v>365</v>
      </c>
      <c r="E281" s="129"/>
      <c r="F281" s="129">
        <v>1</v>
      </c>
      <c r="G281" s="129"/>
    </row>
    <row r="282" spans="1:7" ht="31.5">
      <c r="A282" s="102"/>
      <c r="B282" s="102"/>
      <c r="C282" s="124"/>
      <c r="D282" s="104" t="s">
        <v>363</v>
      </c>
      <c r="E282" s="129"/>
      <c r="F282" s="129">
        <v>1</v>
      </c>
      <c r="G282" s="129"/>
    </row>
    <row r="283" spans="1:7" ht="21">
      <c r="A283" s="102"/>
      <c r="B283" s="102"/>
      <c r="C283" s="124" t="s">
        <v>1501</v>
      </c>
      <c r="D283" s="104" t="s">
        <v>385</v>
      </c>
      <c r="E283" s="129"/>
      <c r="F283" s="129">
        <v>1</v>
      </c>
      <c r="G283" s="129"/>
    </row>
    <row r="284" spans="1:7" ht="31.5">
      <c r="A284" s="102"/>
      <c r="B284" s="102"/>
      <c r="C284" s="124"/>
      <c r="D284" s="104" t="s">
        <v>363</v>
      </c>
      <c r="E284" s="129"/>
      <c r="F284" s="129">
        <v>1</v>
      </c>
      <c r="G284" s="129"/>
    </row>
    <row r="285" spans="1:7" ht="21">
      <c r="A285" s="102"/>
      <c r="B285" s="102"/>
      <c r="C285" s="124" t="s">
        <v>1502</v>
      </c>
      <c r="D285" s="104" t="s">
        <v>373</v>
      </c>
      <c r="E285" s="129"/>
      <c r="F285" s="129">
        <v>1</v>
      </c>
      <c r="G285" s="129"/>
    </row>
    <row r="286" spans="1:7" ht="21">
      <c r="A286" s="102"/>
      <c r="B286" s="102"/>
      <c r="C286" s="124"/>
      <c r="D286" s="104" t="s">
        <v>385</v>
      </c>
      <c r="E286" s="129"/>
      <c r="F286" s="129">
        <v>1</v>
      </c>
      <c r="G286" s="129"/>
    </row>
    <row r="287" spans="1:7" ht="31.5">
      <c r="A287" s="102"/>
      <c r="B287" s="102"/>
      <c r="C287" s="124"/>
      <c r="D287" s="104" t="s">
        <v>363</v>
      </c>
      <c r="E287" s="129"/>
      <c r="F287" s="129">
        <v>1</v>
      </c>
      <c r="G287" s="129"/>
    </row>
    <row r="288" spans="1:7" ht="31.5">
      <c r="A288" s="102"/>
      <c r="B288" s="102"/>
      <c r="C288" s="124" t="s">
        <v>1503</v>
      </c>
      <c r="D288" s="104" t="s">
        <v>363</v>
      </c>
      <c r="E288" s="129"/>
      <c r="F288" s="129">
        <v>1</v>
      </c>
      <c r="G288" s="129"/>
    </row>
    <row r="289" spans="1:7" ht="31.5">
      <c r="A289" s="102"/>
      <c r="B289" s="102"/>
      <c r="C289" s="124" t="s">
        <v>1504</v>
      </c>
      <c r="D289" s="104" t="s">
        <v>406</v>
      </c>
      <c r="E289" s="129"/>
      <c r="F289" s="129">
        <v>1</v>
      </c>
      <c r="G289" s="129"/>
    </row>
    <row r="290" spans="1:7" ht="31.5">
      <c r="A290" s="102"/>
      <c r="B290" s="102"/>
      <c r="C290" s="124"/>
      <c r="D290" s="104" t="s">
        <v>363</v>
      </c>
      <c r="E290" s="129"/>
      <c r="F290" s="129">
        <v>1</v>
      </c>
      <c r="G290" s="129"/>
    </row>
    <row r="291" spans="1:7">
      <c r="A291" s="102"/>
      <c r="B291" s="102"/>
      <c r="C291" s="124"/>
      <c r="D291" s="104" t="s">
        <v>265</v>
      </c>
      <c r="E291" s="129"/>
      <c r="F291" s="129">
        <v>1</v>
      </c>
      <c r="G291" s="129"/>
    </row>
    <row r="292" spans="1:7" ht="31.5">
      <c r="A292" s="102"/>
      <c r="B292" s="102"/>
      <c r="C292" s="124" t="s">
        <v>1505</v>
      </c>
      <c r="D292" s="104" t="s">
        <v>363</v>
      </c>
      <c r="E292" s="129"/>
      <c r="F292" s="129"/>
      <c r="G292" s="129">
        <v>1</v>
      </c>
    </row>
    <row r="293" spans="1:7">
      <c r="A293" s="102"/>
      <c r="B293" s="102"/>
      <c r="C293" s="124"/>
      <c r="D293" s="104" t="s">
        <v>57</v>
      </c>
      <c r="E293" s="129"/>
      <c r="F293" s="129"/>
      <c r="G293" s="129">
        <v>1</v>
      </c>
    </row>
    <row r="294" spans="1:7" ht="31.5">
      <c r="A294" s="102"/>
      <c r="B294" s="102"/>
      <c r="C294" s="124" t="s">
        <v>1506</v>
      </c>
      <c r="D294" s="104" t="s">
        <v>363</v>
      </c>
      <c r="E294" s="129"/>
      <c r="F294" s="129">
        <v>1</v>
      </c>
      <c r="G294" s="129"/>
    </row>
    <row r="295" spans="1:7" ht="31.5">
      <c r="A295" s="102"/>
      <c r="B295" s="102"/>
      <c r="C295" s="124" t="s">
        <v>1507</v>
      </c>
      <c r="D295" s="104" t="s">
        <v>363</v>
      </c>
      <c r="E295" s="129"/>
      <c r="F295" s="129">
        <v>1</v>
      </c>
      <c r="G295" s="129"/>
    </row>
    <row r="296" spans="1:7" ht="31.5">
      <c r="A296" s="102"/>
      <c r="B296" s="102"/>
      <c r="C296" s="124" t="s">
        <v>1508</v>
      </c>
      <c r="D296" s="104" t="s">
        <v>363</v>
      </c>
      <c r="E296" s="129"/>
      <c r="F296" s="129">
        <v>1</v>
      </c>
      <c r="G296" s="129"/>
    </row>
    <row r="297" spans="1:7" ht="21">
      <c r="A297" s="102"/>
      <c r="B297" s="102"/>
      <c r="C297" s="124" t="s">
        <v>1509</v>
      </c>
      <c r="D297" s="104" t="s">
        <v>373</v>
      </c>
      <c r="E297" s="129"/>
      <c r="F297" s="129">
        <v>1</v>
      </c>
      <c r="G297" s="129"/>
    </row>
    <row r="298" spans="1:7" ht="31.5">
      <c r="A298" s="102"/>
      <c r="B298" s="102"/>
      <c r="C298" s="124"/>
      <c r="D298" s="104" t="s">
        <v>363</v>
      </c>
      <c r="E298" s="129"/>
      <c r="F298" s="129">
        <v>1</v>
      </c>
      <c r="G298" s="129"/>
    </row>
    <row r="299" spans="1:7" ht="31.5">
      <c r="A299" s="102"/>
      <c r="B299" s="102"/>
      <c r="C299" s="124" t="s">
        <v>1510</v>
      </c>
      <c r="D299" s="104" t="s">
        <v>363</v>
      </c>
      <c r="E299" s="129"/>
      <c r="F299" s="129">
        <v>1</v>
      </c>
      <c r="G299" s="129"/>
    </row>
    <row r="300" spans="1:7" ht="31.5">
      <c r="A300" s="102"/>
      <c r="B300" s="102"/>
      <c r="C300" s="124" t="s">
        <v>1511</v>
      </c>
      <c r="D300" s="104" t="s">
        <v>406</v>
      </c>
      <c r="E300" s="129"/>
      <c r="F300" s="129">
        <v>1</v>
      </c>
      <c r="G300" s="129"/>
    </row>
    <row r="301" spans="1:7" ht="31.5">
      <c r="A301" s="102"/>
      <c r="B301" s="102"/>
      <c r="C301" s="124"/>
      <c r="D301" s="104" t="s">
        <v>363</v>
      </c>
      <c r="E301" s="129"/>
      <c r="F301" s="129">
        <v>1</v>
      </c>
      <c r="G301" s="129"/>
    </row>
    <row r="302" spans="1:7" ht="31.5">
      <c r="A302" s="102"/>
      <c r="B302" s="102"/>
      <c r="C302" s="124" t="s">
        <v>1512</v>
      </c>
      <c r="D302" s="104" t="s">
        <v>363</v>
      </c>
      <c r="E302" s="129"/>
      <c r="F302" s="129"/>
      <c r="G302" s="129">
        <v>1</v>
      </c>
    </row>
    <row r="303" spans="1:7" ht="21">
      <c r="A303" s="102"/>
      <c r="B303" s="102"/>
      <c r="C303" s="124"/>
      <c r="D303" s="104" t="s">
        <v>469</v>
      </c>
      <c r="E303" s="129"/>
      <c r="F303" s="129"/>
      <c r="G303" s="129">
        <v>1</v>
      </c>
    </row>
    <row r="304" spans="1:7" ht="31.5">
      <c r="A304" s="102"/>
      <c r="B304" s="102"/>
      <c r="C304" s="124" t="s">
        <v>1513</v>
      </c>
      <c r="D304" s="104" t="s">
        <v>365</v>
      </c>
      <c r="E304" s="129"/>
      <c r="F304" s="129"/>
      <c r="G304" s="129">
        <v>1</v>
      </c>
    </row>
    <row r="305" spans="1:7">
      <c r="A305" s="102"/>
      <c r="B305" s="102"/>
      <c r="C305" s="124"/>
      <c r="D305" s="104" t="s">
        <v>496</v>
      </c>
      <c r="E305" s="129"/>
      <c r="F305" s="129"/>
      <c r="G305" s="129">
        <v>1</v>
      </c>
    </row>
    <row r="306" spans="1:7">
      <c r="A306" s="102"/>
      <c r="B306" s="102"/>
      <c r="C306" s="124"/>
      <c r="D306" s="104" t="s">
        <v>57</v>
      </c>
      <c r="E306" s="129"/>
      <c r="F306" s="129"/>
      <c r="G306" s="129">
        <v>1</v>
      </c>
    </row>
    <row r="307" spans="1:7" ht="21">
      <c r="A307" s="102"/>
      <c r="B307" s="102"/>
      <c r="C307" s="124" t="s">
        <v>1514</v>
      </c>
      <c r="D307" s="104" t="s">
        <v>385</v>
      </c>
      <c r="E307" s="129"/>
      <c r="F307" s="129">
        <v>1</v>
      </c>
      <c r="G307" s="129"/>
    </row>
    <row r="308" spans="1:7" ht="31.5">
      <c r="A308" s="102"/>
      <c r="B308" s="102"/>
      <c r="C308" s="124"/>
      <c r="D308" s="104" t="s">
        <v>363</v>
      </c>
      <c r="E308" s="129"/>
      <c r="F308" s="129">
        <v>1</v>
      </c>
      <c r="G308" s="129"/>
    </row>
    <row r="309" spans="1:7" ht="31.5">
      <c r="A309" s="102"/>
      <c r="B309" s="102"/>
      <c r="C309" s="124" t="s">
        <v>1515</v>
      </c>
      <c r="D309" s="104" t="s">
        <v>363</v>
      </c>
      <c r="E309" s="129"/>
      <c r="F309" s="129">
        <v>1</v>
      </c>
      <c r="G309" s="129"/>
    </row>
    <row r="310" spans="1:7" ht="31.5">
      <c r="A310" s="102"/>
      <c r="B310" s="102"/>
      <c r="C310" s="124" t="s">
        <v>1516</v>
      </c>
      <c r="D310" s="104" t="s">
        <v>363</v>
      </c>
      <c r="E310" s="129"/>
      <c r="F310" s="129">
        <v>1</v>
      </c>
      <c r="G310" s="129"/>
    </row>
    <row r="311" spans="1:7" ht="31.5">
      <c r="A311" s="102"/>
      <c r="B311" s="102"/>
      <c r="C311" s="124" t="s">
        <v>1517</v>
      </c>
      <c r="D311" s="104" t="s">
        <v>363</v>
      </c>
      <c r="E311" s="129"/>
      <c r="F311" s="129"/>
      <c r="G311" s="129">
        <v>1</v>
      </c>
    </row>
    <row r="312" spans="1:7">
      <c r="A312" s="102"/>
      <c r="B312" s="102"/>
      <c r="C312" s="124"/>
      <c r="D312" s="104" t="s">
        <v>57</v>
      </c>
      <c r="E312" s="129"/>
      <c r="F312" s="129"/>
      <c r="G312" s="129">
        <v>1</v>
      </c>
    </row>
    <row r="313" spans="1:7" ht="31.5">
      <c r="A313" s="102"/>
      <c r="B313" s="102"/>
      <c r="C313" s="124" t="s">
        <v>1518</v>
      </c>
      <c r="D313" s="104" t="s">
        <v>406</v>
      </c>
      <c r="E313" s="129"/>
      <c r="F313" s="129">
        <v>1</v>
      </c>
      <c r="G313" s="129"/>
    </row>
    <row r="314" spans="1:7" ht="31.5">
      <c r="A314" s="102"/>
      <c r="B314" s="102"/>
      <c r="C314" s="124"/>
      <c r="D314" s="104" t="s">
        <v>363</v>
      </c>
      <c r="E314" s="129"/>
      <c r="F314" s="129">
        <v>1</v>
      </c>
      <c r="G314" s="129"/>
    </row>
    <row r="315" spans="1:7" ht="31.5">
      <c r="A315" s="102"/>
      <c r="B315" s="102"/>
      <c r="C315" s="124" t="s">
        <v>1519</v>
      </c>
      <c r="D315" s="104" t="s">
        <v>363</v>
      </c>
      <c r="E315" s="129"/>
      <c r="F315" s="129">
        <v>1</v>
      </c>
      <c r="G315" s="129"/>
    </row>
    <row r="316" spans="1:7" ht="31.5">
      <c r="A316" s="102"/>
      <c r="B316" s="102"/>
      <c r="C316" s="124" t="s">
        <v>1520</v>
      </c>
      <c r="D316" s="104" t="s">
        <v>363</v>
      </c>
      <c r="E316" s="129"/>
      <c r="F316" s="129">
        <v>1</v>
      </c>
      <c r="G316" s="129"/>
    </row>
    <row r="317" spans="1:7" ht="21">
      <c r="A317" s="102"/>
      <c r="B317" s="102"/>
      <c r="C317" s="124" t="s">
        <v>1521</v>
      </c>
      <c r="D317" s="104" t="s">
        <v>385</v>
      </c>
      <c r="E317" s="129"/>
      <c r="F317" s="129">
        <v>1</v>
      </c>
      <c r="G317" s="129"/>
    </row>
    <row r="318" spans="1:7" ht="31.5">
      <c r="A318" s="102"/>
      <c r="B318" s="102"/>
      <c r="C318" s="124"/>
      <c r="D318" s="104" t="s">
        <v>363</v>
      </c>
      <c r="E318" s="129"/>
      <c r="F318" s="129">
        <v>1</v>
      </c>
      <c r="G318" s="129"/>
    </row>
    <row r="319" spans="1:7" ht="21">
      <c r="A319" s="102"/>
      <c r="B319" s="102"/>
      <c r="C319" s="124" t="s">
        <v>1522</v>
      </c>
      <c r="D319" s="104" t="s">
        <v>385</v>
      </c>
      <c r="E319" s="129"/>
      <c r="F319" s="129">
        <v>1</v>
      </c>
      <c r="G319" s="129"/>
    </row>
    <row r="320" spans="1:7" ht="21">
      <c r="A320" s="102"/>
      <c r="B320" s="102"/>
      <c r="C320" s="124"/>
      <c r="D320" s="104" t="s">
        <v>1523</v>
      </c>
      <c r="E320" s="129"/>
      <c r="F320" s="129">
        <v>1</v>
      </c>
      <c r="G320" s="129"/>
    </row>
    <row r="321" spans="1:7" ht="21">
      <c r="A321" s="102"/>
      <c r="B321" s="102"/>
      <c r="C321" s="124" t="s">
        <v>1524</v>
      </c>
      <c r="D321" s="104" t="s">
        <v>373</v>
      </c>
      <c r="E321" s="129"/>
      <c r="F321" s="129">
        <v>1</v>
      </c>
      <c r="G321" s="129"/>
    </row>
    <row r="322" spans="1:7" ht="31.5">
      <c r="A322" s="102"/>
      <c r="B322" s="102"/>
      <c r="C322" s="124"/>
      <c r="D322" s="104" t="s">
        <v>363</v>
      </c>
      <c r="E322" s="129"/>
      <c r="F322" s="129">
        <v>1</v>
      </c>
      <c r="G322" s="129"/>
    </row>
    <row r="323" spans="1:7" ht="21">
      <c r="A323" s="102"/>
      <c r="B323" s="102"/>
      <c r="C323" s="124" t="s">
        <v>1525</v>
      </c>
      <c r="D323" s="104" t="s">
        <v>373</v>
      </c>
      <c r="E323" s="129"/>
      <c r="F323" s="129">
        <v>1</v>
      </c>
      <c r="G323" s="129"/>
    </row>
    <row r="324" spans="1:7" ht="31.5">
      <c r="A324" s="102"/>
      <c r="B324" s="102"/>
      <c r="C324" s="124"/>
      <c r="D324" s="104" t="s">
        <v>365</v>
      </c>
      <c r="E324" s="129"/>
      <c r="F324" s="129">
        <v>1</v>
      </c>
      <c r="G324" s="129"/>
    </row>
    <row r="325" spans="1:7" ht="31.5">
      <c r="A325" s="102"/>
      <c r="B325" s="102"/>
      <c r="C325" s="124"/>
      <c r="D325" s="104" t="s">
        <v>363</v>
      </c>
      <c r="E325" s="129"/>
      <c r="F325" s="129">
        <v>1</v>
      </c>
      <c r="G325" s="129"/>
    </row>
    <row r="326" spans="1:7" ht="31.5">
      <c r="A326" s="102"/>
      <c r="B326" s="102"/>
      <c r="C326" s="124" t="s">
        <v>1526</v>
      </c>
      <c r="D326" s="104" t="s">
        <v>363</v>
      </c>
      <c r="E326" s="129"/>
      <c r="F326" s="129">
        <v>1</v>
      </c>
      <c r="G326" s="129"/>
    </row>
    <row r="327" spans="1:7" ht="31.5">
      <c r="A327" s="102"/>
      <c r="B327" s="102"/>
      <c r="C327" s="124" t="s">
        <v>1527</v>
      </c>
      <c r="D327" s="104" t="s">
        <v>363</v>
      </c>
      <c r="E327" s="129"/>
      <c r="F327" s="129">
        <v>1</v>
      </c>
      <c r="G327" s="129"/>
    </row>
    <row r="328" spans="1:7" ht="21">
      <c r="A328" s="102"/>
      <c r="B328" s="102"/>
      <c r="C328" s="124" t="s">
        <v>1528</v>
      </c>
      <c r="D328" s="104" t="s">
        <v>385</v>
      </c>
      <c r="E328" s="129"/>
      <c r="F328" s="129">
        <v>1</v>
      </c>
      <c r="G328" s="129"/>
    </row>
    <row r="329" spans="1:7" ht="31.5">
      <c r="A329" s="102"/>
      <c r="B329" s="102"/>
      <c r="C329" s="124"/>
      <c r="D329" s="104" t="s">
        <v>363</v>
      </c>
      <c r="E329" s="129"/>
      <c r="F329" s="129">
        <v>1</v>
      </c>
      <c r="G329" s="129"/>
    </row>
    <row r="330" spans="1:7" ht="31.5">
      <c r="A330" s="102"/>
      <c r="B330" s="102"/>
      <c r="C330" s="124" t="s">
        <v>1529</v>
      </c>
      <c r="D330" s="104" t="s">
        <v>365</v>
      </c>
      <c r="E330" s="129"/>
      <c r="F330" s="129">
        <v>1</v>
      </c>
      <c r="G330" s="129"/>
    </row>
    <row r="331" spans="1:7" ht="31.5">
      <c r="A331" s="102"/>
      <c r="B331" s="102"/>
      <c r="C331" s="124"/>
      <c r="D331" s="104" t="s">
        <v>363</v>
      </c>
      <c r="E331" s="129"/>
      <c r="F331" s="129">
        <v>1</v>
      </c>
      <c r="G331" s="129"/>
    </row>
    <row r="332" spans="1:7" ht="31.5">
      <c r="A332" s="102"/>
      <c r="B332" s="102"/>
      <c r="C332" s="124" t="s">
        <v>1530</v>
      </c>
      <c r="D332" s="104" t="s">
        <v>363</v>
      </c>
      <c r="E332" s="129"/>
      <c r="F332" s="129">
        <v>1</v>
      </c>
      <c r="G332" s="129"/>
    </row>
    <row r="333" spans="1:7" ht="31.5">
      <c r="A333" s="102"/>
      <c r="B333" s="102"/>
      <c r="C333" s="124" t="s">
        <v>1531</v>
      </c>
      <c r="D333" s="104" t="s">
        <v>363</v>
      </c>
      <c r="E333" s="129"/>
      <c r="F333" s="129">
        <v>1</v>
      </c>
      <c r="G333" s="129"/>
    </row>
    <row r="334" spans="1:7" ht="31.5">
      <c r="A334" s="102"/>
      <c r="B334" s="102"/>
      <c r="C334" s="124" t="s">
        <v>1532</v>
      </c>
      <c r="D334" s="104" t="s">
        <v>363</v>
      </c>
      <c r="E334" s="129"/>
      <c r="F334" s="129">
        <v>1</v>
      </c>
      <c r="G334" s="129"/>
    </row>
    <row r="335" spans="1:7" ht="31.5">
      <c r="A335" s="102"/>
      <c r="B335" s="102"/>
      <c r="C335" s="124" t="s">
        <v>1533</v>
      </c>
      <c r="D335" s="104" t="s">
        <v>365</v>
      </c>
      <c r="E335" s="129"/>
      <c r="F335" s="129">
        <v>1</v>
      </c>
      <c r="G335" s="129"/>
    </row>
    <row r="336" spans="1:7" ht="31.5">
      <c r="A336" s="102"/>
      <c r="B336" s="102"/>
      <c r="C336" s="124"/>
      <c r="D336" s="104" t="s">
        <v>363</v>
      </c>
      <c r="E336" s="129"/>
      <c r="F336" s="129">
        <v>1</v>
      </c>
      <c r="G336" s="129"/>
    </row>
    <row r="337" spans="1:7" ht="31.5">
      <c r="A337" s="102"/>
      <c r="B337" s="102"/>
      <c r="C337" s="124" t="s">
        <v>1534</v>
      </c>
      <c r="D337" s="104" t="s">
        <v>365</v>
      </c>
      <c r="E337" s="129"/>
      <c r="F337" s="129">
        <v>1</v>
      </c>
      <c r="G337" s="129"/>
    </row>
    <row r="338" spans="1:7" ht="31.5">
      <c r="A338" s="102"/>
      <c r="B338" s="102"/>
      <c r="C338" s="124"/>
      <c r="D338" s="104" t="s">
        <v>363</v>
      </c>
      <c r="E338" s="129"/>
      <c r="F338" s="129">
        <v>1</v>
      </c>
      <c r="G338" s="129"/>
    </row>
    <row r="339" spans="1:7" ht="31.5">
      <c r="A339" s="102"/>
      <c r="B339" s="102"/>
      <c r="C339" s="124" t="s">
        <v>1535</v>
      </c>
      <c r="D339" s="104" t="s">
        <v>363</v>
      </c>
      <c r="E339" s="129"/>
      <c r="F339" s="129">
        <v>1</v>
      </c>
      <c r="G339" s="129"/>
    </row>
    <row r="340" spans="1:7" ht="31.5">
      <c r="A340" s="102"/>
      <c r="B340" s="102"/>
      <c r="C340" s="124" t="s">
        <v>1536</v>
      </c>
      <c r="D340" s="104" t="s">
        <v>406</v>
      </c>
      <c r="E340" s="129"/>
      <c r="F340" s="129">
        <v>1</v>
      </c>
      <c r="G340" s="129"/>
    </row>
    <row r="341" spans="1:7" ht="21">
      <c r="A341" s="102"/>
      <c r="B341" s="102"/>
      <c r="C341" s="124"/>
      <c r="D341" s="104" t="s">
        <v>385</v>
      </c>
      <c r="E341" s="129"/>
      <c r="F341" s="129">
        <v>1</v>
      </c>
      <c r="G341" s="129"/>
    </row>
    <row r="342" spans="1:7" ht="31.5">
      <c r="A342" s="102"/>
      <c r="B342" s="102"/>
      <c r="C342" s="124"/>
      <c r="D342" s="104" t="s">
        <v>363</v>
      </c>
      <c r="E342" s="129"/>
      <c r="F342" s="129">
        <v>1</v>
      </c>
      <c r="G342" s="129"/>
    </row>
    <row r="343" spans="1:7" ht="31.5">
      <c r="A343" s="102"/>
      <c r="B343" s="102"/>
      <c r="C343" s="124" t="s">
        <v>1537</v>
      </c>
      <c r="D343" s="104" t="s">
        <v>363</v>
      </c>
      <c r="E343" s="129"/>
      <c r="F343" s="129">
        <v>1</v>
      </c>
      <c r="G343" s="129"/>
    </row>
    <row r="344" spans="1:7" ht="21">
      <c r="A344" s="102"/>
      <c r="B344" s="102"/>
      <c r="C344" s="124" t="s">
        <v>1538</v>
      </c>
      <c r="D344" s="104" t="s">
        <v>385</v>
      </c>
      <c r="E344" s="129"/>
      <c r="F344" s="129">
        <v>1</v>
      </c>
      <c r="G344" s="129"/>
    </row>
    <row r="345" spans="1:7" ht="31.5">
      <c r="A345" s="102"/>
      <c r="B345" s="102"/>
      <c r="C345" s="124"/>
      <c r="D345" s="104" t="s">
        <v>363</v>
      </c>
      <c r="E345" s="129"/>
      <c r="F345" s="129">
        <v>1</v>
      </c>
      <c r="G345" s="129"/>
    </row>
    <row r="346" spans="1:7" ht="21">
      <c r="A346" s="102"/>
      <c r="B346" s="102"/>
      <c r="C346" s="124" t="s">
        <v>1539</v>
      </c>
      <c r="D346" s="104" t="s">
        <v>385</v>
      </c>
      <c r="E346" s="129"/>
      <c r="F346" s="129"/>
      <c r="G346" s="129">
        <v>1</v>
      </c>
    </row>
    <row r="347" spans="1:7" ht="31.5">
      <c r="A347" s="102"/>
      <c r="B347" s="102"/>
      <c r="C347" s="124"/>
      <c r="D347" s="104" t="s">
        <v>363</v>
      </c>
      <c r="E347" s="129"/>
      <c r="F347" s="129"/>
      <c r="G347" s="129">
        <v>1</v>
      </c>
    </row>
    <row r="348" spans="1:7" ht="31.5">
      <c r="A348" s="102"/>
      <c r="B348" s="102"/>
      <c r="C348" s="124"/>
      <c r="D348" s="104" t="s">
        <v>1540</v>
      </c>
      <c r="E348" s="129"/>
      <c r="F348" s="129"/>
      <c r="G348" s="129">
        <v>1</v>
      </c>
    </row>
    <row r="349" spans="1:7" ht="21">
      <c r="A349" s="102"/>
      <c r="B349" s="102"/>
      <c r="C349" s="124" t="s">
        <v>1541</v>
      </c>
      <c r="D349" s="104" t="s">
        <v>385</v>
      </c>
      <c r="E349" s="129"/>
      <c r="F349" s="129">
        <v>1</v>
      </c>
      <c r="G349" s="129"/>
    </row>
    <row r="350" spans="1:7" ht="31.5">
      <c r="A350" s="102"/>
      <c r="B350" s="102"/>
      <c r="C350" s="124"/>
      <c r="D350" s="104" t="s">
        <v>363</v>
      </c>
      <c r="E350" s="129"/>
      <c r="F350" s="129">
        <v>1</v>
      </c>
      <c r="G350" s="129"/>
    </row>
    <row r="351" spans="1:7" ht="21">
      <c r="A351" s="102"/>
      <c r="B351" s="102"/>
      <c r="C351" s="124" t="s">
        <v>1542</v>
      </c>
      <c r="D351" s="104" t="s">
        <v>385</v>
      </c>
      <c r="E351" s="129"/>
      <c r="F351" s="129">
        <v>1</v>
      </c>
      <c r="G351" s="129"/>
    </row>
    <row r="352" spans="1:7" ht="31.5">
      <c r="A352" s="102"/>
      <c r="B352" s="102"/>
      <c r="C352" s="124"/>
      <c r="D352" s="104" t="s">
        <v>363</v>
      </c>
      <c r="E352" s="129"/>
      <c r="F352" s="129">
        <v>1</v>
      </c>
      <c r="G352" s="129"/>
    </row>
    <row r="353" spans="1:7" ht="21">
      <c r="A353" s="102"/>
      <c r="B353" s="102"/>
      <c r="C353" s="124" t="s">
        <v>1543</v>
      </c>
      <c r="D353" s="104" t="s">
        <v>385</v>
      </c>
      <c r="E353" s="129"/>
      <c r="F353" s="129">
        <v>1</v>
      </c>
      <c r="G353" s="129"/>
    </row>
    <row r="354" spans="1:7" ht="31.5">
      <c r="A354" s="102"/>
      <c r="B354" s="102"/>
      <c r="C354" s="124"/>
      <c r="D354" s="104" t="s">
        <v>363</v>
      </c>
      <c r="E354" s="129"/>
      <c r="F354" s="129">
        <v>1</v>
      </c>
      <c r="G354" s="129"/>
    </row>
    <row r="355" spans="1:7" ht="21">
      <c r="A355" s="102"/>
      <c r="B355" s="102"/>
      <c r="C355" s="124"/>
      <c r="D355" s="104" t="s">
        <v>539</v>
      </c>
      <c r="E355" s="129"/>
      <c r="F355" s="129">
        <v>1</v>
      </c>
      <c r="G355" s="129"/>
    </row>
    <row r="356" spans="1:7" ht="31.5">
      <c r="A356" s="102"/>
      <c r="B356" s="102"/>
      <c r="C356" s="124" t="s">
        <v>1544</v>
      </c>
      <c r="D356" s="104" t="s">
        <v>908</v>
      </c>
      <c r="E356" s="129"/>
      <c r="F356" s="129">
        <v>1</v>
      </c>
      <c r="G356" s="129"/>
    </row>
    <row r="357" spans="1:7" ht="31.5">
      <c r="A357" s="102"/>
      <c r="B357" s="102"/>
      <c r="C357" s="124"/>
      <c r="D357" s="104" t="s">
        <v>363</v>
      </c>
      <c r="E357" s="129"/>
      <c r="F357" s="129">
        <v>1</v>
      </c>
      <c r="G357" s="129"/>
    </row>
    <row r="358" spans="1:7" ht="21">
      <c r="A358" s="102"/>
      <c r="B358" s="102"/>
      <c r="C358" s="124" t="s">
        <v>1545</v>
      </c>
      <c r="D358" s="104" t="s">
        <v>385</v>
      </c>
      <c r="E358" s="129"/>
      <c r="F358" s="129">
        <v>1</v>
      </c>
      <c r="G358" s="129"/>
    </row>
    <row r="359" spans="1:7" ht="31.5">
      <c r="A359" s="102"/>
      <c r="B359" s="102"/>
      <c r="C359" s="124"/>
      <c r="D359" s="104" t="s">
        <v>363</v>
      </c>
      <c r="E359" s="129"/>
      <c r="F359" s="129">
        <v>1</v>
      </c>
      <c r="G359" s="129"/>
    </row>
    <row r="360" spans="1:7" ht="31.5">
      <c r="A360" s="102"/>
      <c r="B360" s="102"/>
      <c r="C360" s="124" t="s">
        <v>1546</v>
      </c>
      <c r="D360" s="104" t="s">
        <v>363</v>
      </c>
      <c r="E360" s="129"/>
      <c r="F360" s="129">
        <v>1</v>
      </c>
      <c r="G360" s="129"/>
    </row>
    <row r="361" spans="1:7" ht="21">
      <c r="A361" s="102"/>
      <c r="B361" s="102"/>
      <c r="C361" s="124" t="s">
        <v>1547</v>
      </c>
      <c r="D361" s="104" t="s">
        <v>385</v>
      </c>
      <c r="E361" s="129"/>
      <c r="F361" s="129">
        <v>1</v>
      </c>
      <c r="G361" s="129"/>
    </row>
    <row r="362" spans="1:7" ht="31.5">
      <c r="A362" s="102"/>
      <c r="B362" s="102"/>
      <c r="C362" s="124"/>
      <c r="D362" s="104" t="s">
        <v>363</v>
      </c>
      <c r="E362" s="129"/>
      <c r="F362" s="129">
        <v>1</v>
      </c>
      <c r="G362" s="129"/>
    </row>
    <row r="363" spans="1:7" ht="21">
      <c r="A363" s="102"/>
      <c r="B363" s="102"/>
      <c r="C363" s="124" t="s">
        <v>1548</v>
      </c>
      <c r="D363" s="104" t="s">
        <v>385</v>
      </c>
      <c r="E363" s="129"/>
      <c r="F363" s="129">
        <v>1</v>
      </c>
      <c r="G363" s="129"/>
    </row>
    <row r="364" spans="1:7" ht="31.5">
      <c r="A364" s="102"/>
      <c r="B364" s="102"/>
      <c r="C364" s="124"/>
      <c r="D364" s="104" t="s">
        <v>363</v>
      </c>
      <c r="E364" s="129"/>
      <c r="F364" s="129">
        <v>1</v>
      </c>
      <c r="G364" s="129"/>
    </row>
    <row r="365" spans="1:7" ht="31.5">
      <c r="A365" s="102"/>
      <c r="B365" s="102"/>
      <c r="C365" s="124" t="s">
        <v>1549</v>
      </c>
      <c r="D365" s="104" t="s">
        <v>363</v>
      </c>
      <c r="E365" s="129"/>
      <c r="F365" s="129">
        <v>1</v>
      </c>
      <c r="G365" s="129"/>
    </row>
    <row r="366" spans="1:7" ht="31.5">
      <c r="A366" s="102"/>
      <c r="B366" s="102"/>
      <c r="C366" s="124" t="s">
        <v>1550</v>
      </c>
      <c r="D366" s="104" t="s">
        <v>363</v>
      </c>
      <c r="E366" s="129"/>
      <c r="F366" s="129">
        <v>1</v>
      </c>
      <c r="G366" s="129"/>
    </row>
    <row r="367" spans="1:7" ht="31.5">
      <c r="A367" s="102"/>
      <c r="B367" s="102"/>
      <c r="C367" s="124" t="s">
        <v>1551</v>
      </c>
      <c r="D367" s="104" t="s">
        <v>363</v>
      </c>
      <c r="E367" s="129"/>
      <c r="F367" s="129">
        <v>1</v>
      </c>
      <c r="G367" s="129"/>
    </row>
    <row r="368" spans="1:7" ht="31.5">
      <c r="A368" s="102"/>
      <c r="B368" s="102"/>
      <c r="C368" s="124" t="s">
        <v>1552</v>
      </c>
      <c r="D368" s="104" t="s">
        <v>363</v>
      </c>
      <c r="E368" s="129"/>
      <c r="F368" s="129">
        <v>1</v>
      </c>
      <c r="G368" s="129"/>
    </row>
    <row r="369" spans="1:8" ht="31.5">
      <c r="A369" s="102"/>
      <c r="B369" s="102"/>
      <c r="C369" s="124" t="s">
        <v>1553</v>
      </c>
      <c r="D369" s="104" t="s">
        <v>363</v>
      </c>
      <c r="E369" s="129"/>
      <c r="F369" s="129">
        <v>1</v>
      </c>
      <c r="G369" s="129"/>
    </row>
    <row r="370" spans="1:8" ht="31.5">
      <c r="A370" s="102"/>
      <c r="B370" s="102"/>
      <c r="C370" s="124" t="s">
        <v>1554</v>
      </c>
      <c r="D370" s="104" t="s">
        <v>406</v>
      </c>
      <c r="E370" s="129"/>
      <c r="F370" s="129">
        <v>1</v>
      </c>
      <c r="G370" s="129"/>
    </row>
    <row r="371" spans="1:8" ht="21">
      <c r="A371" s="102"/>
      <c r="B371" s="102"/>
      <c r="C371" s="124"/>
      <c r="D371" s="104" t="s">
        <v>385</v>
      </c>
      <c r="E371" s="129"/>
      <c r="F371" s="129">
        <v>1</v>
      </c>
      <c r="G371" s="129"/>
    </row>
    <row r="372" spans="1:8" ht="31.5">
      <c r="A372" s="102"/>
      <c r="B372" s="102"/>
      <c r="C372" s="124"/>
      <c r="D372" s="104" t="s">
        <v>365</v>
      </c>
      <c r="E372" s="129"/>
      <c r="F372" s="129">
        <v>1</v>
      </c>
      <c r="G372" s="129"/>
    </row>
    <row r="373" spans="1:8" ht="31.5">
      <c r="A373" s="102"/>
      <c r="B373" s="102"/>
      <c r="C373" s="124"/>
      <c r="D373" s="104" t="s">
        <v>363</v>
      </c>
      <c r="E373" s="129"/>
      <c r="F373" s="129">
        <v>1</v>
      </c>
      <c r="G373" s="129"/>
    </row>
    <row r="374" spans="1:8" ht="21">
      <c r="A374" s="102"/>
      <c r="B374" s="102"/>
      <c r="C374" s="124" t="s">
        <v>1555</v>
      </c>
      <c r="D374" s="104" t="s">
        <v>1556</v>
      </c>
      <c r="E374" s="129"/>
      <c r="F374" s="129">
        <v>1</v>
      </c>
      <c r="G374" s="129"/>
    </row>
    <row r="375" spans="1:8" ht="21">
      <c r="A375" s="102"/>
      <c r="B375" s="102"/>
      <c r="C375" s="124"/>
      <c r="D375" s="104" t="s">
        <v>373</v>
      </c>
      <c r="E375" s="129"/>
      <c r="F375" s="129">
        <v>1</v>
      </c>
      <c r="G375" s="129"/>
    </row>
    <row r="376" spans="1:8" ht="31.5">
      <c r="A376" s="102"/>
      <c r="B376" s="102"/>
      <c r="C376" s="124"/>
      <c r="D376" s="104" t="s">
        <v>363</v>
      </c>
      <c r="E376" s="129"/>
      <c r="F376" s="129">
        <v>1</v>
      </c>
      <c r="G376" s="129"/>
    </row>
    <row r="377" spans="1:8" ht="21">
      <c r="A377" s="102"/>
      <c r="B377" s="102"/>
      <c r="C377" s="124" t="s">
        <v>1557</v>
      </c>
      <c r="D377" s="104" t="s">
        <v>373</v>
      </c>
      <c r="E377" s="129"/>
      <c r="F377" s="129">
        <v>1</v>
      </c>
      <c r="G377" s="129"/>
    </row>
    <row r="378" spans="1:8" ht="31.5">
      <c r="A378" s="102"/>
      <c r="B378" s="102"/>
      <c r="C378" s="124"/>
      <c r="D378" s="104" t="s">
        <v>363</v>
      </c>
      <c r="E378" s="129"/>
      <c r="F378" s="129">
        <v>1</v>
      </c>
      <c r="G378" s="129"/>
    </row>
    <row r="379" spans="1:8" ht="42">
      <c r="A379" s="102"/>
      <c r="B379" s="102" t="s">
        <v>872</v>
      </c>
      <c r="C379" s="124" t="s">
        <v>1558</v>
      </c>
      <c r="D379" s="104" t="s">
        <v>365</v>
      </c>
      <c r="E379" s="129"/>
      <c r="F379" s="129"/>
      <c r="G379" s="129">
        <v>1</v>
      </c>
      <c r="H379" s="195" t="s">
        <v>2083</v>
      </c>
    </row>
    <row r="380" spans="1:8">
      <c r="A380" s="102"/>
      <c r="B380" s="102"/>
      <c r="C380" s="124"/>
      <c r="D380" s="104" t="s">
        <v>1559</v>
      </c>
      <c r="E380" s="129"/>
      <c r="F380" s="129"/>
      <c r="G380" s="129">
        <v>1</v>
      </c>
      <c r="H380" s="195" t="s">
        <v>2083</v>
      </c>
    </row>
    <row r="381" spans="1:8" ht="21">
      <c r="A381" s="102"/>
      <c r="B381" s="102"/>
      <c r="C381" s="124"/>
      <c r="D381" s="104" t="s">
        <v>469</v>
      </c>
      <c r="E381" s="129"/>
      <c r="F381" s="129"/>
      <c r="G381" s="129">
        <v>1</v>
      </c>
      <c r="H381" s="195" t="s">
        <v>2083</v>
      </c>
    </row>
    <row r="382" spans="1:8" ht="21">
      <c r="A382" s="102"/>
      <c r="B382" s="102"/>
      <c r="C382" s="124" t="s">
        <v>1560</v>
      </c>
      <c r="D382" s="104" t="s">
        <v>385</v>
      </c>
      <c r="E382" s="129"/>
      <c r="F382" s="129">
        <v>1</v>
      </c>
      <c r="G382" s="129"/>
      <c r="H382" s="195" t="s">
        <v>2083</v>
      </c>
    </row>
    <row r="383" spans="1:8" ht="21">
      <c r="A383" s="102"/>
      <c r="B383" s="102"/>
      <c r="C383" s="124" t="s">
        <v>1561</v>
      </c>
      <c r="D383" s="104" t="s">
        <v>385</v>
      </c>
      <c r="E383" s="129"/>
      <c r="F383" s="129">
        <v>1</v>
      </c>
      <c r="G383" s="129"/>
      <c r="H383" s="195" t="s">
        <v>2083</v>
      </c>
    </row>
    <row r="384" spans="1:8">
      <c r="A384" s="102"/>
      <c r="B384" s="102"/>
      <c r="C384" s="124" t="s">
        <v>1562</v>
      </c>
      <c r="D384" s="104" t="s">
        <v>57</v>
      </c>
      <c r="E384" s="129"/>
      <c r="F384" s="129"/>
      <c r="G384" s="129">
        <v>1</v>
      </c>
      <c r="H384" s="195" t="s">
        <v>2083</v>
      </c>
    </row>
    <row r="385" spans="1:8" ht="31.5">
      <c r="A385" s="102"/>
      <c r="B385" s="102"/>
      <c r="C385" s="124" t="s">
        <v>1563</v>
      </c>
      <c r="D385" s="104" t="s">
        <v>363</v>
      </c>
      <c r="E385" s="129"/>
      <c r="F385" s="129">
        <v>1</v>
      </c>
      <c r="G385" s="129"/>
      <c r="H385" s="195" t="s">
        <v>2083</v>
      </c>
    </row>
    <row r="386" spans="1:8" ht="31.5">
      <c r="A386" s="102"/>
      <c r="B386" s="102"/>
      <c r="C386" s="124" t="s">
        <v>1564</v>
      </c>
      <c r="D386" s="104" t="s">
        <v>363</v>
      </c>
      <c r="E386" s="129"/>
      <c r="F386" s="129">
        <v>1</v>
      </c>
      <c r="G386" s="129"/>
      <c r="H386" s="195" t="s">
        <v>2083</v>
      </c>
    </row>
    <row r="387" spans="1:8" ht="31.5">
      <c r="A387" s="102"/>
      <c r="B387" s="102"/>
      <c r="C387" s="124" t="s">
        <v>1565</v>
      </c>
      <c r="D387" s="104" t="s">
        <v>365</v>
      </c>
      <c r="E387" s="129"/>
      <c r="F387" s="129">
        <v>1</v>
      </c>
      <c r="G387" s="129"/>
      <c r="H387" s="195" t="s">
        <v>2083</v>
      </c>
    </row>
    <row r="388" spans="1:8" ht="21">
      <c r="A388" s="102"/>
      <c r="B388" s="102"/>
      <c r="C388" s="124" t="s">
        <v>1566</v>
      </c>
      <c r="D388" s="104" t="s">
        <v>385</v>
      </c>
      <c r="E388" s="129"/>
      <c r="F388" s="129"/>
      <c r="G388" s="129">
        <v>1</v>
      </c>
      <c r="H388" s="195" t="s">
        <v>2083</v>
      </c>
    </row>
    <row r="389" spans="1:8">
      <c r="A389" s="102"/>
      <c r="B389" s="102"/>
      <c r="C389" s="124"/>
      <c r="D389" s="104" t="s">
        <v>57</v>
      </c>
      <c r="E389" s="129"/>
      <c r="F389" s="129"/>
      <c r="G389" s="129">
        <v>1</v>
      </c>
      <c r="H389" s="195" t="s">
        <v>2083</v>
      </c>
    </row>
    <row r="390" spans="1:8" ht="31.5">
      <c r="A390" s="102"/>
      <c r="B390" s="102"/>
      <c r="C390" s="124" t="s">
        <v>1567</v>
      </c>
      <c r="D390" s="104" t="s">
        <v>359</v>
      </c>
      <c r="E390" s="129"/>
      <c r="F390" s="129">
        <v>1</v>
      </c>
      <c r="G390" s="129"/>
      <c r="H390" s="195" t="s">
        <v>2083</v>
      </c>
    </row>
    <row r="391" spans="1:8" ht="21">
      <c r="A391" s="102"/>
      <c r="B391" s="102"/>
      <c r="C391" s="124"/>
      <c r="D391" s="104" t="s">
        <v>373</v>
      </c>
      <c r="E391" s="129"/>
      <c r="F391" s="129">
        <v>1</v>
      </c>
      <c r="G391" s="129"/>
      <c r="H391" s="195" t="s">
        <v>2083</v>
      </c>
    </row>
    <row r="392" spans="1:8" ht="21">
      <c r="A392" s="102"/>
      <c r="B392" s="102"/>
      <c r="C392" s="124"/>
      <c r="D392" s="104" t="s">
        <v>385</v>
      </c>
      <c r="E392" s="129"/>
      <c r="F392" s="129">
        <v>1</v>
      </c>
      <c r="G392" s="129"/>
      <c r="H392" s="195" t="s">
        <v>2083</v>
      </c>
    </row>
    <row r="393" spans="1:8">
      <c r="A393" s="102"/>
      <c r="B393" s="102"/>
      <c r="C393" s="124" t="s">
        <v>1568</v>
      </c>
      <c r="D393" s="104" t="s">
        <v>57</v>
      </c>
      <c r="E393" s="129"/>
      <c r="F393" s="129"/>
      <c r="G393" s="129">
        <v>1</v>
      </c>
      <c r="H393" s="195" t="s">
        <v>2083</v>
      </c>
    </row>
    <row r="394" spans="1:8">
      <c r="A394" s="102"/>
      <c r="B394" s="102"/>
      <c r="C394" s="124" t="s">
        <v>1569</v>
      </c>
      <c r="D394" s="104" t="s">
        <v>57</v>
      </c>
      <c r="E394" s="129"/>
      <c r="F394" s="129"/>
      <c r="G394" s="129">
        <v>1</v>
      </c>
      <c r="H394" s="195" t="s">
        <v>2083</v>
      </c>
    </row>
    <row r="395" spans="1:8" ht="21">
      <c r="A395" s="102"/>
      <c r="B395" s="102"/>
      <c r="C395" s="124" t="s">
        <v>1570</v>
      </c>
      <c r="D395" s="104" t="s">
        <v>1571</v>
      </c>
      <c r="E395" s="129"/>
      <c r="F395" s="129">
        <v>1</v>
      </c>
      <c r="G395" s="129"/>
      <c r="H395" s="195" t="s">
        <v>2083</v>
      </c>
    </row>
    <row r="396" spans="1:8" ht="31.5">
      <c r="A396" s="102"/>
      <c r="B396" s="102"/>
      <c r="C396" s="124" t="s">
        <v>1572</v>
      </c>
      <c r="D396" s="104" t="s">
        <v>363</v>
      </c>
      <c r="E396" s="129"/>
      <c r="F396" s="129">
        <v>1</v>
      </c>
      <c r="G396" s="129"/>
      <c r="H396" s="195" t="s">
        <v>2083</v>
      </c>
    </row>
    <row r="397" spans="1:8" ht="31.5">
      <c r="A397" s="102"/>
      <c r="B397" s="102"/>
      <c r="C397" s="124" t="s">
        <v>1573</v>
      </c>
      <c r="D397" s="104" t="s">
        <v>363</v>
      </c>
      <c r="E397" s="129"/>
      <c r="F397" s="129">
        <v>1</v>
      </c>
      <c r="G397" s="129"/>
      <c r="H397" s="195" t="s">
        <v>2083</v>
      </c>
    </row>
    <row r="398" spans="1:8" ht="31.5">
      <c r="A398" s="102"/>
      <c r="B398" s="102"/>
      <c r="C398" s="124" t="s">
        <v>1574</v>
      </c>
      <c r="D398" s="104" t="s">
        <v>363</v>
      </c>
      <c r="E398" s="129"/>
      <c r="F398" s="129">
        <v>1</v>
      </c>
      <c r="G398" s="129"/>
      <c r="H398" s="195" t="s">
        <v>2083</v>
      </c>
    </row>
    <row r="399" spans="1:8" ht="21">
      <c r="A399" s="102"/>
      <c r="B399" s="102"/>
      <c r="C399" s="124" t="s">
        <v>1575</v>
      </c>
      <c r="D399" s="104" t="s">
        <v>373</v>
      </c>
      <c r="E399" s="129"/>
      <c r="F399" s="129"/>
      <c r="G399" s="129">
        <v>1</v>
      </c>
      <c r="H399" s="195" t="s">
        <v>2083</v>
      </c>
    </row>
    <row r="400" spans="1:8" ht="31.5">
      <c r="A400" s="102"/>
      <c r="B400" s="102"/>
      <c r="C400" s="124"/>
      <c r="D400" s="104" t="s">
        <v>365</v>
      </c>
      <c r="E400" s="129"/>
      <c r="F400" s="129"/>
      <c r="G400" s="129">
        <v>1</v>
      </c>
      <c r="H400" s="195" t="s">
        <v>2083</v>
      </c>
    </row>
    <row r="401" spans="1:8" ht="21">
      <c r="A401" s="102"/>
      <c r="B401" s="102"/>
      <c r="C401" s="124"/>
      <c r="D401" s="104" t="s">
        <v>469</v>
      </c>
      <c r="E401" s="129"/>
      <c r="F401" s="129"/>
      <c r="G401" s="129">
        <v>1</v>
      </c>
      <c r="H401" s="195" t="s">
        <v>2083</v>
      </c>
    </row>
    <row r="402" spans="1:8">
      <c r="A402" s="102"/>
      <c r="B402" s="102"/>
      <c r="C402" s="124" t="s">
        <v>1576</v>
      </c>
      <c r="D402" s="104" t="s">
        <v>57</v>
      </c>
      <c r="E402" s="129"/>
      <c r="F402" s="129"/>
      <c r="G402" s="129">
        <v>1</v>
      </c>
      <c r="H402" s="195" t="s">
        <v>2083</v>
      </c>
    </row>
    <row r="403" spans="1:8">
      <c r="A403" s="102"/>
      <c r="B403" s="102"/>
      <c r="C403" s="124" t="s">
        <v>1577</v>
      </c>
      <c r="D403" s="104" t="s">
        <v>504</v>
      </c>
      <c r="E403" s="129"/>
      <c r="F403" s="129">
        <v>1</v>
      </c>
      <c r="G403" s="129"/>
      <c r="H403" s="195" t="s">
        <v>2083</v>
      </c>
    </row>
    <row r="404" spans="1:8">
      <c r="A404" s="102"/>
      <c r="B404" s="102"/>
      <c r="C404" s="124" t="s">
        <v>1578</v>
      </c>
      <c r="D404" s="104" t="s">
        <v>57</v>
      </c>
      <c r="E404" s="129"/>
      <c r="F404" s="129"/>
      <c r="G404" s="129">
        <v>1</v>
      </c>
      <c r="H404" s="195" t="s">
        <v>2083</v>
      </c>
    </row>
    <row r="405" spans="1:8" ht="31.5">
      <c r="A405" s="102"/>
      <c r="B405" s="102"/>
      <c r="C405" s="124" t="s">
        <v>1579</v>
      </c>
      <c r="D405" s="104" t="s">
        <v>363</v>
      </c>
      <c r="E405" s="129"/>
      <c r="F405" s="129">
        <v>1</v>
      </c>
      <c r="G405" s="129"/>
      <c r="H405" s="195" t="s">
        <v>2083</v>
      </c>
    </row>
    <row r="406" spans="1:8">
      <c r="A406" s="102"/>
      <c r="B406" s="102"/>
      <c r="C406" s="124" t="s">
        <v>1580</v>
      </c>
      <c r="D406" s="104" t="s">
        <v>504</v>
      </c>
      <c r="E406" s="129"/>
      <c r="F406" s="129">
        <v>1</v>
      </c>
      <c r="G406" s="129"/>
      <c r="H406" s="195" t="s">
        <v>2083</v>
      </c>
    </row>
    <row r="407" spans="1:8" ht="21">
      <c r="A407" s="102"/>
      <c r="B407" s="102"/>
      <c r="C407" s="124" t="s">
        <v>1581</v>
      </c>
      <c r="D407" s="104" t="s">
        <v>385</v>
      </c>
      <c r="E407" s="129"/>
      <c r="F407" s="129">
        <v>1</v>
      </c>
      <c r="G407" s="129"/>
      <c r="H407" s="195" t="s">
        <v>2083</v>
      </c>
    </row>
    <row r="408" spans="1:8" ht="31.5">
      <c r="A408" s="102"/>
      <c r="B408" s="102"/>
      <c r="C408" s="124" t="s">
        <v>1582</v>
      </c>
      <c r="D408" s="104" t="s">
        <v>363</v>
      </c>
      <c r="E408" s="129"/>
      <c r="F408" s="129">
        <v>1</v>
      </c>
      <c r="G408" s="129"/>
      <c r="H408" s="195" t="s">
        <v>2083</v>
      </c>
    </row>
    <row r="409" spans="1:8">
      <c r="A409" s="102"/>
      <c r="B409" s="102"/>
      <c r="C409" s="124" t="s">
        <v>1583</v>
      </c>
      <c r="D409" s="104" t="s">
        <v>57</v>
      </c>
      <c r="E409" s="129"/>
      <c r="F409" s="129"/>
      <c r="G409" s="129">
        <v>1</v>
      </c>
      <c r="H409" s="195" t="s">
        <v>2083</v>
      </c>
    </row>
    <row r="410" spans="1:8" ht="21">
      <c r="A410" s="102"/>
      <c r="B410" s="102"/>
      <c r="C410" s="124" t="s">
        <v>1584</v>
      </c>
      <c r="D410" s="104" t="s">
        <v>373</v>
      </c>
      <c r="E410" s="129"/>
      <c r="F410" s="129">
        <v>1</v>
      </c>
      <c r="G410" s="129"/>
      <c r="H410" s="195" t="s">
        <v>2083</v>
      </c>
    </row>
    <row r="411" spans="1:8" ht="21">
      <c r="A411" s="102"/>
      <c r="B411" s="102"/>
      <c r="C411" s="124"/>
      <c r="D411" s="104" t="s">
        <v>385</v>
      </c>
      <c r="E411" s="129"/>
      <c r="F411" s="129">
        <v>1</v>
      </c>
      <c r="G411" s="129"/>
      <c r="H411" s="195" t="s">
        <v>2083</v>
      </c>
    </row>
    <row r="412" spans="1:8">
      <c r="A412" s="102"/>
      <c r="B412" s="102"/>
      <c r="C412" s="124" t="s">
        <v>1585</v>
      </c>
      <c r="D412" s="104" t="s">
        <v>57</v>
      </c>
      <c r="E412" s="129"/>
      <c r="F412" s="129"/>
      <c r="G412" s="129">
        <v>1</v>
      </c>
      <c r="H412" s="195" t="s">
        <v>2083</v>
      </c>
    </row>
    <row r="413" spans="1:8" ht="42">
      <c r="A413" s="102"/>
      <c r="B413" s="102"/>
      <c r="C413" s="124" t="s">
        <v>1586</v>
      </c>
      <c r="D413" s="104" t="s">
        <v>320</v>
      </c>
      <c r="E413" s="129"/>
      <c r="F413" s="129"/>
      <c r="G413" s="129">
        <v>1</v>
      </c>
      <c r="H413" s="195" t="s">
        <v>2083</v>
      </c>
    </row>
    <row r="414" spans="1:8" ht="31.5">
      <c r="A414" s="102"/>
      <c r="B414" s="102"/>
      <c r="C414" s="124" t="s">
        <v>1587</v>
      </c>
      <c r="D414" s="104" t="s">
        <v>363</v>
      </c>
      <c r="E414" s="129"/>
      <c r="F414" s="129">
        <v>1</v>
      </c>
      <c r="G414" s="129"/>
      <c r="H414" s="195" t="s">
        <v>2083</v>
      </c>
    </row>
    <row r="415" spans="1:8" ht="31.5">
      <c r="A415" s="102"/>
      <c r="B415" s="102"/>
      <c r="C415" s="124" t="s">
        <v>1588</v>
      </c>
      <c r="D415" s="104" t="s">
        <v>363</v>
      </c>
      <c r="E415" s="129"/>
      <c r="F415" s="129">
        <v>1</v>
      </c>
      <c r="G415" s="129"/>
      <c r="H415" s="195" t="s">
        <v>2083</v>
      </c>
    </row>
    <row r="416" spans="1:8" ht="21">
      <c r="A416" s="102"/>
      <c r="B416" s="102"/>
      <c r="C416" s="124" t="s">
        <v>1589</v>
      </c>
      <c r="D416" s="104" t="s">
        <v>373</v>
      </c>
      <c r="E416" s="129"/>
      <c r="F416" s="129">
        <v>1</v>
      </c>
      <c r="G416" s="129"/>
      <c r="H416" s="195" t="s">
        <v>2083</v>
      </c>
    </row>
    <row r="417" spans="1:8" ht="21">
      <c r="A417" s="102"/>
      <c r="B417" s="102"/>
      <c r="C417" s="124"/>
      <c r="D417" s="104" t="s">
        <v>385</v>
      </c>
      <c r="E417" s="129"/>
      <c r="F417" s="129">
        <v>1</v>
      </c>
      <c r="G417" s="129"/>
      <c r="H417" s="195" t="s">
        <v>2083</v>
      </c>
    </row>
    <row r="418" spans="1:8" ht="31.5">
      <c r="A418" s="102"/>
      <c r="B418" s="102"/>
      <c r="C418" s="124"/>
      <c r="D418" s="104" t="s">
        <v>365</v>
      </c>
      <c r="E418" s="129"/>
      <c r="F418" s="129">
        <v>1</v>
      </c>
      <c r="G418" s="129"/>
      <c r="H418" s="195" t="s">
        <v>2083</v>
      </c>
    </row>
    <row r="419" spans="1:8" ht="21">
      <c r="A419" s="102"/>
      <c r="B419" s="102"/>
      <c r="C419" s="124"/>
      <c r="D419" s="104" t="s">
        <v>339</v>
      </c>
      <c r="E419" s="129"/>
      <c r="F419" s="129">
        <v>1</v>
      </c>
      <c r="G419" s="129"/>
      <c r="H419" s="195" t="s">
        <v>2083</v>
      </c>
    </row>
    <row r="420" spans="1:8" ht="21">
      <c r="A420" s="102"/>
      <c r="B420" s="102"/>
      <c r="C420" s="124" t="s">
        <v>1590</v>
      </c>
      <c r="D420" s="104" t="s">
        <v>385</v>
      </c>
      <c r="E420" s="129"/>
      <c r="F420" s="129">
        <v>1</v>
      </c>
      <c r="G420" s="129"/>
      <c r="H420" s="195" t="s">
        <v>2083</v>
      </c>
    </row>
    <row r="421" spans="1:8" ht="21">
      <c r="A421" s="102"/>
      <c r="B421" s="102"/>
      <c r="C421" s="124" t="s">
        <v>1591</v>
      </c>
      <c r="D421" s="104" t="s">
        <v>339</v>
      </c>
      <c r="E421" s="129"/>
      <c r="F421" s="129">
        <v>1</v>
      </c>
      <c r="G421" s="129"/>
      <c r="H421" s="195" t="s">
        <v>2083</v>
      </c>
    </row>
    <row r="422" spans="1:8" ht="21">
      <c r="A422" s="102"/>
      <c r="B422" s="102"/>
      <c r="C422" s="124" t="s">
        <v>1592</v>
      </c>
      <c r="D422" s="104" t="s">
        <v>385</v>
      </c>
      <c r="E422" s="129"/>
      <c r="F422" s="129"/>
      <c r="G422" s="129">
        <v>1</v>
      </c>
      <c r="H422" s="195" t="s">
        <v>2083</v>
      </c>
    </row>
    <row r="423" spans="1:8">
      <c r="A423" s="102"/>
      <c r="B423" s="102"/>
      <c r="C423" s="124"/>
      <c r="D423" s="104" t="s">
        <v>57</v>
      </c>
      <c r="E423" s="129"/>
      <c r="F423" s="129"/>
      <c r="G423" s="129">
        <v>1</v>
      </c>
      <c r="H423" s="195" t="s">
        <v>2083</v>
      </c>
    </row>
    <row r="424" spans="1:8">
      <c r="A424" s="102"/>
      <c r="B424" s="102"/>
      <c r="C424" s="124" t="s">
        <v>1593</v>
      </c>
      <c r="D424" s="104" t="s">
        <v>265</v>
      </c>
      <c r="E424" s="129"/>
      <c r="F424" s="129">
        <v>1</v>
      </c>
      <c r="G424" s="129"/>
      <c r="H424" s="195" t="s">
        <v>2083</v>
      </c>
    </row>
    <row r="425" spans="1:8" ht="31.5">
      <c r="A425" s="102"/>
      <c r="B425" s="102"/>
      <c r="C425" s="124" t="s">
        <v>1594</v>
      </c>
      <c r="D425" s="104" t="s">
        <v>363</v>
      </c>
      <c r="E425" s="129"/>
      <c r="F425" s="129">
        <v>1</v>
      </c>
      <c r="G425" s="129"/>
      <c r="H425" s="195" t="s">
        <v>2083</v>
      </c>
    </row>
    <row r="426" spans="1:8" ht="21">
      <c r="A426" s="102"/>
      <c r="B426" s="102"/>
      <c r="C426" s="124" t="s">
        <v>1595</v>
      </c>
      <c r="D426" s="104" t="s">
        <v>339</v>
      </c>
      <c r="E426" s="129"/>
      <c r="F426" s="129">
        <v>1</v>
      </c>
      <c r="G426" s="129"/>
      <c r="H426" s="195" t="s">
        <v>2083</v>
      </c>
    </row>
    <row r="427" spans="1:8" ht="21">
      <c r="A427" s="102"/>
      <c r="B427" s="102"/>
      <c r="C427" s="124" t="s">
        <v>1596</v>
      </c>
      <c r="D427" s="104" t="s">
        <v>385</v>
      </c>
      <c r="E427" s="129"/>
      <c r="F427" s="129">
        <v>1</v>
      </c>
      <c r="G427" s="129"/>
      <c r="H427" s="195" t="s">
        <v>2083</v>
      </c>
    </row>
    <row r="428" spans="1:8" ht="31.5">
      <c r="A428" s="102"/>
      <c r="B428" s="102"/>
      <c r="C428" s="124" t="s">
        <v>1597</v>
      </c>
      <c r="D428" s="104" t="s">
        <v>363</v>
      </c>
      <c r="E428" s="129"/>
      <c r="F428" s="129">
        <v>1</v>
      </c>
      <c r="G428" s="129"/>
      <c r="H428" s="195" t="s">
        <v>2083</v>
      </c>
    </row>
    <row r="429" spans="1:8" ht="21">
      <c r="A429" s="102"/>
      <c r="B429" s="102"/>
      <c r="C429" s="124"/>
      <c r="D429" s="104" t="s">
        <v>528</v>
      </c>
      <c r="E429" s="129"/>
      <c r="F429" s="129">
        <v>1</v>
      </c>
      <c r="G429" s="129"/>
      <c r="H429" s="195" t="s">
        <v>2083</v>
      </c>
    </row>
    <row r="430" spans="1:8" ht="21">
      <c r="A430" s="102"/>
      <c r="B430" s="102"/>
      <c r="C430" s="124" t="s">
        <v>1598</v>
      </c>
      <c r="D430" s="104" t="s">
        <v>373</v>
      </c>
      <c r="E430" s="129"/>
      <c r="F430" s="129">
        <v>1</v>
      </c>
      <c r="G430" s="129"/>
      <c r="H430" s="195" t="s">
        <v>2083</v>
      </c>
    </row>
    <row r="431" spans="1:8" ht="21">
      <c r="A431" s="102"/>
      <c r="B431" s="102"/>
      <c r="C431" s="124" t="s">
        <v>1599</v>
      </c>
      <c r="D431" s="104" t="s">
        <v>1600</v>
      </c>
      <c r="E431" s="129"/>
      <c r="F431" s="129"/>
      <c r="G431" s="129">
        <v>1</v>
      </c>
      <c r="H431" s="195" t="s">
        <v>2083</v>
      </c>
    </row>
    <row r="432" spans="1:8">
      <c r="A432" s="102"/>
      <c r="B432" s="102"/>
      <c r="C432" s="124"/>
      <c r="D432" s="104" t="s">
        <v>496</v>
      </c>
      <c r="E432" s="129"/>
      <c r="F432" s="129"/>
      <c r="G432" s="129">
        <v>1</v>
      </c>
      <c r="H432" s="195" t="s">
        <v>2083</v>
      </c>
    </row>
    <row r="433" spans="1:8">
      <c r="A433" s="102"/>
      <c r="B433" s="102"/>
      <c r="C433" s="124"/>
      <c r="D433" s="104" t="s">
        <v>57</v>
      </c>
      <c r="E433" s="129"/>
      <c r="F433" s="129"/>
      <c r="G433" s="129">
        <v>1</v>
      </c>
      <c r="H433" s="195" t="s">
        <v>2083</v>
      </c>
    </row>
    <row r="434" spans="1:8" ht="21">
      <c r="A434" s="102"/>
      <c r="B434" s="102"/>
      <c r="C434" s="124" t="s">
        <v>1601</v>
      </c>
      <c r="D434" s="104" t="s">
        <v>1600</v>
      </c>
      <c r="E434" s="129"/>
      <c r="F434" s="129">
        <v>1</v>
      </c>
      <c r="G434" s="129"/>
      <c r="H434" s="195" t="s">
        <v>2083</v>
      </c>
    </row>
    <row r="435" spans="1:8" ht="21">
      <c r="A435" s="102"/>
      <c r="B435" s="102"/>
      <c r="C435" s="124" t="s">
        <v>1602</v>
      </c>
      <c r="D435" s="104" t="s">
        <v>373</v>
      </c>
      <c r="E435" s="129"/>
      <c r="F435" s="129">
        <v>1</v>
      </c>
      <c r="G435" s="129"/>
      <c r="H435" s="195" t="s">
        <v>2083</v>
      </c>
    </row>
    <row r="436" spans="1:8" ht="21">
      <c r="A436" s="102"/>
      <c r="B436" s="102"/>
      <c r="C436" s="124" t="s">
        <v>1603</v>
      </c>
      <c r="D436" s="104" t="s">
        <v>373</v>
      </c>
      <c r="E436" s="129"/>
      <c r="F436" s="129">
        <v>1</v>
      </c>
      <c r="G436" s="129"/>
      <c r="H436" s="195" t="s">
        <v>2083</v>
      </c>
    </row>
    <row r="437" spans="1:8" ht="21">
      <c r="A437" s="102"/>
      <c r="B437" s="102"/>
      <c r="C437" s="124" t="s">
        <v>1604</v>
      </c>
      <c r="D437" s="104" t="s">
        <v>429</v>
      </c>
      <c r="E437" s="129"/>
      <c r="F437" s="129"/>
      <c r="G437" s="129">
        <v>1</v>
      </c>
      <c r="H437" s="195" t="s">
        <v>2083</v>
      </c>
    </row>
    <row r="438" spans="1:8" ht="21">
      <c r="A438" s="102"/>
      <c r="B438" s="102"/>
      <c r="C438" s="124" t="s">
        <v>1605</v>
      </c>
      <c r="D438" s="104" t="s">
        <v>429</v>
      </c>
      <c r="E438" s="129"/>
      <c r="F438" s="129"/>
      <c r="G438" s="129">
        <v>1</v>
      </c>
      <c r="H438" s="195" t="s">
        <v>2083</v>
      </c>
    </row>
    <row r="439" spans="1:8" ht="31.5">
      <c r="A439" s="102"/>
      <c r="B439" s="102"/>
      <c r="C439" s="124" t="s">
        <v>1606</v>
      </c>
      <c r="D439" s="104" t="s">
        <v>406</v>
      </c>
      <c r="E439" s="129"/>
      <c r="F439" s="129">
        <v>1</v>
      </c>
      <c r="G439" s="129"/>
      <c r="H439" s="195" t="s">
        <v>2083</v>
      </c>
    </row>
    <row r="440" spans="1:8" ht="21">
      <c r="A440" s="102"/>
      <c r="B440" s="102"/>
      <c r="C440" s="124"/>
      <c r="D440" s="104" t="s">
        <v>385</v>
      </c>
      <c r="E440" s="129"/>
      <c r="F440" s="129">
        <v>1</v>
      </c>
      <c r="G440" s="129"/>
      <c r="H440" s="195" t="s">
        <v>2083</v>
      </c>
    </row>
    <row r="441" spans="1:8" ht="31.5">
      <c r="A441" s="102"/>
      <c r="B441" s="102"/>
      <c r="C441" s="124" t="s">
        <v>1607</v>
      </c>
      <c r="D441" s="104" t="s">
        <v>363</v>
      </c>
      <c r="E441" s="129"/>
      <c r="F441" s="129">
        <v>1</v>
      </c>
      <c r="G441" s="129"/>
      <c r="H441" s="195" t="s">
        <v>2083</v>
      </c>
    </row>
    <row r="442" spans="1:8" ht="21">
      <c r="A442" s="102"/>
      <c r="B442" s="102"/>
      <c r="C442" s="124" t="s">
        <v>1608</v>
      </c>
      <c r="D442" s="104" t="s">
        <v>161</v>
      </c>
      <c r="E442" s="129"/>
      <c r="F442" s="129"/>
      <c r="G442" s="129">
        <v>1</v>
      </c>
      <c r="H442" s="195" t="s">
        <v>2083</v>
      </c>
    </row>
    <row r="443" spans="1:8">
      <c r="A443" s="102"/>
      <c r="B443" s="102"/>
      <c r="C443" s="124" t="s">
        <v>1609</v>
      </c>
      <c r="D443" s="104" t="s">
        <v>1610</v>
      </c>
      <c r="E443" s="129"/>
      <c r="F443" s="129">
        <v>1</v>
      </c>
      <c r="G443" s="129"/>
      <c r="H443" s="195" t="s">
        <v>2083</v>
      </c>
    </row>
    <row r="444" spans="1:8" ht="21">
      <c r="A444" s="102"/>
      <c r="B444" s="102"/>
      <c r="C444" s="124" t="s">
        <v>1611</v>
      </c>
      <c r="D444" s="104" t="s">
        <v>385</v>
      </c>
      <c r="E444" s="129"/>
      <c r="F444" s="129">
        <v>1</v>
      </c>
      <c r="G444" s="129"/>
      <c r="H444" s="195" t="s">
        <v>2083</v>
      </c>
    </row>
    <row r="445" spans="1:8" ht="31.5">
      <c r="A445" s="102"/>
      <c r="B445" s="102"/>
      <c r="C445" s="124"/>
      <c r="D445" s="104" t="s">
        <v>363</v>
      </c>
      <c r="E445" s="129"/>
      <c r="F445" s="129">
        <v>1</v>
      </c>
      <c r="G445" s="129"/>
      <c r="H445" s="195" t="s">
        <v>2083</v>
      </c>
    </row>
    <row r="446" spans="1:8" ht="31.5">
      <c r="A446" s="102"/>
      <c r="B446" s="102"/>
      <c r="C446" s="124" t="s">
        <v>1612</v>
      </c>
      <c r="D446" s="104" t="s">
        <v>363</v>
      </c>
      <c r="E446" s="129"/>
      <c r="F446" s="129">
        <v>1</v>
      </c>
      <c r="G446" s="129"/>
      <c r="H446" s="195" t="s">
        <v>2083</v>
      </c>
    </row>
    <row r="447" spans="1:8" ht="31.5">
      <c r="A447" s="102"/>
      <c r="B447" s="102"/>
      <c r="C447" s="124" t="s">
        <v>1613</v>
      </c>
      <c r="D447" s="104" t="s">
        <v>363</v>
      </c>
      <c r="E447" s="129"/>
      <c r="F447" s="129">
        <v>1</v>
      </c>
      <c r="G447" s="129"/>
      <c r="H447" s="195" t="s">
        <v>2083</v>
      </c>
    </row>
    <row r="448" spans="1:8" ht="21">
      <c r="A448" s="102"/>
      <c r="B448" s="102"/>
      <c r="C448" s="124" t="s">
        <v>1614</v>
      </c>
      <c r="D448" s="104" t="s">
        <v>385</v>
      </c>
      <c r="E448" s="129"/>
      <c r="F448" s="129">
        <v>1</v>
      </c>
      <c r="G448" s="129"/>
      <c r="H448" s="195" t="s">
        <v>2083</v>
      </c>
    </row>
    <row r="449" spans="1:8" ht="21">
      <c r="A449" s="102"/>
      <c r="B449" s="102"/>
      <c r="C449" s="124" t="s">
        <v>1615</v>
      </c>
      <c r="D449" s="104" t="s">
        <v>537</v>
      </c>
      <c r="E449" s="129"/>
      <c r="F449" s="129">
        <v>1</v>
      </c>
      <c r="G449" s="129"/>
      <c r="H449" s="195" t="s">
        <v>2083</v>
      </c>
    </row>
    <row r="450" spans="1:8" ht="31.5">
      <c r="A450" s="102"/>
      <c r="B450" s="102"/>
      <c r="C450" s="124" t="s">
        <v>1616</v>
      </c>
      <c r="D450" s="104" t="s">
        <v>363</v>
      </c>
      <c r="E450" s="129"/>
      <c r="F450" s="129">
        <v>1</v>
      </c>
      <c r="G450" s="129"/>
      <c r="H450" s="195" t="s">
        <v>2083</v>
      </c>
    </row>
    <row r="451" spans="1:8" ht="31.5">
      <c r="A451" s="102"/>
      <c r="B451" s="102"/>
      <c r="C451" s="124" t="s">
        <v>1617</v>
      </c>
      <c r="D451" s="104" t="s">
        <v>363</v>
      </c>
      <c r="E451" s="129"/>
      <c r="F451" s="129">
        <v>1</v>
      </c>
      <c r="G451" s="129"/>
      <c r="H451" s="195" t="s">
        <v>2083</v>
      </c>
    </row>
    <row r="452" spans="1:8" ht="31.5">
      <c r="A452" s="102"/>
      <c r="B452" s="102"/>
      <c r="C452" s="124" t="s">
        <v>1618</v>
      </c>
      <c r="D452" s="104" t="s">
        <v>365</v>
      </c>
      <c r="E452" s="129"/>
      <c r="F452" s="129">
        <v>1</v>
      </c>
      <c r="G452" s="129"/>
      <c r="H452" s="195" t="s">
        <v>2083</v>
      </c>
    </row>
    <row r="453" spans="1:8" ht="31.5">
      <c r="A453" s="102"/>
      <c r="B453" s="102"/>
      <c r="C453" s="124" t="s">
        <v>1619</v>
      </c>
      <c r="D453" s="104" t="s">
        <v>363</v>
      </c>
      <c r="E453" s="129"/>
      <c r="F453" s="129">
        <v>1</v>
      </c>
      <c r="G453" s="129"/>
      <c r="H453" s="195" t="s">
        <v>2083</v>
      </c>
    </row>
    <row r="454" spans="1:8" ht="31.5">
      <c r="A454" s="102"/>
      <c r="B454" s="102"/>
      <c r="C454" s="124" t="s">
        <v>1620</v>
      </c>
      <c r="D454" s="104" t="s">
        <v>363</v>
      </c>
      <c r="E454" s="129"/>
      <c r="F454" s="129"/>
      <c r="G454" s="129">
        <v>1</v>
      </c>
      <c r="H454" s="195" t="s">
        <v>2083</v>
      </c>
    </row>
    <row r="455" spans="1:8" ht="42">
      <c r="A455" s="102"/>
      <c r="B455" s="102"/>
      <c r="C455" s="124"/>
      <c r="D455" s="104" t="s">
        <v>320</v>
      </c>
      <c r="E455" s="129"/>
      <c r="F455" s="129"/>
      <c r="G455" s="129">
        <v>1</v>
      </c>
      <c r="H455" s="195" t="s">
        <v>2083</v>
      </c>
    </row>
    <row r="456" spans="1:8">
      <c r="A456" s="102"/>
      <c r="B456" s="102"/>
      <c r="C456" s="124" t="s">
        <v>1621</v>
      </c>
      <c r="D456" s="104" t="s">
        <v>401</v>
      </c>
      <c r="E456" s="129"/>
      <c r="F456" s="129">
        <v>1</v>
      </c>
      <c r="G456" s="129"/>
      <c r="H456" s="195" t="s">
        <v>2083</v>
      </c>
    </row>
    <row r="457" spans="1:8">
      <c r="A457" s="102"/>
      <c r="B457" s="102"/>
      <c r="C457" s="124"/>
      <c r="D457" s="104" t="s">
        <v>265</v>
      </c>
      <c r="E457" s="129"/>
      <c r="F457" s="129">
        <v>1</v>
      </c>
      <c r="G457" s="129"/>
      <c r="H457" s="195" t="s">
        <v>2083</v>
      </c>
    </row>
    <row r="458" spans="1:8" ht="21">
      <c r="A458" s="102"/>
      <c r="B458" s="102"/>
      <c r="C458" s="124" t="s">
        <v>1622</v>
      </c>
      <c r="D458" s="104" t="s">
        <v>373</v>
      </c>
      <c r="E458" s="129"/>
      <c r="F458" s="129">
        <v>1</v>
      </c>
      <c r="G458" s="129"/>
      <c r="H458" s="195" t="s">
        <v>2083</v>
      </c>
    </row>
    <row r="459" spans="1:8">
      <c r="A459" s="102"/>
      <c r="B459" s="102"/>
      <c r="C459" s="124" t="s">
        <v>1623</v>
      </c>
      <c r="D459" s="104" t="s">
        <v>57</v>
      </c>
      <c r="E459" s="129"/>
      <c r="F459" s="129"/>
      <c r="G459" s="129">
        <v>1</v>
      </c>
      <c r="H459" s="195" t="s">
        <v>2083</v>
      </c>
    </row>
    <row r="460" spans="1:8">
      <c r="A460" s="102"/>
      <c r="B460" s="102"/>
      <c r="C460" s="124" t="s">
        <v>1624</v>
      </c>
      <c r="D460" s="104" t="s">
        <v>57</v>
      </c>
      <c r="E460" s="129"/>
      <c r="F460" s="129"/>
      <c r="G460" s="129">
        <v>1</v>
      </c>
      <c r="H460" s="195" t="s">
        <v>2083</v>
      </c>
    </row>
    <row r="461" spans="1:8" ht="21">
      <c r="A461" s="102"/>
      <c r="B461" s="102"/>
      <c r="C461" s="124" t="s">
        <v>1625</v>
      </c>
      <c r="D461" s="104" t="s">
        <v>385</v>
      </c>
      <c r="E461" s="129"/>
      <c r="F461" s="129">
        <v>1</v>
      </c>
      <c r="G461" s="129"/>
      <c r="H461" s="195" t="s">
        <v>2083</v>
      </c>
    </row>
    <row r="462" spans="1:8" ht="31.5">
      <c r="A462" s="102"/>
      <c r="B462" s="102"/>
      <c r="C462" s="124" t="s">
        <v>1626</v>
      </c>
      <c r="D462" s="104" t="s">
        <v>363</v>
      </c>
      <c r="E462" s="129"/>
      <c r="F462" s="129">
        <v>1</v>
      </c>
      <c r="G462" s="129"/>
      <c r="H462" s="195" t="s">
        <v>2083</v>
      </c>
    </row>
    <row r="463" spans="1:8" ht="21">
      <c r="A463" s="102"/>
      <c r="B463" s="102"/>
      <c r="C463" s="124" t="s">
        <v>1627</v>
      </c>
      <c r="D463" s="104" t="s">
        <v>385</v>
      </c>
      <c r="E463" s="129"/>
      <c r="F463" s="129">
        <v>1</v>
      </c>
      <c r="G463" s="129"/>
      <c r="H463" s="195" t="s">
        <v>2083</v>
      </c>
    </row>
    <row r="464" spans="1:8" ht="21">
      <c r="A464" s="102"/>
      <c r="B464" s="102"/>
      <c r="C464" s="124" t="s">
        <v>1628</v>
      </c>
      <c r="D464" s="104" t="s">
        <v>1064</v>
      </c>
      <c r="E464" s="129"/>
      <c r="F464" s="129"/>
      <c r="G464" s="129">
        <v>1</v>
      </c>
      <c r="H464" s="195" t="s">
        <v>2083</v>
      </c>
    </row>
    <row r="465" spans="1:8">
      <c r="A465" s="102"/>
      <c r="B465" s="102"/>
      <c r="C465" s="124"/>
      <c r="D465" s="104" t="s">
        <v>907</v>
      </c>
      <c r="E465" s="129"/>
      <c r="F465" s="129"/>
      <c r="G465" s="129">
        <v>1</v>
      </c>
      <c r="H465" s="195" t="s">
        <v>2083</v>
      </c>
    </row>
    <row r="466" spans="1:8" ht="21">
      <c r="A466" s="102"/>
      <c r="B466" s="102"/>
      <c r="C466" s="124" t="s">
        <v>1629</v>
      </c>
      <c r="D466" s="104" t="s">
        <v>1064</v>
      </c>
      <c r="E466" s="129"/>
      <c r="F466" s="129"/>
      <c r="G466" s="129">
        <v>1</v>
      </c>
      <c r="H466" s="195" t="s">
        <v>2083</v>
      </c>
    </row>
    <row r="467" spans="1:8">
      <c r="A467" s="102"/>
      <c r="B467" s="102"/>
      <c r="C467" s="124"/>
      <c r="D467" s="104" t="s">
        <v>907</v>
      </c>
      <c r="E467" s="129"/>
      <c r="F467" s="129"/>
      <c r="G467" s="129">
        <v>1</v>
      </c>
      <c r="H467" s="195" t="s">
        <v>2083</v>
      </c>
    </row>
    <row r="468" spans="1:8" ht="31.5">
      <c r="A468" s="102"/>
      <c r="B468" s="102"/>
      <c r="C468" s="124" t="s">
        <v>1630</v>
      </c>
      <c r="D468" s="104" t="s">
        <v>363</v>
      </c>
      <c r="E468" s="129"/>
      <c r="F468" s="129">
        <v>1</v>
      </c>
      <c r="G468" s="129"/>
      <c r="H468" s="195" t="s">
        <v>2083</v>
      </c>
    </row>
    <row r="469" spans="1:8" ht="21">
      <c r="A469" s="102"/>
      <c r="B469" s="102"/>
      <c r="C469" s="124" t="s">
        <v>1631</v>
      </c>
      <c r="D469" s="104" t="s">
        <v>373</v>
      </c>
      <c r="E469" s="129"/>
      <c r="F469" s="129">
        <v>1</v>
      </c>
      <c r="G469" s="129"/>
      <c r="H469" s="195" t="s">
        <v>2083</v>
      </c>
    </row>
    <row r="470" spans="1:8">
      <c r="A470" s="102"/>
      <c r="B470" s="102"/>
      <c r="C470" s="124" t="s">
        <v>1632</v>
      </c>
      <c r="D470" s="104" t="s">
        <v>265</v>
      </c>
      <c r="E470" s="129"/>
      <c r="F470" s="129">
        <v>1</v>
      </c>
      <c r="G470" s="129"/>
      <c r="H470" s="195" t="s">
        <v>2083</v>
      </c>
    </row>
    <row r="471" spans="1:8">
      <c r="A471" s="102"/>
      <c r="B471" s="102"/>
      <c r="C471" s="124" t="s">
        <v>1633</v>
      </c>
      <c r="D471" s="104" t="s">
        <v>364</v>
      </c>
      <c r="E471" s="129"/>
      <c r="F471" s="129">
        <v>1</v>
      </c>
      <c r="G471" s="129"/>
      <c r="H471" s="195" t="s">
        <v>2083</v>
      </c>
    </row>
    <row r="472" spans="1:8" ht="21">
      <c r="A472" s="102"/>
      <c r="B472" s="102"/>
      <c r="C472" s="124"/>
      <c r="D472" s="104" t="s">
        <v>385</v>
      </c>
      <c r="E472" s="129"/>
      <c r="F472" s="129">
        <v>1</v>
      </c>
      <c r="G472" s="129"/>
      <c r="H472" s="195" t="s">
        <v>2083</v>
      </c>
    </row>
    <row r="473" spans="1:8" ht="31.5">
      <c r="A473" s="102"/>
      <c r="B473" s="102"/>
      <c r="C473" s="124"/>
      <c r="D473" s="104" t="s">
        <v>363</v>
      </c>
      <c r="E473" s="129"/>
      <c r="F473" s="129">
        <v>1</v>
      </c>
      <c r="G473" s="129"/>
      <c r="H473" s="195" t="s">
        <v>2083</v>
      </c>
    </row>
    <row r="474" spans="1:8">
      <c r="A474" s="102"/>
      <c r="B474" s="102"/>
      <c r="C474" s="124" t="s">
        <v>1634</v>
      </c>
      <c r="D474" s="104" t="s">
        <v>364</v>
      </c>
      <c r="E474" s="129"/>
      <c r="F474" s="129">
        <v>1</v>
      </c>
      <c r="G474" s="129"/>
      <c r="H474" s="195" t="s">
        <v>2083</v>
      </c>
    </row>
    <row r="475" spans="1:8" ht="31.5">
      <c r="A475" s="102"/>
      <c r="B475" s="102"/>
      <c r="C475" s="124"/>
      <c r="D475" s="104" t="s">
        <v>363</v>
      </c>
      <c r="E475" s="129"/>
      <c r="F475" s="129">
        <v>1</v>
      </c>
      <c r="G475" s="129"/>
      <c r="H475" s="195" t="s">
        <v>2083</v>
      </c>
    </row>
    <row r="476" spans="1:8" ht="31.5">
      <c r="A476" s="102"/>
      <c r="B476" s="102"/>
      <c r="C476" s="124" t="s">
        <v>1635</v>
      </c>
      <c r="D476" s="104" t="s">
        <v>343</v>
      </c>
      <c r="E476" s="129"/>
      <c r="F476" s="129">
        <v>1</v>
      </c>
      <c r="G476" s="129"/>
      <c r="H476" s="195" t="s">
        <v>2083</v>
      </c>
    </row>
    <row r="477" spans="1:8" ht="31.5">
      <c r="A477" s="102"/>
      <c r="B477" s="102"/>
      <c r="C477" s="124" t="s">
        <v>1636</v>
      </c>
      <c r="D477" s="104" t="s">
        <v>343</v>
      </c>
      <c r="E477" s="129"/>
      <c r="F477" s="129">
        <v>1</v>
      </c>
      <c r="G477" s="129"/>
      <c r="H477" s="195" t="s">
        <v>2083</v>
      </c>
    </row>
    <row r="478" spans="1:8" ht="31.5">
      <c r="A478" s="102"/>
      <c r="B478" s="102"/>
      <c r="C478" s="124" t="s">
        <v>1637</v>
      </c>
      <c r="D478" s="104" t="s">
        <v>365</v>
      </c>
      <c r="E478" s="129"/>
      <c r="F478" s="129">
        <v>1</v>
      </c>
      <c r="G478" s="129"/>
      <c r="H478" s="195" t="s">
        <v>2083</v>
      </c>
    </row>
    <row r="479" spans="1:8" ht="31.5">
      <c r="A479" s="102"/>
      <c r="B479" s="102"/>
      <c r="C479" s="124"/>
      <c r="D479" s="104" t="s">
        <v>363</v>
      </c>
      <c r="E479" s="129"/>
      <c r="F479" s="129">
        <v>1</v>
      </c>
      <c r="G479" s="129"/>
      <c r="H479" s="195" t="s">
        <v>2083</v>
      </c>
    </row>
    <row r="480" spans="1:8" ht="31.5">
      <c r="A480" s="102"/>
      <c r="B480" s="102"/>
      <c r="C480" s="124" t="s">
        <v>1638</v>
      </c>
      <c r="D480" s="104" t="s">
        <v>365</v>
      </c>
      <c r="E480" s="129"/>
      <c r="F480" s="129">
        <v>1</v>
      </c>
      <c r="G480" s="129"/>
      <c r="H480" s="195" t="s">
        <v>2083</v>
      </c>
    </row>
    <row r="481" spans="1:8" ht="31.5">
      <c r="A481" s="102"/>
      <c r="B481" s="102"/>
      <c r="C481" s="124"/>
      <c r="D481" s="104" t="s">
        <v>363</v>
      </c>
      <c r="E481" s="129"/>
      <c r="F481" s="129">
        <v>1</v>
      </c>
      <c r="G481" s="129"/>
      <c r="H481" s="195" t="s">
        <v>2083</v>
      </c>
    </row>
    <row r="482" spans="1:8" ht="31.5">
      <c r="A482" s="102"/>
      <c r="B482" s="102"/>
      <c r="C482" s="124" t="s">
        <v>1639</v>
      </c>
      <c r="D482" s="104" t="s">
        <v>365</v>
      </c>
      <c r="E482" s="129"/>
      <c r="F482" s="129">
        <v>1</v>
      </c>
      <c r="G482" s="129"/>
      <c r="H482" s="195" t="s">
        <v>2083</v>
      </c>
    </row>
    <row r="483" spans="1:8" ht="31.5">
      <c r="A483" s="102"/>
      <c r="B483" s="102"/>
      <c r="C483" s="124"/>
      <c r="D483" s="104" t="s">
        <v>363</v>
      </c>
      <c r="E483" s="129"/>
      <c r="F483" s="129">
        <v>1</v>
      </c>
      <c r="G483" s="129"/>
      <c r="H483" s="195" t="s">
        <v>2083</v>
      </c>
    </row>
    <row r="484" spans="1:8" ht="21">
      <c r="A484" s="102"/>
      <c r="B484" s="102"/>
      <c r="C484" s="124" t="s">
        <v>1640</v>
      </c>
      <c r="D484" s="104" t="s">
        <v>558</v>
      </c>
      <c r="E484" s="129"/>
      <c r="F484" s="129"/>
      <c r="G484" s="129">
        <v>1</v>
      </c>
      <c r="H484" s="195" t="s">
        <v>2083</v>
      </c>
    </row>
    <row r="485" spans="1:8" ht="21">
      <c r="A485" s="102"/>
      <c r="B485" s="102"/>
      <c r="C485" s="124" t="s">
        <v>1641</v>
      </c>
      <c r="D485" s="104" t="s">
        <v>495</v>
      </c>
      <c r="E485" s="129"/>
      <c r="F485" s="129"/>
      <c r="G485" s="129">
        <v>1</v>
      </c>
      <c r="H485" s="195" t="s">
        <v>2083</v>
      </c>
    </row>
    <row r="486" spans="1:8" ht="21">
      <c r="A486" s="102"/>
      <c r="B486" s="102"/>
      <c r="C486" s="124" t="s">
        <v>1642</v>
      </c>
      <c r="D486" s="104" t="s">
        <v>385</v>
      </c>
      <c r="E486" s="129"/>
      <c r="F486" s="129">
        <v>1</v>
      </c>
      <c r="G486" s="129"/>
      <c r="H486" s="195" t="s">
        <v>2083</v>
      </c>
    </row>
    <row r="487" spans="1:8" ht="21">
      <c r="A487" s="102"/>
      <c r="B487" s="102"/>
      <c r="C487" s="124" t="s">
        <v>1643</v>
      </c>
      <c r="D487" s="104" t="s">
        <v>385</v>
      </c>
      <c r="E487" s="129"/>
      <c r="F487" s="129">
        <v>1</v>
      </c>
      <c r="G487" s="129"/>
      <c r="H487" s="195" t="s">
        <v>2083</v>
      </c>
    </row>
    <row r="488" spans="1:8" ht="21">
      <c r="A488" s="102"/>
      <c r="B488" s="102"/>
      <c r="C488" s="124" t="s">
        <v>1644</v>
      </c>
      <c r="D488" s="104" t="s">
        <v>385</v>
      </c>
      <c r="E488" s="129"/>
      <c r="F488" s="129">
        <v>1</v>
      </c>
      <c r="G488" s="129"/>
      <c r="H488" s="195" t="s">
        <v>2083</v>
      </c>
    </row>
    <row r="489" spans="1:8" ht="31.5">
      <c r="A489" s="102"/>
      <c r="B489" s="102"/>
      <c r="C489" s="124" t="s">
        <v>1645</v>
      </c>
      <c r="D489" s="104" t="s">
        <v>363</v>
      </c>
      <c r="E489" s="129"/>
      <c r="F489" s="129">
        <v>1</v>
      </c>
      <c r="G489" s="129"/>
      <c r="H489" s="195" t="s">
        <v>2083</v>
      </c>
    </row>
    <row r="490" spans="1:8" ht="21">
      <c r="A490" s="102"/>
      <c r="B490" s="102"/>
      <c r="C490" s="124" t="s">
        <v>1646</v>
      </c>
      <c r="D490" s="104" t="s">
        <v>339</v>
      </c>
      <c r="E490" s="129"/>
      <c r="F490" s="129">
        <v>1</v>
      </c>
      <c r="G490" s="129"/>
      <c r="H490" s="195" t="s">
        <v>2083</v>
      </c>
    </row>
    <row r="491" spans="1:8" ht="31.5">
      <c r="A491" s="102"/>
      <c r="B491" s="102"/>
      <c r="C491" s="124" t="s">
        <v>1647</v>
      </c>
      <c r="D491" s="104" t="s">
        <v>1180</v>
      </c>
      <c r="E491" s="129"/>
      <c r="F491" s="129">
        <v>1</v>
      </c>
      <c r="G491" s="129"/>
      <c r="H491" s="195" t="s">
        <v>2083</v>
      </c>
    </row>
    <row r="492" spans="1:8" ht="31.5">
      <c r="A492" s="102"/>
      <c r="B492" s="102"/>
      <c r="C492" s="124" t="s">
        <v>1648</v>
      </c>
      <c r="D492" s="104" t="s">
        <v>363</v>
      </c>
      <c r="E492" s="129"/>
      <c r="F492" s="129"/>
      <c r="G492" s="129">
        <v>1</v>
      </c>
      <c r="H492" s="195" t="s">
        <v>2083</v>
      </c>
    </row>
    <row r="493" spans="1:8" ht="21">
      <c r="A493" s="102"/>
      <c r="B493" s="102"/>
      <c r="C493" s="124"/>
      <c r="D493" s="104" t="s">
        <v>564</v>
      </c>
      <c r="E493" s="129"/>
      <c r="F493" s="129"/>
      <c r="G493" s="129">
        <v>1</v>
      </c>
      <c r="H493" s="195" t="s">
        <v>2083</v>
      </c>
    </row>
    <row r="494" spans="1:8" ht="21">
      <c r="A494" s="102"/>
      <c r="B494" s="102"/>
      <c r="C494" s="124" t="s">
        <v>1649</v>
      </c>
      <c r="D494" s="104" t="s">
        <v>385</v>
      </c>
      <c r="E494" s="129"/>
      <c r="F494" s="129">
        <v>1</v>
      </c>
      <c r="G494" s="129"/>
      <c r="H494" s="195" t="s">
        <v>2083</v>
      </c>
    </row>
    <row r="495" spans="1:8" ht="21">
      <c r="A495" s="102"/>
      <c r="B495" s="102"/>
      <c r="C495" s="124" t="s">
        <v>1650</v>
      </c>
      <c r="D495" s="104" t="s">
        <v>385</v>
      </c>
      <c r="E495" s="129"/>
      <c r="F495" s="129">
        <v>1</v>
      </c>
      <c r="G495" s="129"/>
      <c r="H495" s="195" t="s">
        <v>2083</v>
      </c>
    </row>
    <row r="496" spans="1:8" ht="31.5">
      <c r="A496" s="102"/>
      <c r="B496" s="102"/>
      <c r="C496" s="124" t="s">
        <v>1651</v>
      </c>
      <c r="D496" s="104" t="s">
        <v>406</v>
      </c>
      <c r="E496" s="129"/>
      <c r="F496" s="129">
        <v>1</v>
      </c>
      <c r="G496" s="129"/>
      <c r="H496" s="195" t="s">
        <v>2083</v>
      </c>
    </row>
    <row r="497" spans="1:8">
      <c r="A497" s="102"/>
      <c r="B497" s="102"/>
      <c r="C497" s="124"/>
      <c r="D497" s="104" t="s">
        <v>265</v>
      </c>
      <c r="E497" s="129"/>
      <c r="F497" s="129">
        <v>1</v>
      </c>
      <c r="G497" s="129"/>
      <c r="H497" s="195" t="s">
        <v>2083</v>
      </c>
    </row>
    <row r="498" spans="1:8">
      <c r="A498" s="102"/>
      <c r="B498" s="102"/>
      <c r="C498" s="124" t="s">
        <v>1652</v>
      </c>
      <c r="D498" s="104" t="s">
        <v>444</v>
      </c>
      <c r="E498" s="129"/>
      <c r="F498" s="129"/>
      <c r="G498" s="129">
        <v>1</v>
      </c>
      <c r="H498" s="195" t="s">
        <v>2083</v>
      </c>
    </row>
    <row r="499" spans="1:8" ht="31.5">
      <c r="A499" s="102"/>
      <c r="B499" s="102"/>
      <c r="C499" s="124" t="s">
        <v>1653</v>
      </c>
      <c r="D499" s="104" t="s">
        <v>363</v>
      </c>
      <c r="E499" s="129"/>
      <c r="F499" s="129">
        <v>1</v>
      </c>
      <c r="G499" s="129"/>
      <c r="H499" s="195" t="s">
        <v>2083</v>
      </c>
    </row>
    <row r="500" spans="1:8" ht="31.5">
      <c r="A500" s="102"/>
      <c r="B500" s="102"/>
      <c r="C500" s="124" t="s">
        <v>1654</v>
      </c>
      <c r="D500" s="104" t="s">
        <v>363</v>
      </c>
      <c r="E500" s="129"/>
      <c r="F500" s="129">
        <v>1</v>
      </c>
      <c r="G500" s="129"/>
      <c r="H500" s="195" t="s">
        <v>2083</v>
      </c>
    </row>
    <row r="501" spans="1:8" ht="21">
      <c r="A501" s="102"/>
      <c r="B501" s="102"/>
      <c r="C501" s="124" t="s">
        <v>1655</v>
      </c>
      <c r="D501" s="104" t="s">
        <v>385</v>
      </c>
      <c r="E501" s="129"/>
      <c r="F501" s="129">
        <v>1</v>
      </c>
      <c r="G501" s="129"/>
      <c r="H501" s="195" t="s">
        <v>2083</v>
      </c>
    </row>
    <row r="502" spans="1:8" ht="31.5">
      <c r="A502" s="102"/>
      <c r="B502" s="102"/>
      <c r="C502" s="124"/>
      <c r="D502" s="104" t="s">
        <v>343</v>
      </c>
      <c r="E502" s="129"/>
      <c r="F502" s="129">
        <v>1</v>
      </c>
      <c r="G502" s="129"/>
      <c r="H502" s="195" t="s">
        <v>2083</v>
      </c>
    </row>
    <row r="503" spans="1:8" ht="31.5">
      <c r="A503" s="102"/>
      <c r="B503" s="102"/>
      <c r="C503" s="124"/>
      <c r="D503" s="104" t="s">
        <v>365</v>
      </c>
      <c r="E503" s="129"/>
      <c r="F503" s="129">
        <v>1</v>
      </c>
      <c r="G503" s="129"/>
      <c r="H503" s="195" t="s">
        <v>2083</v>
      </c>
    </row>
    <row r="504" spans="1:8" ht="21">
      <c r="A504" s="102"/>
      <c r="B504" s="102"/>
      <c r="C504" s="124" t="s">
        <v>1656</v>
      </c>
      <c r="D504" s="104" t="s">
        <v>385</v>
      </c>
      <c r="E504" s="129"/>
      <c r="F504" s="129">
        <v>1</v>
      </c>
      <c r="G504" s="129"/>
      <c r="H504" s="195" t="s">
        <v>2083</v>
      </c>
    </row>
    <row r="505" spans="1:8" ht="31.5">
      <c r="A505" s="102"/>
      <c r="B505" s="102"/>
      <c r="C505" s="124" t="s">
        <v>1657</v>
      </c>
      <c r="D505" s="104" t="s">
        <v>363</v>
      </c>
      <c r="E505" s="129"/>
      <c r="F505" s="129">
        <v>1</v>
      </c>
      <c r="G505" s="129"/>
      <c r="H505" s="195" t="s">
        <v>2083</v>
      </c>
    </row>
    <row r="506" spans="1:8" ht="21">
      <c r="A506" s="102"/>
      <c r="B506" s="102"/>
      <c r="C506" s="124" t="s">
        <v>1658</v>
      </c>
      <c r="D506" s="104" t="s">
        <v>436</v>
      </c>
      <c r="E506" s="129"/>
      <c r="F506" s="129">
        <v>1</v>
      </c>
      <c r="G506" s="129"/>
      <c r="H506" s="195" t="s">
        <v>2083</v>
      </c>
    </row>
    <row r="507" spans="1:8">
      <c r="A507" s="102"/>
      <c r="B507" s="102"/>
      <c r="C507" s="124"/>
      <c r="D507" s="104" t="s">
        <v>504</v>
      </c>
      <c r="E507" s="129"/>
      <c r="F507" s="129">
        <v>1</v>
      </c>
      <c r="G507" s="129"/>
      <c r="H507" s="195" t="s">
        <v>2083</v>
      </c>
    </row>
    <row r="508" spans="1:8" ht="21">
      <c r="A508" s="102"/>
      <c r="B508" s="102"/>
      <c r="C508" s="124" t="s">
        <v>1659</v>
      </c>
      <c r="D508" s="104" t="s">
        <v>339</v>
      </c>
      <c r="E508" s="129"/>
      <c r="F508" s="129">
        <v>1</v>
      </c>
      <c r="G508" s="129"/>
      <c r="H508" s="195" t="s">
        <v>2083</v>
      </c>
    </row>
    <row r="509" spans="1:8" ht="31.5">
      <c r="A509" s="102"/>
      <c r="B509" s="102"/>
      <c r="C509" s="124" t="s">
        <v>1660</v>
      </c>
      <c r="D509" s="104" t="s">
        <v>363</v>
      </c>
      <c r="E509" s="129"/>
      <c r="F509" s="129">
        <v>1</v>
      </c>
      <c r="G509" s="129"/>
      <c r="H509" s="195" t="s">
        <v>2083</v>
      </c>
    </row>
    <row r="510" spans="1:8" ht="21">
      <c r="A510" s="102"/>
      <c r="B510" s="102"/>
      <c r="C510" s="124" t="s">
        <v>1661</v>
      </c>
      <c r="D510" s="104" t="s">
        <v>385</v>
      </c>
      <c r="E510" s="129"/>
      <c r="F510" s="129"/>
      <c r="G510" s="129">
        <v>1</v>
      </c>
      <c r="H510" s="195" t="s">
        <v>2083</v>
      </c>
    </row>
    <row r="511" spans="1:8">
      <c r="A511" s="102"/>
      <c r="B511" s="102"/>
      <c r="C511" s="124"/>
      <c r="D511" s="104" t="s">
        <v>57</v>
      </c>
      <c r="E511" s="129"/>
      <c r="F511" s="129"/>
      <c r="G511" s="129">
        <v>1</v>
      </c>
      <c r="H511" s="195" t="s">
        <v>2083</v>
      </c>
    </row>
    <row r="512" spans="1:8" ht="21">
      <c r="A512" s="102"/>
      <c r="B512" s="102"/>
      <c r="C512" s="124" t="s">
        <v>1662</v>
      </c>
      <c r="D512" s="104" t="s">
        <v>385</v>
      </c>
      <c r="E512" s="129"/>
      <c r="F512" s="129"/>
      <c r="G512" s="129">
        <v>1</v>
      </c>
      <c r="H512" s="195" t="s">
        <v>2083</v>
      </c>
    </row>
    <row r="513" spans="1:8">
      <c r="A513" s="102"/>
      <c r="B513" s="102"/>
      <c r="C513" s="124"/>
      <c r="D513" s="104" t="s">
        <v>57</v>
      </c>
      <c r="E513" s="129"/>
      <c r="F513" s="129"/>
      <c r="G513" s="129">
        <v>1</v>
      </c>
      <c r="H513" s="195" t="s">
        <v>2083</v>
      </c>
    </row>
    <row r="514" spans="1:8" ht="31.5">
      <c r="A514" s="102"/>
      <c r="B514" s="102"/>
      <c r="C514" s="124" t="s">
        <v>1663</v>
      </c>
      <c r="D514" s="104" t="s">
        <v>363</v>
      </c>
      <c r="E514" s="129"/>
      <c r="F514" s="129">
        <v>1</v>
      </c>
      <c r="G514" s="129"/>
      <c r="H514" s="195" t="s">
        <v>2083</v>
      </c>
    </row>
    <row r="515" spans="1:8" ht="31.5">
      <c r="A515" s="102"/>
      <c r="B515" s="102"/>
      <c r="C515" s="124" t="s">
        <v>1664</v>
      </c>
      <c r="D515" s="104" t="s">
        <v>363</v>
      </c>
      <c r="E515" s="129"/>
      <c r="F515" s="129">
        <v>1</v>
      </c>
      <c r="G515" s="129"/>
      <c r="H515" s="195" t="s">
        <v>2083</v>
      </c>
    </row>
    <row r="516" spans="1:8" ht="21">
      <c r="A516" s="102"/>
      <c r="B516" s="102"/>
      <c r="C516" s="124" t="s">
        <v>1665</v>
      </c>
      <c r="D516" s="104" t="s">
        <v>378</v>
      </c>
      <c r="E516" s="129"/>
      <c r="F516" s="129">
        <v>1</v>
      </c>
      <c r="G516" s="129"/>
      <c r="H516" s="195" t="s">
        <v>2083</v>
      </c>
    </row>
    <row r="517" spans="1:8" ht="31.5">
      <c r="A517" s="102"/>
      <c r="B517" s="102"/>
      <c r="C517" s="124"/>
      <c r="D517" s="104" t="s">
        <v>363</v>
      </c>
      <c r="E517" s="129"/>
      <c r="F517" s="129">
        <v>1</v>
      </c>
      <c r="G517" s="129"/>
      <c r="H517" s="195" t="s">
        <v>2083</v>
      </c>
    </row>
    <row r="518" spans="1:8" ht="31.5">
      <c r="A518" s="102"/>
      <c r="B518" s="102"/>
      <c r="C518" s="124" t="s">
        <v>1666</v>
      </c>
      <c r="D518" s="104" t="s">
        <v>363</v>
      </c>
      <c r="E518" s="129"/>
      <c r="F518" s="129">
        <v>1</v>
      </c>
      <c r="G518" s="129"/>
      <c r="H518" s="195" t="s">
        <v>2083</v>
      </c>
    </row>
    <row r="519" spans="1:8" ht="31.5">
      <c r="A519" s="102"/>
      <c r="B519" s="102"/>
      <c r="C519" s="124" t="s">
        <v>1667</v>
      </c>
      <c r="D519" s="104" t="s">
        <v>363</v>
      </c>
      <c r="E519" s="129"/>
      <c r="F519" s="129">
        <v>1</v>
      </c>
      <c r="G519" s="129"/>
      <c r="H519" s="195" t="s">
        <v>2083</v>
      </c>
    </row>
    <row r="520" spans="1:8" ht="31.5">
      <c r="A520" s="102"/>
      <c r="B520" s="102"/>
      <c r="C520" s="124" t="s">
        <v>1668</v>
      </c>
      <c r="D520" s="104" t="s">
        <v>363</v>
      </c>
      <c r="E520" s="129"/>
      <c r="F520" s="129">
        <v>1</v>
      </c>
      <c r="G520" s="129"/>
      <c r="H520" s="195" t="s">
        <v>2083</v>
      </c>
    </row>
    <row r="521" spans="1:8" ht="31.5">
      <c r="A521" s="102"/>
      <c r="B521" s="102"/>
      <c r="C521" s="124" t="s">
        <v>1669</v>
      </c>
      <c r="D521" s="104" t="s">
        <v>363</v>
      </c>
      <c r="E521" s="129"/>
      <c r="F521" s="129">
        <v>1</v>
      </c>
      <c r="G521" s="129"/>
      <c r="H521" s="195" t="s">
        <v>2083</v>
      </c>
    </row>
    <row r="522" spans="1:8">
      <c r="A522" s="102"/>
      <c r="B522" s="102"/>
      <c r="C522" s="124"/>
      <c r="D522" s="104" t="s">
        <v>504</v>
      </c>
      <c r="E522" s="129"/>
      <c r="F522" s="129">
        <v>1</v>
      </c>
      <c r="G522" s="129"/>
      <c r="H522" s="195" t="s">
        <v>2083</v>
      </c>
    </row>
    <row r="523" spans="1:8" ht="21">
      <c r="A523" s="102"/>
      <c r="B523" s="102"/>
      <c r="C523" s="124" t="s">
        <v>1670</v>
      </c>
      <c r="D523" s="104" t="s">
        <v>373</v>
      </c>
      <c r="E523" s="129"/>
      <c r="F523" s="129">
        <v>1</v>
      </c>
      <c r="G523" s="129"/>
      <c r="H523" s="195" t="s">
        <v>2083</v>
      </c>
    </row>
    <row r="524" spans="1:8" ht="31.5">
      <c r="A524" s="102"/>
      <c r="B524" s="102"/>
      <c r="C524" s="124"/>
      <c r="D524" s="104" t="s">
        <v>363</v>
      </c>
      <c r="E524" s="129"/>
      <c r="F524" s="129">
        <v>1</v>
      </c>
      <c r="G524" s="129"/>
      <c r="H524" s="195" t="s">
        <v>2083</v>
      </c>
    </row>
    <row r="525" spans="1:8" ht="21">
      <c r="A525" s="102"/>
      <c r="B525" s="102"/>
      <c r="C525" s="124" t="s">
        <v>1671</v>
      </c>
      <c r="D525" s="104" t="s">
        <v>385</v>
      </c>
      <c r="E525" s="129"/>
      <c r="F525" s="129">
        <v>1</v>
      </c>
      <c r="G525" s="129"/>
      <c r="H525" s="195" t="s">
        <v>2083</v>
      </c>
    </row>
    <row r="526" spans="1:8" ht="21">
      <c r="A526" s="102"/>
      <c r="B526" s="102"/>
      <c r="C526" s="124" t="s">
        <v>1672</v>
      </c>
      <c r="D526" s="104" t="s">
        <v>373</v>
      </c>
      <c r="E526" s="129"/>
      <c r="F526" s="129">
        <v>1</v>
      </c>
      <c r="G526" s="129"/>
      <c r="H526" s="195" t="s">
        <v>2083</v>
      </c>
    </row>
    <row r="527" spans="1:8" ht="21">
      <c r="A527" s="102"/>
      <c r="B527" s="102"/>
      <c r="C527" s="124" t="s">
        <v>1673</v>
      </c>
      <c r="D527" s="104" t="s">
        <v>373</v>
      </c>
      <c r="E527" s="129"/>
      <c r="F527" s="129">
        <v>1</v>
      </c>
      <c r="G527" s="129"/>
      <c r="H527" s="195" t="s">
        <v>2083</v>
      </c>
    </row>
    <row r="528" spans="1:8" ht="21">
      <c r="A528" s="102"/>
      <c r="B528" s="102"/>
      <c r="C528" s="124" t="s">
        <v>1674</v>
      </c>
      <c r="D528" s="104" t="s">
        <v>373</v>
      </c>
      <c r="E528" s="129"/>
      <c r="F528" s="129">
        <v>1</v>
      </c>
      <c r="G528" s="129"/>
      <c r="H528" s="195" t="s">
        <v>2083</v>
      </c>
    </row>
    <row r="529" spans="1:8" ht="31.5">
      <c r="A529" s="102"/>
      <c r="B529" s="102"/>
      <c r="C529" s="124" t="s">
        <v>1675</v>
      </c>
      <c r="D529" s="104" t="s">
        <v>359</v>
      </c>
      <c r="E529" s="129"/>
      <c r="F529" s="129"/>
      <c r="G529" s="129">
        <v>1</v>
      </c>
      <c r="H529" s="195" t="s">
        <v>2083</v>
      </c>
    </row>
    <row r="530" spans="1:8">
      <c r="A530" s="102"/>
      <c r="B530" s="102"/>
      <c r="C530" s="124"/>
      <c r="D530" s="104" t="s">
        <v>57</v>
      </c>
      <c r="E530" s="129"/>
      <c r="F530" s="129"/>
      <c r="G530" s="129">
        <v>1</v>
      </c>
      <c r="H530" s="195" t="s">
        <v>2083</v>
      </c>
    </row>
    <row r="531" spans="1:8" ht="21">
      <c r="A531" s="102"/>
      <c r="B531" s="102"/>
      <c r="C531" s="124"/>
      <c r="D531" s="104" t="s">
        <v>441</v>
      </c>
      <c r="E531" s="129"/>
      <c r="F531" s="129"/>
      <c r="G531" s="129">
        <v>1</v>
      </c>
      <c r="H531" s="195" t="s">
        <v>2083</v>
      </c>
    </row>
    <row r="532" spans="1:8" ht="31.5">
      <c r="A532" s="102"/>
      <c r="B532" s="102"/>
      <c r="C532" s="124" t="s">
        <v>1676</v>
      </c>
      <c r="D532" s="104" t="s">
        <v>365</v>
      </c>
      <c r="E532" s="129"/>
      <c r="F532" s="129"/>
      <c r="G532" s="129">
        <v>1</v>
      </c>
      <c r="H532" s="195" t="s">
        <v>2083</v>
      </c>
    </row>
    <row r="533" spans="1:8">
      <c r="A533" s="102"/>
      <c r="B533" s="102"/>
      <c r="C533" s="124"/>
      <c r="D533" s="104" t="s">
        <v>57</v>
      </c>
      <c r="E533" s="129"/>
      <c r="F533" s="129"/>
      <c r="G533" s="129">
        <v>1</v>
      </c>
      <c r="H533" s="195" t="s">
        <v>2083</v>
      </c>
    </row>
    <row r="534" spans="1:8" ht="21">
      <c r="A534" s="102"/>
      <c r="B534" s="102"/>
      <c r="C534" s="124" t="s">
        <v>1677</v>
      </c>
      <c r="D534" s="104" t="s">
        <v>161</v>
      </c>
      <c r="E534" s="129"/>
      <c r="F534" s="129"/>
      <c r="G534" s="129">
        <v>1</v>
      </c>
      <c r="H534" s="195" t="s">
        <v>2083</v>
      </c>
    </row>
    <row r="535" spans="1:8" ht="21">
      <c r="A535" s="102"/>
      <c r="B535" s="102"/>
      <c r="C535" s="124" t="s">
        <v>1678</v>
      </c>
      <c r="D535" s="104" t="s">
        <v>1600</v>
      </c>
      <c r="E535" s="129"/>
      <c r="F535" s="129">
        <v>1</v>
      </c>
      <c r="G535" s="129"/>
      <c r="H535" s="195" t="s">
        <v>2083</v>
      </c>
    </row>
    <row r="536" spans="1:8">
      <c r="A536" s="102"/>
      <c r="B536" s="102"/>
      <c r="C536" s="124" t="s">
        <v>1679</v>
      </c>
      <c r="D536" s="104" t="s">
        <v>542</v>
      </c>
      <c r="E536" s="129"/>
      <c r="F536" s="129">
        <v>1</v>
      </c>
      <c r="G536" s="129"/>
      <c r="H536" s="195" t="s">
        <v>2083</v>
      </c>
    </row>
    <row r="537" spans="1:8" ht="31.5">
      <c r="A537" s="102"/>
      <c r="B537" s="102"/>
      <c r="C537" s="124"/>
      <c r="D537" s="104" t="s">
        <v>359</v>
      </c>
      <c r="E537" s="129"/>
      <c r="F537" s="129">
        <v>1</v>
      </c>
      <c r="G537" s="129"/>
      <c r="H537" s="195" t="s">
        <v>2083</v>
      </c>
    </row>
    <row r="538" spans="1:8" ht="31.5">
      <c r="A538" s="102"/>
      <c r="B538" s="102"/>
      <c r="C538" s="124"/>
      <c r="D538" s="104" t="s">
        <v>343</v>
      </c>
      <c r="E538" s="129"/>
      <c r="F538" s="129">
        <v>1</v>
      </c>
      <c r="G538" s="129"/>
      <c r="H538" s="195" t="s">
        <v>2083</v>
      </c>
    </row>
    <row r="539" spans="1:8" ht="21">
      <c r="A539" s="102"/>
      <c r="B539" s="102"/>
      <c r="C539" s="124" t="s">
        <v>1680</v>
      </c>
      <c r="D539" s="104" t="s">
        <v>373</v>
      </c>
      <c r="E539" s="129"/>
      <c r="F539" s="129">
        <v>1</v>
      </c>
      <c r="G539" s="129"/>
      <c r="H539" s="195" t="s">
        <v>2083</v>
      </c>
    </row>
    <row r="540" spans="1:8" ht="31.5">
      <c r="A540" s="102"/>
      <c r="B540" s="102"/>
      <c r="C540" s="124"/>
      <c r="D540" s="104" t="s">
        <v>363</v>
      </c>
      <c r="E540" s="129"/>
      <c r="F540" s="129">
        <v>1</v>
      </c>
      <c r="G540" s="129"/>
      <c r="H540" s="195" t="s">
        <v>2083</v>
      </c>
    </row>
    <row r="541" spans="1:8" ht="21">
      <c r="A541" s="102"/>
      <c r="B541" s="102"/>
      <c r="C541" s="124"/>
      <c r="D541" s="104" t="s">
        <v>384</v>
      </c>
      <c r="E541" s="129"/>
      <c r="F541" s="129">
        <v>1</v>
      </c>
      <c r="G541" s="129"/>
      <c r="H541" s="195" t="s">
        <v>2083</v>
      </c>
    </row>
    <row r="542" spans="1:8">
      <c r="A542" s="102"/>
      <c r="B542" s="102"/>
      <c r="C542" s="124" t="s">
        <v>1681</v>
      </c>
      <c r="D542" s="104" t="s">
        <v>496</v>
      </c>
      <c r="E542" s="129"/>
      <c r="F542" s="129">
        <v>1</v>
      </c>
      <c r="G542" s="129"/>
      <c r="H542" s="195" t="s">
        <v>2083</v>
      </c>
    </row>
    <row r="543" spans="1:8">
      <c r="A543" s="102"/>
      <c r="B543" s="102"/>
      <c r="C543" s="124"/>
      <c r="D543" s="104" t="s">
        <v>504</v>
      </c>
      <c r="E543" s="129"/>
      <c r="F543" s="129">
        <v>1</v>
      </c>
      <c r="G543" s="129"/>
      <c r="H543" s="195" t="s">
        <v>2083</v>
      </c>
    </row>
    <row r="544" spans="1:8" ht="31.5">
      <c r="A544" s="102"/>
      <c r="B544" s="102"/>
      <c r="C544" s="124" t="s">
        <v>1682</v>
      </c>
      <c r="D544" s="104" t="s">
        <v>363</v>
      </c>
      <c r="E544" s="129"/>
      <c r="F544" s="129">
        <v>1</v>
      </c>
      <c r="G544" s="129"/>
      <c r="H544" s="195" t="s">
        <v>2083</v>
      </c>
    </row>
    <row r="545" spans="1:8">
      <c r="A545" s="102"/>
      <c r="B545" s="102"/>
      <c r="C545" s="124" t="s">
        <v>1683</v>
      </c>
      <c r="D545" s="104" t="s">
        <v>57</v>
      </c>
      <c r="E545" s="129"/>
      <c r="F545" s="129"/>
      <c r="G545" s="129">
        <v>1</v>
      </c>
      <c r="H545" s="195" t="s">
        <v>2083</v>
      </c>
    </row>
    <row r="546" spans="1:8" ht="31.5">
      <c r="A546" s="102"/>
      <c r="B546" s="102"/>
      <c r="C546" s="124" t="s">
        <v>1684</v>
      </c>
      <c r="D546" s="104" t="s">
        <v>363</v>
      </c>
      <c r="E546" s="129"/>
      <c r="F546" s="129">
        <v>1</v>
      </c>
      <c r="G546" s="129"/>
      <c r="H546" s="195" t="s">
        <v>2083</v>
      </c>
    </row>
    <row r="547" spans="1:8" ht="31.5">
      <c r="A547" s="102"/>
      <c r="B547" s="102"/>
      <c r="C547" s="124" t="s">
        <v>1685</v>
      </c>
      <c r="D547" s="104" t="s">
        <v>363</v>
      </c>
      <c r="E547" s="129"/>
      <c r="F547" s="129">
        <v>1</v>
      </c>
      <c r="G547" s="129"/>
      <c r="H547" s="195" t="s">
        <v>2083</v>
      </c>
    </row>
    <row r="548" spans="1:8" ht="21">
      <c r="A548" s="102"/>
      <c r="B548" s="102"/>
      <c r="C548" s="124" t="s">
        <v>1686</v>
      </c>
      <c r="D548" s="104" t="s">
        <v>385</v>
      </c>
      <c r="E548" s="129"/>
      <c r="F548" s="129">
        <v>1</v>
      </c>
      <c r="G548" s="129"/>
      <c r="H548" s="195" t="s">
        <v>2083</v>
      </c>
    </row>
    <row r="549" spans="1:8" ht="31.5">
      <c r="A549" s="102"/>
      <c r="B549" s="102"/>
      <c r="C549" s="124" t="s">
        <v>1687</v>
      </c>
      <c r="D549" s="104" t="s">
        <v>363</v>
      </c>
      <c r="E549" s="129"/>
      <c r="F549" s="129">
        <v>1</v>
      </c>
      <c r="G549" s="129"/>
      <c r="H549" s="195" t="s">
        <v>2083</v>
      </c>
    </row>
    <row r="550" spans="1:8" ht="21">
      <c r="A550" s="102"/>
      <c r="B550" s="102"/>
      <c r="C550" s="124" t="s">
        <v>1688</v>
      </c>
      <c r="D550" s="104" t="s">
        <v>385</v>
      </c>
      <c r="E550" s="129"/>
      <c r="F550" s="129">
        <v>1</v>
      </c>
      <c r="G550" s="129"/>
      <c r="H550" s="195" t="s">
        <v>2083</v>
      </c>
    </row>
    <row r="551" spans="1:8" ht="21">
      <c r="A551" s="102"/>
      <c r="B551" s="102"/>
      <c r="C551" s="124" t="s">
        <v>1689</v>
      </c>
      <c r="D551" s="104" t="s">
        <v>1556</v>
      </c>
      <c r="E551" s="129"/>
      <c r="F551" s="129"/>
      <c r="G551" s="129">
        <v>1</v>
      </c>
      <c r="H551" s="195" t="s">
        <v>2083</v>
      </c>
    </row>
    <row r="552" spans="1:8" ht="21">
      <c r="A552" s="102"/>
      <c r="B552" s="102"/>
      <c r="C552" s="124"/>
      <c r="D552" s="104" t="s">
        <v>373</v>
      </c>
      <c r="E552" s="129"/>
      <c r="F552" s="129"/>
      <c r="G552" s="129">
        <v>1</v>
      </c>
      <c r="H552" s="195" t="s">
        <v>2083</v>
      </c>
    </row>
    <row r="553" spans="1:8" ht="31.5">
      <c r="A553" s="102"/>
      <c r="B553" s="102"/>
      <c r="C553" s="124"/>
      <c r="D553" s="104" t="s">
        <v>363</v>
      </c>
      <c r="E553" s="129"/>
      <c r="F553" s="129"/>
      <c r="G553" s="129">
        <v>1</v>
      </c>
      <c r="H553" s="195" t="s">
        <v>2083</v>
      </c>
    </row>
    <row r="554" spans="1:8">
      <c r="A554" s="102"/>
      <c r="B554" s="102"/>
      <c r="C554" s="124"/>
      <c r="D554" s="104" t="s">
        <v>57</v>
      </c>
      <c r="E554" s="129"/>
      <c r="F554" s="129"/>
      <c r="G554" s="129">
        <v>1</v>
      </c>
      <c r="H554" s="195" t="s">
        <v>2083</v>
      </c>
    </row>
    <row r="555" spans="1:8" ht="21">
      <c r="A555" s="102"/>
      <c r="B555" s="102"/>
      <c r="C555" s="124" t="s">
        <v>1690</v>
      </c>
      <c r="D555" s="104" t="s">
        <v>1556</v>
      </c>
      <c r="E555" s="129"/>
      <c r="F555" s="129">
        <v>1</v>
      </c>
      <c r="G555" s="129"/>
      <c r="H555" s="195" t="s">
        <v>2083</v>
      </c>
    </row>
    <row r="556" spans="1:8" ht="21">
      <c r="A556" s="102"/>
      <c r="B556" s="102"/>
      <c r="C556" s="124"/>
      <c r="D556" s="104" t="s">
        <v>373</v>
      </c>
      <c r="E556" s="129"/>
      <c r="F556" s="129">
        <v>1</v>
      </c>
      <c r="G556" s="129"/>
      <c r="H556" s="195" t="s">
        <v>2083</v>
      </c>
    </row>
    <row r="557" spans="1:8">
      <c r="A557" s="102"/>
      <c r="B557" s="102"/>
      <c r="C557" s="124" t="s">
        <v>1691</v>
      </c>
      <c r="D557" s="104" t="s">
        <v>57</v>
      </c>
      <c r="E557" s="129"/>
      <c r="F557" s="129"/>
      <c r="G557" s="129">
        <v>1</v>
      </c>
      <c r="H557" s="195" t="s">
        <v>2083</v>
      </c>
    </row>
    <row r="558" spans="1:8" ht="21">
      <c r="A558" s="102"/>
      <c r="B558" s="102"/>
      <c r="C558" s="124" t="s">
        <v>1692</v>
      </c>
      <c r="D558" s="104" t="s">
        <v>385</v>
      </c>
      <c r="E558" s="129"/>
      <c r="F558" s="129">
        <v>1</v>
      </c>
      <c r="G558" s="129"/>
      <c r="H558" s="195" t="s">
        <v>2083</v>
      </c>
    </row>
    <row r="559" spans="1:8" ht="21">
      <c r="A559" s="102"/>
      <c r="B559" s="102"/>
      <c r="C559" s="124" t="s">
        <v>1693</v>
      </c>
      <c r="D559" s="104" t="s">
        <v>373</v>
      </c>
      <c r="E559" s="129"/>
      <c r="F559" s="129">
        <v>1</v>
      </c>
      <c r="G559" s="129"/>
      <c r="H559" s="195" t="s">
        <v>2083</v>
      </c>
    </row>
    <row r="560" spans="1:8" ht="31.5">
      <c r="A560" s="102"/>
      <c r="B560" s="102" t="s">
        <v>873</v>
      </c>
      <c r="C560" s="124" t="s">
        <v>1694</v>
      </c>
      <c r="D560" s="104" t="s">
        <v>365</v>
      </c>
      <c r="E560" s="129"/>
      <c r="F560" s="129">
        <v>1</v>
      </c>
      <c r="G560" s="129"/>
    </row>
    <row r="561" spans="1:7" ht="21">
      <c r="A561" s="102"/>
      <c r="B561" s="102"/>
      <c r="C561" s="124" t="s">
        <v>1695</v>
      </c>
      <c r="D561" s="104" t="s">
        <v>378</v>
      </c>
      <c r="E561" s="129"/>
      <c r="F561" s="129">
        <v>1</v>
      </c>
      <c r="G561" s="129"/>
    </row>
    <row r="562" spans="1:7" ht="21">
      <c r="A562" s="102"/>
      <c r="B562" s="102"/>
      <c r="C562" s="124" t="s">
        <v>1696</v>
      </c>
      <c r="D562" s="104" t="s">
        <v>385</v>
      </c>
      <c r="E562" s="129"/>
      <c r="F562" s="129">
        <v>1</v>
      </c>
      <c r="G562" s="129"/>
    </row>
    <row r="563" spans="1:7" ht="21">
      <c r="A563" s="102"/>
      <c r="B563" s="102"/>
      <c r="C563" s="124" t="s">
        <v>1697</v>
      </c>
      <c r="D563" s="104" t="s">
        <v>385</v>
      </c>
      <c r="E563" s="129"/>
      <c r="F563" s="129">
        <v>1</v>
      </c>
      <c r="G563" s="129"/>
    </row>
    <row r="564" spans="1:7" ht="21">
      <c r="A564" s="102"/>
      <c r="B564" s="102"/>
      <c r="C564" s="124" t="s">
        <v>1698</v>
      </c>
      <c r="D564" s="104" t="s">
        <v>385</v>
      </c>
      <c r="E564" s="129"/>
      <c r="F564" s="129">
        <v>1</v>
      </c>
      <c r="G564" s="129"/>
    </row>
    <row r="565" spans="1:7" ht="31.5">
      <c r="A565" s="102"/>
      <c r="B565" s="102"/>
      <c r="C565" s="124"/>
      <c r="D565" s="104" t="s">
        <v>1699</v>
      </c>
      <c r="E565" s="129"/>
      <c r="F565" s="129">
        <v>1</v>
      </c>
      <c r="G565" s="129"/>
    </row>
    <row r="566" spans="1:7" ht="31.5">
      <c r="A566" s="102"/>
      <c r="B566" s="102"/>
      <c r="C566" s="124" t="s">
        <v>1700</v>
      </c>
      <c r="D566" s="104" t="s">
        <v>343</v>
      </c>
      <c r="E566" s="129"/>
      <c r="F566" s="129">
        <v>1</v>
      </c>
      <c r="G566" s="129"/>
    </row>
    <row r="567" spans="1:7">
      <c r="A567" s="102"/>
      <c r="B567" s="102"/>
      <c r="C567" s="124" t="s">
        <v>1701</v>
      </c>
      <c r="D567" s="104" t="s">
        <v>265</v>
      </c>
      <c r="E567" s="129"/>
      <c r="F567" s="129">
        <v>1</v>
      </c>
      <c r="G567" s="129"/>
    </row>
    <row r="568" spans="1:7" ht="31.5">
      <c r="A568" s="102"/>
      <c r="B568" s="102"/>
      <c r="C568" s="124" t="s">
        <v>1702</v>
      </c>
      <c r="D568" s="104" t="s">
        <v>406</v>
      </c>
      <c r="E568" s="129"/>
      <c r="F568" s="129">
        <v>1</v>
      </c>
      <c r="G568" s="129"/>
    </row>
    <row r="569" spans="1:7">
      <c r="A569" s="102"/>
      <c r="B569" s="102"/>
      <c r="C569" s="124" t="s">
        <v>1703</v>
      </c>
      <c r="D569" s="104" t="s">
        <v>265</v>
      </c>
      <c r="E569" s="129"/>
      <c r="F569" s="129">
        <v>1</v>
      </c>
      <c r="G569" s="129"/>
    </row>
    <row r="570" spans="1:7" ht="31.5">
      <c r="A570" s="102"/>
      <c r="B570" s="102"/>
      <c r="C570" s="124" t="s">
        <v>1704</v>
      </c>
      <c r="D570" s="104" t="s">
        <v>365</v>
      </c>
      <c r="E570" s="129"/>
      <c r="F570" s="129">
        <v>1</v>
      </c>
      <c r="G570" s="129"/>
    </row>
    <row r="571" spans="1:7" ht="21">
      <c r="A571" s="102"/>
      <c r="B571" s="102"/>
      <c r="C571" s="124" t="s">
        <v>1705</v>
      </c>
      <c r="D571" s="104" t="s">
        <v>373</v>
      </c>
      <c r="E571" s="129"/>
      <c r="F571" s="129">
        <v>1</v>
      </c>
      <c r="G571" s="129"/>
    </row>
    <row r="572" spans="1:7" ht="21">
      <c r="A572" s="102"/>
      <c r="B572" s="102"/>
      <c r="C572" s="124"/>
      <c r="D572" s="104" t="s">
        <v>385</v>
      </c>
      <c r="E572" s="129"/>
      <c r="F572" s="129">
        <v>1</v>
      </c>
      <c r="G572" s="129"/>
    </row>
    <row r="573" spans="1:7" ht="21">
      <c r="A573" s="102"/>
      <c r="B573" s="102"/>
      <c r="C573" s="124"/>
      <c r="D573" s="104" t="s">
        <v>528</v>
      </c>
      <c r="E573" s="129"/>
      <c r="F573" s="129">
        <v>1</v>
      </c>
      <c r="G573" s="129"/>
    </row>
    <row r="574" spans="1:7" ht="21">
      <c r="A574" s="102"/>
      <c r="B574" s="102"/>
      <c r="C574" s="124" t="s">
        <v>1706</v>
      </c>
      <c r="D574" s="104" t="s">
        <v>385</v>
      </c>
      <c r="E574" s="129"/>
      <c r="F574" s="129">
        <v>1</v>
      </c>
      <c r="G574" s="129"/>
    </row>
    <row r="575" spans="1:7" ht="31.5">
      <c r="A575" s="102"/>
      <c r="B575" s="102"/>
      <c r="C575" s="124"/>
      <c r="D575" s="104" t="s">
        <v>363</v>
      </c>
      <c r="E575" s="129"/>
      <c r="F575" s="129">
        <v>1</v>
      </c>
      <c r="G575" s="129"/>
    </row>
    <row r="576" spans="1:7" ht="21">
      <c r="A576" s="102"/>
      <c r="B576" s="102"/>
      <c r="C576" s="124"/>
      <c r="D576" s="104" t="s">
        <v>591</v>
      </c>
      <c r="E576" s="129"/>
      <c r="F576" s="129">
        <v>1</v>
      </c>
      <c r="G576" s="129"/>
    </row>
    <row r="577" spans="1:7" ht="31.5">
      <c r="A577" s="102"/>
      <c r="B577" s="102"/>
      <c r="C577" s="124" t="s">
        <v>1707</v>
      </c>
      <c r="D577" s="104" t="s">
        <v>363</v>
      </c>
      <c r="E577" s="129"/>
      <c r="F577" s="129"/>
      <c r="G577" s="129">
        <v>1</v>
      </c>
    </row>
    <row r="578" spans="1:7">
      <c r="A578" s="102"/>
      <c r="B578" s="102"/>
      <c r="C578" s="124"/>
      <c r="D578" s="104" t="s">
        <v>57</v>
      </c>
      <c r="E578" s="129"/>
      <c r="F578" s="129"/>
      <c r="G578" s="129">
        <v>1</v>
      </c>
    </row>
    <row r="579" spans="1:7" ht="21">
      <c r="A579" s="102"/>
      <c r="B579" s="102"/>
      <c r="C579" s="124" t="s">
        <v>1708</v>
      </c>
      <c r="D579" s="104" t="s">
        <v>385</v>
      </c>
      <c r="E579" s="129"/>
      <c r="F579" s="129">
        <v>1</v>
      </c>
      <c r="G579" s="129"/>
    </row>
    <row r="580" spans="1:7" ht="21">
      <c r="A580" s="102"/>
      <c r="B580" s="102"/>
      <c r="C580" s="124" t="s">
        <v>1709</v>
      </c>
      <c r="D580" s="104" t="s">
        <v>385</v>
      </c>
      <c r="E580" s="129"/>
      <c r="F580" s="129">
        <v>1</v>
      </c>
      <c r="G580" s="129"/>
    </row>
    <row r="581" spans="1:7">
      <c r="A581" s="102"/>
      <c r="B581" s="102"/>
      <c r="C581" s="124"/>
      <c r="D581" s="104" t="s">
        <v>507</v>
      </c>
      <c r="E581" s="129"/>
      <c r="F581" s="129">
        <v>1</v>
      </c>
      <c r="G581" s="129"/>
    </row>
    <row r="582" spans="1:7" ht="21">
      <c r="A582" s="102"/>
      <c r="B582" s="102"/>
      <c r="C582" s="124" t="s">
        <v>1710</v>
      </c>
      <c r="D582" s="104" t="s">
        <v>373</v>
      </c>
      <c r="E582" s="129"/>
      <c r="F582" s="129">
        <v>1</v>
      </c>
      <c r="G582" s="129"/>
    </row>
    <row r="583" spans="1:7" ht="31.5">
      <c r="A583" s="102"/>
      <c r="B583" s="102"/>
      <c r="C583" s="124"/>
      <c r="D583" s="104" t="s">
        <v>363</v>
      </c>
      <c r="E583" s="129"/>
      <c r="F583" s="129">
        <v>1</v>
      </c>
      <c r="G583" s="129"/>
    </row>
    <row r="584" spans="1:7" ht="21">
      <c r="A584" s="102"/>
      <c r="B584" s="102"/>
      <c r="C584" s="124"/>
      <c r="D584" s="104" t="s">
        <v>533</v>
      </c>
      <c r="E584" s="129"/>
      <c r="F584" s="129">
        <v>1</v>
      </c>
      <c r="G584" s="129"/>
    </row>
    <row r="585" spans="1:7" ht="21">
      <c r="A585" s="102"/>
      <c r="B585" s="102"/>
      <c r="C585" s="124" t="s">
        <v>1711</v>
      </c>
      <c r="D585" s="104" t="s">
        <v>385</v>
      </c>
      <c r="E585" s="129"/>
      <c r="F585" s="129">
        <v>1</v>
      </c>
      <c r="G585" s="129"/>
    </row>
    <row r="586" spans="1:7" ht="31.5">
      <c r="A586" s="102"/>
      <c r="B586" s="102"/>
      <c r="C586" s="124"/>
      <c r="D586" s="104" t="s">
        <v>363</v>
      </c>
      <c r="E586" s="129"/>
      <c r="F586" s="129">
        <v>1</v>
      </c>
      <c r="G586" s="129"/>
    </row>
    <row r="587" spans="1:7" ht="21">
      <c r="A587" s="102"/>
      <c r="B587" s="102"/>
      <c r="C587" s="124" t="s">
        <v>1712</v>
      </c>
      <c r="D587" s="104" t="s">
        <v>373</v>
      </c>
      <c r="E587" s="129"/>
      <c r="F587" s="129">
        <v>1</v>
      </c>
      <c r="G587" s="129"/>
    </row>
    <row r="588" spans="1:7" ht="21">
      <c r="A588" s="102"/>
      <c r="B588" s="102"/>
      <c r="C588" s="124"/>
      <c r="D588" s="104" t="s">
        <v>385</v>
      </c>
      <c r="E588" s="129"/>
      <c r="F588" s="129">
        <v>1</v>
      </c>
      <c r="G588" s="129"/>
    </row>
    <row r="589" spans="1:7" ht="31.5">
      <c r="A589" s="102"/>
      <c r="B589" s="102"/>
      <c r="C589" s="124"/>
      <c r="D589" s="104" t="s">
        <v>1713</v>
      </c>
      <c r="E589" s="129"/>
      <c r="F589" s="129">
        <v>1</v>
      </c>
      <c r="G589" s="129"/>
    </row>
    <row r="590" spans="1:7" ht="21">
      <c r="A590" s="102"/>
      <c r="B590" s="102"/>
      <c r="C590" s="124" t="s">
        <v>1714</v>
      </c>
      <c r="D590" s="104" t="s">
        <v>385</v>
      </c>
      <c r="E590" s="129"/>
      <c r="F590" s="129">
        <v>1</v>
      </c>
      <c r="G590" s="129"/>
    </row>
    <row r="591" spans="1:7">
      <c r="A591" s="102"/>
      <c r="B591" s="102"/>
      <c r="C591" s="124" t="s">
        <v>1715</v>
      </c>
      <c r="D591" s="104" t="s">
        <v>265</v>
      </c>
      <c r="E591" s="129"/>
      <c r="F591" s="129">
        <v>1</v>
      </c>
      <c r="G591" s="129"/>
    </row>
    <row r="592" spans="1:7" ht="21">
      <c r="A592" s="102"/>
      <c r="B592" s="102"/>
      <c r="C592" s="124" t="s">
        <v>1716</v>
      </c>
      <c r="D592" s="104" t="s">
        <v>385</v>
      </c>
      <c r="E592" s="129"/>
      <c r="F592" s="129">
        <v>1</v>
      </c>
      <c r="G592" s="129"/>
    </row>
    <row r="593" spans="1:7" ht="31.5">
      <c r="A593" s="102"/>
      <c r="B593" s="102"/>
      <c r="C593" s="124" t="s">
        <v>1717</v>
      </c>
      <c r="D593" s="104" t="s">
        <v>363</v>
      </c>
      <c r="E593" s="129"/>
      <c r="F593" s="129">
        <v>1</v>
      </c>
      <c r="G593" s="129"/>
    </row>
    <row r="594" spans="1:7" ht="21">
      <c r="A594" s="102"/>
      <c r="B594" s="102"/>
      <c r="C594" s="124" t="s">
        <v>1718</v>
      </c>
      <c r="D594" s="104" t="s">
        <v>469</v>
      </c>
      <c r="E594" s="129"/>
      <c r="F594" s="129"/>
      <c r="G594" s="129">
        <v>1</v>
      </c>
    </row>
    <row r="595" spans="1:7" ht="21">
      <c r="A595" s="102"/>
      <c r="B595" s="102"/>
      <c r="C595" s="124" t="s">
        <v>1719</v>
      </c>
      <c r="D595" s="104" t="s">
        <v>385</v>
      </c>
      <c r="E595" s="129"/>
      <c r="F595" s="129">
        <v>1</v>
      </c>
      <c r="G595" s="129"/>
    </row>
    <row r="596" spans="1:7" ht="21">
      <c r="A596" s="102"/>
      <c r="B596" s="102"/>
      <c r="C596" s="124" t="s">
        <v>1720</v>
      </c>
      <c r="D596" s="104" t="s">
        <v>455</v>
      </c>
      <c r="E596" s="129"/>
      <c r="F596" s="129"/>
      <c r="G596" s="129">
        <v>1</v>
      </c>
    </row>
    <row r="597" spans="1:7" ht="31.5">
      <c r="A597" s="102"/>
      <c r="B597" s="102"/>
      <c r="C597" s="124" t="s">
        <v>1721</v>
      </c>
      <c r="D597" s="104" t="s">
        <v>406</v>
      </c>
      <c r="E597" s="129"/>
      <c r="F597" s="129">
        <v>1</v>
      </c>
      <c r="G597" s="129"/>
    </row>
    <row r="598" spans="1:7" ht="21">
      <c r="A598" s="102"/>
      <c r="B598" s="102"/>
      <c r="C598" s="124"/>
      <c r="D598" s="104" t="s">
        <v>385</v>
      </c>
      <c r="E598" s="129"/>
      <c r="F598" s="129">
        <v>1</v>
      </c>
      <c r="G598" s="129"/>
    </row>
    <row r="599" spans="1:7" ht="21">
      <c r="A599" s="102"/>
      <c r="B599" s="102"/>
      <c r="C599" s="124" t="s">
        <v>1722</v>
      </c>
      <c r="D599" s="104" t="s">
        <v>378</v>
      </c>
      <c r="E599" s="129"/>
      <c r="F599" s="129"/>
      <c r="G599" s="129">
        <v>1</v>
      </c>
    </row>
    <row r="600" spans="1:7" ht="31.5">
      <c r="A600" s="102"/>
      <c r="B600" s="102"/>
      <c r="C600" s="124"/>
      <c r="D600" s="104" t="s">
        <v>1723</v>
      </c>
      <c r="E600" s="129"/>
      <c r="F600" s="129"/>
      <c r="G600" s="129">
        <v>1</v>
      </c>
    </row>
    <row r="601" spans="1:7" ht="21">
      <c r="A601" s="102"/>
      <c r="B601" s="102"/>
      <c r="C601" s="124"/>
      <c r="D601" s="104" t="s">
        <v>473</v>
      </c>
      <c r="E601" s="129"/>
      <c r="F601" s="129"/>
      <c r="G601" s="129">
        <v>1</v>
      </c>
    </row>
    <row r="602" spans="1:7" ht="21">
      <c r="A602" s="102"/>
      <c r="B602" s="102"/>
      <c r="C602" s="124" t="s">
        <v>1724</v>
      </c>
      <c r="D602" s="104" t="s">
        <v>373</v>
      </c>
      <c r="E602" s="129"/>
      <c r="F602" s="129"/>
      <c r="G602" s="129">
        <v>1</v>
      </c>
    </row>
    <row r="603" spans="1:7" ht="21">
      <c r="A603" s="102"/>
      <c r="B603" s="102"/>
      <c r="C603" s="124"/>
      <c r="D603" s="104" t="s">
        <v>1725</v>
      </c>
      <c r="E603" s="129"/>
      <c r="F603" s="129"/>
      <c r="G603" s="129">
        <v>1</v>
      </c>
    </row>
    <row r="604" spans="1:7" ht="31.5">
      <c r="A604" s="102"/>
      <c r="B604" s="102"/>
      <c r="C604" s="124" t="s">
        <v>1726</v>
      </c>
      <c r="D604" s="104" t="s">
        <v>406</v>
      </c>
      <c r="E604" s="129"/>
      <c r="F604" s="129">
        <v>1</v>
      </c>
      <c r="G604" s="129"/>
    </row>
    <row r="605" spans="1:7" ht="21">
      <c r="A605" s="102"/>
      <c r="B605" s="102"/>
      <c r="C605" s="124"/>
      <c r="D605" s="104" t="s">
        <v>367</v>
      </c>
      <c r="E605" s="129"/>
      <c r="F605" s="129">
        <v>1</v>
      </c>
      <c r="G605" s="129"/>
    </row>
    <row r="606" spans="1:7" ht="31.5">
      <c r="A606" s="102"/>
      <c r="B606" s="102"/>
      <c r="C606" s="124" t="s">
        <v>1727</v>
      </c>
      <c r="D606" s="104" t="s">
        <v>365</v>
      </c>
      <c r="E606" s="129"/>
      <c r="F606" s="129">
        <v>1</v>
      </c>
      <c r="G606" s="129"/>
    </row>
    <row r="607" spans="1:7" ht="21">
      <c r="A607" s="102"/>
      <c r="B607" s="102"/>
      <c r="C607" s="124" t="s">
        <v>1728</v>
      </c>
      <c r="D607" s="104" t="s">
        <v>385</v>
      </c>
      <c r="E607" s="129"/>
      <c r="F607" s="129"/>
      <c r="G607" s="129">
        <v>1</v>
      </c>
    </row>
    <row r="608" spans="1:7" ht="31.5">
      <c r="A608" s="102"/>
      <c r="B608" s="102"/>
      <c r="C608" s="124"/>
      <c r="D608" s="104" t="s">
        <v>365</v>
      </c>
      <c r="E608" s="129"/>
      <c r="F608" s="129"/>
      <c r="G608" s="129">
        <v>1</v>
      </c>
    </row>
    <row r="609" spans="1:7" ht="21">
      <c r="A609" s="102"/>
      <c r="B609" s="102"/>
      <c r="C609" s="124"/>
      <c r="D609" s="104" t="s">
        <v>571</v>
      </c>
      <c r="E609" s="129"/>
      <c r="F609" s="129"/>
      <c r="G609" s="129">
        <v>1</v>
      </c>
    </row>
    <row r="610" spans="1:7" ht="21">
      <c r="A610" s="102"/>
      <c r="B610" s="102"/>
      <c r="C610" s="124" t="s">
        <v>1729</v>
      </c>
      <c r="D610" s="104" t="s">
        <v>385</v>
      </c>
      <c r="E610" s="129"/>
      <c r="F610" s="129">
        <v>1</v>
      </c>
      <c r="G610" s="129"/>
    </row>
    <row r="611" spans="1:7" ht="31.5">
      <c r="A611" s="102"/>
      <c r="B611" s="102"/>
      <c r="C611" s="124"/>
      <c r="D611" s="104" t="s">
        <v>365</v>
      </c>
      <c r="E611" s="129"/>
      <c r="F611" s="129">
        <v>1</v>
      </c>
      <c r="G611" s="129"/>
    </row>
    <row r="612" spans="1:7" ht="21">
      <c r="A612" s="102"/>
      <c r="B612" s="102"/>
      <c r="C612" s="124" t="s">
        <v>1730</v>
      </c>
      <c r="D612" s="104" t="s">
        <v>385</v>
      </c>
      <c r="E612" s="129"/>
      <c r="F612" s="129">
        <v>1</v>
      </c>
      <c r="G612" s="129"/>
    </row>
    <row r="613" spans="1:7" ht="31.5">
      <c r="A613" s="102"/>
      <c r="B613" s="102"/>
      <c r="C613" s="124" t="s">
        <v>1731</v>
      </c>
      <c r="D613" s="104" t="s">
        <v>363</v>
      </c>
      <c r="E613" s="129"/>
      <c r="F613" s="129">
        <v>1</v>
      </c>
      <c r="G613" s="129"/>
    </row>
    <row r="614" spans="1:7" ht="21">
      <c r="A614" s="102"/>
      <c r="B614" s="102"/>
      <c r="C614" s="124"/>
      <c r="D614" s="104" t="s">
        <v>220</v>
      </c>
      <c r="E614" s="129"/>
      <c r="F614" s="129">
        <v>1</v>
      </c>
      <c r="G614" s="129"/>
    </row>
    <row r="615" spans="1:7" ht="31.5">
      <c r="A615" s="102"/>
      <c r="B615" s="102"/>
      <c r="C615" s="124" t="s">
        <v>1732</v>
      </c>
      <c r="D615" s="104" t="s">
        <v>365</v>
      </c>
      <c r="E615" s="129"/>
      <c r="F615" s="129">
        <v>1</v>
      </c>
      <c r="G615" s="129"/>
    </row>
    <row r="616" spans="1:7" ht="31.5">
      <c r="A616" s="102"/>
      <c r="B616" s="102"/>
      <c r="C616" s="124" t="s">
        <v>1733</v>
      </c>
      <c r="D616" s="104" t="s">
        <v>365</v>
      </c>
      <c r="E616" s="129"/>
      <c r="F616" s="129">
        <v>1</v>
      </c>
      <c r="G616" s="129"/>
    </row>
    <row r="617" spans="1:7" ht="21">
      <c r="A617" s="102"/>
      <c r="B617" s="102"/>
      <c r="C617" s="124" t="s">
        <v>1734</v>
      </c>
      <c r="D617" s="104" t="s">
        <v>373</v>
      </c>
      <c r="E617" s="129"/>
      <c r="F617" s="129">
        <v>1</v>
      </c>
      <c r="G617" s="129"/>
    </row>
    <row r="618" spans="1:7" ht="31.5">
      <c r="A618" s="102"/>
      <c r="B618" s="102"/>
      <c r="C618" s="124"/>
      <c r="D618" s="104" t="s">
        <v>343</v>
      </c>
      <c r="E618" s="129"/>
      <c r="F618" s="129">
        <v>1</v>
      </c>
      <c r="G618" s="129"/>
    </row>
    <row r="619" spans="1:7" ht="31.5">
      <c r="A619" s="102"/>
      <c r="B619" s="102"/>
      <c r="C619" s="124"/>
      <c r="D619" s="104" t="s">
        <v>365</v>
      </c>
      <c r="E619" s="129"/>
      <c r="F619" s="129">
        <v>1</v>
      </c>
      <c r="G619" s="129"/>
    </row>
    <row r="620" spans="1:7" ht="21">
      <c r="A620" s="102"/>
      <c r="B620" s="102"/>
      <c r="C620" s="124" t="s">
        <v>1735</v>
      </c>
      <c r="D620" s="104" t="s">
        <v>373</v>
      </c>
      <c r="E620" s="129"/>
      <c r="F620" s="129"/>
      <c r="G620" s="129">
        <v>1</v>
      </c>
    </row>
    <row r="621" spans="1:7">
      <c r="A621" s="102"/>
      <c r="B621" s="102"/>
      <c r="C621" s="124"/>
      <c r="D621" s="104" t="s">
        <v>444</v>
      </c>
      <c r="E621" s="129"/>
      <c r="F621" s="129"/>
      <c r="G621" s="129">
        <v>1</v>
      </c>
    </row>
    <row r="622" spans="1:7" ht="21">
      <c r="A622" s="102"/>
      <c r="B622" s="102"/>
      <c r="C622" s="124" t="s">
        <v>1736</v>
      </c>
      <c r="D622" s="104" t="s">
        <v>373</v>
      </c>
      <c r="E622" s="129"/>
      <c r="F622" s="129">
        <v>1</v>
      </c>
      <c r="G622" s="129"/>
    </row>
    <row r="623" spans="1:7" ht="21">
      <c r="A623" s="102"/>
      <c r="B623" s="102"/>
      <c r="C623" s="124"/>
      <c r="D623" s="104" t="s">
        <v>385</v>
      </c>
      <c r="E623" s="129"/>
      <c r="F623" s="129">
        <v>1</v>
      </c>
      <c r="G623" s="129"/>
    </row>
    <row r="624" spans="1:7" ht="21">
      <c r="A624" s="102"/>
      <c r="B624" s="102"/>
      <c r="C624" s="124" t="s">
        <v>1737</v>
      </c>
      <c r="D624" s="104" t="s">
        <v>558</v>
      </c>
      <c r="E624" s="129"/>
      <c r="F624" s="129"/>
      <c r="G624" s="129">
        <v>1</v>
      </c>
    </row>
    <row r="625" spans="1:7" ht="21">
      <c r="A625" s="102"/>
      <c r="B625" s="102"/>
      <c r="C625" s="124" t="s">
        <v>1738</v>
      </c>
      <c r="D625" s="104" t="s">
        <v>373</v>
      </c>
      <c r="E625" s="129"/>
      <c r="F625" s="129">
        <v>1</v>
      </c>
      <c r="G625" s="129"/>
    </row>
    <row r="626" spans="1:7" ht="21">
      <c r="A626" s="102"/>
      <c r="B626" s="102"/>
      <c r="C626" s="124"/>
      <c r="D626" s="104" t="s">
        <v>1739</v>
      </c>
      <c r="E626" s="129"/>
      <c r="F626" s="129">
        <v>1</v>
      </c>
      <c r="G626" s="129"/>
    </row>
    <row r="627" spans="1:7">
      <c r="A627" s="102"/>
      <c r="B627" s="102"/>
      <c r="C627" s="124"/>
      <c r="D627" s="104" t="s">
        <v>265</v>
      </c>
      <c r="E627" s="129"/>
      <c r="F627" s="129">
        <v>1</v>
      </c>
      <c r="G627" s="129"/>
    </row>
    <row r="628" spans="1:7" ht="21">
      <c r="A628" s="102"/>
      <c r="B628" s="102"/>
      <c r="C628" s="124" t="s">
        <v>1740</v>
      </c>
      <c r="D628" s="104" t="s">
        <v>385</v>
      </c>
      <c r="E628" s="129"/>
      <c r="F628" s="129">
        <v>1</v>
      </c>
      <c r="G628" s="129"/>
    </row>
    <row r="629" spans="1:7" ht="21">
      <c r="A629" s="102"/>
      <c r="B629" s="102"/>
      <c r="C629" s="124" t="s">
        <v>1741</v>
      </c>
      <c r="D629" s="104" t="s">
        <v>385</v>
      </c>
      <c r="E629" s="129"/>
      <c r="F629" s="129">
        <v>1</v>
      </c>
      <c r="G629" s="129"/>
    </row>
    <row r="630" spans="1:7" ht="31.5">
      <c r="A630" s="102"/>
      <c r="B630" s="102"/>
      <c r="C630" s="124"/>
      <c r="D630" s="104" t="s">
        <v>363</v>
      </c>
      <c r="E630" s="129"/>
      <c r="F630" s="129">
        <v>1</v>
      </c>
      <c r="G630" s="129"/>
    </row>
    <row r="631" spans="1:7">
      <c r="A631" s="102"/>
      <c r="B631" s="102"/>
      <c r="C631" s="124"/>
      <c r="D631" s="104" t="s">
        <v>401</v>
      </c>
      <c r="E631" s="129"/>
      <c r="F631" s="129">
        <v>1</v>
      </c>
      <c r="G631" s="129"/>
    </row>
    <row r="632" spans="1:7" ht="21">
      <c r="A632" s="102"/>
      <c r="B632" s="102"/>
      <c r="C632" s="124" t="s">
        <v>1742</v>
      </c>
      <c r="D632" s="104" t="s">
        <v>373</v>
      </c>
      <c r="E632" s="129"/>
      <c r="F632" s="129"/>
      <c r="G632" s="129">
        <v>1</v>
      </c>
    </row>
    <row r="633" spans="1:7" ht="21">
      <c r="A633" s="102"/>
      <c r="B633" s="102"/>
      <c r="C633" s="124"/>
      <c r="D633" s="104" t="s">
        <v>161</v>
      </c>
      <c r="E633" s="129"/>
      <c r="F633" s="129"/>
      <c r="G633" s="129">
        <v>1</v>
      </c>
    </row>
    <row r="634" spans="1:7" ht="21">
      <c r="A634" s="102"/>
      <c r="B634" s="102"/>
      <c r="C634" s="124" t="s">
        <v>1743</v>
      </c>
      <c r="D634" s="104" t="s">
        <v>385</v>
      </c>
      <c r="E634" s="129"/>
      <c r="F634" s="129"/>
      <c r="G634" s="129">
        <v>1</v>
      </c>
    </row>
    <row r="635" spans="1:7" ht="31.5">
      <c r="A635" s="102"/>
      <c r="B635" s="102"/>
      <c r="C635" s="124"/>
      <c r="D635" s="104" t="s">
        <v>343</v>
      </c>
      <c r="E635" s="129"/>
      <c r="F635" s="129"/>
      <c r="G635" s="129">
        <v>1</v>
      </c>
    </row>
    <row r="636" spans="1:7">
      <c r="A636" s="102"/>
      <c r="B636" s="102"/>
      <c r="C636" s="124"/>
      <c r="D636" s="104" t="s">
        <v>444</v>
      </c>
      <c r="E636" s="129"/>
      <c r="F636" s="129"/>
      <c r="G636" s="129">
        <v>1</v>
      </c>
    </row>
    <row r="637" spans="1:7" ht="31.5">
      <c r="A637" s="102"/>
      <c r="B637" s="102"/>
      <c r="C637" s="124" t="s">
        <v>1744</v>
      </c>
      <c r="D637" s="104" t="s">
        <v>363</v>
      </c>
      <c r="E637" s="129"/>
      <c r="F637" s="129"/>
      <c r="G637" s="129">
        <v>1</v>
      </c>
    </row>
    <row r="638" spans="1:7" ht="21">
      <c r="A638" s="102"/>
      <c r="B638" s="102"/>
      <c r="C638" s="124"/>
      <c r="D638" s="104" t="s">
        <v>429</v>
      </c>
      <c r="E638" s="129"/>
      <c r="F638" s="129"/>
      <c r="G638" s="129">
        <v>1</v>
      </c>
    </row>
    <row r="639" spans="1:7">
      <c r="A639" s="102"/>
      <c r="B639" s="102"/>
      <c r="C639" s="124"/>
      <c r="D639" s="104" t="s">
        <v>57</v>
      </c>
      <c r="E639" s="129"/>
      <c r="F639" s="129"/>
      <c r="G639" s="129">
        <v>1</v>
      </c>
    </row>
    <row r="640" spans="1:7" ht="21">
      <c r="A640" s="102"/>
      <c r="B640" s="102"/>
      <c r="C640" s="124" t="s">
        <v>1745</v>
      </c>
      <c r="D640" s="104" t="s">
        <v>1746</v>
      </c>
      <c r="E640" s="129"/>
      <c r="F640" s="129">
        <v>1</v>
      </c>
      <c r="G640" s="129"/>
    </row>
    <row r="641" spans="1:7" ht="52.5">
      <c r="A641" s="102"/>
      <c r="B641" s="102"/>
      <c r="C641" s="124"/>
      <c r="D641" s="104" t="s">
        <v>1747</v>
      </c>
      <c r="E641" s="129"/>
      <c r="F641" s="129">
        <v>1</v>
      </c>
      <c r="G641" s="129"/>
    </row>
    <row r="642" spans="1:7" ht="42">
      <c r="A642" s="102"/>
      <c r="B642" s="102"/>
      <c r="C642" s="124" t="s">
        <v>1748</v>
      </c>
      <c r="D642" s="104" t="s">
        <v>875</v>
      </c>
      <c r="E642" s="129"/>
      <c r="F642" s="129"/>
      <c r="G642" s="129">
        <v>1</v>
      </c>
    </row>
    <row r="643" spans="1:7" ht="21">
      <c r="A643" s="102"/>
      <c r="B643" s="102"/>
      <c r="C643" s="124"/>
      <c r="D643" s="104" t="s">
        <v>495</v>
      </c>
      <c r="E643" s="129"/>
      <c r="F643" s="129"/>
      <c r="G643" s="129">
        <v>1</v>
      </c>
    </row>
    <row r="644" spans="1:7" ht="21">
      <c r="A644" s="102"/>
      <c r="B644" s="102"/>
      <c r="C644" s="124" t="s">
        <v>1749</v>
      </c>
      <c r="D644" s="104" t="s">
        <v>373</v>
      </c>
      <c r="E644" s="129"/>
      <c r="F644" s="129">
        <v>1</v>
      </c>
      <c r="G644" s="129"/>
    </row>
    <row r="645" spans="1:7" ht="31.5">
      <c r="A645" s="102"/>
      <c r="B645" s="102"/>
      <c r="C645" s="124"/>
      <c r="D645" s="104" t="s">
        <v>363</v>
      </c>
      <c r="E645" s="129"/>
      <c r="F645" s="129">
        <v>1</v>
      </c>
      <c r="G645" s="129"/>
    </row>
    <row r="646" spans="1:7" ht="21">
      <c r="A646" s="102"/>
      <c r="B646" s="102"/>
      <c r="C646" s="124"/>
      <c r="D646" s="104" t="s">
        <v>539</v>
      </c>
      <c r="E646" s="129"/>
      <c r="F646" s="129">
        <v>1</v>
      </c>
      <c r="G646" s="129"/>
    </row>
    <row r="647" spans="1:7">
      <c r="A647" s="102"/>
      <c r="B647" s="102"/>
      <c r="C647" s="124" t="s">
        <v>1750</v>
      </c>
      <c r="D647" s="104" t="s">
        <v>444</v>
      </c>
      <c r="E647" s="129"/>
      <c r="F647" s="129"/>
      <c r="G647" s="129">
        <v>1</v>
      </c>
    </row>
    <row r="648" spans="1:7" ht="31.5">
      <c r="A648" s="102"/>
      <c r="B648" s="102"/>
      <c r="C648" s="124" t="s">
        <v>1751</v>
      </c>
      <c r="D648" s="104" t="s">
        <v>406</v>
      </c>
      <c r="E648" s="129"/>
      <c r="F648" s="129">
        <v>1</v>
      </c>
      <c r="G648" s="129"/>
    </row>
    <row r="649" spans="1:7" ht="21">
      <c r="A649" s="102"/>
      <c r="B649" s="102"/>
      <c r="C649" s="124"/>
      <c r="D649" s="104" t="s">
        <v>385</v>
      </c>
      <c r="E649" s="129"/>
      <c r="F649" s="129">
        <v>1</v>
      </c>
      <c r="G649" s="129"/>
    </row>
    <row r="650" spans="1:7" ht="21">
      <c r="A650" s="102"/>
      <c r="B650" s="102"/>
      <c r="C650" s="124" t="s">
        <v>1752</v>
      </c>
      <c r="D650" s="104" t="s">
        <v>385</v>
      </c>
      <c r="E650" s="129"/>
      <c r="F650" s="129">
        <v>1</v>
      </c>
      <c r="G650" s="129"/>
    </row>
    <row r="651" spans="1:7" ht="31.5">
      <c r="A651" s="102"/>
      <c r="B651" s="102"/>
      <c r="C651" s="124"/>
      <c r="D651" s="104" t="s">
        <v>365</v>
      </c>
      <c r="E651" s="129"/>
      <c r="F651" s="129">
        <v>1</v>
      </c>
      <c r="G651" s="129"/>
    </row>
    <row r="652" spans="1:7" ht="21">
      <c r="A652" s="102"/>
      <c r="B652" s="102"/>
      <c r="C652" s="124" t="s">
        <v>1753</v>
      </c>
      <c r="D652" s="104" t="s">
        <v>385</v>
      </c>
      <c r="E652" s="129"/>
      <c r="F652" s="129">
        <v>1</v>
      </c>
      <c r="G652" s="129"/>
    </row>
    <row r="653" spans="1:7" ht="31.5">
      <c r="A653" s="102"/>
      <c r="B653" s="102"/>
      <c r="C653" s="124"/>
      <c r="D653" s="104" t="s">
        <v>365</v>
      </c>
      <c r="E653" s="129"/>
      <c r="F653" s="129">
        <v>1</v>
      </c>
      <c r="G653" s="129"/>
    </row>
    <row r="654" spans="1:7" ht="21">
      <c r="A654" s="102"/>
      <c r="B654" s="102"/>
      <c r="C654" s="124" t="s">
        <v>1754</v>
      </c>
      <c r="D654" s="104" t="s">
        <v>385</v>
      </c>
      <c r="E654" s="129"/>
      <c r="F654" s="129">
        <v>1</v>
      </c>
      <c r="G654" s="129"/>
    </row>
    <row r="655" spans="1:7">
      <c r="A655" s="102"/>
      <c r="B655" s="102"/>
      <c r="C655" s="124"/>
      <c r="D655" s="104" t="s">
        <v>265</v>
      </c>
      <c r="E655" s="129"/>
      <c r="F655" s="129">
        <v>1</v>
      </c>
      <c r="G655" s="129"/>
    </row>
    <row r="656" spans="1:7" ht="31.5">
      <c r="A656" s="102"/>
      <c r="B656" s="102"/>
      <c r="C656" s="124" t="s">
        <v>1755</v>
      </c>
      <c r="D656" s="104" t="s">
        <v>363</v>
      </c>
      <c r="E656" s="129"/>
      <c r="F656" s="129">
        <v>1</v>
      </c>
      <c r="G656" s="129"/>
    </row>
    <row r="657" spans="1:7">
      <c r="A657" s="102"/>
      <c r="B657" s="102"/>
      <c r="C657" s="124"/>
      <c r="D657" s="104" t="s">
        <v>464</v>
      </c>
      <c r="E657" s="129"/>
      <c r="F657" s="129">
        <v>1</v>
      </c>
      <c r="G657" s="129"/>
    </row>
    <row r="658" spans="1:7">
      <c r="A658" s="102"/>
      <c r="B658" s="102"/>
      <c r="C658" s="124" t="s">
        <v>1756</v>
      </c>
      <c r="D658" s="104" t="s">
        <v>57</v>
      </c>
      <c r="E658" s="129"/>
      <c r="F658" s="129"/>
      <c r="G658" s="129">
        <v>1</v>
      </c>
    </row>
    <row r="659" spans="1:7" ht="31.5">
      <c r="A659" s="102"/>
      <c r="B659" s="102"/>
      <c r="C659" s="124" t="s">
        <v>1757</v>
      </c>
      <c r="D659" s="104" t="s">
        <v>365</v>
      </c>
      <c r="E659" s="129"/>
      <c r="F659" s="129">
        <v>1</v>
      </c>
      <c r="G659" s="129"/>
    </row>
    <row r="660" spans="1:7" ht="31.5">
      <c r="A660" s="102"/>
      <c r="B660" s="102"/>
      <c r="C660" s="124"/>
      <c r="D660" s="104" t="s">
        <v>363</v>
      </c>
      <c r="E660" s="129"/>
      <c r="F660" s="129">
        <v>1</v>
      </c>
      <c r="G660" s="129"/>
    </row>
    <row r="661" spans="1:7">
      <c r="A661" s="102"/>
      <c r="B661" s="102"/>
      <c r="C661" s="124"/>
      <c r="D661" s="104" t="s">
        <v>496</v>
      </c>
      <c r="E661" s="129"/>
      <c r="F661" s="129">
        <v>1</v>
      </c>
      <c r="G661" s="129"/>
    </row>
    <row r="662" spans="1:7" ht="21">
      <c r="A662" s="102"/>
      <c r="B662" s="102"/>
      <c r="C662" s="124" t="s">
        <v>1758</v>
      </c>
      <c r="D662" s="104" t="s">
        <v>385</v>
      </c>
      <c r="E662" s="129"/>
      <c r="F662" s="129">
        <v>1</v>
      </c>
      <c r="G662" s="129"/>
    </row>
    <row r="663" spans="1:7" ht="21">
      <c r="A663" s="102"/>
      <c r="B663" s="102"/>
      <c r="C663" s="124" t="s">
        <v>1759</v>
      </c>
      <c r="D663" s="104" t="s">
        <v>385</v>
      </c>
      <c r="E663" s="129"/>
      <c r="F663" s="129"/>
      <c r="G663" s="129">
        <v>1</v>
      </c>
    </row>
    <row r="664" spans="1:7" ht="31.5">
      <c r="A664" s="102"/>
      <c r="B664" s="102"/>
      <c r="C664" s="124"/>
      <c r="D664" s="104" t="s">
        <v>363</v>
      </c>
      <c r="E664" s="129"/>
      <c r="F664" s="129"/>
      <c r="G664" s="129">
        <v>1</v>
      </c>
    </row>
    <row r="665" spans="1:7" ht="31.5">
      <c r="A665" s="102"/>
      <c r="B665" s="102"/>
      <c r="C665" s="124"/>
      <c r="D665" s="104" t="s">
        <v>1760</v>
      </c>
      <c r="E665" s="129"/>
      <c r="F665" s="129"/>
      <c r="G665" s="129">
        <v>1</v>
      </c>
    </row>
    <row r="666" spans="1:7" ht="21">
      <c r="A666" s="102"/>
      <c r="B666" s="102"/>
      <c r="C666" s="124" t="s">
        <v>1761</v>
      </c>
      <c r="D666" s="104" t="s">
        <v>385</v>
      </c>
      <c r="E666" s="129"/>
      <c r="F666" s="129">
        <v>1</v>
      </c>
      <c r="G666" s="129"/>
    </row>
    <row r="667" spans="1:7" ht="21">
      <c r="A667" s="102"/>
      <c r="B667" s="102"/>
      <c r="C667" s="124" t="s">
        <v>1762</v>
      </c>
      <c r="D667" s="104" t="s">
        <v>385</v>
      </c>
      <c r="E667" s="129"/>
      <c r="F667" s="129"/>
      <c r="G667" s="129">
        <v>1</v>
      </c>
    </row>
    <row r="668" spans="1:7" ht="21">
      <c r="A668" s="102"/>
      <c r="B668" s="102"/>
      <c r="C668" s="124"/>
      <c r="D668" s="104" t="s">
        <v>495</v>
      </c>
      <c r="E668" s="129"/>
      <c r="F668" s="129"/>
      <c r="G668" s="129">
        <v>1</v>
      </c>
    </row>
    <row r="669" spans="1:7" ht="21">
      <c r="A669" s="102"/>
      <c r="B669" s="102"/>
      <c r="C669" s="124"/>
      <c r="D669" s="104" t="s">
        <v>162</v>
      </c>
      <c r="E669" s="129"/>
      <c r="F669" s="129"/>
      <c r="G669" s="129">
        <v>1</v>
      </c>
    </row>
    <row r="670" spans="1:7" ht="31.5">
      <c r="A670" s="102"/>
      <c r="B670" s="102"/>
      <c r="C670" s="124" t="s">
        <v>1763</v>
      </c>
      <c r="D670" s="104" t="s">
        <v>365</v>
      </c>
      <c r="E670" s="129"/>
      <c r="F670" s="129"/>
      <c r="G670" s="129">
        <v>1</v>
      </c>
    </row>
    <row r="671" spans="1:7" ht="31.5">
      <c r="A671" s="102"/>
      <c r="B671" s="102"/>
      <c r="C671" s="124"/>
      <c r="D671" s="104" t="s">
        <v>413</v>
      </c>
      <c r="E671" s="129"/>
      <c r="F671" s="129"/>
      <c r="G671" s="129">
        <v>1</v>
      </c>
    </row>
    <row r="672" spans="1:7" ht="21">
      <c r="A672" s="102"/>
      <c r="B672" s="102"/>
      <c r="C672" s="124" t="s">
        <v>1764</v>
      </c>
      <c r="D672" s="104" t="s">
        <v>385</v>
      </c>
      <c r="E672" s="129"/>
      <c r="F672" s="129">
        <v>1</v>
      </c>
      <c r="G672" s="129"/>
    </row>
    <row r="673" spans="1:7" ht="21">
      <c r="A673" s="102"/>
      <c r="B673" s="102"/>
      <c r="C673" s="124" t="s">
        <v>1765</v>
      </c>
      <c r="D673" s="104" t="s">
        <v>385</v>
      </c>
      <c r="E673" s="129"/>
      <c r="F673" s="129">
        <v>1</v>
      </c>
      <c r="G673" s="129"/>
    </row>
    <row r="674" spans="1:7" ht="31.5">
      <c r="A674" s="102"/>
      <c r="B674" s="102"/>
      <c r="C674" s="124"/>
      <c r="D674" s="104" t="s">
        <v>365</v>
      </c>
      <c r="E674" s="129"/>
      <c r="F674" s="129">
        <v>1</v>
      </c>
      <c r="G674" s="129"/>
    </row>
    <row r="675" spans="1:7" ht="21">
      <c r="A675" s="102"/>
      <c r="B675" s="102"/>
      <c r="C675" s="124" t="s">
        <v>1766</v>
      </c>
      <c r="D675" s="104" t="s">
        <v>385</v>
      </c>
      <c r="E675" s="129"/>
      <c r="F675" s="129">
        <v>1</v>
      </c>
      <c r="G675" s="129"/>
    </row>
    <row r="676" spans="1:7" ht="31.5">
      <c r="A676" s="102"/>
      <c r="B676" s="102"/>
      <c r="C676" s="124"/>
      <c r="D676" s="104" t="s">
        <v>365</v>
      </c>
      <c r="E676" s="129"/>
      <c r="F676" s="129">
        <v>1</v>
      </c>
      <c r="G676" s="129"/>
    </row>
    <row r="677" spans="1:7" ht="21">
      <c r="A677" s="102"/>
      <c r="B677" s="102"/>
      <c r="C677" s="124" t="s">
        <v>1767</v>
      </c>
      <c r="D677" s="104" t="s">
        <v>385</v>
      </c>
      <c r="E677" s="129"/>
      <c r="F677" s="129">
        <v>1</v>
      </c>
      <c r="G677" s="129"/>
    </row>
    <row r="678" spans="1:7" ht="21">
      <c r="A678" s="102"/>
      <c r="B678" s="102"/>
      <c r="C678" s="124" t="s">
        <v>1768</v>
      </c>
      <c r="D678" s="104" t="s">
        <v>385</v>
      </c>
      <c r="E678" s="129"/>
      <c r="F678" s="129">
        <v>1</v>
      </c>
      <c r="G678" s="129"/>
    </row>
    <row r="679" spans="1:7" ht="21">
      <c r="A679" s="102"/>
      <c r="B679" s="102"/>
      <c r="C679" s="124" t="s">
        <v>1769</v>
      </c>
      <c r="D679" s="104" t="s">
        <v>385</v>
      </c>
      <c r="E679" s="129"/>
      <c r="F679" s="129">
        <v>1</v>
      </c>
      <c r="G679" s="129"/>
    </row>
    <row r="680" spans="1:7" ht="31.5">
      <c r="A680" s="102"/>
      <c r="B680" s="102"/>
      <c r="C680" s="124"/>
      <c r="D680" s="104" t="s">
        <v>343</v>
      </c>
      <c r="E680" s="129"/>
      <c r="F680" s="129">
        <v>1</v>
      </c>
      <c r="G680" s="129"/>
    </row>
    <row r="681" spans="1:7" ht="21">
      <c r="A681" s="102"/>
      <c r="B681" s="102"/>
      <c r="C681" s="124" t="s">
        <v>1770</v>
      </c>
      <c r="D681" s="104" t="s">
        <v>385</v>
      </c>
      <c r="E681" s="129"/>
      <c r="F681" s="129">
        <v>1</v>
      </c>
      <c r="G681" s="129"/>
    </row>
    <row r="682" spans="1:7" ht="31.5">
      <c r="A682" s="102"/>
      <c r="B682" s="102"/>
      <c r="C682" s="124" t="s">
        <v>1771</v>
      </c>
      <c r="D682" s="104" t="s">
        <v>363</v>
      </c>
      <c r="E682" s="129"/>
      <c r="F682" s="129"/>
      <c r="G682" s="129">
        <v>1</v>
      </c>
    </row>
    <row r="683" spans="1:7">
      <c r="A683" s="102"/>
      <c r="B683" s="102"/>
      <c r="C683" s="124"/>
      <c r="D683" s="104" t="s">
        <v>496</v>
      </c>
      <c r="E683" s="129"/>
      <c r="F683" s="129"/>
      <c r="G683" s="129">
        <v>1</v>
      </c>
    </row>
    <row r="684" spans="1:7" ht="21">
      <c r="A684" s="102"/>
      <c r="B684" s="102"/>
      <c r="C684" s="124"/>
      <c r="D684" s="104" t="s">
        <v>558</v>
      </c>
      <c r="E684" s="129"/>
      <c r="F684" s="129"/>
      <c r="G684" s="129">
        <v>1</v>
      </c>
    </row>
    <row r="685" spans="1:7">
      <c r="A685" s="102"/>
      <c r="B685" s="102"/>
      <c r="C685" s="124" t="s">
        <v>1772</v>
      </c>
      <c r="D685" s="104" t="s">
        <v>57</v>
      </c>
      <c r="E685" s="129"/>
      <c r="F685" s="129"/>
      <c r="G685" s="129">
        <v>1</v>
      </c>
    </row>
    <row r="686" spans="1:7" ht="31.5">
      <c r="A686" s="102"/>
      <c r="B686" s="102"/>
      <c r="C686" s="124" t="s">
        <v>1773</v>
      </c>
      <c r="D686" s="104" t="s">
        <v>370</v>
      </c>
      <c r="E686" s="129"/>
      <c r="F686" s="129"/>
      <c r="G686" s="129">
        <v>1</v>
      </c>
    </row>
    <row r="687" spans="1:7" ht="31.5">
      <c r="A687" s="102"/>
      <c r="B687" s="102"/>
      <c r="C687" s="124"/>
      <c r="D687" s="104" t="s">
        <v>1713</v>
      </c>
      <c r="E687" s="129"/>
      <c r="F687" s="129"/>
      <c r="G687" s="129">
        <v>1</v>
      </c>
    </row>
    <row r="688" spans="1:7" ht="21">
      <c r="A688" s="102"/>
      <c r="B688" s="102"/>
      <c r="C688" s="124"/>
      <c r="D688" s="104" t="s">
        <v>162</v>
      </c>
      <c r="E688" s="129"/>
      <c r="F688" s="129"/>
      <c r="G688" s="129">
        <v>1</v>
      </c>
    </row>
    <row r="689" spans="1:7" ht="21">
      <c r="A689" s="102"/>
      <c r="B689" s="102"/>
      <c r="C689" s="124" t="s">
        <v>1774</v>
      </c>
      <c r="D689" s="104" t="s">
        <v>385</v>
      </c>
      <c r="E689" s="129"/>
      <c r="F689" s="129">
        <v>1</v>
      </c>
      <c r="G689" s="129"/>
    </row>
    <row r="690" spans="1:7" ht="21">
      <c r="A690" s="102"/>
      <c r="B690" s="102"/>
      <c r="C690" s="124" t="s">
        <v>1775</v>
      </c>
      <c r="D690" s="104" t="s">
        <v>373</v>
      </c>
      <c r="E690" s="129"/>
      <c r="F690" s="129">
        <v>1</v>
      </c>
      <c r="G690" s="129"/>
    </row>
    <row r="691" spans="1:7" ht="21">
      <c r="A691" s="102"/>
      <c r="B691" s="102"/>
      <c r="C691" s="124"/>
      <c r="D691" s="104" t="s">
        <v>385</v>
      </c>
      <c r="E691" s="129"/>
      <c r="F691" s="129">
        <v>1</v>
      </c>
      <c r="G691" s="129"/>
    </row>
    <row r="692" spans="1:7" ht="31.5">
      <c r="A692" s="102"/>
      <c r="B692" s="102"/>
      <c r="C692" s="124"/>
      <c r="D692" s="104" t="s">
        <v>363</v>
      </c>
      <c r="E692" s="129"/>
      <c r="F692" s="129">
        <v>1</v>
      </c>
      <c r="G692" s="129"/>
    </row>
    <row r="693" spans="1:7" ht="31.5">
      <c r="A693" s="102"/>
      <c r="B693" s="102"/>
      <c r="C693" s="124" t="s">
        <v>1776</v>
      </c>
      <c r="D693" s="104" t="s">
        <v>363</v>
      </c>
      <c r="E693" s="129"/>
      <c r="F693" s="129">
        <v>1</v>
      </c>
      <c r="G693" s="129"/>
    </row>
    <row r="694" spans="1:7" ht="21">
      <c r="A694" s="102"/>
      <c r="B694" s="102"/>
      <c r="C694" s="124" t="s">
        <v>1777</v>
      </c>
      <c r="D694" s="104" t="s">
        <v>385</v>
      </c>
      <c r="E694" s="129"/>
      <c r="F694" s="129">
        <v>1</v>
      </c>
      <c r="G694" s="129"/>
    </row>
    <row r="695" spans="1:7" ht="31.5">
      <c r="A695" s="102"/>
      <c r="B695" s="102"/>
      <c r="C695" s="124"/>
      <c r="D695" s="104" t="s">
        <v>365</v>
      </c>
      <c r="E695" s="129"/>
      <c r="F695" s="129">
        <v>1</v>
      </c>
      <c r="G695" s="129"/>
    </row>
    <row r="696" spans="1:7" ht="21">
      <c r="A696" s="102"/>
      <c r="B696" s="102"/>
      <c r="C696" s="124" t="s">
        <v>1778</v>
      </c>
      <c r="D696" s="104" t="s">
        <v>385</v>
      </c>
      <c r="E696" s="129"/>
      <c r="F696" s="129"/>
      <c r="G696" s="129">
        <v>1</v>
      </c>
    </row>
    <row r="697" spans="1:7">
      <c r="A697" s="102"/>
      <c r="B697" s="102"/>
      <c r="C697" s="124"/>
      <c r="D697" s="104" t="s">
        <v>57</v>
      </c>
      <c r="E697" s="129"/>
      <c r="F697" s="129"/>
      <c r="G697" s="129">
        <v>1</v>
      </c>
    </row>
    <row r="698" spans="1:7" ht="21">
      <c r="A698" s="102"/>
      <c r="B698" s="102"/>
      <c r="C698" s="124" t="s">
        <v>1779</v>
      </c>
      <c r="D698" s="104" t="s">
        <v>385</v>
      </c>
      <c r="E698" s="129"/>
      <c r="F698" s="129">
        <v>1</v>
      </c>
      <c r="G698" s="129"/>
    </row>
    <row r="699" spans="1:7">
      <c r="A699" s="102"/>
      <c r="B699" s="102"/>
      <c r="C699" s="124" t="s">
        <v>1780</v>
      </c>
      <c r="D699" s="104" t="s">
        <v>1781</v>
      </c>
      <c r="E699" s="129"/>
      <c r="F699" s="129">
        <v>1</v>
      </c>
      <c r="G699" s="129"/>
    </row>
    <row r="700" spans="1:7" ht="21">
      <c r="A700" s="102"/>
      <c r="B700" s="102"/>
      <c r="C700" s="124" t="s">
        <v>1782</v>
      </c>
      <c r="D700" s="104" t="s">
        <v>162</v>
      </c>
      <c r="E700" s="129"/>
      <c r="F700" s="129"/>
      <c r="G700" s="129">
        <v>1</v>
      </c>
    </row>
    <row r="701" spans="1:7" ht="21">
      <c r="A701" s="102"/>
      <c r="B701" s="102"/>
      <c r="C701" s="124" t="s">
        <v>1783</v>
      </c>
      <c r="D701" s="104" t="s">
        <v>385</v>
      </c>
      <c r="E701" s="129"/>
      <c r="F701" s="129">
        <v>1</v>
      </c>
      <c r="G701" s="129"/>
    </row>
    <row r="702" spans="1:7" ht="21">
      <c r="A702" s="102"/>
      <c r="B702" s="102"/>
      <c r="C702" s="124" t="s">
        <v>1784</v>
      </c>
      <c r="D702" s="104" t="s">
        <v>373</v>
      </c>
      <c r="E702" s="129"/>
      <c r="F702" s="129">
        <v>1</v>
      </c>
      <c r="G702" s="129"/>
    </row>
    <row r="703" spans="1:7">
      <c r="A703" s="102"/>
      <c r="B703" s="102"/>
      <c r="C703" s="124" t="s">
        <v>1785</v>
      </c>
      <c r="D703" s="104" t="s">
        <v>265</v>
      </c>
      <c r="E703" s="129"/>
      <c r="F703" s="129">
        <v>1</v>
      </c>
      <c r="G703" s="129"/>
    </row>
    <row r="704" spans="1:7" ht="21">
      <c r="A704" s="102"/>
      <c r="B704" s="102"/>
      <c r="C704" s="124" t="s">
        <v>1786</v>
      </c>
      <c r="D704" s="104" t="s">
        <v>385</v>
      </c>
      <c r="E704" s="129"/>
      <c r="F704" s="129">
        <v>1</v>
      </c>
      <c r="G704" s="129"/>
    </row>
    <row r="705" spans="1:7" ht="31.5">
      <c r="A705" s="102"/>
      <c r="B705" s="102"/>
      <c r="C705" s="124"/>
      <c r="D705" s="104" t="s">
        <v>363</v>
      </c>
      <c r="E705" s="129"/>
      <c r="F705" s="129">
        <v>1</v>
      </c>
      <c r="G705" s="129"/>
    </row>
    <row r="706" spans="1:7" ht="21">
      <c r="A706" s="102"/>
      <c r="B706" s="102"/>
      <c r="C706" s="124" t="s">
        <v>1787</v>
      </c>
      <c r="D706" s="104" t="s">
        <v>373</v>
      </c>
      <c r="E706" s="129"/>
      <c r="F706" s="129">
        <v>1</v>
      </c>
      <c r="G706" s="129"/>
    </row>
    <row r="707" spans="1:7" ht="21">
      <c r="A707" s="102"/>
      <c r="B707" s="102"/>
      <c r="C707" s="124" t="s">
        <v>1788</v>
      </c>
      <c r="D707" s="104" t="s">
        <v>373</v>
      </c>
      <c r="E707" s="129"/>
      <c r="F707" s="129">
        <v>1</v>
      </c>
      <c r="G707" s="129"/>
    </row>
    <row r="708" spans="1:7" ht="31.5">
      <c r="A708" s="102"/>
      <c r="B708" s="102"/>
      <c r="C708" s="124"/>
      <c r="D708" s="104" t="s">
        <v>365</v>
      </c>
      <c r="E708" s="129"/>
      <c r="F708" s="129">
        <v>1</v>
      </c>
      <c r="G708" s="129"/>
    </row>
    <row r="709" spans="1:7" ht="21">
      <c r="A709" s="102"/>
      <c r="B709" s="102"/>
      <c r="C709" s="124" t="s">
        <v>1789</v>
      </c>
      <c r="D709" s="104" t="s">
        <v>373</v>
      </c>
      <c r="E709" s="129"/>
      <c r="F709" s="129">
        <v>1</v>
      </c>
      <c r="G709" s="129"/>
    </row>
    <row r="710" spans="1:7" ht="21">
      <c r="A710" s="102"/>
      <c r="B710" s="102"/>
      <c r="C710" s="124" t="s">
        <v>1790</v>
      </c>
      <c r="D710" s="104" t="s">
        <v>385</v>
      </c>
      <c r="E710" s="129"/>
      <c r="F710" s="129">
        <v>1</v>
      </c>
      <c r="G710" s="129"/>
    </row>
    <row r="711" spans="1:7" ht="31.5">
      <c r="A711" s="102"/>
      <c r="B711" s="102"/>
      <c r="C711" s="124"/>
      <c r="D711" s="104" t="s">
        <v>363</v>
      </c>
      <c r="E711" s="129"/>
      <c r="F711" s="129">
        <v>1</v>
      </c>
      <c r="G711" s="129"/>
    </row>
    <row r="712" spans="1:7" ht="21">
      <c r="A712" s="102"/>
      <c r="B712" s="102"/>
      <c r="C712" s="124" t="s">
        <v>1791</v>
      </c>
      <c r="D712" s="104" t="s">
        <v>385</v>
      </c>
      <c r="E712" s="129"/>
      <c r="F712" s="129">
        <v>1</v>
      </c>
      <c r="G712" s="129"/>
    </row>
    <row r="713" spans="1:7" ht="31.5">
      <c r="A713" s="102"/>
      <c r="B713" s="102"/>
      <c r="C713" s="124"/>
      <c r="D713" s="104" t="s">
        <v>365</v>
      </c>
      <c r="E713" s="129"/>
      <c r="F713" s="129">
        <v>1</v>
      </c>
      <c r="G713" s="129"/>
    </row>
    <row r="714" spans="1:7">
      <c r="A714" s="102"/>
      <c r="B714" s="102"/>
      <c r="C714" s="124"/>
      <c r="D714" s="104" t="s">
        <v>265</v>
      </c>
      <c r="E714" s="129"/>
      <c r="F714" s="129">
        <v>1</v>
      </c>
      <c r="G714" s="129"/>
    </row>
    <row r="715" spans="1:7" ht="21">
      <c r="A715" s="102"/>
      <c r="B715" s="102"/>
      <c r="C715" s="124" t="s">
        <v>1792</v>
      </c>
      <c r="D715" s="104" t="s">
        <v>385</v>
      </c>
      <c r="E715" s="129"/>
      <c r="F715" s="129">
        <v>1</v>
      </c>
      <c r="G715" s="129"/>
    </row>
    <row r="716" spans="1:7" ht="21">
      <c r="A716" s="102"/>
      <c r="B716" s="102"/>
      <c r="C716" s="124" t="s">
        <v>1793</v>
      </c>
      <c r="D716" s="104" t="s">
        <v>385</v>
      </c>
      <c r="E716" s="129"/>
      <c r="F716" s="129">
        <v>1</v>
      </c>
      <c r="G716" s="129"/>
    </row>
    <row r="717" spans="1:7" ht="31.5">
      <c r="A717" s="102"/>
      <c r="B717" s="102"/>
      <c r="C717" s="124"/>
      <c r="D717" s="104" t="s">
        <v>365</v>
      </c>
      <c r="E717" s="129"/>
      <c r="F717" s="129">
        <v>1</v>
      </c>
      <c r="G717" s="129"/>
    </row>
    <row r="718" spans="1:7" ht="31.5">
      <c r="A718" s="102"/>
      <c r="B718" s="102"/>
      <c r="C718" s="124" t="s">
        <v>1794</v>
      </c>
      <c r="D718" s="104" t="s">
        <v>343</v>
      </c>
      <c r="E718" s="129"/>
      <c r="F718" s="129">
        <v>1</v>
      </c>
      <c r="G718" s="129"/>
    </row>
    <row r="719" spans="1:7" ht="31.5">
      <c r="A719" s="102"/>
      <c r="B719" s="102"/>
      <c r="C719" s="124"/>
      <c r="D719" s="104" t="s">
        <v>363</v>
      </c>
      <c r="E719" s="129"/>
      <c r="F719" s="129">
        <v>1</v>
      </c>
      <c r="G719" s="129"/>
    </row>
    <row r="720" spans="1:7" ht="21">
      <c r="A720" s="102"/>
      <c r="B720" s="102"/>
      <c r="C720" s="124" t="s">
        <v>1795</v>
      </c>
      <c r="D720" s="104" t="s">
        <v>385</v>
      </c>
      <c r="E720" s="129"/>
      <c r="F720" s="129">
        <v>1</v>
      </c>
      <c r="G720" s="129"/>
    </row>
    <row r="721" spans="1:7" ht="21">
      <c r="A721" s="102"/>
      <c r="B721" s="102"/>
      <c r="C721" s="124" t="s">
        <v>1796</v>
      </c>
      <c r="D721" s="104" t="s">
        <v>373</v>
      </c>
      <c r="E721" s="129"/>
      <c r="F721" s="129">
        <v>1</v>
      </c>
      <c r="G721" s="129"/>
    </row>
    <row r="722" spans="1:7" ht="21">
      <c r="A722" s="102"/>
      <c r="B722" s="102"/>
      <c r="C722" s="124"/>
      <c r="D722" s="104" t="s">
        <v>385</v>
      </c>
      <c r="E722" s="129"/>
      <c r="F722" s="129">
        <v>1</v>
      </c>
      <c r="G722" s="129"/>
    </row>
    <row r="723" spans="1:7" ht="31.5">
      <c r="A723" s="102"/>
      <c r="B723" s="102"/>
      <c r="C723" s="124"/>
      <c r="D723" s="104" t="s">
        <v>363</v>
      </c>
      <c r="E723" s="129"/>
      <c r="F723" s="129">
        <v>1</v>
      </c>
      <c r="G723" s="129"/>
    </row>
    <row r="724" spans="1:7">
      <c r="A724" s="102"/>
      <c r="B724" s="102"/>
      <c r="C724" s="124"/>
      <c r="D724" s="104" t="s">
        <v>507</v>
      </c>
      <c r="E724" s="129"/>
      <c r="F724" s="129">
        <v>1</v>
      </c>
      <c r="G724" s="129"/>
    </row>
    <row r="725" spans="1:7" ht="21">
      <c r="A725" s="102"/>
      <c r="B725" s="102"/>
      <c r="C725" s="124" t="s">
        <v>1797</v>
      </c>
      <c r="D725" s="104" t="s">
        <v>841</v>
      </c>
      <c r="E725" s="129"/>
      <c r="F725" s="129">
        <v>1</v>
      </c>
      <c r="G725" s="129"/>
    </row>
    <row r="726" spans="1:7" ht="31.5">
      <c r="A726" s="102"/>
      <c r="B726" s="102"/>
      <c r="C726" s="124" t="s">
        <v>1798</v>
      </c>
      <c r="D726" s="104" t="s">
        <v>365</v>
      </c>
      <c r="E726" s="129"/>
      <c r="F726" s="129">
        <v>1</v>
      </c>
      <c r="G726" s="129"/>
    </row>
    <row r="727" spans="1:7" ht="21">
      <c r="A727" s="102"/>
      <c r="B727" s="102"/>
      <c r="C727" s="124" t="s">
        <v>1799</v>
      </c>
      <c r="D727" s="104" t="s">
        <v>1800</v>
      </c>
      <c r="E727" s="129"/>
      <c r="F727" s="129">
        <v>1</v>
      </c>
      <c r="G727" s="129"/>
    </row>
    <row r="728" spans="1:7">
      <c r="A728" s="102"/>
      <c r="B728" s="102"/>
      <c r="C728" s="124"/>
      <c r="D728" s="104" t="s">
        <v>1781</v>
      </c>
      <c r="E728" s="129"/>
      <c r="F728" s="129">
        <v>1</v>
      </c>
      <c r="G728" s="129"/>
    </row>
    <row r="729" spans="1:7" ht="21">
      <c r="A729" s="102"/>
      <c r="B729" s="102"/>
      <c r="C729" s="124"/>
      <c r="D729" s="104" t="s">
        <v>1234</v>
      </c>
      <c r="E729" s="129"/>
      <c r="F729" s="129">
        <v>1</v>
      </c>
      <c r="G729" s="129"/>
    </row>
    <row r="730" spans="1:7" ht="21">
      <c r="A730" s="102"/>
      <c r="B730" s="102"/>
      <c r="C730" s="124" t="s">
        <v>1801</v>
      </c>
      <c r="D730" s="104" t="s">
        <v>373</v>
      </c>
      <c r="E730" s="129"/>
      <c r="F730" s="129">
        <v>1</v>
      </c>
      <c r="G730" s="129"/>
    </row>
    <row r="731" spans="1:7">
      <c r="A731" s="102"/>
      <c r="B731" s="102"/>
      <c r="C731" s="124"/>
      <c r="D731" s="104" t="s">
        <v>403</v>
      </c>
      <c r="E731" s="129"/>
      <c r="F731" s="129">
        <v>1</v>
      </c>
      <c r="G731" s="129"/>
    </row>
    <row r="732" spans="1:7" ht="31.5">
      <c r="A732" s="102"/>
      <c r="B732" s="102"/>
      <c r="C732" s="124" t="s">
        <v>1802</v>
      </c>
      <c r="D732" s="104" t="s">
        <v>406</v>
      </c>
      <c r="E732" s="129"/>
      <c r="F732" s="129">
        <v>1</v>
      </c>
      <c r="G732" s="129"/>
    </row>
    <row r="733" spans="1:7" ht="21">
      <c r="A733" s="102"/>
      <c r="B733" s="102"/>
      <c r="C733" s="124"/>
      <c r="D733" s="104" t="s">
        <v>385</v>
      </c>
      <c r="E733" s="129"/>
      <c r="F733" s="129">
        <v>1</v>
      </c>
      <c r="G733" s="129"/>
    </row>
    <row r="734" spans="1:7" ht="31.5">
      <c r="A734" s="102"/>
      <c r="B734" s="102"/>
      <c r="C734" s="124"/>
      <c r="D734" s="104" t="s">
        <v>365</v>
      </c>
      <c r="E734" s="129"/>
      <c r="F734" s="129">
        <v>1</v>
      </c>
      <c r="G734" s="129"/>
    </row>
    <row r="735" spans="1:7" ht="31.5">
      <c r="A735" s="102"/>
      <c r="B735" s="102"/>
      <c r="C735" s="124"/>
      <c r="D735" s="104" t="s">
        <v>363</v>
      </c>
      <c r="E735" s="129"/>
      <c r="F735" s="129">
        <v>1</v>
      </c>
      <c r="G735" s="129"/>
    </row>
    <row r="736" spans="1:7" ht="21">
      <c r="A736" s="102"/>
      <c r="B736" s="102"/>
      <c r="C736" s="124" t="s">
        <v>1803</v>
      </c>
      <c r="D736" s="104" t="s">
        <v>373</v>
      </c>
      <c r="E736" s="129"/>
      <c r="F736" s="129">
        <v>1</v>
      </c>
      <c r="G736" s="129"/>
    </row>
    <row r="737" spans="1:8" ht="21">
      <c r="A737" s="102"/>
      <c r="B737" s="102" t="s">
        <v>887</v>
      </c>
      <c r="C737" s="124" t="s">
        <v>1804</v>
      </c>
      <c r="D737" s="104" t="s">
        <v>385</v>
      </c>
      <c r="E737" s="129"/>
      <c r="F737" s="129">
        <v>1</v>
      </c>
      <c r="G737" s="129"/>
      <c r="H737" s="195" t="s">
        <v>2086</v>
      </c>
    </row>
    <row r="738" spans="1:8" ht="31.5">
      <c r="A738" s="102"/>
      <c r="B738" s="102"/>
      <c r="C738" s="124" t="s">
        <v>1805</v>
      </c>
      <c r="D738" s="104" t="s">
        <v>333</v>
      </c>
      <c r="E738" s="129"/>
      <c r="F738" s="129">
        <v>1</v>
      </c>
      <c r="G738" s="129"/>
      <c r="H738" s="195" t="s">
        <v>2086</v>
      </c>
    </row>
    <row r="739" spans="1:8" ht="31.5">
      <c r="A739" s="102"/>
      <c r="B739" s="102"/>
      <c r="C739" s="124" t="s">
        <v>1806</v>
      </c>
      <c r="D739" s="104" t="s">
        <v>406</v>
      </c>
      <c r="E739" s="129"/>
      <c r="F739" s="129">
        <v>1</v>
      </c>
      <c r="G739" s="129"/>
      <c r="H739" s="195" t="s">
        <v>2086</v>
      </c>
    </row>
    <row r="740" spans="1:8" ht="21">
      <c r="A740" s="102"/>
      <c r="B740" s="102"/>
      <c r="C740" s="124" t="s">
        <v>1807</v>
      </c>
      <c r="D740" s="104" t="s">
        <v>385</v>
      </c>
      <c r="E740" s="129"/>
      <c r="F740" s="129"/>
      <c r="G740" s="129">
        <v>1</v>
      </c>
      <c r="H740" s="195" t="s">
        <v>2086</v>
      </c>
    </row>
    <row r="741" spans="1:8">
      <c r="A741" s="102"/>
      <c r="B741" s="102"/>
      <c r="C741" s="124"/>
      <c r="D741" s="104" t="s">
        <v>57</v>
      </c>
      <c r="E741" s="129"/>
      <c r="F741" s="129"/>
      <c r="G741" s="129">
        <v>1</v>
      </c>
      <c r="H741" s="195" t="s">
        <v>2086</v>
      </c>
    </row>
    <row r="742" spans="1:8">
      <c r="A742" s="105"/>
      <c r="B742" s="102"/>
      <c r="C742" s="124" t="s">
        <v>1808</v>
      </c>
      <c r="D742" s="104" t="s">
        <v>264</v>
      </c>
      <c r="E742" s="129"/>
      <c r="F742" s="129">
        <v>1</v>
      </c>
      <c r="G742" s="129"/>
      <c r="H742" s="195" t="s">
        <v>2086</v>
      </c>
    </row>
    <row r="743" spans="1:8" ht="52.5">
      <c r="A743" s="109" t="s">
        <v>851</v>
      </c>
      <c r="B743" s="102" t="s">
        <v>1809</v>
      </c>
      <c r="C743" s="124" t="s">
        <v>1810</v>
      </c>
      <c r="D743" s="104" t="s">
        <v>1811</v>
      </c>
      <c r="E743" s="129"/>
      <c r="F743" s="129">
        <v>1</v>
      </c>
      <c r="G743" s="129"/>
    </row>
    <row r="744" spans="1:8" ht="21">
      <c r="A744" s="108" t="s">
        <v>1812</v>
      </c>
      <c r="B744" s="102" t="s">
        <v>1813</v>
      </c>
      <c r="C744" s="124" t="s">
        <v>1814</v>
      </c>
      <c r="D744" s="104" t="s">
        <v>396</v>
      </c>
      <c r="E744" s="129"/>
      <c r="F744" s="129"/>
      <c r="G744" s="129">
        <v>1</v>
      </c>
    </row>
    <row r="745" spans="1:8" ht="31.5">
      <c r="A745" s="108"/>
      <c r="B745" s="102"/>
      <c r="C745" s="124"/>
      <c r="D745" s="104" t="s">
        <v>573</v>
      </c>
      <c r="E745" s="129"/>
      <c r="F745" s="129"/>
      <c r="G745" s="129">
        <v>1</v>
      </c>
    </row>
    <row r="746" spans="1:8" ht="21">
      <c r="A746" s="108"/>
      <c r="B746" s="102"/>
      <c r="C746" s="124" t="s">
        <v>1815</v>
      </c>
      <c r="D746" s="104" t="s">
        <v>1816</v>
      </c>
      <c r="E746" s="129"/>
      <c r="F746" s="129">
        <v>1</v>
      </c>
      <c r="G746" s="129"/>
    </row>
    <row r="747" spans="1:8" ht="21">
      <c r="A747" s="108"/>
      <c r="B747" s="102"/>
      <c r="C747" s="124" t="s">
        <v>1817</v>
      </c>
      <c r="D747" s="104" t="s">
        <v>446</v>
      </c>
      <c r="E747" s="129"/>
      <c r="F747" s="129">
        <v>1</v>
      </c>
      <c r="G747" s="129"/>
    </row>
    <row r="748" spans="1:8" ht="31.5">
      <c r="A748" s="108"/>
      <c r="B748" s="102"/>
      <c r="C748" s="124"/>
      <c r="D748" s="104" t="s">
        <v>1818</v>
      </c>
      <c r="E748" s="129"/>
      <c r="F748" s="129">
        <v>1</v>
      </c>
      <c r="G748" s="129"/>
    </row>
    <row r="749" spans="1:8" ht="31.5">
      <c r="A749" s="108"/>
      <c r="B749" s="102"/>
      <c r="C749" s="124" t="s">
        <v>1819</v>
      </c>
      <c r="D749" s="104" t="s">
        <v>1820</v>
      </c>
      <c r="E749" s="129"/>
      <c r="F749" s="129">
        <v>1</v>
      </c>
      <c r="G749" s="129"/>
    </row>
    <row r="750" spans="1:8" ht="21">
      <c r="A750" s="108"/>
      <c r="B750" s="102"/>
      <c r="C750" s="124" t="s">
        <v>1821</v>
      </c>
      <c r="D750" s="104" t="s">
        <v>1822</v>
      </c>
      <c r="E750" s="129"/>
      <c r="F750" s="129"/>
      <c r="G750" s="129">
        <v>1</v>
      </c>
    </row>
    <row r="751" spans="1:8" ht="21">
      <c r="A751" s="108"/>
      <c r="B751" s="102"/>
      <c r="C751" s="124" t="s">
        <v>1823</v>
      </c>
      <c r="D751" s="104" t="s">
        <v>503</v>
      </c>
      <c r="E751" s="129"/>
      <c r="F751" s="129"/>
      <c r="G751" s="129">
        <v>1</v>
      </c>
      <c r="H751" s="195" t="s">
        <v>2086</v>
      </c>
    </row>
    <row r="752" spans="1:8" ht="21">
      <c r="A752" s="108"/>
      <c r="B752" s="102"/>
      <c r="C752" s="124" t="s">
        <v>1824</v>
      </c>
      <c r="D752" s="104" t="s">
        <v>529</v>
      </c>
      <c r="E752" s="129"/>
      <c r="F752" s="129">
        <v>1</v>
      </c>
      <c r="G752" s="129"/>
    </row>
    <row r="753" spans="1:8" ht="21">
      <c r="A753" s="108"/>
      <c r="B753" s="102"/>
      <c r="C753" s="124"/>
      <c r="D753" s="104" t="s">
        <v>398</v>
      </c>
      <c r="E753" s="129"/>
      <c r="F753" s="129">
        <v>1</v>
      </c>
      <c r="G753" s="129"/>
    </row>
    <row r="754" spans="1:8" ht="21">
      <c r="A754" s="108"/>
      <c r="B754" s="102"/>
      <c r="C754" s="124"/>
      <c r="D754" s="104" t="s">
        <v>922</v>
      </c>
      <c r="E754" s="129"/>
      <c r="F754" s="129">
        <v>1</v>
      </c>
      <c r="G754" s="129"/>
    </row>
    <row r="755" spans="1:8" ht="31.5">
      <c r="A755" s="108"/>
      <c r="B755" s="102"/>
      <c r="C755" s="124" t="s">
        <v>1825</v>
      </c>
      <c r="D755" s="104" t="s">
        <v>547</v>
      </c>
      <c r="E755" s="129"/>
      <c r="F755" s="129">
        <v>1</v>
      </c>
      <c r="G755" s="129"/>
    </row>
    <row r="756" spans="1:8" ht="21">
      <c r="A756" s="108"/>
      <c r="B756" s="102"/>
      <c r="C756" s="124"/>
      <c r="D756" s="104" t="s">
        <v>398</v>
      </c>
      <c r="E756" s="129"/>
      <c r="F756" s="129">
        <v>1</v>
      </c>
      <c r="G756" s="129"/>
    </row>
    <row r="757" spans="1:8" ht="21">
      <c r="A757" s="108"/>
      <c r="B757" s="102"/>
      <c r="C757" s="124" t="s">
        <v>1826</v>
      </c>
      <c r="D757" s="104" t="s">
        <v>1827</v>
      </c>
      <c r="E757" s="129"/>
      <c r="F757" s="129">
        <v>1</v>
      </c>
      <c r="G757" s="129"/>
    </row>
    <row r="758" spans="1:8" ht="31.5">
      <c r="A758" s="108"/>
      <c r="B758" s="102"/>
      <c r="C758" s="124"/>
      <c r="D758" s="104" t="s">
        <v>1828</v>
      </c>
      <c r="E758" s="129"/>
      <c r="F758" s="129">
        <v>1</v>
      </c>
      <c r="G758" s="129"/>
    </row>
    <row r="759" spans="1:8" ht="31.5">
      <c r="A759" s="108"/>
      <c r="B759" s="102"/>
      <c r="C759" s="124"/>
      <c r="D759" s="104" t="s">
        <v>1829</v>
      </c>
      <c r="E759" s="129"/>
      <c r="F759" s="129">
        <v>1</v>
      </c>
      <c r="G759" s="129"/>
    </row>
    <row r="760" spans="1:8" ht="21">
      <c r="A760" s="108"/>
      <c r="B760" s="102"/>
      <c r="C760" s="124"/>
      <c r="D760" s="104" t="s">
        <v>381</v>
      </c>
      <c r="E760" s="129"/>
      <c r="F760" s="129">
        <v>1</v>
      </c>
      <c r="G760" s="129"/>
    </row>
    <row r="761" spans="1:8" ht="21">
      <c r="A761" s="108"/>
      <c r="B761" s="102"/>
      <c r="C761" s="124" t="s">
        <v>1830</v>
      </c>
      <c r="D761" s="104" t="s">
        <v>455</v>
      </c>
      <c r="E761" s="129"/>
      <c r="F761" s="129"/>
      <c r="G761" s="129">
        <v>1</v>
      </c>
      <c r="H761" s="195" t="s">
        <v>2086</v>
      </c>
    </row>
    <row r="762" spans="1:8" ht="21">
      <c r="A762" s="108"/>
      <c r="B762" s="102"/>
      <c r="C762" s="124" t="s">
        <v>1831</v>
      </c>
      <c r="D762" s="104" t="s">
        <v>446</v>
      </c>
      <c r="E762" s="129"/>
      <c r="F762" s="129">
        <v>1</v>
      </c>
      <c r="G762" s="129"/>
    </row>
    <row r="763" spans="1:8" ht="21">
      <c r="A763" s="108"/>
      <c r="B763" s="102"/>
      <c r="C763" s="124" t="s">
        <v>1832</v>
      </c>
      <c r="D763" s="104" t="s">
        <v>575</v>
      </c>
      <c r="E763" s="129"/>
      <c r="F763" s="129"/>
      <c r="G763" s="129">
        <v>1</v>
      </c>
    </row>
    <row r="764" spans="1:8">
      <c r="A764" s="108"/>
      <c r="B764" s="102"/>
      <c r="C764" s="124" t="s">
        <v>1833</v>
      </c>
      <c r="D764" s="104" t="s">
        <v>348</v>
      </c>
      <c r="E764" s="129"/>
      <c r="F764" s="129">
        <v>1</v>
      </c>
      <c r="G764" s="129"/>
    </row>
    <row r="765" spans="1:8" ht="21">
      <c r="A765" s="108"/>
      <c r="B765" s="102"/>
      <c r="C765" s="124"/>
      <c r="D765" s="104" t="s">
        <v>441</v>
      </c>
      <c r="E765" s="129"/>
      <c r="F765" s="129">
        <v>1</v>
      </c>
      <c r="G765" s="129"/>
      <c r="H765" s="195" t="s">
        <v>2085</v>
      </c>
    </row>
    <row r="766" spans="1:8" ht="31.5">
      <c r="A766" s="108"/>
      <c r="B766" s="102"/>
      <c r="C766" s="124" t="s">
        <v>1834</v>
      </c>
      <c r="D766" s="104" t="s">
        <v>1835</v>
      </c>
      <c r="E766" s="129"/>
      <c r="F766" s="129">
        <v>1</v>
      </c>
      <c r="G766" s="129"/>
    </row>
    <row r="767" spans="1:8">
      <c r="A767" s="108"/>
      <c r="B767" s="102"/>
      <c r="C767" s="124"/>
      <c r="D767" s="104" t="s">
        <v>1781</v>
      </c>
      <c r="E767" s="129"/>
      <c r="F767" s="129">
        <v>1</v>
      </c>
      <c r="G767" s="129"/>
    </row>
    <row r="768" spans="1:8" ht="21">
      <c r="A768" s="108"/>
      <c r="B768" s="102"/>
      <c r="C768" s="124" t="s">
        <v>1836</v>
      </c>
      <c r="D768" s="104" t="s">
        <v>396</v>
      </c>
      <c r="E768" s="129"/>
      <c r="F768" s="129"/>
      <c r="G768" s="129">
        <v>1</v>
      </c>
      <c r="H768" s="195" t="s">
        <v>2085</v>
      </c>
    </row>
    <row r="769" spans="1:7" ht="31.5">
      <c r="A769" s="108"/>
      <c r="B769" s="102"/>
      <c r="C769" s="124"/>
      <c r="D769" s="104" t="s">
        <v>1837</v>
      </c>
      <c r="E769" s="129"/>
      <c r="F769" s="129"/>
      <c r="G769" s="129">
        <v>1</v>
      </c>
    </row>
    <row r="770" spans="1:7" ht="42">
      <c r="A770" s="108"/>
      <c r="B770" s="102"/>
      <c r="C770" s="124"/>
      <c r="D770" s="104" t="s">
        <v>344</v>
      </c>
      <c r="E770" s="129"/>
      <c r="F770" s="129"/>
      <c r="G770" s="129">
        <v>1</v>
      </c>
    </row>
    <row r="771" spans="1:7" ht="31.5">
      <c r="A771" s="108"/>
      <c r="B771" s="102"/>
      <c r="C771" s="124" t="s">
        <v>1838</v>
      </c>
      <c r="D771" s="104" t="s">
        <v>1837</v>
      </c>
      <c r="E771" s="129"/>
      <c r="F771" s="129"/>
      <c r="G771" s="129">
        <v>1</v>
      </c>
    </row>
    <row r="772" spans="1:7" ht="42">
      <c r="A772" s="108"/>
      <c r="B772" s="102"/>
      <c r="C772" s="124"/>
      <c r="D772" s="104" t="s">
        <v>344</v>
      </c>
      <c r="E772" s="129"/>
      <c r="F772" s="129"/>
      <c r="G772" s="129">
        <v>1</v>
      </c>
    </row>
    <row r="773" spans="1:7">
      <c r="A773" s="108"/>
      <c r="B773" s="102"/>
      <c r="C773" s="124" t="s">
        <v>1839</v>
      </c>
      <c r="D773" s="104" t="s">
        <v>1840</v>
      </c>
      <c r="E773" s="129"/>
      <c r="F773" s="129">
        <v>1</v>
      </c>
      <c r="G773" s="129"/>
    </row>
    <row r="774" spans="1:7">
      <c r="A774" s="108"/>
      <c r="B774" s="102"/>
      <c r="C774" s="124"/>
      <c r="D774" s="104" t="s">
        <v>1841</v>
      </c>
      <c r="E774" s="129"/>
      <c r="F774" s="129">
        <v>1</v>
      </c>
      <c r="G774" s="129"/>
    </row>
    <row r="775" spans="1:7">
      <c r="A775" s="108"/>
      <c r="B775" s="102"/>
      <c r="C775" s="124"/>
      <c r="D775" s="104" t="s">
        <v>504</v>
      </c>
      <c r="E775" s="129"/>
      <c r="F775" s="129">
        <v>1</v>
      </c>
      <c r="G775" s="129"/>
    </row>
    <row r="776" spans="1:7" ht="31.5">
      <c r="A776" s="108"/>
      <c r="B776" s="102"/>
      <c r="C776" s="124"/>
      <c r="D776" s="104" t="s">
        <v>1364</v>
      </c>
      <c r="E776" s="129"/>
      <c r="F776" s="129">
        <v>1</v>
      </c>
      <c r="G776" s="129"/>
    </row>
    <row r="777" spans="1:7" ht="21">
      <c r="A777" s="108"/>
      <c r="B777" s="102"/>
      <c r="C777" s="124"/>
      <c r="D777" s="104" t="s">
        <v>1842</v>
      </c>
      <c r="E777" s="129"/>
      <c r="F777" s="129">
        <v>1</v>
      </c>
      <c r="G777" s="129"/>
    </row>
    <row r="778" spans="1:7" ht="31.5">
      <c r="A778" s="108"/>
      <c r="B778" s="102"/>
      <c r="C778" s="124" t="s">
        <v>1843</v>
      </c>
      <c r="D778" s="104" t="s">
        <v>1818</v>
      </c>
      <c r="E778" s="129"/>
      <c r="F778" s="129">
        <v>1</v>
      </c>
      <c r="G778" s="129"/>
    </row>
    <row r="779" spans="1:7" ht="31.5">
      <c r="A779" s="108"/>
      <c r="B779" s="102"/>
      <c r="C779" s="124" t="s">
        <v>1844</v>
      </c>
      <c r="D779" s="104" t="s">
        <v>449</v>
      </c>
      <c r="E779" s="129"/>
      <c r="F779" s="129"/>
      <c r="G779" s="129">
        <v>1</v>
      </c>
    </row>
    <row r="780" spans="1:7" ht="42">
      <c r="A780" s="108"/>
      <c r="B780" s="102"/>
      <c r="C780" s="124"/>
      <c r="D780" s="104" t="s">
        <v>344</v>
      </c>
      <c r="E780" s="129"/>
      <c r="F780" s="129"/>
      <c r="G780" s="129">
        <v>1</v>
      </c>
    </row>
    <row r="781" spans="1:7">
      <c r="A781" s="108"/>
      <c r="B781" s="102"/>
      <c r="C781" s="124"/>
      <c r="D781" s="104" t="s">
        <v>465</v>
      </c>
      <c r="E781" s="129"/>
      <c r="F781" s="129"/>
      <c r="G781" s="129">
        <v>1</v>
      </c>
    </row>
    <row r="782" spans="1:7" ht="31.5">
      <c r="A782" s="108"/>
      <c r="B782" s="102"/>
      <c r="C782" s="124" t="s">
        <v>1845</v>
      </c>
      <c r="D782" s="104" t="s">
        <v>413</v>
      </c>
      <c r="E782" s="129"/>
      <c r="F782" s="129"/>
      <c r="G782" s="129">
        <v>1</v>
      </c>
    </row>
    <row r="783" spans="1:7" ht="21">
      <c r="A783" s="108"/>
      <c r="B783" s="102"/>
      <c r="C783" s="124"/>
      <c r="D783" s="104" t="s">
        <v>582</v>
      </c>
      <c r="E783" s="129"/>
      <c r="F783" s="129"/>
      <c r="G783" s="129">
        <v>1</v>
      </c>
    </row>
    <row r="784" spans="1:7" ht="42">
      <c r="A784" s="108"/>
      <c r="B784" s="102"/>
      <c r="C784" s="124"/>
      <c r="D784" s="104" t="s">
        <v>344</v>
      </c>
      <c r="E784" s="129"/>
      <c r="F784" s="129"/>
      <c r="G784" s="129">
        <v>1</v>
      </c>
    </row>
    <row r="785" spans="1:7" ht="42">
      <c r="A785" s="108"/>
      <c r="B785" s="102"/>
      <c r="C785" s="124" t="s">
        <v>1846</v>
      </c>
      <c r="D785" s="104" t="s">
        <v>344</v>
      </c>
      <c r="E785" s="129"/>
      <c r="F785" s="129"/>
      <c r="G785" s="129">
        <v>1</v>
      </c>
    </row>
    <row r="786" spans="1:7">
      <c r="A786" s="108"/>
      <c r="B786" s="102"/>
      <c r="C786" s="124" t="s">
        <v>1847</v>
      </c>
      <c r="D786" s="104" t="s">
        <v>77</v>
      </c>
      <c r="E786" s="129"/>
      <c r="F786" s="129">
        <v>1</v>
      </c>
      <c r="G786" s="129"/>
    </row>
    <row r="787" spans="1:7">
      <c r="A787" s="108"/>
      <c r="B787" s="102"/>
      <c r="C787" s="124" t="s">
        <v>1848</v>
      </c>
      <c r="D787" s="104" t="s">
        <v>77</v>
      </c>
      <c r="E787" s="129"/>
      <c r="F787" s="129">
        <v>1</v>
      </c>
      <c r="G787" s="129"/>
    </row>
    <row r="788" spans="1:7">
      <c r="A788" s="108"/>
      <c r="B788" s="102"/>
      <c r="C788" s="124" t="s">
        <v>1849</v>
      </c>
      <c r="D788" s="104" t="s">
        <v>512</v>
      </c>
      <c r="E788" s="129"/>
      <c r="F788" s="129">
        <v>1</v>
      </c>
      <c r="G788" s="129"/>
    </row>
    <row r="789" spans="1:7" ht="21">
      <c r="A789" s="108"/>
      <c r="B789" s="102"/>
      <c r="C789" s="124"/>
      <c r="D789" s="104" t="s">
        <v>430</v>
      </c>
      <c r="E789" s="129"/>
      <c r="F789" s="129">
        <v>1</v>
      </c>
      <c r="G789" s="129"/>
    </row>
    <row r="790" spans="1:7" ht="21">
      <c r="A790" s="108"/>
      <c r="B790" s="102"/>
      <c r="C790" s="124"/>
      <c r="D790" s="104" t="s">
        <v>436</v>
      </c>
      <c r="E790" s="129"/>
      <c r="F790" s="129">
        <v>1</v>
      </c>
      <c r="G790" s="129"/>
    </row>
    <row r="791" spans="1:7" ht="31.5">
      <c r="A791" s="108"/>
      <c r="B791" s="102"/>
      <c r="C791" s="124" t="s">
        <v>1850</v>
      </c>
      <c r="D791" s="104" t="s">
        <v>449</v>
      </c>
      <c r="E791" s="129"/>
      <c r="F791" s="129"/>
      <c r="G791" s="129">
        <v>1</v>
      </c>
    </row>
    <row r="792" spans="1:7" ht="42">
      <c r="A792" s="108"/>
      <c r="B792" s="102"/>
      <c r="C792" s="124"/>
      <c r="D792" s="104" t="s">
        <v>344</v>
      </c>
      <c r="E792" s="129"/>
      <c r="F792" s="129"/>
      <c r="G792" s="129">
        <v>1</v>
      </c>
    </row>
    <row r="793" spans="1:7" ht="31.5">
      <c r="A793" s="108"/>
      <c r="B793" s="102"/>
      <c r="C793" s="124" t="s">
        <v>1851</v>
      </c>
      <c r="D793" s="104" t="s">
        <v>449</v>
      </c>
      <c r="E793" s="129"/>
      <c r="F793" s="129"/>
      <c r="G793" s="129">
        <v>1</v>
      </c>
    </row>
    <row r="794" spans="1:7">
      <c r="A794" s="108"/>
      <c r="B794" s="102"/>
      <c r="C794" s="124"/>
      <c r="D794" s="104" t="s">
        <v>588</v>
      </c>
      <c r="E794" s="129"/>
      <c r="F794" s="129"/>
      <c r="G794" s="129">
        <v>1</v>
      </c>
    </row>
    <row r="795" spans="1:7" ht="31.5">
      <c r="A795" s="108"/>
      <c r="B795" s="102"/>
      <c r="C795" s="124" t="s">
        <v>1852</v>
      </c>
      <c r="D795" s="104" t="s">
        <v>1853</v>
      </c>
      <c r="E795" s="129"/>
      <c r="F795" s="129"/>
      <c r="G795" s="129">
        <v>1</v>
      </c>
    </row>
    <row r="796" spans="1:7">
      <c r="A796" s="108"/>
      <c r="B796" s="102"/>
      <c r="C796" s="124"/>
      <c r="D796" s="104" t="s">
        <v>1840</v>
      </c>
      <c r="E796" s="129"/>
      <c r="F796" s="129"/>
      <c r="G796" s="129">
        <v>1</v>
      </c>
    </row>
    <row r="797" spans="1:7">
      <c r="A797" s="108"/>
      <c r="B797" s="102"/>
      <c r="C797" s="124"/>
      <c r="D797" s="104" t="s">
        <v>578</v>
      </c>
      <c r="E797" s="129"/>
      <c r="F797" s="129"/>
      <c r="G797" s="129">
        <v>1</v>
      </c>
    </row>
    <row r="798" spans="1:7" ht="42">
      <c r="A798" s="108"/>
      <c r="B798" s="102"/>
      <c r="C798" s="124" t="s">
        <v>1854</v>
      </c>
      <c r="D798" s="104" t="s">
        <v>1855</v>
      </c>
      <c r="E798" s="129"/>
      <c r="F798" s="129">
        <v>1</v>
      </c>
      <c r="G798" s="129"/>
    </row>
    <row r="799" spans="1:7" ht="31.5">
      <c r="A799" s="108"/>
      <c r="B799" s="102"/>
      <c r="C799" s="124" t="s">
        <v>1856</v>
      </c>
      <c r="D799" s="104" t="s">
        <v>1857</v>
      </c>
      <c r="E799" s="129"/>
      <c r="F799" s="129"/>
      <c r="G799" s="129">
        <v>1</v>
      </c>
    </row>
    <row r="800" spans="1:7" ht="42">
      <c r="A800" s="108"/>
      <c r="B800" s="102"/>
      <c r="C800" s="124"/>
      <c r="D800" s="104" t="s">
        <v>344</v>
      </c>
      <c r="E800" s="129"/>
      <c r="F800" s="129"/>
      <c r="G800" s="129">
        <v>1</v>
      </c>
    </row>
    <row r="801" spans="1:8" ht="21">
      <c r="A801" s="108"/>
      <c r="B801" s="102"/>
      <c r="C801" s="124" t="s">
        <v>1858</v>
      </c>
      <c r="D801" s="104" t="s">
        <v>381</v>
      </c>
      <c r="E801" s="129"/>
      <c r="F801" s="129">
        <v>1</v>
      </c>
      <c r="G801" s="129"/>
    </row>
    <row r="802" spans="1:8" ht="21">
      <c r="A802" s="108"/>
      <c r="B802" s="102"/>
      <c r="C802" s="124" t="s">
        <v>1859</v>
      </c>
      <c r="D802" s="104" t="s">
        <v>1860</v>
      </c>
      <c r="E802" s="129"/>
      <c r="F802" s="129">
        <v>1</v>
      </c>
      <c r="G802" s="129"/>
    </row>
    <row r="803" spans="1:8" ht="21">
      <c r="A803" s="108"/>
      <c r="B803" s="102"/>
      <c r="C803" s="124"/>
      <c r="D803" s="104" t="s">
        <v>1861</v>
      </c>
      <c r="E803" s="129"/>
      <c r="F803" s="129">
        <v>1</v>
      </c>
      <c r="G803" s="129"/>
    </row>
    <row r="804" spans="1:8" ht="21">
      <c r="A804" s="108"/>
      <c r="B804" s="102"/>
      <c r="C804" s="124"/>
      <c r="D804" s="104" t="s">
        <v>451</v>
      </c>
      <c r="E804" s="129"/>
      <c r="F804" s="129">
        <v>1</v>
      </c>
      <c r="G804" s="129"/>
    </row>
    <row r="805" spans="1:8">
      <c r="A805" s="108"/>
      <c r="B805" s="102"/>
      <c r="C805" s="124" t="s">
        <v>1862</v>
      </c>
      <c r="D805" s="104" t="s">
        <v>554</v>
      </c>
      <c r="E805" s="129"/>
      <c r="F805" s="129"/>
      <c r="G805" s="129">
        <v>1</v>
      </c>
    </row>
    <row r="806" spans="1:8" ht="21">
      <c r="A806" s="108"/>
      <c r="B806" s="102"/>
      <c r="C806" s="124"/>
      <c r="D806" s="104" t="s">
        <v>377</v>
      </c>
      <c r="E806" s="129"/>
      <c r="F806" s="129"/>
      <c r="G806" s="129">
        <v>1</v>
      </c>
    </row>
    <row r="807" spans="1:8" ht="21">
      <c r="A807" s="108"/>
      <c r="B807" s="102"/>
      <c r="C807" s="124"/>
      <c r="D807" s="104" t="s">
        <v>1863</v>
      </c>
      <c r="E807" s="129"/>
      <c r="F807" s="129"/>
      <c r="G807" s="129">
        <v>1</v>
      </c>
    </row>
    <row r="808" spans="1:8" ht="21">
      <c r="A808" s="108"/>
      <c r="B808" s="102"/>
      <c r="C808" s="124"/>
      <c r="D808" s="104" t="s">
        <v>387</v>
      </c>
      <c r="E808" s="129"/>
      <c r="F808" s="129"/>
      <c r="G808" s="129">
        <v>1</v>
      </c>
    </row>
    <row r="809" spans="1:8" ht="31.5">
      <c r="A809" s="108"/>
      <c r="B809" s="102"/>
      <c r="C809" s="124" t="s">
        <v>1864</v>
      </c>
      <c r="D809" s="104" t="s">
        <v>357</v>
      </c>
      <c r="E809" s="129"/>
      <c r="F809" s="129"/>
      <c r="G809" s="129">
        <v>1</v>
      </c>
      <c r="H809" s="195" t="s">
        <v>2085</v>
      </c>
    </row>
    <row r="810" spans="1:8" ht="21">
      <c r="A810" s="108"/>
      <c r="B810" s="102"/>
      <c r="C810" s="124"/>
      <c r="D810" s="104" t="s">
        <v>80</v>
      </c>
      <c r="E810" s="129"/>
      <c r="F810" s="129"/>
      <c r="G810" s="129">
        <v>1</v>
      </c>
    </row>
    <row r="811" spans="1:8">
      <c r="A811" s="108"/>
      <c r="B811" s="102"/>
      <c r="C811" s="124"/>
      <c r="D811" s="104" t="s">
        <v>472</v>
      </c>
      <c r="E811" s="129"/>
      <c r="F811" s="129"/>
      <c r="G811" s="129">
        <v>1</v>
      </c>
    </row>
    <row r="812" spans="1:8">
      <c r="A812" s="108"/>
      <c r="B812" s="102"/>
      <c r="C812" s="124"/>
      <c r="D812" s="104" t="s">
        <v>578</v>
      </c>
      <c r="E812" s="129"/>
      <c r="F812" s="129"/>
      <c r="G812" s="129">
        <v>1</v>
      </c>
    </row>
    <row r="813" spans="1:8">
      <c r="A813" s="108"/>
      <c r="B813" s="102"/>
      <c r="C813" s="124" t="s">
        <v>1865</v>
      </c>
      <c r="D813" s="104" t="s">
        <v>560</v>
      </c>
      <c r="E813" s="129"/>
      <c r="F813" s="129"/>
      <c r="G813" s="129">
        <v>1</v>
      </c>
    </row>
    <row r="814" spans="1:8" ht="21">
      <c r="A814" s="108"/>
      <c r="B814" s="102"/>
      <c r="C814" s="124"/>
      <c r="D814" s="104" t="s">
        <v>1866</v>
      </c>
      <c r="E814" s="129"/>
      <c r="F814" s="129"/>
      <c r="G814" s="129">
        <v>1</v>
      </c>
    </row>
    <row r="815" spans="1:8">
      <c r="A815" s="108"/>
      <c r="B815" s="102"/>
      <c r="C815" s="124" t="s">
        <v>1867</v>
      </c>
      <c r="D815" s="104" t="s">
        <v>1840</v>
      </c>
      <c r="E815" s="129"/>
      <c r="F815" s="129">
        <v>1</v>
      </c>
      <c r="G815" s="129"/>
    </row>
    <row r="816" spans="1:8" ht="42">
      <c r="A816" s="108"/>
      <c r="B816" s="102"/>
      <c r="C816" s="124"/>
      <c r="D816" s="104" t="s">
        <v>1868</v>
      </c>
      <c r="E816" s="129"/>
      <c r="F816" s="129">
        <v>1</v>
      </c>
      <c r="G816" s="129"/>
    </row>
    <row r="817" spans="1:7">
      <c r="A817" s="108"/>
      <c r="B817" s="102"/>
      <c r="C817" s="124"/>
      <c r="D817" s="104" t="s">
        <v>504</v>
      </c>
      <c r="E817" s="129"/>
      <c r="F817" s="129">
        <v>1</v>
      </c>
      <c r="G817" s="129"/>
    </row>
    <row r="818" spans="1:7" ht="52.5">
      <c r="A818" s="108"/>
      <c r="B818" s="102"/>
      <c r="C818" s="124"/>
      <c r="D818" s="104" t="s">
        <v>1869</v>
      </c>
      <c r="E818" s="129"/>
      <c r="F818" s="129">
        <v>1</v>
      </c>
      <c r="G818" s="129"/>
    </row>
    <row r="819" spans="1:7">
      <c r="A819" s="108"/>
      <c r="B819" s="102"/>
      <c r="C819" s="124" t="s">
        <v>1870</v>
      </c>
      <c r="D819" s="104" t="s">
        <v>1840</v>
      </c>
      <c r="E819" s="129"/>
      <c r="F819" s="129">
        <v>1</v>
      </c>
      <c r="G819" s="129"/>
    </row>
    <row r="820" spans="1:7" ht="42">
      <c r="A820" s="108"/>
      <c r="B820" s="102"/>
      <c r="C820" s="124"/>
      <c r="D820" s="104" t="s">
        <v>1868</v>
      </c>
      <c r="E820" s="129"/>
      <c r="F820" s="129">
        <v>1</v>
      </c>
      <c r="G820" s="129"/>
    </row>
    <row r="821" spans="1:7">
      <c r="A821" s="108"/>
      <c r="B821" s="102"/>
      <c r="C821" s="124" t="s">
        <v>1871</v>
      </c>
      <c r="D821" s="104" t="s">
        <v>465</v>
      </c>
      <c r="E821" s="129"/>
      <c r="F821" s="129">
        <v>1</v>
      </c>
      <c r="G821" s="129"/>
    </row>
    <row r="822" spans="1:7" ht="21">
      <c r="A822" s="108"/>
      <c r="B822" s="102"/>
      <c r="C822" s="124" t="s">
        <v>1872</v>
      </c>
      <c r="D822" s="104" t="s">
        <v>388</v>
      </c>
      <c r="E822" s="129"/>
      <c r="F822" s="129">
        <v>1</v>
      </c>
      <c r="G822" s="129"/>
    </row>
    <row r="823" spans="1:7" ht="21">
      <c r="A823" s="108"/>
      <c r="B823" s="102"/>
      <c r="C823" s="124" t="s">
        <v>1873</v>
      </c>
      <c r="D823" s="104" t="s">
        <v>1874</v>
      </c>
      <c r="E823" s="129"/>
      <c r="F823" s="129">
        <v>1</v>
      </c>
      <c r="G823" s="129"/>
    </row>
    <row r="824" spans="1:7" ht="31.5">
      <c r="A824" s="108"/>
      <c r="B824" s="102"/>
      <c r="C824" s="124" t="s">
        <v>1875</v>
      </c>
      <c r="D824" s="104" t="s">
        <v>532</v>
      </c>
      <c r="E824" s="129"/>
      <c r="F824" s="129"/>
      <c r="G824" s="129">
        <v>1</v>
      </c>
    </row>
    <row r="825" spans="1:7" ht="21">
      <c r="A825" s="108"/>
      <c r="B825" s="102"/>
      <c r="C825" s="124"/>
      <c r="D825" s="104" t="s">
        <v>428</v>
      </c>
      <c r="E825" s="129"/>
      <c r="F825" s="129"/>
      <c r="G825" s="129">
        <v>1</v>
      </c>
    </row>
    <row r="826" spans="1:7" ht="21">
      <c r="A826" s="108"/>
      <c r="B826" s="102"/>
      <c r="C826" s="124"/>
      <c r="D826" s="104" t="s">
        <v>574</v>
      </c>
      <c r="E826" s="129"/>
      <c r="F826" s="129"/>
      <c r="G826" s="129">
        <v>1</v>
      </c>
    </row>
    <row r="827" spans="1:7" ht="31.5">
      <c r="A827" s="108"/>
      <c r="B827" s="102"/>
      <c r="C827" s="124" t="s">
        <v>1876</v>
      </c>
      <c r="D827" s="104" t="s">
        <v>435</v>
      </c>
      <c r="E827" s="129"/>
      <c r="F827" s="129">
        <v>1</v>
      </c>
      <c r="G827" s="129"/>
    </row>
    <row r="828" spans="1:7" ht="21">
      <c r="A828" s="108"/>
      <c r="B828" s="102"/>
      <c r="C828" s="124"/>
      <c r="D828" s="104" t="s">
        <v>1877</v>
      </c>
      <c r="E828" s="129"/>
      <c r="F828" s="129">
        <v>1</v>
      </c>
      <c r="G828" s="129"/>
    </row>
    <row r="829" spans="1:7" ht="21">
      <c r="A829" s="108"/>
      <c r="B829" s="102"/>
      <c r="C829" s="124"/>
      <c r="D829" s="104" t="s">
        <v>381</v>
      </c>
      <c r="E829" s="129"/>
      <c r="F829" s="129">
        <v>1</v>
      </c>
      <c r="G829" s="129"/>
    </row>
    <row r="830" spans="1:7" ht="31.5">
      <c r="A830" s="108"/>
      <c r="B830" s="102"/>
      <c r="C830" s="124" t="s">
        <v>1878</v>
      </c>
      <c r="D830" s="104" t="s">
        <v>449</v>
      </c>
      <c r="E830" s="129"/>
      <c r="F830" s="129"/>
      <c r="G830" s="129">
        <v>1</v>
      </c>
    </row>
    <row r="831" spans="1:7" ht="42">
      <c r="A831" s="108"/>
      <c r="B831" s="102"/>
      <c r="C831" s="124"/>
      <c r="D831" s="104" t="s">
        <v>344</v>
      </c>
      <c r="E831" s="129"/>
      <c r="F831" s="129"/>
      <c r="G831" s="129">
        <v>1</v>
      </c>
    </row>
    <row r="832" spans="1:7" ht="31.5">
      <c r="A832" s="108"/>
      <c r="B832" s="102"/>
      <c r="C832" s="124" t="s">
        <v>1879</v>
      </c>
      <c r="D832" s="104" t="s">
        <v>449</v>
      </c>
      <c r="E832" s="129"/>
      <c r="F832" s="129"/>
      <c r="G832" s="129">
        <v>1</v>
      </c>
    </row>
    <row r="833" spans="1:8" ht="42">
      <c r="A833" s="108"/>
      <c r="B833" s="102"/>
      <c r="C833" s="124"/>
      <c r="D833" s="104" t="s">
        <v>344</v>
      </c>
      <c r="E833" s="129"/>
      <c r="F833" s="129"/>
      <c r="G833" s="129">
        <v>1</v>
      </c>
    </row>
    <row r="834" spans="1:8" ht="31.5">
      <c r="A834" s="108"/>
      <c r="B834" s="102"/>
      <c r="C834" s="124" t="s">
        <v>1880</v>
      </c>
      <c r="D834" s="104" t="s">
        <v>449</v>
      </c>
      <c r="E834" s="129"/>
      <c r="F834" s="129">
        <v>1</v>
      </c>
      <c r="G834" s="129"/>
    </row>
    <row r="835" spans="1:8" ht="31.5">
      <c r="A835" s="108"/>
      <c r="B835" s="102"/>
      <c r="C835" s="124" t="s">
        <v>1881</v>
      </c>
      <c r="D835" s="104" t="s">
        <v>449</v>
      </c>
      <c r="E835" s="129"/>
      <c r="F835" s="129"/>
      <c r="G835" s="129">
        <v>1</v>
      </c>
    </row>
    <row r="836" spans="1:8" ht="42">
      <c r="A836" s="108"/>
      <c r="B836" s="102"/>
      <c r="C836" s="124"/>
      <c r="D836" s="104" t="s">
        <v>344</v>
      </c>
      <c r="E836" s="129"/>
      <c r="F836" s="129"/>
      <c r="G836" s="129">
        <v>1</v>
      </c>
    </row>
    <row r="837" spans="1:8" ht="31.5">
      <c r="A837" s="108"/>
      <c r="B837" s="102"/>
      <c r="C837" s="124" t="s">
        <v>1882</v>
      </c>
      <c r="D837" s="104" t="s">
        <v>357</v>
      </c>
      <c r="E837" s="129"/>
      <c r="F837" s="129"/>
      <c r="G837" s="129">
        <v>1</v>
      </c>
      <c r="H837" s="195" t="s">
        <v>2085</v>
      </c>
    </row>
    <row r="838" spans="1:8" ht="21">
      <c r="A838" s="108"/>
      <c r="B838" s="102"/>
      <c r="C838" s="124"/>
      <c r="D838" s="104" t="s">
        <v>1725</v>
      </c>
      <c r="E838" s="129"/>
      <c r="F838" s="129"/>
      <c r="G838" s="129">
        <v>1</v>
      </c>
    </row>
    <row r="839" spans="1:8" ht="21">
      <c r="A839" s="108"/>
      <c r="B839" s="102"/>
      <c r="C839" s="124"/>
      <c r="D839" s="104" t="s">
        <v>1883</v>
      </c>
      <c r="E839" s="129"/>
      <c r="F839" s="129"/>
      <c r="G839" s="129">
        <v>1</v>
      </c>
    </row>
    <row r="840" spans="1:8" ht="21">
      <c r="A840" s="108"/>
      <c r="B840" s="102"/>
      <c r="C840" s="124"/>
      <c r="D840" s="104" t="s">
        <v>214</v>
      </c>
      <c r="E840" s="129"/>
      <c r="F840" s="129"/>
      <c r="G840" s="129">
        <v>1</v>
      </c>
    </row>
    <row r="841" spans="1:8" ht="31.5">
      <c r="A841" s="108"/>
      <c r="B841" s="102"/>
      <c r="C841" s="124" t="s">
        <v>1884</v>
      </c>
      <c r="D841" s="104" t="s">
        <v>449</v>
      </c>
      <c r="E841" s="129"/>
      <c r="F841" s="129"/>
      <c r="G841" s="129">
        <v>1</v>
      </c>
    </row>
    <row r="842" spans="1:8" ht="42">
      <c r="A842" s="108"/>
      <c r="B842" s="102"/>
      <c r="C842" s="124"/>
      <c r="D842" s="104" t="s">
        <v>344</v>
      </c>
      <c r="E842" s="129"/>
      <c r="F842" s="129"/>
      <c r="G842" s="129">
        <v>1</v>
      </c>
    </row>
    <row r="843" spans="1:8">
      <c r="A843" s="108"/>
      <c r="B843" s="102"/>
      <c r="C843" s="124"/>
      <c r="D843" s="104" t="s">
        <v>552</v>
      </c>
      <c r="E843" s="129"/>
      <c r="F843" s="129"/>
      <c r="G843" s="129">
        <v>1</v>
      </c>
    </row>
    <row r="844" spans="1:8" ht="21">
      <c r="A844" s="108"/>
      <c r="B844" s="102"/>
      <c r="C844" s="124" t="s">
        <v>1885</v>
      </c>
      <c r="D844" s="104" t="s">
        <v>556</v>
      </c>
      <c r="E844" s="129"/>
      <c r="F844" s="129">
        <v>1</v>
      </c>
      <c r="G844" s="129"/>
    </row>
    <row r="845" spans="1:8" ht="31.5">
      <c r="A845" s="108"/>
      <c r="B845" s="102"/>
      <c r="C845" s="124" t="s">
        <v>1886</v>
      </c>
      <c r="D845" s="104" t="s">
        <v>357</v>
      </c>
      <c r="E845" s="129"/>
      <c r="F845" s="129"/>
      <c r="G845" s="129">
        <v>1</v>
      </c>
      <c r="H845" s="195" t="s">
        <v>2085</v>
      </c>
    </row>
    <row r="846" spans="1:8" ht="31.5">
      <c r="A846" s="108"/>
      <c r="B846" s="102"/>
      <c r="C846" s="124"/>
      <c r="D846" s="104" t="s">
        <v>449</v>
      </c>
      <c r="E846" s="129"/>
      <c r="F846" s="129"/>
      <c r="G846" s="129">
        <v>1</v>
      </c>
    </row>
    <row r="847" spans="1:8" ht="42">
      <c r="A847" s="108"/>
      <c r="B847" s="102"/>
      <c r="C847" s="124"/>
      <c r="D847" s="104" t="s">
        <v>344</v>
      </c>
      <c r="E847" s="129"/>
      <c r="F847" s="129"/>
      <c r="G847" s="129">
        <v>1</v>
      </c>
    </row>
    <row r="848" spans="1:8">
      <c r="A848" s="108"/>
      <c r="B848" s="102"/>
      <c r="C848" s="124"/>
      <c r="D848" s="104" t="s">
        <v>578</v>
      </c>
      <c r="E848" s="129"/>
      <c r="F848" s="129"/>
      <c r="G848" s="129">
        <v>1</v>
      </c>
    </row>
    <row r="849" spans="1:7">
      <c r="A849" s="108"/>
      <c r="B849" s="102"/>
      <c r="C849" s="124" t="s">
        <v>1887</v>
      </c>
      <c r="D849" s="104" t="s">
        <v>560</v>
      </c>
      <c r="E849" s="129"/>
      <c r="F849" s="129">
        <v>1</v>
      </c>
      <c r="G849" s="129"/>
    </row>
    <row r="850" spans="1:7" ht="21">
      <c r="A850" s="108"/>
      <c r="B850" s="102"/>
      <c r="C850" s="124"/>
      <c r="D850" s="104" t="s">
        <v>1888</v>
      </c>
      <c r="E850" s="129"/>
      <c r="F850" s="129">
        <v>1</v>
      </c>
      <c r="G850" s="129"/>
    </row>
    <row r="851" spans="1:7" ht="21">
      <c r="A851" s="108"/>
      <c r="B851" s="102"/>
      <c r="C851" s="124" t="s">
        <v>1889</v>
      </c>
      <c r="D851" s="104" t="s">
        <v>1890</v>
      </c>
      <c r="E851" s="129"/>
      <c r="F851" s="129">
        <v>1</v>
      </c>
      <c r="G851" s="129"/>
    </row>
    <row r="852" spans="1:7" ht="31.5">
      <c r="A852" s="108"/>
      <c r="B852" s="102"/>
      <c r="C852" s="124" t="s">
        <v>1891</v>
      </c>
      <c r="D852" s="104" t="s">
        <v>1892</v>
      </c>
      <c r="E852" s="129"/>
      <c r="F852" s="129">
        <v>1</v>
      </c>
      <c r="G852" s="129"/>
    </row>
    <row r="853" spans="1:7" ht="21">
      <c r="A853" s="108"/>
      <c r="B853" s="102"/>
      <c r="C853" s="124"/>
      <c r="D853" s="104" t="s">
        <v>457</v>
      </c>
      <c r="E853" s="129"/>
      <c r="F853" s="129">
        <v>1</v>
      </c>
      <c r="G853" s="129"/>
    </row>
    <row r="854" spans="1:7" ht="31.5">
      <c r="A854" s="108"/>
      <c r="B854" s="102"/>
      <c r="C854" s="124" t="s">
        <v>1893</v>
      </c>
      <c r="D854" s="104" t="s">
        <v>1894</v>
      </c>
      <c r="E854" s="129"/>
      <c r="F854" s="129">
        <v>1</v>
      </c>
      <c r="G854" s="129"/>
    </row>
    <row r="855" spans="1:7" ht="21">
      <c r="A855" s="108"/>
      <c r="B855" s="102"/>
      <c r="C855" s="124"/>
      <c r="D855" s="104" t="s">
        <v>1895</v>
      </c>
      <c r="E855" s="129"/>
      <c r="F855" s="129">
        <v>1</v>
      </c>
      <c r="G855" s="129"/>
    </row>
    <row r="856" spans="1:7" ht="21">
      <c r="A856" s="108"/>
      <c r="B856" s="102"/>
      <c r="C856" s="124" t="s">
        <v>1896</v>
      </c>
      <c r="D856" s="104" t="s">
        <v>1897</v>
      </c>
      <c r="E856" s="129"/>
      <c r="F856" s="129">
        <v>1</v>
      </c>
      <c r="G856" s="129"/>
    </row>
    <row r="857" spans="1:7" ht="21">
      <c r="A857" s="108"/>
      <c r="B857" s="102"/>
      <c r="C857" s="124"/>
      <c r="D857" s="104" t="s">
        <v>451</v>
      </c>
      <c r="E857" s="129"/>
      <c r="F857" s="129">
        <v>1</v>
      </c>
      <c r="G857" s="129"/>
    </row>
    <row r="858" spans="1:7" ht="21">
      <c r="A858" s="108"/>
      <c r="B858" s="102"/>
      <c r="C858" s="124"/>
      <c r="D858" s="104" t="s">
        <v>446</v>
      </c>
      <c r="E858" s="129"/>
      <c r="F858" s="129">
        <v>1</v>
      </c>
      <c r="G858" s="129"/>
    </row>
    <row r="859" spans="1:7">
      <c r="A859" s="108"/>
      <c r="B859" s="102"/>
      <c r="C859" s="124" t="s">
        <v>1898</v>
      </c>
      <c r="D859" s="104" t="s">
        <v>560</v>
      </c>
      <c r="E859" s="129"/>
      <c r="F859" s="129">
        <v>1</v>
      </c>
      <c r="G859" s="129"/>
    </row>
    <row r="860" spans="1:7" ht="21">
      <c r="A860" s="108"/>
      <c r="B860" s="102"/>
      <c r="C860" s="124" t="s">
        <v>1899</v>
      </c>
      <c r="D860" s="104" t="s">
        <v>1137</v>
      </c>
      <c r="E860" s="129"/>
      <c r="F860" s="129"/>
      <c r="G860" s="129">
        <v>1</v>
      </c>
    </row>
    <row r="861" spans="1:7" ht="21">
      <c r="A861" s="108"/>
      <c r="B861" s="102"/>
      <c r="C861" s="124"/>
      <c r="D861" s="104" t="s">
        <v>1900</v>
      </c>
      <c r="E861" s="129"/>
      <c r="F861" s="129"/>
      <c r="G861" s="129">
        <v>1</v>
      </c>
    </row>
    <row r="862" spans="1:7">
      <c r="A862" s="108"/>
      <c r="B862" s="102"/>
      <c r="C862" s="124"/>
      <c r="D862" s="104" t="s">
        <v>578</v>
      </c>
      <c r="E862" s="129"/>
      <c r="F862" s="129"/>
      <c r="G862" s="129">
        <v>1</v>
      </c>
    </row>
    <row r="863" spans="1:7" ht="21">
      <c r="A863" s="108"/>
      <c r="B863" s="102"/>
      <c r="C863" s="124" t="s">
        <v>1901</v>
      </c>
      <c r="D863" s="104" t="s">
        <v>457</v>
      </c>
      <c r="E863" s="129"/>
      <c r="F863" s="129">
        <v>1</v>
      </c>
      <c r="G863" s="129"/>
    </row>
    <row r="864" spans="1:7" ht="31.5">
      <c r="A864" s="108"/>
      <c r="B864" s="102"/>
      <c r="C864" s="124" t="s">
        <v>1902</v>
      </c>
      <c r="D864" s="104" t="s">
        <v>449</v>
      </c>
      <c r="E864" s="129"/>
      <c r="F864" s="129"/>
      <c r="G864" s="129">
        <v>1</v>
      </c>
    </row>
    <row r="865" spans="1:7" ht="42">
      <c r="A865" s="108"/>
      <c r="B865" s="102"/>
      <c r="C865" s="124"/>
      <c r="D865" s="104" t="s">
        <v>344</v>
      </c>
      <c r="E865" s="129"/>
      <c r="F865" s="129"/>
      <c r="G865" s="129">
        <v>1</v>
      </c>
    </row>
    <row r="866" spans="1:7">
      <c r="A866" s="108"/>
      <c r="B866" s="102"/>
      <c r="C866" s="124"/>
      <c r="D866" s="104" t="s">
        <v>552</v>
      </c>
      <c r="E866" s="129"/>
      <c r="F866" s="129"/>
      <c r="G866" s="129">
        <v>1</v>
      </c>
    </row>
    <row r="867" spans="1:7" ht="31.5">
      <c r="A867" s="108"/>
      <c r="B867" s="102"/>
      <c r="C867" s="124" t="s">
        <v>1903</v>
      </c>
      <c r="D867" s="104" t="s">
        <v>449</v>
      </c>
      <c r="E867" s="129"/>
      <c r="F867" s="129"/>
      <c r="G867" s="129">
        <v>1</v>
      </c>
    </row>
    <row r="868" spans="1:7" ht="42">
      <c r="A868" s="108"/>
      <c r="B868" s="102"/>
      <c r="C868" s="124"/>
      <c r="D868" s="104" t="s">
        <v>344</v>
      </c>
      <c r="E868" s="129"/>
      <c r="F868" s="129"/>
      <c r="G868" s="129">
        <v>1</v>
      </c>
    </row>
    <row r="869" spans="1:7">
      <c r="A869" s="108"/>
      <c r="B869" s="102"/>
      <c r="C869" s="124"/>
      <c r="D869" s="104" t="s">
        <v>552</v>
      </c>
      <c r="E869" s="129"/>
      <c r="F869" s="129"/>
      <c r="G869" s="129">
        <v>1</v>
      </c>
    </row>
    <row r="870" spans="1:7" ht="21">
      <c r="A870" s="108"/>
      <c r="B870" s="102"/>
      <c r="C870" s="124" t="s">
        <v>1904</v>
      </c>
      <c r="D870" s="104" t="s">
        <v>1905</v>
      </c>
      <c r="E870" s="129"/>
      <c r="F870" s="129">
        <v>1</v>
      </c>
      <c r="G870" s="129"/>
    </row>
    <row r="871" spans="1:7" ht="21">
      <c r="A871" s="108"/>
      <c r="B871" s="102"/>
      <c r="C871" s="124"/>
      <c r="D871" s="104" t="s">
        <v>488</v>
      </c>
      <c r="E871" s="129"/>
      <c r="F871" s="129">
        <v>1</v>
      </c>
      <c r="G871" s="129"/>
    </row>
    <row r="872" spans="1:7" ht="31.5">
      <c r="A872" s="108"/>
      <c r="B872" s="102"/>
      <c r="C872" s="124"/>
      <c r="D872" s="104" t="s">
        <v>1894</v>
      </c>
      <c r="E872" s="129"/>
      <c r="F872" s="129">
        <v>1</v>
      </c>
      <c r="G872" s="129"/>
    </row>
    <row r="873" spans="1:7" ht="21">
      <c r="A873" s="108"/>
      <c r="B873" s="102"/>
      <c r="C873" s="124" t="s">
        <v>1906</v>
      </c>
      <c r="D873" s="104" t="s">
        <v>1816</v>
      </c>
      <c r="E873" s="129"/>
      <c r="F873" s="129">
        <v>1</v>
      </c>
      <c r="G873" s="129"/>
    </row>
    <row r="874" spans="1:7" ht="21">
      <c r="A874" s="108"/>
      <c r="B874" s="102"/>
      <c r="C874" s="124"/>
      <c r="D874" s="104" t="s">
        <v>446</v>
      </c>
      <c r="E874" s="129"/>
      <c r="F874" s="129">
        <v>1</v>
      </c>
      <c r="G874" s="129"/>
    </row>
    <row r="875" spans="1:7" ht="31.5">
      <c r="A875" s="108"/>
      <c r="B875" s="102"/>
      <c r="C875" s="124" t="s">
        <v>1907</v>
      </c>
      <c r="D875" s="104" t="s">
        <v>1892</v>
      </c>
      <c r="E875" s="129"/>
      <c r="F875" s="129">
        <v>1</v>
      </c>
      <c r="G875" s="129"/>
    </row>
    <row r="876" spans="1:7" ht="21">
      <c r="A876" s="108"/>
      <c r="B876" s="102"/>
      <c r="C876" s="124"/>
      <c r="D876" s="104" t="s">
        <v>381</v>
      </c>
      <c r="E876" s="129"/>
      <c r="F876" s="129">
        <v>1</v>
      </c>
      <c r="G876" s="129"/>
    </row>
    <row r="877" spans="1:7" ht="21">
      <c r="A877" s="108"/>
      <c r="B877" s="102"/>
      <c r="C877" s="124" t="s">
        <v>1908</v>
      </c>
      <c r="D877" s="104" t="s">
        <v>80</v>
      </c>
      <c r="E877" s="129"/>
      <c r="F877" s="129">
        <v>1</v>
      </c>
      <c r="G877" s="129"/>
    </row>
    <row r="878" spans="1:7" ht="31.5">
      <c r="A878" s="108"/>
      <c r="B878" s="102"/>
      <c r="C878" s="124"/>
      <c r="D878" s="104" t="s">
        <v>353</v>
      </c>
      <c r="E878" s="129"/>
      <c r="F878" s="129">
        <v>1</v>
      </c>
      <c r="G878" s="129"/>
    </row>
    <row r="879" spans="1:7" ht="31.5">
      <c r="A879" s="108"/>
      <c r="B879" s="102"/>
      <c r="C879" s="124" t="s">
        <v>1909</v>
      </c>
      <c r="D879" s="104" t="s">
        <v>1837</v>
      </c>
      <c r="E879" s="129"/>
      <c r="F879" s="129"/>
      <c r="G879" s="129">
        <v>1</v>
      </c>
    </row>
    <row r="880" spans="1:7" ht="42">
      <c r="A880" s="108"/>
      <c r="B880" s="102"/>
      <c r="C880" s="124"/>
      <c r="D880" s="104" t="s">
        <v>344</v>
      </c>
      <c r="E880" s="129"/>
      <c r="F880" s="129"/>
      <c r="G880" s="129">
        <v>1</v>
      </c>
    </row>
    <row r="881" spans="1:7" ht="42">
      <c r="A881" s="108"/>
      <c r="B881" s="102"/>
      <c r="C881" s="124" t="s">
        <v>1910</v>
      </c>
      <c r="D881" s="104" t="s">
        <v>1154</v>
      </c>
      <c r="E881" s="129"/>
      <c r="F881" s="129"/>
      <c r="G881" s="129">
        <v>1</v>
      </c>
    </row>
    <row r="882" spans="1:7" ht="21">
      <c r="A882" s="108"/>
      <c r="B882" s="102"/>
      <c r="C882" s="124"/>
      <c r="D882" s="104" t="s">
        <v>1866</v>
      </c>
      <c r="E882" s="129"/>
      <c r="F882" s="129"/>
      <c r="G882" s="129">
        <v>1</v>
      </c>
    </row>
    <row r="883" spans="1:7" ht="21">
      <c r="A883" s="108"/>
      <c r="B883" s="102"/>
      <c r="C883" s="124"/>
      <c r="D883" s="104" t="s">
        <v>1911</v>
      </c>
      <c r="E883" s="129"/>
      <c r="F883" s="129"/>
      <c r="G883" s="129">
        <v>1</v>
      </c>
    </row>
    <row r="884" spans="1:7" ht="42">
      <c r="A884" s="108"/>
      <c r="B884" s="102"/>
      <c r="C884" s="124" t="s">
        <v>1912</v>
      </c>
      <c r="D884" s="104" t="s">
        <v>1154</v>
      </c>
      <c r="E884" s="129"/>
      <c r="F884" s="129"/>
      <c r="G884" s="129">
        <v>1</v>
      </c>
    </row>
    <row r="885" spans="1:7" ht="21">
      <c r="A885" s="108"/>
      <c r="B885" s="102"/>
      <c r="C885" s="124"/>
      <c r="D885" s="104" t="s">
        <v>1866</v>
      </c>
      <c r="E885" s="129"/>
      <c r="F885" s="129"/>
      <c r="G885" s="129">
        <v>1</v>
      </c>
    </row>
    <row r="886" spans="1:7" ht="21">
      <c r="A886" s="108"/>
      <c r="B886" s="102"/>
      <c r="C886" s="124"/>
      <c r="D886" s="104" t="s">
        <v>1911</v>
      </c>
      <c r="E886" s="129"/>
      <c r="F886" s="129"/>
      <c r="G886" s="129">
        <v>1</v>
      </c>
    </row>
    <row r="887" spans="1:7" ht="21">
      <c r="A887" s="108"/>
      <c r="B887" s="102"/>
      <c r="C887" s="124" t="s">
        <v>1913</v>
      </c>
      <c r="D887" s="104" t="s">
        <v>334</v>
      </c>
      <c r="E887" s="129"/>
      <c r="F887" s="129">
        <v>1</v>
      </c>
      <c r="G887" s="129"/>
    </row>
    <row r="888" spans="1:7" ht="21">
      <c r="A888" s="108"/>
      <c r="B888" s="102"/>
      <c r="C888" s="124" t="s">
        <v>1914</v>
      </c>
      <c r="D888" s="104" t="s">
        <v>488</v>
      </c>
      <c r="E888" s="129"/>
      <c r="F888" s="129">
        <v>1</v>
      </c>
      <c r="G888" s="129"/>
    </row>
    <row r="889" spans="1:7" ht="21">
      <c r="A889" s="108"/>
      <c r="B889" s="102"/>
      <c r="C889" s="124"/>
      <c r="D889" s="104" t="s">
        <v>1915</v>
      </c>
      <c r="E889" s="129"/>
      <c r="F889" s="129">
        <v>1</v>
      </c>
      <c r="G889" s="129"/>
    </row>
    <row r="890" spans="1:7" ht="21">
      <c r="A890" s="108"/>
      <c r="B890" s="102"/>
      <c r="C890" s="124"/>
      <c r="D890" s="104" t="s">
        <v>1916</v>
      </c>
      <c r="E890" s="129"/>
      <c r="F890" s="129">
        <v>1</v>
      </c>
      <c r="G890" s="129"/>
    </row>
    <row r="891" spans="1:7" ht="21">
      <c r="A891" s="108"/>
      <c r="B891" s="102"/>
      <c r="C891" s="124" t="s">
        <v>1917</v>
      </c>
      <c r="D891" s="104" t="s">
        <v>1918</v>
      </c>
      <c r="E891" s="129"/>
      <c r="F891" s="129">
        <v>1</v>
      </c>
      <c r="G891" s="129"/>
    </row>
    <row r="892" spans="1:7" ht="21">
      <c r="A892" s="108"/>
      <c r="B892" s="102"/>
      <c r="C892" s="124" t="s">
        <v>1919</v>
      </c>
      <c r="D892" s="104" t="s">
        <v>1920</v>
      </c>
      <c r="E892" s="129"/>
      <c r="F892" s="129">
        <v>1</v>
      </c>
      <c r="G892" s="129"/>
    </row>
    <row r="893" spans="1:7" ht="21">
      <c r="A893" s="108"/>
      <c r="B893" s="102"/>
      <c r="C893" s="124"/>
      <c r="D893" s="104" t="s">
        <v>1921</v>
      </c>
      <c r="E893" s="129"/>
      <c r="F893" s="129">
        <v>1</v>
      </c>
      <c r="G893" s="129"/>
    </row>
    <row r="894" spans="1:7">
      <c r="A894" s="108"/>
      <c r="B894" s="102"/>
      <c r="C894" s="124" t="s">
        <v>1922</v>
      </c>
      <c r="D894" s="104" t="s">
        <v>1923</v>
      </c>
      <c r="E894" s="129"/>
      <c r="F894" s="129">
        <v>1</v>
      </c>
      <c r="G894" s="129"/>
    </row>
    <row r="895" spans="1:7">
      <c r="A895" s="108"/>
      <c r="B895" s="102"/>
      <c r="C895" s="124" t="s">
        <v>1924</v>
      </c>
      <c r="D895" s="104" t="s">
        <v>1923</v>
      </c>
      <c r="E895" s="129"/>
      <c r="F895" s="129">
        <v>1</v>
      </c>
      <c r="G895" s="129"/>
    </row>
    <row r="896" spans="1:7" ht="21">
      <c r="A896" s="108"/>
      <c r="B896" s="102"/>
      <c r="C896" s="124" t="s">
        <v>1925</v>
      </c>
      <c r="D896" s="104" t="s">
        <v>1890</v>
      </c>
      <c r="E896" s="129"/>
      <c r="F896" s="129">
        <v>1</v>
      </c>
      <c r="G896" s="129"/>
    </row>
    <row r="897" spans="1:8" ht="21">
      <c r="A897" s="108"/>
      <c r="B897" s="102"/>
      <c r="C897" s="124" t="s">
        <v>1926</v>
      </c>
      <c r="D897" s="104" t="s">
        <v>446</v>
      </c>
      <c r="E897" s="129"/>
      <c r="F897" s="129">
        <v>1</v>
      </c>
      <c r="G897" s="129"/>
    </row>
    <row r="898" spans="1:8" ht="21">
      <c r="A898" s="108"/>
      <c r="B898" s="102"/>
      <c r="C898" s="124" t="s">
        <v>1927</v>
      </c>
      <c r="D898" s="104" t="s">
        <v>428</v>
      </c>
      <c r="E898" s="129"/>
      <c r="F898" s="129"/>
      <c r="G898" s="129">
        <v>1</v>
      </c>
      <c r="H898" s="195" t="s">
        <v>2085</v>
      </c>
    </row>
    <row r="899" spans="1:8" ht="21">
      <c r="A899" s="108"/>
      <c r="B899" s="102"/>
      <c r="C899" s="124"/>
      <c r="D899" s="104" t="s">
        <v>473</v>
      </c>
      <c r="E899" s="129"/>
      <c r="F899" s="129"/>
      <c r="G899" s="129">
        <v>1</v>
      </c>
      <c r="H899" s="195" t="s">
        <v>2085</v>
      </c>
    </row>
    <row r="900" spans="1:8" ht="21">
      <c r="A900" s="108"/>
      <c r="B900" s="102"/>
      <c r="C900" s="124"/>
      <c r="D900" s="104" t="s">
        <v>1928</v>
      </c>
      <c r="E900" s="129"/>
      <c r="F900" s="129"/>
      <c r="G900" s="129">
        <v>1</v>
      </c>
    </row>
    <row r="901" spans="1:8" ht="21">
      <c r="A901" s="108"/>
      <c r="B901" s="102"/>
      <c r="C901" s="124"/>
      <c r="D901" s="104" t="s">
        <v>1929</v>
      </c>
      <c r="E901" s="129"/>
      <c r="F901" s="129"/>
      <c r="G901" s="129">
        <v>1</v>
      </c>
    </row>
    <row r="902" spans="1:8" ht="21">
      <c r="A902" s="108"/>
      <c r="B902" s="102"/>
      <c r="C902" s="124"/>
      <c r="D902" s="104" t="s">
        <v>451</v>
      </c>
      <c r="E902" s="129"/>
      <c r="F902" s="129"/>
      <c r="G902" s="129">
        <v>1</v>
      </c>
    </row>
    <row r="903" spans="1:8" ht="21">
      <c r="A903" s="108"/>
      <c r="B903" s="102"/>
      <c r="C903" s="124"/>
      <c r="D903" s="104" t="s">
        <v>446</v>
      </c>
      <c r="E903" s="129"/>
      <c r="F903" s="129"/>
      <c r="G903" s="129">
        <v>1</v>
      </c>
    </row>
    <row r="904" spans="1:8" ht="21">
      <c r="A904" s="108"/>
      <c r="B904" s="102"/>
      <c r="C904" s="124" t="s">
        <v>1930</v>
      </c>
      <c r="D904" s="104" t="s">
        <v>1931</v>
      </c>
      <c r="E904" s="129"/>
      <c r="F904" s="129">
        <v>1</v>
      </c>
      <c r="G904" s="129"/>
    </row>
    <row r="905" spans="1:8" ht="21">
      <c r="A905" s="108"/>
      <c r="B905" s="102"/>
      <c r="C905" s="124"/>
      <c r="D905" s="104" t="s">
        <v>451</v>
      </c>
      <c r="E905" s="129"/>
      <c r="F905" s="129">
        <v>1</v>
      </c>
      <c r="G905" s="129"/>
    </row>
    <row r="906" spans="1:8" ht="21">
      <c r="A906" s="108"/>
      <c r="B906" s="102"/>
      <c r="C906" s="124" t="s">
        <v>1932</v>
      </c>
      <c r="D906" s="104" t="s">
        <v>1861</v>
      </c>
      <c r="E906" s="129"/>
      <c r="F906" s="129">
        <v>1</v>
      </c>
      <c r="G906" s="129"/>
    </row>
    <row r="907" spans="1:8" ht="21">
      <c r="A907" s="108"/>
      <c r="B907" s="102"/>
      <c r="C907" s="124"/>
      <c r="D907" s="104" t="s">
        <v>1933</v>
      </c>
      <c r="E907" s="129"/>
      <c r="F907" s="129">
        <v>1</v>
      </c>
      <c r="G907" s="129"/>
    </row>
    <row r="908" spans="1:8" ht="21">
      <c r="A908" s="108"/>
      <c r="B908" s="102"/>
      <c r="C908" s="124"/>
      <c r="D908" s="104" t="s">
        <v>1934</v>
      </c>
      <c r="E908" s="129"/>
      <c r="F908" s="129">
        <v>1</v>
      </c>
      <c r="G908" s="129"/>
    </row>
    <row r="909" spans="1:8" ht="21">
      <c r="A909" s="108"/>
      <c r="B909" s="102"/>
      <c r="C909" s="124" t="s">
        <v>1935</v>
      </c>
      <c r="D909" s="104" t="s">
        <v>1866</v>
      </c>
      <c r="E909" s="129"/>
      <c r="F909" s="129"/>
      <c r="G909" s="129">
        <v>1</v>
      </c>
    </row>
    <row r="910" spans="1:8">
      <c r="A910" s="108"/>
      <c r="B910" s="102"/>
      <c r="C910" s="124" t="s">
        <v>1936</v>
      </c>
      <c r="D910" s="104" t="s">
        <v>348</v>
      </c>
      <c r="E910" s="129"/>
      <c r="F910" s="129">
        <v>1</v>
      </c>
      <c r="G910" s="129"/>
    </row>
    <row r="911" spans="1:8" ht="31.5">
      <c r="A911" s="108"/>
      <c r="B911" s="102"/>
      <c r="C911" s="124" t="s">
        <v>1937</v>
      </c>
      <c r="D911" s="104" t="s">
        <v>1938</v>
      </c>
      <c r="E911" s="129"/>
      <c r="F911" s="129">
        <v>1</v>
      </c>
      <c r="G911" s="129"/>
    </row>
    <row r="912" spans="1:8">
      <c r="A912" s="108"/>
      <c r="B912" s="102"/>
      <c r="C912" s="124" t="s">
        <v>1939</v>
      </c>
      <c r="D912" s="104" t="s">
        <v>1940</v>
      </c>
      <c r="E912" s="129"/>
      <c r="F912" s="129"/>
      <c r="G912" s="129">
        <v>1</v>
      </c>
    </row>
    <row r="913" spans="1:7" ht="21">
      <c r="A913" s="108"/>
      <c r="B913" s="102"/>
      <c r="C913" s="124"/>
      <c r="D913" s="104" t="s">
        <v>503</v>
      </c>
      <c r="E913" s="129"/>
      <c r="F913" s="129"/>
      <c r="G913" s="129">
        <v>1</v>
      </c>
    </row>
    <row r="914" spans="1:7">
      <c r="A914" s="108"/>
      <c r="B914" s="102"/>
      <c r="C914" s="124"/>
      <c r="D914" s="104" t="s">
        <v>512</v>
      </c>
      <c r="E914" s="129"/>
      <c r="F914" s="129"/>
      <c r="G914" s="129">
        <v>1</v>
      </c>
    </row>
    <row r="915" spans="1:7" ht="21">
      <c r="A915" s="108"/>
      <c r="B915" s="102"/>
      <c r="C915" s="124" t="s">
        <v>1941</v>
      </c>
      <c r="D915" s="104" t="s">
        <v>488</v>
      </c>
      <c r="E915" s="129"/>
      <c r="F915" s="129">
        <v>1</v>
      </c>
      <c r="G915" s="129"/>
    </row>
    <row r="916" spans="1:7" ht="21">
      <c r="A916" s="108"/>
      <c r="B916" s="102"/>
      <c r="C916" s="124"/>
      <c r="D916" s="104" t="s">
        <v>452</v>
      </c>
      <c r="E916" s="129"/>
      <c r="F916" s="129">
        <v>1</v>
      </c>
      <c r="G916" s="129"/>
    </row>
    <row r="917" spans="1:7" ht="31.5">
      <c r="A917" s="108"/>
      <c r="B917" s="102"/>
      <c r="C917" s="124" t="s">
        <v>1942</v>
      </c>
      <c r="D917" s="104" t="s">
        <v>1837</v>
      </c>
      <c r="E917" s="129"/>
      <c r="F917" s="129"/>
      <c r="G917" s="129">
        <v>1</v>
      </c>
    </row>
    <row r="918" spans="1:7" ht="42">
      <c r="A918" s="108"/>
      <c r="B918" s="102"/>
      <c r="C918" s="124"/>
      <c r="D918" s="104" t="s">
        <v>344</v>
      </c>
      <c r="E918" s="129"/>
      <c r="F918" s="129"/>
      <c r="G918" s="129">
        <v>1</v>
      </c>
    </row>
    <row r="919" spans="1:7" ht="21">
      <c r="A919" s="108"/>
      <c r="B919" s="102"/>
      <c r="C919" s="124" t="s">
        <v>1943</v>
      </c>
      <c r="D919" s="104" t="s">
        <v>419</v>
      </c>
      <c r="E919" s="129"/>
      <c r="F919" s="129">
        <v>1</v>
      </c>
      <c r="G919" s="129"/>
    </row>
    <row r="920" spans="1:7">
      <c r="A920" s="108"/>
      <c r="B920" s="102"/>
      <c r="C920" s="124" t="s">
        <v>1944</v>
      </c>
      <c r="D920" s="104" t="s">
        <v>472</v>
      </c>
      <c r="E920" s="129"/>
      <c r="F920" s="129">
        <v>1</v>
      </c>
      <c r="G920" s="129"/>
    </row>
    <row r="921" spans="1:7" ht="21">
      <c r="A921" s="108"/>
      <c r="B921" s="102"/>
      <c r="C921" s="124"/>
      <c r="D921" s="104" t="s">
        <v>1945</v>
      </c>
      <c r="E921" s="129"/>
      <c r="F921" s="129">
        <v>1</v>
      </c>
      <c r="G921" s="129"/>
    </row>
    <row r="922" spans="1:7">
      <c r="A922" s="108"/>
      <c r="B922" s="102"/>
      <c r="C922" s="124" t="s">
        <v>1946</v>
      </c>
      <c r="D922" s="104" t="s">
        <v>472</v>
      </c>
      <c r="E922" s="129"/>
      <c r="F922" s="129">
        <v>1</v>
      </c>
      <c r="G922" s="129"/>
    </row>
    <row r="923" spans="1:7" ht="21">
      <c r="A923" s="108"/>
      <c r="B923" s="102"/>
      <c r="C923" s="124"/>
      <c r="D923" s="104" t="s">
        <v>1945</v>
      </c>
      <c r="E923" s="129"/>
      <c r="F923" s="129">
        <v>1</v>
      </c>
      <c r="G923" s="129"/>
    </row>
    <row r="924" spans="1:7" ht="31.5">
      <c r="A924" s="108"/>
      <c r="B924" s="102"/>
      <c r="C924" s="124" t="s">
        <v>1947</v>
      </c>
      <c r="D924" s="104" t="s">
        <v>1948</v>
      </c>
      <c r="E924" s="129"/>
      <c r="F924" s="129">
        <v>1</v>
      </c>
      <c r="G924" s="129"/>
    </row>
    <row r="925" spans="1:7" ht="21">
      <c r="A925" s="108"/>
      <c r="B925" s="102"/>
      <c r="C925" s="124"/>
      <c r="D925" s="104" t="s">
        <v>1949</v>
      </c>
      <c r="E925" s="129"/>
      <c r="F925" s="129">
        <v>1</v>
      </c>
      <c r="G925" s="129"/>
    </row>
    <row r="926" spans="1:7" ht="31.5">
      <c r="A926" s="108"/>
      <c r="B926" s="102"/>
      <c r="C926" s="124" t="s">
        <v>1950</v>
      </c>
      <c r="D926" s="104" t="s">
        <v>1948</v>
      </c>
      <c r="E926" s="129"/>
      <c r="F926" s="129">
        <v>1</v>
      </c>
      <c r="G926" s="129"/>
    </row>
    <row r="927" spans="1:7" ht="21">
      <c r="A927" s="108"/>
      <c r="B927" s="102"/>
      <c r="C927" s="124"/>
      <c r="D927" s="104" t="s">
        <v>1949</v>
      </c>
      <c r="E927" s="129"/>
      <c r="F927" s="129">
        <v>1</v>
      </c>
      <c r="G927" s="129"/>
    </row>
    <row r="928" spans="1:7">
      <c r="A928" s="108"/>
      <c r="B928" s="102"/>
      <c r="C928" s="124" t="s">
        <v>1951</v>
      </c>
      <c r="D928" s="104" t="s">
        <v>77</v>
      </c>
      <c r="E928" s="129"/>
      <c r="F928" s="129">
        <v>1</v>
      </c>
      <c r="G928" s="129"/>
    </row>
    <row r="929" spans="1:7" ht="52.5">
      <c r="A929" s="108"/>
      <c r="B929" s="102"/>
      <c r="C929" s="124" t="s">
        <v>1952</v>
      </c>
      <c r="D929" s="104" t="s">
        <v>354</v>
      </c>
      <c r="E929" s="129"/>
      <c r="F929" s="129"/>
      <c r="G929" s="129">
        <v>1</v>
      </c>
    </row>
    <row r="930" spans="1:7">
      <c r="A930" s="108"/>
      <c r="B930" s="102"/>
      <c r="C930" s="124"/>
      <c r="D930" s="104" t="s">
        <v>560</v>
      </c>
      <c r="E930" s="129"/>
      <c r="F930" s="129"/>
      <c r="G930" s="129">
        <v>1</v>
      </c>
    </row>
    <row r="931" spans="1:7" ht="31.5">
      <c r="A931" s="108"/>
      <c r="B931" s="102"/>
      <c r="C931" s="124"/>
      <c r="D931" s="104" t="s">
        <v>1953</v>
      </c>
      <c r="E931" s="129"/>
      <c r="F931" s="129"/>
      <c r="G931" s="129">
        <v>1</v>
      </c>
    </row>
    <row r="932" spans="1:7" ht="21">
      <c r="A932" s="108"/>
      <c r="B932" s="102"/>
      <c r="C932" s="124" t="s">
        <v>1954</v>
      </c>
      <c r="D932" s="104" t="s">
        <v>419</v>
      </c>
      <c r="E932" s="129"/>
      <c r="F932" s="129">
        <v>1</v>
      </c>
      <c r="G932" s="129"/>
    </row>
    <row r="933" spans="1:7" ht="21">
      <c r="A933" s="108"/>
      <c r="B933" s="102"/>
      <c r="C933" s="124" t="s">
        <v>1955</v>
      </c>
      <c r="D933" s="104" t="s">
        <v>488</v>
      </c>
      <c r="E933" s="129"/>
      <c r="F933" s="129">
        <v>1</v>
      </c>
      <c r="G933" s="129"/>
    </row>
    <row r="934" spans="1:7" ht="21">
      <c r="A934" s="108"/>
      <c r="B934" s="102"/>
      <c r="C934" s="124" t="s">
        <v>1956</v>
      </c>
      <c r="D934" s="104" t="s">
        <v>1957</v>
      </c>
      <c r="E934" s="129"/>
      <c r="F934" s="129">
        <v>1</v>
      </c>
      <c r="G934" s="129"/>
    </row>
    <row r="935" spans="1:7" ht="21">
      <c r="A935" s="108"/>
      <c r="B935" s="102"/>
      <c r="C935" s="124" t="s">
        <v>1958</v>
      </c>
      <c r="D935" s="104" t="s">
        <v>426</v>
      </c>
      <c r="E935" s="129"/>
      <c r="F935" s="129">
        <v>1</v>
      </c>
      <c r="G935" s="129"/>
    </row>
    <row r="936" spans="1:7" ht="21">
      <c r="A936" s="108"/>
      <c r="B936" s="102"/>
      <c r="C936" s="124" t="s">
        <v>1959</v>
      </c>
      <c r="D936" s="104" t="s">
        <v>419</v>
      </c>
      <c r="E936" s="129"/>
      <c r="F936" s="129">
        <v>1</v>
      </c>
      <c r="G936" s="129"/>
    </row>
    <row r="937" spans="1:7" ht="21">
      <c r="A937" s="108"/>
      <c r="B937" s="102"/>
      <c r="C937" s="124" t="s">
        <v>1960</v>
      </c>
      <c r="D937" s="104" t="s">
        <v>419</v>
      </c>
      <c r="E937" s="129"/>
      <c r="F937" s="129">
        <v>1</v>
      </c>
      <c r="G937" s="129"/>
    </row>
    <row r="938" spans="1:7" ht="21">
      <c r="A938" s="108"/>
      <c r="B938" s="102"/>
      <c r="C938" s="124" t="s">
        <v>1961</v>
      </c>
      <c r="D938" s="104" t="s">
        <v>419</v>
      </c>
      <c r="E938" s="129"/>
      <c r="F938" s="129">
        <v>1</v>
      </c>
      <c r="G938" s="129"/>
    </row>
    <row r="939" spans="1:7" ht="31.5">
      <c r="A939" s="108"/>
      <c r="B939" s="102"/>
      <c r="C939" s="124" t="s">
        <v>1962</v>
      </c>
      <c r="D939" s="104" t="s">
        <v>449</v>
      </c>
      <c r="E939" s="129"/>
      <c r="F939" s="129"/>
      <c r="G939" s="129">
        <v>1</v>
      </c>
    </row>
    <row r="940" spans="1:7" ht="42">
      <c r="A940" s="108"/>
      <c r="B940" s="102"/>
      <c r="C940" s="124"/>
      <c r="D940" s="104" t="s">
        <v>344</v>
      </c>
      <c r="E940" s="129"/>
      <c r="F940" s="129"/>
      <c r="G940" s="129">
        <v>1</v>
      </c>
    </row>
    <row r="941" spans="1:7" ht="31.5">
      <c r="A941" s="108"/>
      <c r="B941" s="102"/>
      <c r="C941" s="124" t="s">
        <v>1963</v>
      </c>
      <c r="D941" s="104" t="s">
        <v>449</v>
      </c>
      <c r="E941" s="129"/>
      <c r="F941" s="129"/>
      <c r="G941" s="129">
        <v>1</v>
      </c>
    </row>
    <row r="942" spans="1:7" ht="42">
      <c r="A942" s="108"/>
      <c r="B942" s="102"/>
      <c r="C942" s="124"/>
      <c r="D942" s="104" t="s">
        <v>344</v>
      </c>
      <c r="E942" s="129"/>
      <c r="F942" s="129"/>
      <c r="G942" s="129">
        <v>1</v>
      </c>
    </row>
    <row r="943" spans="1:7" ht="21">
      <c r="A943" s="108"/>
      <c r="B943" s="102"/>
      <c r="C943" s="124" t="s">
        <v>1964</v>
      </c>
      <c r="D943" s="104" t="s">
        <v>334</v>
      </c>
      <c r="E943" s="129"/>
      <c r="F943" s="129">
        <v>1</v>
      </c>
      <c r="G943" s="129"/>
    </row>
    <row r="944" spans="1:7">
      <c r="A944" s="108"/>
      <c r="B944" s="102"/>
      <c r="C944" s="124" t="s">
        <v>1965</v>
      </c>
      <c r="D944" s="104" t="s">
        <v>560</v>
      </c>
      <c r="E944" s="129"/>
      <c r="F944" s="129">
        <v>1</v>
      </c>
      <c r="G944" s="129"/>
    </row>
    <row r="945" spans="1:7" ht="21">
      <c r="A945" s="108"/>
      <c r="B945" s="102"/>
      <c r="C945" s="124" t="s">
        <v>1966</v>
      </c>
      <c r="D945" s="104" t="s">
        <v>1877</v>
      </c>
      <c r="E945" s="129"/>
      <c r="F945" s="129">
        <v>1</v>
      </c>
      <c r="G945" s="129"/>
    </row>
    <row r="946" spans="1:7" ht="21">
      <c r="A946" s="108"/>
      <c r="B946" s="102"/>
      <c r="C946" s="124"/>
      <c r="D946" s="104" t="s">
        <v>334</v>
      </c>
      <c r="E946" s="129"/>
      <c r="F946" s="129">
        <v>1</v>
      </c>
      <c r="G946" s="129"/>
    </row>
    <row r="947" spans="1:7" ht="31.5">
      <c r="A947" s="108"/>
      <c r="B947" s="102"/>
      <c r="C947" s="124" t="s">
        <v>1967</v>
      </c>
      <c r="D947" s="104" t="s">
        <v>357</v>
      </c>
      <c r="E947" s="129"/>
      <c r="F947" s="129"/>
      <c r="G947" s="129">
        <v>1</v>
      </c>
    </row>
    <row r="948" spans="1:7" ht="52.5">
      <c r="A948" s="108"/>
      <c r="B948" s="102"/>
      <c r="C948" s="124"/>
      <c r="D948" s="104" t="s">
        <v>354</v>
      </c>
      <c r="E948" s="129"/>
      <c r="F948" s="129"/>
      <c r="G948" s="129">
        <v>1</v>
      </c>
    </row>
    <row r="949" spans="1:7" ht="31.5">
      <c r="A949" s="108"/>
      <c r="B949" s="102"/>
      <c r="C949" s="124"/>
      <c r="D949" s="104" t="s">
        <v>483</v>
      </c>
      <c r="E949" s="129"/>
      <c r="F949" s="129"/>
      <c r="G949" s="129">
        <v>1</v>
      </c>
    </row>
    <row r="950" spans="1:7" ht="31.5">
      <c r="A950" s="108"/>
      <c r="B950" s="102"/>
      <c r="C950" s="124"/>
      <c r="D950" s="104" t="s">
        <v>1968</v>
      </c>
      <c r="E950" s="129"/>
      <c r="F950" s="129"/>
      <c r="G950" s="129">
        <v>1</v>
      </c>
    </row>
    <row r="951" spans="1:7" ht="21">
      <c r="A951" s="108"/>
      <c r="B951" s="102"/>
      <c r="C951" s="124"/>
      <c r="D951" s="104" t="s">
        <v>1969</v>
      </c>
      <c r="E951" s="129"/>
      <c r="F951" s="129"/>
      <c r="G951" s="129">
        <v>1</v>
      </c>
    </row>
    <row r="952" spans="1:7" ht="21">
      <c r="A952" s="108"/>
      <c r="B952" s="102"/>
      <c r="C952" s="124"/>
      <c r="D952" s="104" t="s">
        <v>451</v>
      </c>
      <c r="E952" s="129"/>
      <c r="F952" s="129"/>
      <c r="G952" s="129">
        <v>1</v>
      </c>
    </row>
    <row r="953" spans="1:7" ht="21">
      <c r="A953" s="108"/>
      <c r="B953" s="102"/>
      <c r="C953" s="124" t="s">
        <v>1970</v>
      </c>
      <c r="D953" s="104" t="s">
        <v>1860</v>
      </c>
      <c r="E953" s="129"/>
      <c r="F953" s="129">
        <v>1</v>
      </c>
      <c r="G953" s="129"/>
    </row>
    <row r="954" spans="1:7" ht="21">
      <c r="A954" s="108"/>
      <c r="B954" s="102"/>
      <c r="C954" s="124" t="s">
        <v>1971</v>
      </c>
      <c r="D954" s="104" t="s">
        <v>458</v>
      </c>
      <c r="E954" s="129"/>
      <c r="F954" s="129"/>
      <c r="G954" s="129">
        <v>1</v>
      </c>
    </row>
    <row r="955" spans="1:7" ht="21">
      <c r="A955" s="108"/>
      <c r="B955" s="102"/>
      <c r="C955" s="124"/>
      <c r="D955" s="104" t="s">
        <v>388</v>
      </c>
      <c r="E955" s="129"/>
      <c r="F955" s="129"/>
      <c r="G955" s="129">
        <v>1</v>
      </c>
    </row>
    <row r="956" spans="1:7" ht="21">
      <c r="A956" s="108"/>
      <c r="B956" s="102"/>
      <c r="C956" s="124"/>
      <c r="D956" s="104" t="s">
        <v>451</v>
      </c>
      <c r="E956" s="129"/>
      <c r="F956" s="129"/>
      <c r="G956" s="129">
        <v>1</v>
      </c>
    </row>
    <row r="957" spans="1:7" ht="31.5">
      <c r="A957" s="108"/>
      <c r="B957" s="102"/>
      <c r="C957" s="124" t="s">
        <v>1972</v>
      </c>
      <c r="D957" s="104" t="s">
        <v>449</v>
      </c>
      <c r="E957" s="129"/>
      <c r="F957" s="129"/>
      <c r="G957" s="129">
        <v>1</v>
      </c>
    </row>
    <row r="958" spans="1:7" ht="42">
      <c r="A958" s="108"/>
      <c r="B958" s="102"/>
      <c r="C958" s="124"/>
      <c r="D958" s="104" t="s">
        <v>344</v>
      </c>
      <c r="E958" s="129"/>
      <c r="F958" s="129"/>
      <c r="G958" s="129">
        <v>1</v>
      </c>
    </row>
    <row r="959" spans="1:7" ht="31.5">
      <c r="A959" s="108"/>
      <c r="B959" s="102"/>
      <c r="C959" s="124" t="s">
        <v>1973</v>
      </c>
      <c r="D959" s="104" t="s">
        <v>449</v>
      </c>
      <c r="E959" s="129"/>
      <c r="F959" s="129"/>
      <c r="G959" s="129">
        <v>1</v>
      </c>
    </row>
    <row r="960" spans="1:7" ht="42">
      <c r="A960" s="108"/>
      <c r="B960" s="102"/>
      <c r="C960" s="124"/>
      <c r="D960" s="104" t="s">
        <v>344</v>
      </c>
      <c r="E960" s="129"/>
      <c r="F960" s="129"/>
      <c r="G960" s="129">
        <v>1</v>
      </c>
    </row>
    <row r="961" spans="1:7" ht="21">
      <c r="A961" s="108"/>
      <c r="B961" s="102"/>
      <c r="C961" s="124"/>
      <c r="D961" s="104" t="s">
        <v>530</v>
      </c>
      <c r="E961" s="129"/>
      <c r="F961" s="129"/>
      <c r="G961" s="129">
        <v>1</v>
      </c>
    </row>
    <row r="962" spans="1:7">
      <c r="A962" s="108"/>
      <c r="B962" s="102"/>
      <c r="C962" s="124"/>
      <c r="D962" s="104" t="s">
        <v>552</v>
      </c>
      <c r="E962" s="129"/>
      <c r="F962" s="129"/>
      <c r="G962" s="129">
        <v>1</v>
      </c>
    </row>
    <row r="963" spans="1:7" ht="31.5">
      <c r="A963" s="108"/>
      <c r="B963" s="102"/>
      <c r="C963" s="124" t="s">
        <v>1974</v>
      </c>
      <c r="D963" s="104" t="s">
        <v>449</v>
      </c>
      <c r="E963" s="129"/>
      <c r="F963" s="129"/>
      <c r="G963" s="129">
        <v>1</v>
      </c>
    </row>
    <row r="964" spans="1:7" ht="42">
      <c r="A964" s="108"/>
      <c r="B964" s="102"/>
      <c r="C964" s="124"/>
      <c r="D964" s="104" t="s">
        <v>344</v>
      </c>
      <c r="E964" s="129"/>
      <c r="F964" s="129"/>
      <c r="G964" s="129">
        <v>1</v>
      </c>
    </row>
    <row r="965" spans="1:7" ht="21">
      <c r="A965" s="108"/>
      <c r="B965" s="102"/>
      <c r="C965" s="124"/>
      <c r="D965" s="104" t="s">
        <v>530</v>
      </c>
      <c r="E965" s="129"/>
      <c r="F965" s="129"/>
      <c r="G965" s="129">
        <v>1</v>
      </c>
    </row>
    <row r="966" spans="1:7">
      <c r="A966" s="108"/>
      <c r="B966" s="102"/>
      <c r="C966" s="124"/>
      <c r="D966" s="104" t="s">
        <v>552</v>
      </c>
      <c r="E966" s="129"/>
      <c r="F966" s="129"/>
      <c r="G966" s="129">
        <v>1</v>
      </c>
    </row>
    <row r="967" spans="1:7" ht="31.5">
      <c r="A967" s="108"/>
      <c r="B967" s="102"/>
      <c r="C967" s="124" t="s">
        <v>1975</v>
      </c>
      <c r="D967" s="104" t="s">
        <v>449</v>
      </c>
      <c r="E967" s="129"/>
      <c r="F967" s="129"/>
      <c r="G967" s="129">
        <v>1</v>
      </c>
    </row>
    <row r="968" spans="1:7" ht="42">
      <c r="A968" s="108"/>
      <c r="B968" s="102"/>
      <c r="C968" s="124"/>
      <c r="D968" s="104" t="s">
        <v>344</v>
      </c>
      <c r="E968" s="129"/>
      <c r="F968" s="129"/>
      <c r="G968" s="129">
        <v>1</v>
      </c>
    </row>
    <row r="969" spans="1:7" ht="21">
      <c r="A969" s="108"/>
      <c r="B969" s="102"/>
      <c r="C969" s="124"/>
      <c r="D969" s="104" t="s">
        <v>530</v>
      </c>
      <c r="E969" s="129"/>
      <c r="F969" s="129"/>
      <c r="G969" s="129">
        <v>1</v>
      </c>
    </row>
    <row r="970" spans="1:7" ht="31.5">
      <c r="A970" s="108"/>
      <c r="B970" s="102"/>
      <c r="C970" s="124" t="s">
        <v>1976</v>
      </c>
      <c r="D970" s="104" t="s">
        <v>449</v>
      </c>
      <c r="E970" s="129"/>
      <c r="F970" s="129"/>
      <c r="G970" s="129">
        <v>1</v>
      </c>
    </row>
    <row r="971" spans="1:7" ht="42">
      <c r="A971" s="108"/>
      <c r="B971" s="102"/>
      <c r="C971" s="124"/>
      <c r="D971" s="104" t="s">
        <v>344</v>
      </c>
      <c r="E971" s="129"/>
      <c r="F971" s="129"/>
      <c r="G971" s="129">
        <v>1</v>
      </c>
    </row>
    <row r="972" spans="1:7" ht="21">
      <c r="A972" s="108"/>
      <c r="B972" s="102"/>
      <c r="C972" s="124"/>
      <c r="D972" s="104" t="s">
        <v>530</v>
      </c>
      <c r="E972" s="129"/>
      <c r="F972" s="129"/>
      <c r="G972" s="129">
        <v>1</v>
      </c>
    </row>
    <row r="973" spans="1:7" ht="31.5">
      <c r="A973" s="108"/>
      <c r="B973" s="102"/>
      <c r="C973" s="124" t="s">
        <v>1977</v>
      </c>
      <c r="D973" s="104" t="s">
        <v>449</v>
      </c>
      <c r="E973" s="129"/>
      <c r="F973" s="129"/>
      <c r="G973" s="129">
        <v>1</v>
      </c>
    </row>
    <row r="974" spans="1:7" ht="42">
      <c r="A974" s="108"/>
      <c r="B974" s="102"/>
      <c r="C974" s="124"/>
      <c r="D974" s="104" t="s">
        <v>344</v>
      </c>
      <c r="E974" s="129"/>
      <c r="F974" s="129"/>
      <c r="G974" s="129">
        <v>1</v>
      </c>
    </row>
    <row r="975" spans="1:7" ht="21">
      <c r="A975" s="108"/>
      <c r="B975" s="102"/>
      <c r="C975" s="124"/>
      <c r="D975" s="104" t="s">
        <v>530</v>
      </c>
      <c r="E975" s="129"/>
      <c r="F975" s="129"/>
      <c r="G975" s="129">
        <v>1</v>
      </c>
    </row>
    <row r="976" spans="1:7">
      <c r="A976" s="108"/>
      <c r="B976" s="102"/>
      <c r="C976" s="124"/>
      <c r="D976" s="104" t="s">
        <v>552</v>
      </c>
      <c r="E976" s="129"/>
      <c r="F976" s="129"/>
      <c r="G976" s="129">
        <v>1</v>
      </c>
    </row>
    <row r="977" spans="1:7" ht="21">
      <c r="A977" s="108"/>
      <c r="B977" s="102"/>
      <c r="C977" s="124" t="s">
        <v>1978</v>
      </c>
      <c r="D977" s="104" t="s">
        <v>388</v>
      </c>
      <c r="E977" s="129"/>
      <c r="F977" s="129">
        <v>1</v>
      </c>
      <c r="G977" s="129"/>
    </row>
    <row r="978" spans="1:7" ht="21">
      <c r="A978" s="108"/>
      <c r="B978" s="102"/>
      <c r="C978" s="124"/>
      <c r="D978" s="104" t="s">
        <v>419</v>
      </c>
      <c r="E978" s="129"/>
      <c r="F978" s="129">
        <v>1</v>
      </c>
      <c r="G978" s="129"/>
    </row>
    <row r="979" spans="1:7" ht="21">
      <c r="A979" s="108"/>
      <c r="B979" s="102"/>
      <c r="C979" s="124" t="s">
        <v>1979</v>
      </c>
      <c r="D979" s="104" t="s">
        <v>388</v>
      </c>
      <c r="E979" s="129"/>
      <c r="F979" s="129">
        <v>1</v>
      </c>
      <c r="G979" s="129"/>
    </row>
    <row r="980" spans="1:7" ht="21">
      <c r="A980" s="108"/>
      <c r="B980" s="102"/>
      <c r="C980" s="124"/>
      <c r="D980" s="104" t="s">
        <v>419</v>
      </c>
      <c r="E980" s="129"/>
      <c r="F980" s="129">
        <v>1</v>
      </c>
      <c r="G980" s="129"/>
    </row>
    <row r="981" spans="1:7" ht="21">
      <c r="A981" s="108"/>
      <c r="B981" s="102"/>
      <c r="C981" s="124" t="s">
        <v>1980</v>
      </c>
      <c r="D981" s="104" t="s">
        <v>478</v>
      </c>
      <c r="E981" s="129"/>
      <c r="F981" s="129"/>
      <c r="G981" s="129">
        <v>1</v>
      </c>
    </row>
    <row r="982" spans="1:7" ht="21">
      <c r="A982" s="108"/>
      <c r="B982" s="102"/>
      <c r="C982" s="124"/>
      <c r="D982" s="104" t="s">
        <v>1981</v>
      </c>
      <c r="E982" s="129"/>
      <c r="F982" s="129"/>
      <c r="G982" s="129">
        <v>1</v>
      </c>
    </row>
    <row r="983" spans="1:7" ht="21">
      <c r="A983" s="108"/>
      <c r="B983" s="102"/>
      <c r="C983" s="124"/>
      <c r="D983" s="104" t="s">
        <v>1236</v>
      </c>
      <c r="E983" s="129"/>
      <c r="F983" s="129"/>
      <c r="G983" s="129">
        <v>1</v>
      </c>
    </row>
    <row r="984" spans="1:7" ht="52.5">
      <c r="A984" s="108"/>
      <c r="B984" s="102"/>
      <c r="C984" s="124"/>
      <c r="D984" s="104" t="s">
        <v>1869</v>
      </c>
      <c r="E984" s="129"/>
      <c r="F984" s="129"/>
      <c r="G984" s="129">
        <v>1</v>
      </c>
    </row>
    <row r="985" spans="1:7" ht="21">
      <c r="A985" s="108"/>
      <c r="B985" s="102"/>
      <c r="C985" s="124" t="s">
        <v>1982</v>
      </c>
      <c r="D985" s="104" t="s">
        <v>421</v>
      </c>
      <c r="E985" s="129"/>
      <c r="F985" s="129">
        <v>1</v>
      </c>
      <c r="G985" s="129"/>
    </row>
    <row r="986" spans="1:7" ht="21">
      <c r="A986" s="108"/>
      <c r="B986" s="102"/>
      <c r="C986" s="124" t="s">
        <v>1983</v>
      </c>
      <c r="D986" s="104" t="s">
        <v>1984</v>
      </c>
      <c r="E986" s="129"/>
      <c r="F986" s="129"/>
      <c r="G986" s="129">
        <v>1</v>
      </c>
    </row>
    <row r="987" spans="1:7" ht="21">
      <c r="A987" s="108"/>
      <c r="B987" s="102"/>
      <c r="C987" s="124"/>
      <c r="D987" s="104" t="s">
        <v>451</v>
      </c>
      <c r="E987" s="129"/>
      <c r="F987" s="129"/>
      <c r="G987" s="129">
        <v>1</v>
      </c>
    </row>
    <row r="988" spans="1:7" ht="31.5">
      <c r="A988" s="108"/>
      <c r="B988" s="102"/>
      <c r="C988" s="124"/>
      <c r="D988" s="104" t="s">
        <v>502</v>
      </c>
      <c r="E988" s="129"/>
      <c r="F988" s="129"/>
      <c r="G988" s="129">
        <v>1</v>
      </c>
    </row>
    <row r="989" spans="1:7" ht="21">
      <c r="A989" s="108"/>
      <c r="B989" s="102"/>
      <c r="C989" s="124" t="s">
        <v>1985</v>
      </c>
      <c r="D989" s="104" t="s">
        <v>1986</v>
      </c>
      <c r="E989" s="129"/>
      <c r="F989" s="129"/>
      <c r="G989" s="129">
        <v>1</v>
      </c>
    </row>
    <row r="990" spans="1:7" ht="21">
      <c r="A990" s="108"/>
      <c r="B990" s="102"/>
      <c r="C990" s="124" t="s">
        <v>1987</v>
      </c>
      <c r="D990" s="104" t="s">
        <v>398</v>
      </c>
      <c r="E990" s="129"/>
      <c r="F990" s="129">
        <v>1</v>
      </c>
      <c r="G990" s="129"/>
    </row>
    <row r="991" spans="1:7" ht="31.5">
      <c r="A991" s="108"/>
      <c r="B991" s="102"/>
      <c r="C991" s="124" t="s">
        <v>1988</v>
      </c>
      <c r="D991" s="104" t="s">
        <v>1121</v>
      </c>
      <c r="E991" s="129"/>
      <c r="F991" s="129">
        <v>1</v>
      </c>
      <c r="G991" s="129"/>
    </row>
    <row r="992" spans="1:7" ht="21">
      <c r="A992" s="108"/>
      <c r="B992" s="102"/>
      <c r="C992" s="124" t="s">
        <v>1989</v>
      </c>
      <c r="D992" s="104" t="s">
        <v>564</v>
      </c>
      <c r="E992" s="129"/>
      <c r="F992" s="129"/>
      <c r="G992" s="129">
        <v>1</v>
      </c>
    </row>
    <row r="993" spans="1:7" ht="21">
      <c r="A993" s="108"/>
      <c r="B993" s="102"/>
      <c r="C993" s="124" t="s">
        <v>1990</v>
      </c>
      <c r="D993" s="104" t="s">
        <v>1861</v>
      </c>
      <c r="E993" s="129"/>
      <c r="F993" s="129">
        <v>1</v>
      </c>
      <c r="G993" s="129"/>
    </row>
    <row r="994" spans="1:7">
      <c r="A994" s="108"/>
      <c r="B994" s="102"/>
      <c r="C994" s="124" t="s">
        <v>1991</v>
      </c>
      <c r="D994" s="104" t="s">
        <v>1923</v>
      </c>
      <c r="E994" s="129"/>
      <c r="F994" s="129">
        <v>1</v>
      </c>
      <c r="G994" s="129"/>
    </row>
    <row r="995" spans="1:7" ht="21">
      <c r="A995" s="108"/>
      <c r="B995" s="102"/>
      <c r="C995" s="124"/>
      <c r="D995" s="104" t="s">
        <v>388</v>
      </c>
      <c r="E995" s="129"/>
      <c r="F995" s="129">
        <v>1</v>
      </c>
      <c r="G995" s="129"/>
    </row>
    <row r="996" spans="1:7">
      <c r="A996" s="108"/>
      <c r="B996" s="102"/>
      <c r="C996" s="124" t="s">
        <v>1992</v>
      </c>
      <c r="D996" s="104" t="s">
        <v>1993</v>
      </c>
      <c r="E996" s="129"/>
      <c r="F996" s="129">
        <v>1</v>
      </c>
      <c r="G996" s="129"/>
    </row>
    <row r="997" spans="1:7" ht="31.5">
      <c r="A997" s="108"/>
      <c r="B997" s="102"/>
      <c r="C997" s="124" t="s">
        <v>1994</v>
      </c>
      <c r="D997" s="104" t="s">
        <v>1995</v>
      </c>
      <c r="E997" s="129"/>
      <c r="F997" s="129">
        <v>1</v>
      </c>
      <c r="G997" s="129"/>
    </row>
    <row r="998" spans="1:7">
      <c r="A998" s="108"/>
      <c r="B998" s="102"/>
      <c r="C998" s="124"/>
      <c r="D998" s="104" t="s">
        <v>1996</v>
      </c>
      <c r="E998" s="129"/>
      <c r="F998" s="129">
        <v>1</v>
      </c>
      <c r="G998" s="129"/>
    </row>
    <row r="999" spans="1:7" ht="21">
      <c r="A999" s="108"/>
      <c r="B999" s="102"/>
      <c r="C999" s="124" t="s">
        <v>1997</v>
      </c>
      <c r="D999" s="104" t="s">
        <v>398</v>
      </c>
      <c r="E999" s="129"/>
      <c r="F999" s="129">
        <v>1</v>
      </c>
      <c r="G999" s="129"/>
    </row>
    <row r="1000" spans="1:7">
      <c r="A1000" s="108"/>
      <c r="B1000" s="102"/>
      <c r="C1000" s="124" t="s">
        <v>1998</v>
      </c>
      <c r="D1000" s="104" t="s">
        <v>563</v>
      </c>
      <c r="E1000" s="129"/>
      <c r="F1000" s="129"/>
      <c r="G1000" s="129">
        <v>1</v>
      </c>
    </row>
    <row r="1001" spans="1:7" ht="21">
      <c r="A1001" s="108"/>
      <c r="B1001" s="102"/>
      <c r="C1001" s="124"/>
      <c r="D1001" s="104" t="s">
        <v>1986</v>
      </c>
      <c r="E1001" s="129"/>
      <c r="F1001" s="129"/>
      <c r="G1001" s="129">
        <v>1</v>
      </c>
    </row>
    <row r="1002" spans="1:7">
      <c r="A1002" s="108"/>
      <c r="B1002" s="102"/>
      <c r="C1002" s="124" t="s">
        <v>1999</v>
      </c>
      <c r="D1002" s="104" t="s">
        <v>563</v>
      </c>
      <c r="E1002" s="129"/>
      <c r="F1002" s="129"/>
      <c r="G1002" s="129">
        <v>1</v>
      </c>
    </row>
    <row r="1003" spans="1:7" ht="21">
      <c r="A1003" s="108"/>
      <c r="B1003" s="102"/>
      <c r="C1003" s="124"/>
      <c r="D1003" s="104" t="s">
        <v>1986</v>
      </c>
      <c r="E1003" s="129"/>
      <c r="F1003" s="129"/>
      <c r="G1003" s="129">
        <v>1</v>
      </c>
    </row>
    <row r="1004" spans="1:7">
      <c r="A1004" s="108"/>
      <c r="B1004" s="102"/>
      <c r="C1004" s="124" t="s">
        <v>2000</v>
      </c>
      <c r="D1004" s="104" t="s">
        <v>2001</v>
      </c>
      <c r="E1004" s="129"/>
      <c r="F1004" s="129">
        <v>1</v>
      </c>
      <c r="G1004" s="129"/>
    </row>
    <row r="1005" spans="1:7" ht="31.5">
      <c r="A1005" s="108"/>
      <c r="B1005" s="102"/>
      <c r="C1005" s="124" t="s">
        <v>2002</v>
      </c>
      <c r="D1005" s="104" t="s">
        <v>449</v>
      </c>
      <c r="E1005" s="129"/>
      <c r="F1005" s="129"/>
      <c r="G1005" s="129">
        <v>1</v>
      </c>
    </row>
    <row r="1006" spans="1:7" ht="42">
      <c r="A1006" s="108"/>
      <c r="B1006" s="102"/>
      <c r="C1006" s="124"/>
      <c r="D1006" s="104" t="s">
        <v>344</v>
      </c>
      <c r="E1006" s="129"/>
      <c r="F1006" s="129"/>
      <c r="G1006" s="129">
        <v>1</v>
      </c>
    </row>
    <row r="1007" spans="1:7" ht="21">
      <c r="A1007" s="108"/>
      <c r="B1007" s="102"/>
      <c r="C1007" s="124"/>
      <c r="D1007" s="104" t="s">
        <v>2003</v>
      </c>
      <c r="E1007" s="129"/>
      <c r="F1007" s="129"/>
      <c r="G1007" s="129">
        <v>1</v>
      </c>
    </row>
    <row r="1008" spans="1:7" ht="21">
      <c r="A1008" s="108"/>
      <c r="B1008" s="102"/>
      <c r="C1008" s="124" t="s">
        <v>2004</v>
      </c>
      <c r="D1008" s="104" t="s">
        <v>529</v>
      </c>
      <c r="E1008" s="129"/>
      <c r="F1008" s="129">
        <v>1</v>
      </c>
      <c r="G1008" s="129"/>
    </row>
    <row r="1009" spans="1:7" ht="31.5">
      <c r="A1009" s="108"/>
      <c r="B1009" s="102"/>
      <c r="C1009" s="124" t="s">
        <v>2005</v>
      </c>
      <c r="D1009" s="104" t="s">
        <v>573</v>
      </c>
      <c r="E1009" s="129"/>
      <c r="F1009" s="129">
        <v>1</v>
      </c>
      <c r="G1009" s="129"/>
    </row>
    <row r="1010" spans="1:7" ht="31.5">
      <c r="A1010" s="108"/>
      <c r="B1010" s="102"/>
      <c r="C1010" s="124" t="s">
        <v>2006</v>
      </c>
      <c r="D1010" s="104" t="s">
        <v>1835</v>
      </c>
      <c r="E1010" s="129"/>
      <c r="F1010" s="129">
        <v>1</v>
      </c>
      <c r="G1010" s="129"/>
    </row>
    <row r="1011" spans="1:7">
      <c r="A1011" s="108"/>
      <c r="B1011" s="102"/>
      <c r="C1011" s="124"/>
      <c r="D1011" s="104" t="s">
        <v>560</v>
      </c>
      <c r="E1011" s="129"/>
      <c r="F1011" s="129">
        <v>1</v>
      </c>
      <c r="G1011" s="129"/>
    </row>
    <row r="1012" spans="1:7" ht="31.5">
      <c r="A1012" s="108"/>
      <c r="B1012" s="102"/>
      <c r="C1012" s="124" t="s">
        <v>2007</v>
      </c>
      <c r="D1012" s="104" t="s">
        <v>393</v>
      </c>
      <c r="E1012" s="129"/>
      <c r="F1012" s="129"/>
      <c r="G1012" s="129">
        <v>1</v>
      </c>
    </row>
    <row r="1013" spans="1:7" ht="31.5">
      <c r="A1013" s="108"/>
      <c r="B1013" s="102"/>
      <c r="C1013" s="124"/>
      <c r="D1013" s="104" t="s">
        <v>2008</v>
      </c>
      <c r="E1013" s="129"/>
      <c r="F1013" s="129"/>
      <c r="G1013" s="129">
        <v>1</v>
      </c>
    </row>
    <row r="1014" spans="1:7" ht="21">
      <c r="A1014" s="108"/>
      <c r="B1014" s="102"/>
      <c r="C1014" s="124"/>
      <c r="D1014" s="104" t="s">
        <v>2009</v>
      </c>
      <c r="E1014" s="129"/>
      <c r="F1014" s="129"/>
      <c r="G1014" s="129">
        <v>1</v>
      </c>
    </row>
    <row r="1015" spans="1:7" ht="21">
      <c r="A1015" s="108"/>
      <c r="B1015" s="102"/>
      <c r="C1015" s="124" t="s">
        <v>2010</v>
      </c>
      <c r="D1015" s="104" t="s">
        <v>419</v>
      </c>
      <c r="E1015" s="129"/>
      <c r="F1015" s="129">
        <v>1</v>
      </c>
      <c r="G1015" s="129"/>
    </row>
    <row r="1016" spans="1:7">
      <c r="A1016" s="108"/>
      <c r="B1016" s="102"/>
      <c r="C1016" s="124" t="s">
        <v>2011</v>
      </c>
      <c r="D1016" s="104" t="s">
        <v>2012</v>
      </c>
      <c r="E1016" s="129"/>
      <c r="F1016" s="129"/>
      <c r="G1016" s="129">
        <v>1</v>
      </c>
    </row>
    <row r="1017" spans="1:7" ht="31.5">
      <c r="A1017" s="108"/>
      <c r="B1017" s="102"/>
      <c r="C1017" s="124"/>
      <c r="D1017" s="104" t="s">
        <v>2013</v>
      </c>
      <c r="E1017" s="129"/>
      <c r="F1017" s="129"/>
      <c r="G1017" s="129">
        <v>1</v>
      </c>
    </row>
    <row r="1018" spans="1:7">
      <c r="A1018" s="108"/>
      <c r="B1018" s="102"/>
      <c r="C1018" s="124" t="s">
        <v>2014</v>
      </c>
      <c r="D1018" s="104" t="s">
        <v>2012</v>
      </c>
      <c r="E1018" s="129"/>
      <c r="F1018" s="129"/>
      <c r="G1018" s="129">
        <v>1</v>
      </c>
    </row>
    <row r="1019" spans="1:7" ht="31.5">
      <c r="A1019" s="108"/>
      <c r="B1019" s="102"/>
      <c r="C1019" s="124"/>
      <c r="D1019" s="104" t="s">
        <v>2013</v>
      </c>
      <c r="E1019" s="129"/>
      <c r="F1019" s="129"/>
      <c r="G1019" s="129">
        <v>1</v>
      </c>
    </row>
    <row r="1020" spans="1:7">
      <c r="A1020" s="108"/>
      <c r="B1020" s="102"/>
      <c r="C1020" s="124" t="s">
        <v>2015</v>
      </c>
      <c r="D1020" s="104" t="s">
        <v>2012</v>
      </c>
      <c r="E1020" s="129"/>
      <c r="F1020" s="129"/>
      <c r="G1020" s="129">
        <v>1</v>
      </c>
    </row>
    <row r="1021" spans="1:7" ht="31.5">
      <c r="A1021" s="108"/>
      <c r="B1021" s="102"/>
      <c r="C1021" s="124"/>
      <c r="D1021" s="104" t="s">
        <v>353</v>
      </c>
      <c r="E1021" s="129"/>
      <c r="F1021" s="129"/>
      <c r="G1021" s="129">
        <v>1</v>
      </c>
    </row>
    <row r="1022" spans="1:7">
      <c r="A1022" s="108"/>
      <c r="B1022" s="102"/>
      <c r="C1022" s="124" t="s">
        <v>2016</v>
      </c>
      <c r="D1022" s="104" t="s">
        <v>472</v>
      </c>
      <c r="E1022" s="129"/>
      <c r="F1022" s="129">
        <v>1</v>
      </c>
      <c r="G1022" s="129"/>
    </row>
    <row r="1023" spans="1:7" ht="31.5">
      <c r="A1023" s="108"/>
      <c r="B1023" s="102"/>
      <c r="C1023" s="124"/>
      <c r="D1023" s="104" t="s">
        <v>353</v>
      </c>
      <c r="E1023" s="129"/>
      <c r="F1023" s="129">
        <v>1</v>
      </c>
      <c r="G1023" s="129"/>
    </row>
    <row r="1024" spans="1:7">
      <c r="A1024" s="108"/>
      <c r="B1024" s="102"/>
      <c r="C1024" s="124" t="s">
        <v>2017</v>
      </c>
      <c r="D1024" s="104" t="s">
        <v>1993</v>
      </c>
      <c r="E1024" s="129"/>
      <c r="F1024" s="129">
        <v>1</v>
      </c>
      <c r="G1024" s="129"/>
    </row>
    <row r="1025" spans="1:7" ht="21">
      <c r="A1025" s="108"/>
      <c r="B1025" s="102"/>
      <c r="C1025" s="124"/>
      <c r="D1025" s="104" t="s">
        <v>2018</v>
      </c>
      <c r="E1025" s="129"/>
      <c r="F1025" s="129">
        <v>1</v>
      </c>
      <c r="G1025" s="129"/>
    </row>
    <row r="1026" spans="1:7">
      <c r="A1026" s="108"/>
      <c r="B1026" s="102"/>
      <c r="C1026" s="124" t="s">
        <v>2019</v>
      </c>
      <c r="D1026" s="104" t="s">
        <v>472</v>
      </c>
      <c r="E1026" s="129"/>
      <c r="F1026" s="129">
        <v>1</v>
      </c>
      <c r="G1026" s="129"/>
    </row>
    <row r="1027" spans="1:7" ht="21">
      <c r="A1027" s="108"/>
      <c r="B1027" s="102"/>
      <c r="C1027" s="124"/>
      <c r="D1027" s="104" t="s">
        <v>2018</v>
      </c>
      <c r="E1027" s="129"/>
      <c r="F1027" s="129">
        <v>1</v>
      </c>
      <c r="G1027" s="129"/>
    </row>
    <row r="1028" spans="1:7">
      <c r="A1028" s="108"/>
      <c r="B1028" s="102"/>
      <c r="C1028" s="124" t="s">
        <v>2020</v>
      </c>
      <c r="D1028" s="104" t="s">
        <v>1993</v>
      </c>
      <c r="E1028" s="129"/>
      <c r="F1028" s="129">
        <v>1</v>
      </c>
      <c r="G1028" s="129"/>
    </row>
    <row r="1029" spans="1:7" ht="21">
      <c r="A1029" s="108"/>
      <c r="B1029" s="102"/>
      <c r="C1029" s="124"/>
      <c r="D1029" s="104" t="s">
        <v>2018</v>
      </c>
      <c r="E1029" s="129"/>
      <c r="F1029" s="129">
        <v>1</v>
      </c>
      <c r="G1029" s="129"/>
    </row>
    <row r="1030" spans="1:7" ht="21">
      <c r="A1030" s="108"/>
      <c r="B1030" s="102"/>
      <c r="C1030" s="124" t="s">
        <v>2021</v>
      </c>
      <c r="D1030" s="104" t="s">
        <v>2022</v>
      </c>
      <c r="E1030" s="129"/>
      <c r="F1030" s="129">
        <v>1</v>
      </c>
      <c r="G1030" s="129"/>
    </row>
    <row r="1031" spans="1:7" ht="21">
      <c r="A1031" s="108"/>
      <c r="B1031" s="102"/>
      <c r="C1031" s="124"/>
      <c r="D1031" s="104" t="s">
        <v>446</v>
      </c>
      <c r="E1031" s="129"/>
      <c r="F1031" s="129">
        <v>1</v>
      </c>
      <c r="G1031" s="129"/>
    </row>
    <row r="1032" spans="1:7" ht="21">
      <c r="A1032" s="108"/>
      <c r="B1032" s="102"/>
      <c r="C1032" s="124" t="s">
        <v>2023</v>
      </c>
      <c r="D1032" s="104" t="s">
        <v>2022</v>
      </c>
      <c r="E1032" s="129"/>
      <c r="F1032" s="129">
        <v>1</v>
      </c>
      <c r="G1032" s="129"/>
    </row>
    <row r="1033" spans="1:7" ht="21">
      <c r="A1033" s="108"/>
      <c r="B1033" s="102"/>
      <c r="C1033" s="124"/>
      <c r="D1033" s="104" t="s">
        <v>446</v>
      </c>
      <c r="E1033" s="129"/>
      <c r="F1033" s="129">
        <v>1</v>
      </c>
      <c r="G1033" s="129"/>
    </row>
    <row r="1034" spans="1:7" ht="31.5">
      <c r="A1034" s="108"/>
      <c r="B1034" s="102"/>
      <c r="C1034" s="124" t="s">
        <v>2024</v>
      </c>
      <c r="D1034" s="104" t="s">
        <v>365</v>
      </c>
      <c r="E1034" s="129"/>
      <c r="F1034" s="129">
        <v>1</v>
      </c>
      <c r="G1034" s="129"/>
    </row>
    <row r="1035" spans="1:7" ht="21">
      <c r="A1035" s="108"/>
      <c r="B1035" s="102"/>
      <c r="C1035" s="124"/>
      <c r="D1035" s="104" t="s">
        <v>2025</v>
      </c>
      <c r="E1035" s="129"/>
      <c r="F1035" s="129">
        <v>1</v>
      </c>
      <c r="G1035" s="129"/>
    </row>
    <row r="1036" spans="1:7" ht="21">
      <c r="A1036" s="108"/>
      <c r="B1036" s="102"/>
      <c r="C1036" s="124" t="s">
        <v>2026</v>
      </c>
      <c r="D1036" s="104" t="s">
        <v>398</v>
      </c>
      <c r="E1036" s="129"/>
      <c r="F1036" s="129">
        <v>1</v>
      </c>
      <c r="G1036" s="129"/>
    </row>
    <row r="1037" spans="1:7" ht="21">
      <c r="A1037" s="108"/>
      <c r="B1037" s="102"/>
      <c r="C1037" s="124"/>
      <c r="D1037" s="104" t="s">
        <v>922</v>
      </c>
      <c r="E1037" s="129"/>
      <c r="F1037" s="129">
        <v>1</v>
      </c>
      <c r="G1037" s="129"/>
    </row>
    <row r="1038" spans="1:7">
      <c r="A1038" s="108"/>
      <c r="B1038" s="102"/>
      <c r="C1038" s="124" t="s">
        <v>2027</v>
      </c>
      <c r="D1038" s="104" t="s">
        <v>521</v>
      </c>
      <c r="E1038" s="129"/>
      <c r="F1038" s="129">
        <v>1</v>
      </c>
      <c r="G1038" s="129"/>
    </row>
    <row r="1039" spans="1:7" ht="21">
      <c r="A1039" s="108"/>
      <c r="B1039" s="102"/>
      <c r="C1039" s="124" t="s">
        <v>2028</v>
      </c>
      <c r="D1039" s="104" t="s">
        <v>2029</v>
      </c>
      <c r="E1039" s="129"/>
      <c r="F1039" s="129">
        <v>1</v>
      </c>
      <c r="G1039" s="129"/>
    </row>
    <row r="1040" spans="1:7" ht="21">
      <c r="A1040" s="108"/>
      <c r="B1040" s="102"/>
      <c r="C1040" s="124"/>
      <c r="D1040" s="104" t="s">
        <v>452</v>
      </c>
      <c r="E1040" s="129"/>
      <c r="F1040" s="129">
        <v>1</v>
      </c>
      <c r="G1040" s="129"/>
    </row>
    <row r="1041" spans="1:7">
      <c r="A1041" s="108"/>
      <c r="B1041" s="102"/>
      <c r="C1041" s="124" t="s">
        <v>2030</v>
      </c>
      <c r="D1041" s="104" t="s">
        <v>376</v>
      </c>
      <c r="E1041" s="129"/>
      <c r="F1041" s="129">
        <v>1</v>
      </c>
      <c r="G1041" s="129"/>
    </row>
    <row r="1042" spans="1:7" ht="21">
      <c r="A1042" s="108"/>
      <c r="B1042" s="102"/>
      <c r="C1042" s="124"/>
      <c r="D1042" s="104" t="s">
        <v>556</v>
      </c>
      <c r="E1042" s="129"/>
      <c r="F1042" s="129">
        <v>1</v>
      </c>
      <c r="G1042" s="129"/>
    </row>
    <row r="1043" spans="1:7" ht="31.5">
      <c r="A1043" s="108"/>
      <c r="B1043" s="102"/>
      <c r="C1043" s="124" t="s">
        <v>2031</v>
      </c>
      <c r="D1043" s="104" t="s">
        <v>449</v>
      </c>
      <c r="E1043" s="129"/>
      <c r="F1043" s="129"/>
      <c r="G1043" s="129">
        <v>1</v>
      </c>
    </row>
    <row r="1044" spans="1:7" ht="42">
      <c r="A1044" s="108"/>
      <c r="B1044" s="102"/>
      <c r="C1044" s="124"/>
      <c r="D1044" s="104" t="s">
        <v>344</v>
      </c>
      <c r="E1044" s="129"/>
      <c r="F1044" s="129"/>
      <c r="G1044" s="129">
        <v>1</v>
      </c>
    </row>
    <row r="1045" spans="1:7" ht="21">
      <c r="A1045" s="108"/>
      <c r="B1045" s="102"/>
      <c r="C1045" s="124" t="s">
        <v>2032</v>
      </c>
      <c r="D1045" s="104" t="s">
        <v>398</v>
      </c>
      <c r="E1045" s="129"/>
      <c r="F1045" s="129">
        <v>1</v>
      </c>
      <c r="G1045" s="129"/>
    </row>
    <row r="1046" spans="1:7">
      <c r="A1046" s="108"/>
      <c r="B1046" s="102"/>
      <c r="C1046" s="124" t="s">
        <v>2033</v>
      </c>
      <c r="D1046" s="104" t="s">
        <v>560</v>
      </c>
      <c r="E1046" s="129"/>
      <c r="F1046" s="129">
        <v>1</v>
      </c>
      <c r="G1046" s="129"/>
    </row>
    <row r="1047" spans="1:7">
      <c r="A1047" s="108"/>
      <c r="B1047" s="102"/>
      <c r="C1047" s="124" t="s">
        <v>2034</v>
      </c>
      <c r="D1047" s="104" t="s">
        <v>560</v>
      </c>
      <c r="E1047" s="129"/>
      <c r="F1047" s="129">
        <v>1</v>
      </c>
      <c r="G1047" s="129"/>
    </row>
    <row r="1048" spans="1:7" ht="21">
      <c r="A1048" s="108"/>
      <c r="B1048" s="102"/>
      <c r="C1048" s="124" t="s">
        <v>2035</v>
      </c>
      <c r="D1048" s="104" t="s">
        <v>1945</v>
      </c>
      <c r="E1048" s="129"/>
      <c r="F1048" s="129">
        <v>1</v>
      </c>
      <c r="G1048" s="129"/>
    </row>
    <row r="1049" spans="1:7" ht="21">
      <c r="A1049" s="108"/>
      <c r="B1049" s="102"/>
      <c r="C1049" s="124" t="s">
        <v>2036</v>
      </c>
      <c r="D1049" s="104" t="s">
        <v>571</v>
      </c>
      <c r="E1049" s="129"/>
      <c r="F1049" s="129"/>
      <c r="G1049" s="129">
        <v>1</v>
      </c>
    </row>
    <row r="1050" spans="1:7">
      <c r="A1050" s="108"/>
      <c r="B1050" s="102"/>
      <c r="C1050" s="124"/>
      <c r="D1050" s="104" t="s">
        <v>464</v>
      </c>
      <c r="E1050" s="129"/>
      <c r="F1050" s="129"/>
      <c r="G1050" s="129">
        <v>1</v>
      </c>
    </row>
    <row r="1051" spans="1:7" ht="21">
      <c r="A1051" s="108"/>
      <c r="B1051" s="102"/>
      <c r="C1051" s="124"/>
      <c r="D1051" s="104" t="s">
        <v>2037</v>
      </c>
      <c r="E1051" s="129"/>
      <c r="F1051" s="129"/>
      <c r="G1051" s="129">
        <v>1</v>
      </c>
    </row>
    <row r="1052" spans="1:7" ht="21">
      <c r="A1052" s="108"/>
      <c r="B1052" s="102"/>
      <c r="C1052" s="124" t="s">
        <v>2038</v>
      </c>
      <c r="D1052" s="104" t="s">
        <v>2037</v>
      </c>
      <c r="E1052" s="129"/>
      <c r="F1052" s="129">
        <v>1</v>
      </c>
      <c r="G1052" s="129"/>
    </row>
    <row r="1053" spans="1:7" ht="21">
      <c r="A1053" s="108"/>
      <c r="B1053" s="102"/>
      <c r="C1053" s="124" t="s">
        <v>2039</v>
      </c>
      <c r="D1053" s="104" t="s">
        <v>2037</v>
      </c>
      <c r="E1053" s="129"/>
      <c r="F1053" s="129">
        <v>1</v>
      </c>
      <c r="G1053" s="129"/>
    </row>
    <row r="1054" spans="1:7">
      <c r="A1054" s="108"/>
      <c r="B1054" s="102"/>
      <c r="C1054" s="124" t="s">
        <v>2040</v>
      </c>
      <c r="D1054" s="104" t="s">
        <v>1993</v>
      </c>
      <c r="E1054" s="129"/>
      <c r="F1054" s="129">
        <v>1</v>
      </c>
      <c r="G1054" s="129"/>
    </row>
    <row r="1055" spans="1:7" ht="21">
      <c r="A1055" s="108"/>
      <c r="B1055" s="102"/>
      <c r="C1055" s="124"/>
      <c r="D1055" s="104" t="s">
        <v>488</v>
      </c>
      <c r="E1055" s="129"/>
      <c r="F1055" s="129">
        <v>1</v>
      </c>
      <c r="G1055" s="129"/>
    </row>
    <row r="1056" spans="1:7" ht="21">
      <c r="A1056" s="108"/>
      <c r="B1056" s="102"/>
      <c r="C1056" s="124" t="s">
        <v>2041</v>
      </c>
      <c r="D1056" s="104" t="s">
        <v>381</v>
      </c>
      <c r="E1056" s="129"/>
      <c r="F1056" s="129">
        <v>1</v>
      </c>
      <c r="G1056" s="129"/>
    </row>
    <row r="1057" spans="1:7" ht="21">
      <c r="A1057" s="108"/>
      <c r="B1057" s="102"/>
      <c r="C1057" s="124" t="s">
        <v>2042</v>
      </c>
      <c r="D1057" s="104" t="s">
        <v>381</v>
      </c>
      <c r="E1057" s="129"/>
      <c r="F1057" s="129">
        <v>1</v>
      </c>
      <c r="G1057" s="129"/>
    </row>
    <row r="1058" spans="1:7" ht="21">
      <c r="A1058" s="108"/>
      <c r="B1058" s="102"/>
      <c r="C1058" s="124" t="s">
        <v>2043</v>
      </c>
      <c r="D1058" s="104" t="s">
        <v>446</v>
      </c>
      <c r="E1058" s="129"/>
      <c r="F1058" s="129">
        <v>1</v>
      </c>
      <c r="G1058" s="129"/>
    </row>
    <row r="1059" spans="1:7" ht="31.5">
      <c r="A1059" s="108"/>
      <c r="B1059" s="102"/>
      <c r="C1059" s="124" t="s">
        <v>2044</v>
      </c>
      <c r="D1059" s="104" t="s">
        <v>353</v>
      </c>
      <c r="E1059" s="129"/>
      <c r="F1059" s="129">
        <v>1</v>
      </c>
      <c r="G1059" s="129"/>
    </row>
    <row r="1060" spans="1:7" ht="21">
      <c r="A1060" s="108"/>
      <c r="B1060" s="102"/>
      <c r="C1060" s="124" t="s">
        <v>2045</v>
      </c>
      <c r="D1060" s="104" t="s">
        <v>1861</v>
      </c>
      <c r="E1060" s="129"/>
      <c r="F1060" s="129">
        <v>1</v>
      </c>
      <c r="G1060" s="129"/>
    </row>
    <row r="1061" spans="1:7" ht="42">
      <c r="A1061" s="108"/>
      <c r="B1061" s="102"/>
      <c r="C1061" s="124" t="s">
        <v>2046</v>
      </c>
      <c r="D1061" s="104" t="s">
        <v>344</v>
      </c>
      <c r="E1061" s="129"/>
      <c r="F1061" s="129"/>
      <c r="G1061" s="129">
        <v>1</v>
      </c>
    </row>
    <row r="1062" spans="1:7">
      <c r="A1062" s="108"/>
      <c r="B1062" s="102"/>
      <c r="C1062" s="124" t="s">
        <v>2047</v>
      </c>
      <c r="D1062" s="104" t="s">
        <v>472</v>
      </c>
      <c r="E1062" s="129"/>
      <c r="F1062" s="129">
        <v>1</v>
      </c>
      <c r="G1062" s="129"/>
    </row>
    <row r="1063" spans="1:7" ht="21">
      <c r="A1063" s="108"/>
      <c r="B1063" s="102"/>
      <c r="C1063" s="124"/>
      <c r="D1063" s="104" t="s">
        <v>1888</v>
      </c>
      <c r="E1063" s="129"/>
      <c r="F1063" s="129">
        <v>1</v>
      </c>
      <c r="G1063" s="129"/>
    </row>
    <row r="1064" spans="1:7" ht="42">
      <c r="A1064" s="108"/>
      <c r="B1064" s="102" t="s">
        <v>2048</v>
      </c>
      <c r="C1064" s="124" t="s">
        <v>2049</v>
      </c>
      <c r="D1064" s="104" t="s">
        <v>413</v>
      </c>
      <c r="E1064" s="129"/>
      <c r="F1064" s="129"/>
      <c r="G1064" s="129">
        <v>1</v>
      </c>
    </row>
    <row r="1065" spans="1:7" ht="21">
      <c r="A1065" s="108"/>
      <c r="B1065" s="102"/>
      <c r="C1065" s="124"/>
      <c r="D1065" s="104" t="s">
        <v>591</v>
      </c>
      <c r="E1065" s="129"/>
      <c r="F1065" s="129"/>
      <c r="G1065" s="129">
        <v>1</v>
      </c>
    </row>
    <row r="1066" spans="1:7" ht="31.5">
      <c r="A1066" s="108"/>
      <c r="B1066" s="102"/>
      <c r="C1066" s="124"/>
      <c r="D1066" s="104" t="s">
        <v>573</v>
      </c>
      <c r="E1066" s="129"/>
      <c r="F1066" s="129"/>
      <c r="G1066" s="129">
        <v>1</v>
      </c>
    </row>
    <row r="1067" spans="1:7" ht="52.5">
      <c r="A1067" s="108"/>
      <c r="B1067" s="102"/>
      <c r="C1067" s="124" t="s">
        <v>2050</v>
      </c>
      <c r="D1067" s="104" t="s">
        <v>354</v>
      </c>
      <c r="E1067" s="129"/>
      <c r="F1067" s="129"/>
      <c r="G1067" s="129">
        <v>1</v>
      </c>
    </row>
    <row r="1068" spans="1:7" ht="21">
      <c r="A1068" s="108"/>
      <c r="B1068" s="102"/>
      <c r="C1068" s="124"/>
      <c r="D1068" s="104" t="s">
        <v>2051</v>
      </c>
      <c r="E1068" s="129"/>
      <c r="F1068" s="129"/>
      <c r="G1068" s="129">
        <v>1</v>
      </c>
    </row>
    <row r="1069" spans="1:7" ht="31.5">
      <c r="A1069" s="108"/>
      <c r="B1069" s="102"/>
      <c r="C1069" s="124" t="s">
        <v>2052</v>
      </c>
      <c r="D1069" s="104" t="s">
        <v>1121</v>
      </c>
      <c r="E1069" s="129"/>
      <c r="F1069" s="129">
        <v>1</v>
      </c>
      <c r="G1069" s="129"/>
    </row>
    <row r="1070" spans="1:7">
      <c r="A1070" s="108"/>
      <c r="B1070" s="102"/>
      <c r="C1070" s="124" t="s">
        <v>2053</v>
      </c>
      <c r="D1070" s="104" t="s">
        <v>472</v>
      </c>
      <c r="E1070" s="129"/>
      <c r="F1070" s="129">
        <v>1</v>
      </c>
      <c r="G1070" s="129"/>
    </row>
    <row r="1071" spans="1:7" ht="21">
      <c r="A1071" s="108"/>
      <c r="B1071" s="102"/>
      <c r="C1071" s="124" t="s">
        <v>2054</v>
      </c>
      <c r="D1071" s="104" t="s">
        <v>556</v>
      </c>
      <c r="E1071" s="129"/>
      <c r="F1071" s="129">
        <v>1</v>
      </c>
      <c r="G1071" s="129"/>
    </row>
    <row r="1072" spans="1:7" ht="31.5">
      <c r="A1072" s="108"/>
      <c r="B1072" s="102"/>
      <c r="C1072" s="124" t="s">
        <v>2055</v>
      </c>
      <c r="D1072" s="104" t="s">
        <v>2056</v>
      </c>
      <c r="E1072" s="129"/>
      <c r="F1072" s="129">
        <v>1</v>
      </c>
      <c r="G1072" s="129"/>
    </row>
    <row r="1073" spans="1:7" ht="21">
      <c r="A1073" s="108"/>
      <c r="B1073" s="102"/>
      <c r="C1073" s="124" t="s">
        <v>2057</v>
      </c>
      <c r="D1073" s="104" t="s">
        <v>1931</v>
      </c>
      <c r="E1073" s="129"/>
      <c r="F1073" s="129">
        <v>1</v>
      </c>
      <c r="G1073" s="129"/>
    </row>
    <row r="1074" spans="1:7" ht="21">
      <c r="A1074" s="108"/>
      <c r="B1074" s="102"/>
      <c r="C1074" s="124"/>
      <c r="D1074" s="104" t="s">
        <v>488</v>
      </c>
      <c r="E1074" s="129"/>
      <c r="F1074" s="129">
        <v>1</v>
      </c>
      <c r="G1074" s="129"/>
    </row>
    <row r="1075" spans="1:7" ht="21">
      <c r="A1075" s="108"/>
      <c r="B1075" s="102"/>
      <c r="C1075" s="124" t="s">
        <v>2058</v>
      </c>
      <c r="D1075" s="104" t="s">
        <v>458</v>
      </c>
      <c r="E1075" s="129"/>
      <c r="F1075" s="129"/>
      <c r="G1075" s="129">
        <v>1</v>
      </c>
    </row>
    <row r="1076" spans="1:7" ht="31.5">
      <c r="A1076" s="108"/>
      <c r="B1076" s="102"/>
      <c r="C1076" s="124"/>
      <c r="D1076" s="104" t="s">
        <v>2059</v>
      </c>
      <c r="E1076" s="129"/>
      <c r="F1076" s="129"/>
      <c r="G1076" s="129">
        <v>1</v>
      </c>
    </row>
    <row r="1077" spans="1:7" ht="21">
      <c r="A1077" s="108"/>
      <c r="B1077" s="102"/>
      <c r="C1077" s="124"/>
      <c r="D1077" s="104" t="s">
        <v>2060</v>
      </c>
      <c r="E1077" s="129"/>
      <c r="F1077" s="129"/>
      <c r="G1077" s="129">
        <v>1</v>
      </c>
    </row>
    <row r="1078" spans="1:7" ht="31.5">
      <c r="A1078" s="108"/>
      <c r="B1078" s="102"/>
      <c r="C1078" s="124" t="s">
        <v>2061</v>
      </c>
      <c r="D1078" s="104" t="s">
        <v>573</v>
      </c>
      <c r="E1078" s="129"/>
      <c r="F1078" s="129">
        <v>1</v>
      </c>
      <c r="G1078" s="129"/>
    </row>
    <row r="1079" spans="1:7">
      <c r="A1079" s="108"/>
      <c r="B1079" s="102"/>
      <c r="C1079" s="124" t="s">
        <v>2062</v>
      </c>
      <c r="D1079" s="104" t="s">
        <v>521</v>
      </c>
      <c r="E1079" s="129"/>
      <c r="F1079" s="129">
        <v>1</v>
      </c>
      <c r="G1079" s="129"/>
    </row>
    <row r="1080" spans="1:7">
      <c r="A1080" s="108"/>
      <c r="B1080" s="102"/>
      <c r="C1080" s="124" t="s">
        <v>2063</v>
      </c>
      <c r="D1080" s="104" t="s">
        <v>560</v>
      </c>
      <c r="E1080" s="129"/>
      <c r="F1080" s="129"/>
      <c r="G1080" s="129">
        <v>1</v>
      </c>
    </row>
    <row r="1081" spans="1:7" ht="21">
      <c r="A1081" s="108"/>
      <c r="B1081" s="102"/>
      <c r="C1081" s="124"/>
      <c r="D1081" s="104" t="s">
        <v>2064</v>
      </c>
      <c r="E1081" s="129"/>
      <c r="F1081" s="129"/>
      <c r="G1081" s="129">
        <v>1</v>
      </c>
    </row>
    <row r="1082" spans="1:7" ht="31.5">
      <c r="A1082" s="108"/>
      <c r="B1082" s="102"/>
      <c r="C1082" s="124" t="s">
        <v>2065</v>
      </c>
      <c r="D1082" s="104" t="s">
        <v>449</v>
      </c>
      <c r="E1082" s="129"/>
      <c r="F1082" s="129"/>
      <c r="G1082" s="129">
        <v>1</v>
      </c>
    </row>
    <row r="1083" spans="1:7" ht="42">
      <c r="A1083" s="108"/>
      <c r="B1083" s="102"/>
      <c r="C1083" s="124"/>
      <c r="D1083" s="104" t="s">
        <v>344</v>
      </c>
      <c r="E1083" s="129"/>
      <c r="F1083" s="129"/>
      <c r="G1083" s="129">
        <v>1</v>
      </c>
    </row>
    <row r="1084" spans="1:7" ht="31.5">
      <c r="A1084" s="108"/>
      <c r="B1084" s="102"/>
      <c r="C1084" s="124" t="s">
        <v>2066</v>
      </c>
      <c r="D1084" s="104" t="s">
        <v>449</v>
      </c>
      <c r="E1084" s="129"/>
      <c r="F1084" s="129"/>
      <c r="G1084" s="129">
        <v>1</v>
      </c>
    </row>
    <row r="1085" spans="1:7" ht="42">
      <c r="A1085" s="108"/>
      <c r="B1085" s="102"/>
      <c r="C1085" s="124"/>
      <c r="D1085" s="104" t="s">
        <v>344</v>
      </c>
      <c r="E1085" s="129"/>
      <c r="F1085" s="129"/>
      <c r="G1085" s="129">
        <v>1</v>
      </c>
    </row>
    <row r="1086" spans="1:7" ht="31.5">
      <c r="A1086" s="108"/>
      <c r="B1086" s="102"/>
      <c r="C1086" s="124" t="s">
        <v>2067</v>
      </c>
      <c r="D1086" s="104" t="s">
        <v>1837</v>
      </c>
      <c r="E1086" s="129"/>
      <c r="F1086" s="129"/>
      <c r="G1086" s="129">
        <v>1</v>
      </c>
    </row>
    <row r="1087" spans="1:7" ht="42">
      <c r="A1087" s="108"/>
      <c r="B1087" s="102"/>
      <c r="C1087" s="124"/>
      <c r="D1087" s="104" t="s">
        <v>344</v>
      </c>
      <c r="E1087" s="129"/>
      <c r="F1087" s="129"/>
      <c r="G1087" s="129">
        <v>1</v>
      </c>
    </row>
    <row r="1088" spans="1:7" ht="21">
      <c r="A1088" s="108"/>
      <c r="B1088" s="102"/>
      <c r="C1088" s="124" t="s">
        <v>2068</v>
      </c>
      <c r="D1088" s="104" t="s">
        <v>419</v>
      </c>
      <c r="E1088" s="129"/>
      <c r="F1088" s="129">
        <v>1</v>
      </c>
      <c r="G1088" s="129"/>
    </row>
    <row r="1089" spans="1:7" ht="31.5">
      <c r="A1089" s="108"/>
      <c r="B1089" s="102"/>
      <c r="C1089" s="124" t="s">
        <v>2069</v>
      </c>
      <c r="D1089" s="104" t="s">
        <v>357</v>
      </c>
      <c r="E1089" s="129"/>
      <c r="F1089" s="129"/>
      <c r="G1089" s="129">
        <v>1</v>
      </c>
    </row>
    <row r="1090" spans="1:7">
      <c r="A1090" s="108"/>
      <c r="B1090" s="102"/>
      <c r="C1090" s="124"/>
      <c r="D1090" s="104" t="s">
        <v>1840</v>
      </c>
      <c r="E1090" s="129"/>
      <c r="F1090" s="129"/>
      <c r="G1090" s="129">
        <v>1</v>
      </c>
    </row>
    <row r="1091" spans="1:7">
      <c r="A1091" s="108"/>
      <c r="B1091" s="102"/>
      <c r="C1091" s="124"/>
      <c r="D1091" s="104" t="s">
        <v>445</v>
      </c>
      <c r="E1091" s="129"/>
      <c r="F1091" s="129"/>
      <c r="G1091" s="129">
        <v>1</v>
      </c>
    </row>
    <row r="1092" spans="1:7">
      <c r="A1092" s="108"/>
      <c r="B1092" s="102"/>
      <c r="C1092" s="124" t="s">
        <v>2070</v>
      </c>
      <c r="D1092" s="104" t="s">
        <v>2001</v>
      </c>
      <c r="E1092" s="129"/>
      <c r="F1092" s="129">
        <v>1</v>
      </c>
      <c r="G1092" s="129"/>
    </row>
    <row r="1093" spans="1:7" ht="31.5">
      <c r="A1093" s="108"/>
      <c r="B1093" s="102"/>
      <c r="C1093" s="124" t="s">
        <v>2071</v>
      </c>
      <c r="D1093" s="104" t="s">
        <v>449</v>
      </c>
      <c r="E1093" s="129"/>
      <c r="F1093" s="129"/>
      <c r="G1093" s="129">
        <v>1</v>
      </c>
    </row>
    <row r="1094" spans="1:7" ht="42">
      <c r="A1094" s="108"/>
      <c r="B1094" s="102"/>
      <c r="C1094" s="124"/>
      <c r="D1094" s="104" t="s">
        <v>344</v>
      </c>
      <c r="E1094" s="129"/>
      <c r="F1094" s="129"/>
      <c r="G1094" s="129">
        <v>1</v>
      </c>
    </row>
    <row r="1095" spans="1:7" ht="21">
      <c r="A1095" s="108"/>
      <c r="B1095" s="102"/>
      <c r="C1095" s="124"/>
      <c r="D1095" s="104" t="s">
        <v>454</v>
      </c>
      <c r="E1095" s="129"/>
      <c r="F1095" s="129"/>
      <c r="G1095" s="129">
        <v>1</v>
      </c>
    </row>
    <row r="1096" spans="1:7">
      <c r="A1096" s="108"/>
      <c r="B1096" s="102"/>
      <c r="C1096" s="124"/>
      <c r="D1096" s="104" t="s">
        <v>552</v>
      </c>
      <c r="E1096" s="129"/>
      <c r="F1096" s="129"/>
      <c r="G1096" s="129">
        <v>1</v>
      </c>
    </row>
    <row r="1097" spans="1:7" ht="52.5">
      <c r="A1097" s="108"/>
      <c r="B1097" s="102"/>
      <c r="C1097" s="124"/>
      <c r="D1097" s="104" t="s">
        <v>1869</v>
      </c>
      <c r="E1097" s="129"/>
      <c r="F1097" s="129"/>
      <c r="G1097" s="129">
        <v>1</v>
      </c>
    </row>
    <row r="1098" spans="1:7" ht="31.5">
      <c r="A1098" s="108"/>
      <c r="B1098" s="102"/>
      <c r="C1098" s="124" t="s">
        <v>2072</v>
      </c>
      <c r="D1098" s="104" t="s">
        <v>1894</v>
      </c>
      <c r="E1098" s="129"/>
      <c r="F1098" s="129">
        <v>1</v>
      </c>
      <c r="G1098" s="129"/>
    </row>
    <row r="1099" spans="1:7">
      <c r="A1099" s="108"/>
      <c r="B1099" s="102"/>
      <c r="C1099" s="124" t="s">
        <v>2073</v>
      </c>
      <c r="D1099" s="104" t="s">
        <v>560</v>
      </c>
      <c r="E1099" s="129"/>
      <c r="F1099" s="129">
        <v>1</v>
      </c>
      <c r="G1099" s="129"/>
    </row>
    <row r="1100" spans="1:7">
      <c r="A1100" s="108"/>
      <c r="B1100" s="102"/>
      <c r="C1100" s="124" t="s">
        <v>2074</v>
      </c>
      <c r="D1100" s="104" t="s">
        <v>472</v>
      </c>
      <c r="E1100" s="129"/>
      <c r="F1100" s="129">
        <v>1</v>
      </c>
      <c r="G1100" s="129"/>
    </row>
    <row r="1101" spans="1:7" ht="21">
      <c r="A1101" s="109"/>
      <c r="B1101" s="102"/>
      <c r="C1101" s="124"/>
      <c r="D1101" s="104" t="s">
        <v>1888</v>
      </c>
      <c r="E1101" s="129"/>
      <c r="F1101" s="129">
        <v>1</v>
      </c>
      <c r="G1101" s="129"/>
    </row>
    <row r="1102" spans="1:7" ht="31.5">
      <c r="A1102" s="102" t="s">
        <v>1247</v>
      </c>
      <c r="B1102" s="102" t="s">
        <v>1813</v>
      </c>
      <c r="C1102" s="124" t="s">
        <v>2075</v>
      </c>
      <c r="D1102" s="104" t="s">
        <v>457</v>
      </c>
      <c r="E1102" s="129"/>
      <c r="F1102" s="129">
        <v>1</v>
      </c>
      <c r="G1102" s="129"/>
    </row>
    <row r="1103" spans="1:7" ht="21">
      <c r="A1103" s="102"/>
      <c r="B1103" s="102"/>
      <c r="C1103" s="124" t="s">
        <v>2076</v>
      </c>
      <c r="D1103" s="104" t="s">
        <v>1877</v>
      </c>
      <c r="E1103" s="129"/>
      <c r="F1103" s="129">
        <v>1</v>
      </c>
      <c r="G1103" s="129"/>
    </row>
    <row r="1104" spans="1:7" ht="21">
      <c r="A1104" s="105"/>
      <c r="B1104" s="102"/>
      <c r="C1104" s="124" t="s">
        <v>2077</v>
      </c>
      <c r="D1104" s="104" t="s">
        <v>2078</v>
      </c>
      <c r="E1104" s="129"/>
      <c r="F1104" s="129">
        <v>1</v>
      </c>
      <c r="G1104" s="129"/>
    </row>
  </sheetData>
  <mergeCells count="1">
    <mergeCell ref="E7:G7"/>
  </mergeCells>
  <conditionalFormatting sqref="E1:G6 E9:G1048576">
    <cfRule type="cellIs" dxfId="0" priority="1" operator="equal">
      <formula>1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5"/>
  <sheetViews>
    <sheetView workbookViewId="0">
      <selection activeCell="A27" sqref="A27"/>
    </sheetView>
  </sheetViews>
  <sheetFormatPr defaultRowHeight="15"/>
  <cols>
    <col min="1" max="1" width="64" style="19" customWidth="1"/>
    <col min="2" max="2" width="4.42578125" style="3" customWidth="1"/>
    <col min="3" max="3" width="6.28515625" style="3" customWidth="1"/>
    <col min="4" max="4" width="7" style="33" customWidth="1"/>
    <col min="5" max="5" width="57.140625" style="3" customWidth="1"/>
    <col min="6" max="16384" width="9.140625" style="3"/>
  </cols>
  <sheetData>
    <row r="1" spans="1:5">
      <c r="A1" s="16" t="s">
        <v>315</v>
      </c>
      <c r="B1" s="16" t="s">
        <v>316</v>
      </c>
      <c r="C1" s="16" t="s">
        <v>317</v>
      </c>
      <c r="D1" s="16" t="s">
        <v>1</v>
      </c>
      <c r="E1" s="16" t="s">
        <v>712</v>
      </c>
    </row>
    <row r="2" spans="1:5">
      <c r="A2" s="17" t="s">
        <v>98</v>
      </c>
      <c r="B2" s="18">
        <v>2</v>
      </c>
      <c r="C2" s="18">
        <v>42</v>
      </c>
      <c r="D2" s="33">
        <v>0.65625</v>
      </c>
      <c r="E2" s="3" t="s">
        <v>952</v>
      </c>
    </row>
    <row r="3" spans="1:5">
      <c r="A3" s="17" t="s">
        <v>299</v>
      </c>
      <c r="B3" s="18">
        <v>2</v>
      </c>
      <c r="C3" s="18">
        <v>27</v>
      </c>
      <c r="D3" s="33">
        <v>0.45</v>
      </c>
      <c r="E3" s="3" t="s">
        <v>952</v>
      </c>
    </row>
    <row r="4" spans="1:5">
      <c r="A4" s="17" t="s">
        <v>216</v>
      </c>
      <c r="B4" s="18">
        <v>3</v>
      </c>
      <c r="C4" s="18">
        <v>21</v>
      </c>
      <c r="D4" s="33">
        <v>0.44680851063829785</v>
      </c>
    </row>
    <row r="5" spans="1:5">
      <c r="A5" s="17" t="s">
        <v>63</v>
      </c>
      <c r="B5" s="18">
        <v>2</v>
      </c>
      <c r="C5" s="18">
        <v>647</v>
      </c>
      <c r="D5" s="33">
        <v>0.42565789473684212</v>
      </c>
      <c r="E5" s="3" t="s">
        <v>952</v>
      </c>
    </row>
    <row r="6" spans="1:5">
      <c r="A6" s="17" t="s">
        <v>248</v>
      </c>
      <c r="B6" s="18">
        <v>2</v>
      </c>
      <c r="C6" s="18">
        <v>368</v>
      </c>
      <c r="D6" s="33">
        <v>0.37627811860940696</v>
      </c>
    </row>
    <row r="7" spans="1:5">
      <c r="A7" s="17" t="s">
        <v>13</v>
      </c>
      <c r="B7" s="18">
        <v>2</v>
      </c>
      <c r="C7" s="18">
        <v>40</v>
      </c>
      <c r="D7" s="33">
        <v>0.23668639053254437</v>
      </c>
    </row>
    <row r="8" spans="1:5">
      <c r="A8" s="17" t="s">
        <v>302</v>
      </c>
      <c r="B8" s="18">
        <v>2</v>
      </c>
      <c r="C8" s="18">
        <v>59</v>
      </c>
      <c r="D8" s="33">
        <v>0.21532846715328466</v>
      </c>
      <c r="E8" s="3" t="s">
        <v>952</v>
      </c>
    </row>
    <row r="9" spans="1:5">
      <c r="A9" s="17" t="s">
        <v>37</v>
      </c>
      <c r="B9" s="18">
        <v>2</v>
      </c>
      <c r="C9" s="18">
        <v>56</v>
      </c>
      <c r="D9" s="33">
        <v>0.18481848184818481</v>
      </c>
    </row>
    <row r="10" spans="1:5">
      <c r="A10" s="17" t="s">
        <v>254</v>
      </c>
      <c r="B10" s="18">
        <v>2</v>
      </c>
      <c r="C10" s="18">
        <v>212</v>
      </c>
      <c r="D10" s="33">
        <v>0.181662382176521</v>
      </c>
    </row>
    <row r="11" spans="1:5">
      <c r="A11" s="17" t="s">
        <v>22</v>
      </c>
      <c r="B11" s="18">
        <v>3</v>
      </c>
      <c r="C11" s="18">
        <v>45</v>
      </c>
      <c r="D11" s="33">
        <v>0.17786561264822134</v>
      </c>
    </row>
    <row r="12" spans="1:5">
      <c r="A12" s="17" t="s">
        <v>38</v>
      </c>
      <c r="B12" s="18">
        <v>2</v>
      </c>
      <c r="C12" s="18">
        <v>71</v>
      </c>
      <c r="D12" s="33">
        <v>0.17401960784313725</v>
      </c>
    </row>
    <row r="13" spans="1:5">
      <c r="A13" s="17" t="s">
        <v>34</v>
      </c>
      <c r="B13" s="18">
        <v>2</v>
      </c>
      <c r="C13" s="18">
        <v>60</v>
      </c>
      <c r="D13" s="33">
        <v>0.1729106628242075</v>
      </c>
    </row>
    <row r="14" spans="1:5">
      <c r="A14" s="17" t="s">
        <v>88</v>
      </c>
      <c r="B14" s="18">
        <v>2</v>
      </c>
      <c r="C14" s="18">
        <v>165</v>
      </c>
      <c r="D14" s="33">
        <v>0.17116182572614108</v>
      </c>
    </row>
    <row r="15" spans="1:5">
      <c r="A15" s="17" t="s">
        <v>150</v>
      </c>
      <c r="B15" s="18">
        <v>3</v>
      </c>
      <c r="C15" s="18">
        <v>17</v>
      </c>
      <c r="D15" s="33">
        <v>0.16346153846153846</v>
      </c>
    </row>
    <row r="16" spans="1:5">
      <c r="A16" s="17" t="s">
        <v>40</v>
      </c>
      <c r="B16" s="18">
        <v>3</v>
      </c>
      <c r="C16" s="18">
        <v>34</v>
      </c>
      <c r="D16" s="33">
        <v>0.15962441314553991</v>
      </c>
    </row>
    <row r="17" spans="1:5">
      <c r="A17" s="17" t="s">
        <v>36</v>
      </c>
      <c r="B17" s="18">
        <v>2</v>
      </c>
      <c r="C17" s="18">
        <v>99</v>
      </c>
      <c r="D17" s="33">
        <v>0.15639810426540285</v>
      </c>
    </row>
    <row r="18" spans="1:5">
      <c r="A18" s="17" t="s">
        <v>110</v>
      </c>
      <c r="B18" s="18">
        <v>2</v>
      </c>
      <c r="C18" s="18">
        <v>38</v>
      </c>
      <c r="D18" s="33">
        <v>0.15637860082304528</v>
      </c>
    </row>
    <row r="19" spans="1:5">
      <c r="A19" s="17" t="s">
        <v>57</v>
      </c>
      <c r="B19" s="18">
        <v>3</v>
      </c>
      <c r="C19" s="18">
        <v>287</v>
      </c>
      <c r="D19" s="33">
        <v>0.15547128927410617</v>
      </c>
    </row>
    <row r="20" spans="1:5">
      <c r="A20" s="17" t="s">
        <v>27</v>
      </c>
      <c r="B20" s="18">
        <v>2</v>
      </c>
      <c r="C20" s="18">
        <v>12</v>
      </c>
      <c r="D20" s="33">
        <v>0.15</v>
      </c>
    </row>
    <row r="21" spans="1:5">
      <c r="A21" s="17" t="s">
        <v>39</v>
      </c>
      <c r="B21" s="18">
        <v>3</v>
      </c>
      <c r="C21" s="18">
        <v>58</v>
      </c>
      <c r="D21" s="33">
        <v>0.14111922141119221</v>
      </c>
    </row>
    <row r="22" spans="1:5">
      <c r="A22" s="17" t="s">
        <v>159</v>
      </c>
      <c r="B22" s="18">
        <v>2</v>
      </c>
      <c r="C22" s="18">
        <v>50</v>
      </c>
      <c r="D22" s="33">
        <v>0.14084507042253522</v>
      </c>
    </row>
    <row r="23" spans="1:5">
      <c r="A23" s="17" t="s">
        <v>78</v>
      </c>
      <c r="B23" s="18">
        <v>3</v>
      </c>
      <c r="C23" s="18">
        <v>40</v>
      </c>
      <c r="D23" s="33">
        <v>0.13986013986013987</v>
      </c>
    </row>
    <row r="24" spans="1:5">
      <c r="A24" s="17" t="s">
        <v>32</v>
      </c>
      <c r="B24" s="18">
        <v>2</v>
      </c>
      <c r="C24" s="18">
        <v>286</v>
      </c>
      <c r="D24" s="33">
        <v>0.1370388116914231</v>
      </c>
      <c r="E24" s="3" t="s">
        <v>952</v>
      </c>
    </row>
    <row r="25" spans="1:5">
      <c r="A25" s="17" t="s">
        <v>246</v>
      </c>
      <c r="B25" s="18">
        <v>2</v>
      </c>
      <c r="C25" s="18">
        <v>77</v>
      </c>
      <c r="D25" s="33">
        <v>0.13676731793960922</v>
      </c>
    </row>
    <row r="26" spans="1:5">
      <c r="A26" s="17" t="s">
        <v>144</v>
      </c>
      <c r="B26" s="18">
        <v>2</v>
      </c>
      <c r="C26" s="18">
        <v>48</v>
      </c>
      <c r="D26" s="33">
        <v>0.1359773371104816</v>
      </c>
      <c r="E26" s="3" t="s">
        <v>952</v>
      </c>
    </row>
    <row r="27" spans="1:5">
      <c r="A27" s="17" t="s">
        <v>122</v>
      </c>
      <c r="B27" s="18">
        <v>2</v>
      </c>
      <c r="C27" s="18">
        <v>204</v>
      </c>
      <c r="D27" s="33">
        <v>0.13255360623781676</v>
      </c>
      <c r="E27" s="3" t="s">
        <v>952</v>
      </c>
    </row>
    <row r="28" spans="1:5">
      <c r="A28" s="17" t="s">
        <v>184</v>
      </c>
      <c r="B28" s="18">
        <v>3</v>
      </c>
      <c r="C28" s="18">
        <v>36</v>
      </c>
      <c r="D28" s="33">
        <v>0.13138686131386862</v>
      </c>
    </row>
    <row r="29" spans="1:5">
      <c r="A29" s="17" t="s">
        <v>9</v>
      </c>
      <c r="B29" s="18">
        <v>2</v>
      </c>
      <c r="C29" s="18">
        <v>20</v>
      </c>
      <c r="D29" s="33">
        <v>0.13071895424836602</v>
      </c>
    </row>
    <row r="30" spans="1:5">
      <c r="A30" s="17" t="s">
        <v>52</v>
      </c>
      <c r="B30" s="18">
        <v>2</v>
      </c>
      <c r="C30" s="18">
        <v>707</v>
      </c>
      <c r="D30" s="33">
        <v>0.12854545454545455</v>
      </c>
    </row>
    <row r="31" spans="1:5">
      <c r="A31" s="17" t="s">
        <v>252</v>
      </c>
      <c r="B31" s="18">
        <v>2</v>
      </c>
      <c r="C31" s="18">
        <v>14</v>
      </c>
      <c r="D31" s="33">
        <v>0.12612612612612611</v>
      </c>
    </row>
    <row r="32" spans="1:5">
      <c r="A32" s="17" t="s">
        <v>31</v>
      </c>
      <c r="B32" s="18">
        <v>2</v>
      </c>
      <c r="C32" s="18">
        <v>753</v>
      </c>
      <c r="D32" s="33">
        <v>0.12602510460251046</v>
      </c>
      <c r="E32" s="3" t="s">
        <v>952</v>
      </c>
    </row>
    <row r="33" spans="1:5">
      <c r="A33" s="17" t="s">
        <v>231</v>
      </c>
      <c r="B33" s="18">
        <v>2</v>
      </c>
      <c r="C33" s="18">
        <v>43</v>
      </c>
      <c r="D33" s="33">
        <v>0.12536443148688048</v>
      </c>
    </row>
    <row r="34" spans="1:5">
      <c r="A34" s="17" t="s">
        <v>236</v>
      </c>
      <c r="B34" s="18">
        <v>2</v>
      </c>
      <c r="C34" s="18">
        <v>47</v>
      </c>
      <c r="D34" s="33">
        <v>0.125</v>
      </c>
    </row>
    <row r="35" spans="1:5">
      <c r="A35" s="17" t="s">
        <v>69</v>
      </c>
      <c r="B35" s="18">
        <v>2</v>
      </c>
      <c r="C35" s="18">
        <v>21</v>
      </c>
      <c r="D35" s="33">
        <v>0.1242603550295858</v>
      </c>
    </row>
    <row r="36" spans="1:5">
      <c r="A36" s="17" t="s">
        <v>39</v>
      </c>
      <c r="B36" s="18">
        <v>2</v>
      </c>
      <c r="C36" s="18">
        <v>73</v>
      </c>
      <c r="D36" s="33">
        <v>0.12227805695142378</v>
      </c>
    </row>
    <row r="37" spans="1:5">
      <c r="A37" s="17" t="s">
        <v>179</v>
      </c>
      <c r="B37" s="18">
        <v>3</v>
      </c>
      <c r="C37" s="18">
        <v>14</v>
      </c>
      <c r="D37" s="33">
        <v>0.1206896551724138</v>
      </c>
    </row>
    <row r="38" spans="1:5">
      <c r="A38" s="17" t="s">
        <v>129</v>
      </c>
      <c r="B38" s="18">
        <v>2</v>
      </c>
      <c r="C38" s="18">
        <v>14</v>
      </c>
      <c r="D38" s="33">
        <v>0.11965811965811966</v>
      </c>
    </row>
    <row r="39" spans="1:5">
      <c r="A39" s="17" t="s">
        <v>166</v>
      </c>
      <c r="B39" s="18">
        <v>2</v>
      </c>
      <c r="C39" s="18">
        <v>167</v>
      </c>
      <c r="D39" s="33">
        <v>0.11937097927090778</v>
      </c>
    </row>
    <row r="40" spans="1:5">
      <c r="A40" s="17" t="s">
        <v>74</v>
      </c>
      <c r="B40" s="18">
        <v>2</v>
      </c>
      <c r="C40" s="18">
        <v>19</v>
      </c>
      <c r="D40" s="33">
        <v>0.11585365853658537</v>
      </c>
    </row>
    <row r="41" spans="1:5">
      <c r="A41" s="17" t="s">
        <v>35</v>
      </c>
      <c r="B41" s="18">
        <v>2</v>
      </c>
      <c r="C41" s="18">
        <v>24</v>
      </c>
      <c r="D41" s="33">
        <v>0.11538461538461539</v>
      </c>
    </row>
    <row r="42" spans="1:5">
      <c r="A42" s="17" t="s">
        <v>192</v>
      </c>
      <c r="B42" s="18">
        <v>2</v>
      </c>
      <c r="C42" s="18">
        <v>108</v>
      </c>
      <c r="D42" s="33">
        <v>0.10485436893203884</v>
      </c>
    </row>
    <row r="43" spans="1:5">
      <c r="A43" s="17" t="s">
        <v>183</v>
      </c>
      <c r="B43" s="18">
        <v>2</v>
      </c>
      <c r="C43" s="18">
        <v>29</v>
      </c>
      <c r="D43" s="33">
        <v>0.10320284697508897</v>
      </c>
    </row>
    <row r="44" spans="1:5">
      <c r="A44" s="17" t="s">
        <v>22</v>
      </c>
      <c r="B44" s="18">
        <v>2</v>
      </c>
      <c r="C44" s="18">
        <v>185</v>
      </c>
      <c r="D44" s="33">
        <v>0.10317902955939766</v>
      </c>
    </row>
    <row r="45" spans="1:5">
      <c r="A45" s="17" t="s">
        <v>48</v>
      </c>
      <c r="B45" s="18">
        <v>2</v>
      </c>
      <c r="C45" s="18">
        <v>39</v>
      </c>
      <c r="D45" s="33">
        <v>0.1012987012987013</v>
      </c>
    </row>
    <row r="46" spans="1:5">
      <c r="A46" s="17" t="s">
        <v>303</v>
      </c>
      <c r="B46" s="18">
        <v>2</v>
      </c>
      <c r="C46" s="18">
        <v>34</v>
      </c>
      <c r="D46" s="33">
        <v>0.10059171597633136</v>
      </c>
    </row>
    <row r="47" spans="1:5">
      <c r="A47" s="17" t="s">
        <v>163</v>
      </c>
      <c r="B47" s="18">
        <v>2</v>
      </c>
      <c r="C47" s="18">
        <v>63</v>
      </c>
      <c r="D47" s="33">
        <v>9.9841521394611721E-2</v>
      </c>
    </row>
    <row r="48" spans="1:5">
      <c r="A48" s="17" t="s">
        <v>264</v>
      </c>
      <c r="B48" s="18">
        <v>2</v>
      </c>
      <c r="C48" s="18">
        <v>76</v>
      </c>
      <c r="D48" s="33">
        <v>9.921671018276762E-2</v>
      </c>
      <c r="E48" s="3" t="s">
        <v>952</v>
      </c>
    </row>
    <row r="49" spans="1:4">
      <c r="A49" s="17" t="s">
        <v>5</v>
      </c>
      <c r="B49" s="18">
        <v>2</v>
      </c>
      <c r="C49" s="18">
        <v>77</v>
      </c>
      <c r="D49" s="33">
        <v>9.7715736040609139E-2</v>
      </c>
    </row>
    <row r="50" spans="1:4">
      <c r="A50" s="17" t="s">
        <v>249</v>
      </c>
      <c r="B50" s="18">
        <v>2</v>
      </c>
      <c r="C50" s="18">
        <v>196</v>
      </c>
      <c r="D50" s="33">
        <v>9.3155893536121678E-2</v>
      </c>
    </row>
    <row r="51" spans="1:4">
      <c r="A51" s="17" t="s">
        <v>277</v>
      </c>
      <c r="B51" s="18">
        <v>2</v>
      </c>
      <c r="C51" s="18">
        <v>68</v>
      </c>
      <c r="D51" s="33">
        <v>9.264305177111716E-2</v>
      </c>
    </row>
    <row r="52" spans="1:4">
      <c r="A52" s="17" t="s">
        <v>206</v>
      </c>
      <c r="B52" s="18">
        <v>2</v>
      </c>
      <c r="C52" s="18">
        <v>20</v>
      </c>
      <c r="D52" s="33">
        <v>9.2165898617511524E-2</v>
      </c>
    </row>
    <row r="53" spans="1:4">
      <c r="A53" s="17" t="s">
        <v>238</v>
      </c>
      <c r="B53" s="18">
        <v>2</v>
      </c>
      <c r="C53" s="18">
        <v>137</v>
      </c>
      <c r="D53" s="33">
        <v>9.13942628418946E-2</v>
      </c>
    </row>
    <row r="54" spans="1:4">
      <c r="A54" s="17" t="s">
        <v>287</v>
      </c>
      <c r="B54" s="18">
        <v>2</v>
      </c>
      <c r="C54" s="18">
        <v>42</v>
      </c>
      <c r="D54" s="33">
        <v>9.1106290672451198E-2</v>
      </c>
    </row>
    <row r="55" spans="1:4">
      <c r="A55" s="17" t="s">
        <v>190</v>
      </c>
      <c r="B55" s="18">
        <v>2</v>
      </c>
      <c r="C55" s="18">
        <v>167</v>
      </c>
      <c r="D55" s="33">
        <v>9.0958605664488018E-2</v>
      </c>
    </row>
    <row r="56" spans="1:4">
      <c r="A56" s="17" t="s">
        <v>165</v>
      </c>
      <c r="B56" s="18">
        <v>3</v>
      </c>
      <c r="C56" s="18">
        <v>203</v>
      </c>
      <c r="D56" s="33">
        <v>9.0746535538667863E-2</v>
      </c>
    </row>
    <row r="57" spans="1:4">
      <c r="A57" s="17" t="s">
        <v>167</v>
      </c>
      <c r="B57" s="18">
        <v>2</v>
      </c>
      <c r="C57" s="18">
        <v>12</v>
      </c>
      <c r="D57" s="33">
        <v>9.0225563909774431E-2</v>
      </c>
    </row>
    <row r="58" spans="1:4">
      <c r="A58" s="17" t="s">
        <v>162</v>
      </c>
      <c r="B58" s="18">
        <v>3</v>
      </c>
      <c r="C58" s="18">
        <v>55</v>
      </c>
      <c r="D58" s="33">
        <v>8.9576547231270356E-2</v>
      </c>
    </row>
    <row r="59" spans="1:4">
      <c r="A59" s="17" t="s">
        <v>181</v>
      </c>
      <c r="B59" s="18">
        <v>3</v>
      </c>
      <c r="C59" s="18">
        <v>23</v>
      </c>
      <c r="D59" s="33">
        <v>8.8461538461538466E-2</v>
      </c>
    </row>
    <row r="60" spans="1:4">
      <c r="A60" s="17" t="s">
        <v>55</v>
      </c>
      <c r="B60" s="18">
        <v>3</v>
      </c>
      <c r="C60" s="18">
        <v>198</v>
      </c>
      <c r="D60" s="33">
        <v>8.8392857142857148E-2</v>
      </c>
    </row>
    <row r="61" spans="1:4">
      <c r="A61" s="17" t="s">
        <v>240</v>
      </c>
      <c r="B61" s="18">
        <v>2</v>
      </c>
      <c r="C61" s="18">
        <v>251</v>
      </c>
      <c r="D61" s="33">
        <v>8.7395543175487464E-2</v>
      </c>
    </row>
    <row r="62" spans="1:4">
      <c r="A62" s="17" t="s">
        <v>307</v>
      </c>
      <c r="B62" s="18">
        <v>2</v>
      </c>
      <c r="C62" s="18">
        <v>729</v>
      </c>
      <c r="D62" s="33">
        <v>8.4238502426623521E-2</v>
      </c>
    </row>
    <row r="63" spans="1:4">
      <c r="A63" s="17" t="s">
        <v>151</v>
      </c>
      <c r="B63" s="18">
        <v>2</v>
      </c>
      <c r="C63" s="18">
        <v>12</v>
      </c>
      <c r="D63" s="33">
        <v>8.3916083916083919E-2</v>
      </c>
    </row>
    <row r="64" spans="1:4">
      <c r="A64" s="17" t="s">
        <v>243</v>
      </c>
      <c r="B64" s="18">
        <v>3</v>
      </c>
      <c r="C64" s="18">
        <v>84</v>
      </c>
      <c r="D64" s="33">
        <v>8.3333333333333329E-2</v>
      </c>
    </row>
    <row r="65" spans="1:4">
      <c r="A65" s="17" t="s">
        <v>265</v>
      </c>
      <c r="B65" s="18">
        <v>2</v>
      </c>
      <c r="C65" s="18">
        <v>88</v>
      </c>
      <c r="D65" s="33">
        <v>8.2862523540489647E-2</v>
      </c>
    </row>
    <row r="66" spans="1:4">
      <c r="A66" s="17" t="s">
        <v>297</v>
      </c>
      <c r="B66" s="18">
        <v>2</v>
      </c>
      <c r="C66" s="18">
        <v>220</v>
      </c>
      <c r="D66" s="33">
        <v>8.2737871380218125E-2</v>
      </c>
    </row>
    <row r="67" spans="1:4">
      <c r="A67" s="17" t="s">
        <v>120</v>
      </c>
      <c r="B67" s="18">
        <v>2</v>
      </c>
      <c r="C67" s="18">
        <v>267</v>
      </c>
      <c r="D67" s="33">
        <v>8.1130355515041025E-2</v>
      </c>
    </row>
    <row r="68" spans="1:4">
      <c r="A68" s="17" t="s">
        <v>139</v>
      </c>
      <c r="B68" s="18">
        <v>3</v>
      </c>
      <c r="C68" s="18">
        <v>62</v>
      </c>
      <c r="D68" s="33">
        <v>7.9182630906768844E-2</v>
      </c>
    </row>
    <row r="69" spans="1:4">
      <c r="A69" s="17" t="s">
        <v>301</v>
      </c>
      <c r="B69" s="18">
        <v>2</v>
      </c>
      <c r="C69" s="18">
        <v>13</v>
      </c>
      <c r="D69" s="33">
        <v>7.8787878787878782E-2</v>
      </c>
    </row>
    <row r="70" spans="1:4">
      <c r="A70" s="17" t="s">
        <v>54</v>
      </c>
      <c r="B70" s="18">
        <v>2</v>
      </c>
      <c r="C70" s="18">
        <v>35</v>
      </c>
      <c r="D70" s="33">
        <v>7.7605321507760533E-2</v>
      </c>
    </row>
    <row r="71" spans="1:4">
      <c r="A71" s="17" t="s">
        <v>161</v>
      </c>
      <c r="B71" s="18">
        <v>3</v>
      </c>
      <c r="C71" s="18">
        <v>149</v>
      </c>
      <c r="D71" s="33">
        <v>7.5519513431322863E-2</v>
      </c>
    </row>
    <row r="72" spans="1:4">
      <c r="A72" s="17" t="s">
        <v>191</v>
      </c>
      <c r="B72" s="18">
        <v>2</v>
      </c>
      <c r="C72" s="18">
        <v>32</v>
      </c>
      <c r="D72" s="33">
        <v>7.5471698113207544E-2</v>
      </c>
    </row>
    <row r="73" spans="1:4">
      <c r="A73" s="17" t="s">
        <v>227</v>
      </c>
      <c r="B73" s="18">
        <v>2</v>
      </c>
      <c r="C73" s="18">
        <v>275</v>
      </c>
      <c r="D73" s="33">
        <v>7.4304242096730616E-2</v>
      </c>
    </row>
    <row r="74" spans="1:4">
      <c r="A74" s="17" t="s">
        <v>295</v>
      </c>
      <c r="B74" s="18">
        <v>2</v>
      </c>
      <c r="C74" s="18">
        <v>25</v>
      </c>
      <c r="D74" s="33">
        <v>7.418397626112759E-2</v>
      </c>
    </row>
    <row r="75" spans="1:4">
      <c r="A75" s="17" t="s">
        <v>203</v>
      </c>
      <c r="B75" s="18">
        <v>2</v>
      </c>
      <c r="C75" s="18">
        <v>28</v>
      </c>
      <c r="D75" s="33">
        <v>7.3490813648293962E-2</v>
      </c>
    </row>
    <row r="76" spans="1:4">
      <c r="A76" s="17" t="s">
        <v>50</v>
      </c>
      <c r="B76" s="18">
        <v>2</v>
      </c>
      <c r="C76" s="18">
        <v>16</v>
      </c>
      <c r="D76" s="33">
        <v>7.3394495412844041E-2</v>
      </c>
    </row>
    <row r="77" spans="1:4">
      <c r="A77" s="17" t="s">
        <v>127</v>
      </c>
      <c r="B77" s="18">
        <v>3</v>
      </c>
      <c r="C77" s="18">
        <v>46</v>
      </c>
      <c r="D77" s="33">
        <v>7.3365231259968106E-2</v>
      </c>
    </row>
    <row r="78" spans="1:4">
      <c r="A78" s="17" t="s">
        <v>279</v>
      </c>
      <c r="B78" s="18">
        <v>2</v>
      </c>
      <c r="C78" s="18">
        <v>154</v>
      </c>
      <c r="D78" s="33">
        <v>7.3263558515699337E-2</v>
      </c>
    </row>
    <row r="79" spans="1:4">
      <c r="A79" s="17" t="s">
        <v>19</v>
      </c>
      <c r="B79" s="18">
        <v>3</v>
      </c>
      <c r="C79" s="18">
        <v>12</v>
      </c>
      <c r="D79" s="33">
        <v>7.3170731707317069E-2</v>
      </c>
    </row>
    <row r="80" spans="1:4">
      <c r="A80" s="17" t="s">
        <v>234</v>
      </c>
      <c r="B80" s="18">
        <v>2</v>
      </c>
      <c r="C80" s="18">
        <v>141</v>
      </c>
      <c r="D80" s="33">
        <v>7.2493573264781494E-2</v>
      </c>
    </row>
    <row r="81" spans="1:5">
      <c r="A81" s="17" t="s">
        <v>114</v>
      </c>
      <c r="B81" s="18">
        <v>2</v>
      </c>
      <c r="C81" s="18">
        <v>78</v>
      </c>
      <c r="D81" s="33">
        <v>7.2155411655874191E-2</v>
      </c>
    </row>
    <row r="82" spans="1:5">
      <c r="A82" s="17" t="s">
        <v>157</v>
      </c>
      <c r="B82" s="18">
        <v>3</v>
      </c>
      <c r="C82" s="18">
        <v>18</v>
      </c>
      <c r="D82" s="33">
        <v>7.1713147410358571E-2</v>
      </c>
    </row>
    <row r="83" spans="1:5">
      <c r="A83" s="17" t="s">
        <v>228</v>
      </c>
      <c r="B83" s="18">
        <v>2</v>
      </c>
      <c r="C83" s="18">
        <v>36</v>
      </c>
      <c r="D83" s="33">
        <v>7.1146245059288543E-2</v>
      </c>
    </row>
    <row r="84" spans="1:5">
      <c r="A84" s="17" t="s">
        <v>183</v>
      </c>
      <c r="B84" s="18">
        <v>3</v>
      </c>
      <c r="C84" s="18">
        <v>36</v>
      </c>
      <c r="D84" s="33">
        <v>7.1005917159763315E-2</v>
      </c>
    </row>
    <row r="85" spans="1:5">
      <c r="A85" s="17" t="s">
        <v>95</v>
      </c>
      <c r="B85" s="18">
        <v>2</v>
      </c>
      <c r="C85" s="18">
        <v>15</v>
      </c>
      <c r="D85" s="33">
        <v>7.0422535211267609E-2</v>
      </c>
    </row>
    <row r="86" spans="1:5">
      <c r="A86" s="17" t="s">
        <v>25</v>
      </c>
      <c r="B86" s="18">
        <v>2</v>
      </c>
      <c r="C86" s="18">
        <v>14</v>
      </c>
      <c r="D86" s="33">
        <v>6.965174129353234E-2</v>
      </c>
    </row>
    <row r="87" spans="1:5">
      <c r="A87" s="17" t="s">
        <v>177</v>
      </c>
      <c r="B87" s="18">
        <v>2</v>
      </c>
      <c r="C87" s="18">
        <v>29</v>
      </c>
      <c r="D87" s="33">
        <v>6.9212410501193311E-2</v>
      </c>
    </row>
    <row r="88" spans="1:5">
      <c r="A88" s="17" t="s">
        <v>125</v>
      </c>
      <c r="B88" s="18">
        <v>3</v>
      </c>
      <c r="C88" s="18">
        <v>91</v>
      </c>
      <c r="D88" s="33">
        <v>6.8887206661619987E-2</v>
      </c>
    </row>
    <row r="89" spans="1:5">
      <c r="A89" s="17" t="s">
        <v>200</v>
      </c>
      <c r="B89" s="18">
        <v>2</v>
      </c>
      <c r="C89" s="18">
        <v>39</v>
      </c>
      <c r="D89" s="33">
        <v>6.8062827225130892E-2</v>
      </c>
    </row>
    <row r="90" spans="1:5">
      <c r="A90" s="17" t="s">
        <v>155</v>
      </c>
      <c r="B90" s="18">
        <v>2</v>
      </c>
      <c r="C90" s="18">
        <v>14</v>
      </c>
      <c r="D90" s="33">
        <v>6.6985645933014357E-2</v>
      </c>
    </row>
    <row r="91" spans="1:5">
      <c r="A91" s="17" t="s">
        <v>281</v>
      </c>
      <c r="B91" s="18">
        <v>3</v>
      </c>
      <c r="C91" s="18">
        <v>44</v>
      </c>
      <c r="D91" s="33">
        <v>6.6767830045523516E-2</v>
      </c>
    </row>
    <row r="92" spans="1:5">
      <c r="A92" s="17" t="s">
        <v>223</v>
      </c>
      <c r="B92" s="18">
        <v>2</v>
      </c>
      <c r="C92" s="18">
        <v>16</v>
      </c>
      <c r="D92" s="33">
        <v>6.5573770491803282E-2</v>
      </c>
    </row>
    <row r="93" spans="1:5">
      <c r="A93" s="17" t="s">
        <v>18</v>
      </c>
      <c r="B93" s="18">
        <v>3</v>
      </c>
      <c r="C93" s="18">
        <v>15</v>
      </c>
      <c r="D93" s="33">
        <v>6.5502183406113537E-2</v>
      </c>
    </row>
    <row r="94" spans="1:5">
      <c r="A94" s="17" t="s">
        <v>83</v>
      </c>
      <c r="B94" s="18">
        <v>2</v>
      </c>
      <c r="C94" s="18">
        <v>30</v>
      </c>
      <c r="D94" s="33">
        <v>6.4655172413793108E-2</v>
      </c>
    </row>
    <row r="95" spans="1:5">
      <c r="A95" s="17" t="s">
        <v>113</v>
      </c>
      <c r="B95" s="18">
        <v>3</v>
      </c>
      <c r="C95" s="18">
        <v>180</v>
      </c>
      <c r="D95" s="33">
        <v>6.4539261384008603E-2</v>
      </c>
      <c r="E95" s="3" t="s">
        <v>952</v>
      </c>
    </row>
    <row r="96" spans="1:5">
      <c r="A96" s="17" t="s">
        <v>166</v>
      </c>
      <c r="B96" s="18">
        <v>3</v>
      </c>
      <c r="C96" s="18">
        <v>259</v>
      </c>
      <c r="D96" s="33">
        <v>6.4236111111111105E-2</v>
      </c>
    </row>
    <row r="97" spans="1:4">
      <c r="A97" s="17" t="s">
        <v>176</v>
      </c>
      <c r="B97" s="18">
        <v>2</v>
      </c>
      <c r="C97" s="18">
        <v>41</v>
      </c>
      <c r="D97" s="33">
        <v>6.3962558502340089E-2</v>
      </c>
    </row>
    <row r="98" spans="1:4">
      <c r="A98" s="17" t="s">
        <v>218</v>
      </c>
      <c r="B98" s="18">
        <v>3</v>
      </c>
      <c r="C98" s="18">
        <v>137</v>
      </c>
      <c r="D98" s="33">
        <v>6.3425925925925927E-2</v>
      </c>
    </row>
    <row r="99" spans="1:4">
      <c r="A99" s="17" t="s">
        <v>202</v>
      </c>
      <c r="B99" s="18">
        <v>2</v>
      </c>
      <c r="C99" s="18">
        <v>13</v>
      </c>
      <c r="D99" s="33">
        <v>6.3414634146341464E-2</v>
      </c>
    </row>
    <row r="100" spans="1:4">
      <c r="A100" s="17" t="s">
        <v>196</v>
      </c>
      <c r="B100" s="18">
        <v>2</v>
      </c>
      <c r="C100" s="18">
        <v>42</v>
      </c>
      <c r="D100" s="33">
        <v>6.25E-2</v>
      </c>
    </row>
    <row r="101" spans="1:4">
      <c r="A101" s="17" t="s">
        <v>285</v>
      </c>
      <c r="B101" s="18">
        <v>2</v>
      </c>
      <c r="C101" s="18">
        <v>11</v>
      </c>
      <c r="D101" s="33">
        <v>6.25E-2</v>
      </c>
    </row>
    <row r="102" spans="1:4">
      <c r="A102" s="17" t="s">
        <v>293</v>
      </c>
      <c r="B102" s="18">
        <v>2</v>
      </c>
      <c r="C102" s="18">
        <v>21</v>
      </c>
      <c r="D102" s="33">
        <v>6.25E-2</v>
      </c>
    </row>
    <row r="103" spans="1:4">
      <c r="A103" s="17" t="s">
        <v>289</v>
      </c>
      <c r="B103" s="18">
        <v>3</v>
      </c>
      <c r="C103" s="18">
        <v>20</v>
      </c>
      <c r="D103" s="33">
        <v>6.2111801242236024E-2</v>
      </c>
    </row>
    <row r="104" spans="1:4">
      <c r="A104" s="17" t="s">
        <v>146</v>
      </c>
      <c r="B104" s="18">
        <v>2</v>
      </c>
      <c r="C104" s="18">
        <v>25</v>
      </c>
      <c r="D104" s="33">
        <v>6.1576354679802957E-2</v>
      </c>
    </row>
    <row r="105" spans="1:4">
      <c r="A105" s="17" t="s">
        <v>68</v>
      </c>
      <c r="B105" s="18">
        <v>2</v>
      </c>
      <c r="C105" s="18">
        <v>25</v>
      </c>
      <c r="D105" s="33">
        <v>6.1425061425061427E-2</v>
      </c>
    </row>
    <row r="106" spans="1:4">
      <c r="A106" s="17" t="s">
        <v>80</v>
      </c>
      <c r="B106" s="18">
        <v>2</v>
      </c>
      <c r="C106" s="18">
        <v>45</v>
      </c>
      <c r="D106" s="33">
        <v>5.8064516129032261E-2</v>
      </c>
    </row>
    <row r="107" spans="1:4">
      <c r="A107" s="17" t="s">
        <v>188</v>
      </c>
      <c r="B107" s="18">
        <v>2</v>
      </c>
      <c r="C107" s="18">
        <v>366</v>
      </c>
      <c r="D107" s="33">
        <v>5.7993978767231814E-2</v>
      </c>
    </row>
    <row r="108" spans="1:4">
      <c r="A108" s="17" t="s">
        <v>310</v>
      </c>
      <c r="B108" s="18">
        <v>2</v>
      </c>
      <c r="C108" s="18">
        <v>73</v>
      </c>
      <c r="D108" s="33">
        <v>5.7707509881422925E-2</v>
      </c>
    </row>
    <row r="109" spans="1:4">
      <c r="A109" s="17" t="s">
        <v>282</v>
      </c>
      <c r="B109" s="18">
        <v>2</v>
      </c>
      <c r="C109" s="18">
        <v>63</v>
      </c>
      <c r="D109" s="33">
        <v>5.7534246575342465E-2</v>
      </c>
    </row>
    <row r="110" spans="1:4">
      <c r="A110" s="17" t="s">
        <v>17</v>
      </c>
      <c r="B110" s="18">
        <v>2</v>
      </c>
      <c r="C110" s="18">
        <v>91</v>
      </c>
      <c r="D110" s="33">
        <v>5.7485786481364501E-2</v>
      </c>
    </row>
    <row r="111" spans="1:4">
      <c r="A111" s="17" t="s">
        <v>8</v>
      </c>
      <c r="B111" s="18">
        <v>3</v>
      </c>
      <c r="C111" s="18">
        <v>209</v>
      </c>
      <c r="D111" s="33">
        <v>5.6334231805929919E-2</v>
      </c>
    </row>
    <row r="112" spans="1:4">
      <c r="A112" s="17" t="s">
        <v>250</v>
      </c>
      <c r="B112" s="18">
        <v>3</v>
      </c>
      <c r="C112" s="18">
        <v>45</v>
      </c>
      <c r="D112" s="33">
        <v>5.6250000000000001E-2</v>
      </c>
    </row>
    <row r="113" spans="1:4">
      <c r="A113" s="17" t="s">
        <v>4</v>
      </c>
      <c r="B113" s="18">
        <v>3</v>
      </c>
      <c r="C113" s="18">
        <v>42</v>
      </c>
      <c r="D113" s="33">
        <v>5.5555555555555552E-2</v>
      </c>
    </row>
    <row r="114" spans="1:4">
      <c r="A114" s="17" t="s">
        <v>45</v>
      </c>
      <c r="B114" s="18">
        <v>2</v>
      </c>
      <c r="C114" s="18">
        <v>24</v>
      </c>
      <c r="D114" s="33">
        <v>5.5172413793103448E-2</v>
      </c>
    </row>
    <row r="115" spans="1:4">
      <c r="A115" s="17" t="s">
        <v>291</v>
      </c>
      <c r="B115" s="18">
        <v>2</v>
      </c>
      <c r="C115" s="18">
        <v>74</v>
      </c>
      <c r="D115" s="33">
        <v>5.4292002934702863E-2</v>
      </c>
    </row>
    <row r="116" spans="1:4">
      <c r="A116" s="17" t="s">
        <v>151</v>
      </c>
      <c r="B116" s="18">
        <v>3</v>
      </c>
      <c r="C116" s="18">
        <v>296</v>
      </c>
      <c r="D116" s="33">
        <v>5.4282046579864296E-2</v>
      </c>
    </row>
    <row r="117" spans="1:4">
      <c r="A117" s="17" t="s">
        <v>284</v>
      </c>
      <c r="B117" s="18">
        <v>2</v>
      </c>
      <c r="C117" s="18">
        <v>61</v>
      </c>
      <c r="D117" s="33">
        <v>5.3649956024626209E-2</v>
      </c>
    </row>
    <row r="118" spans="1:4">
      <c r="A118" s="17" t="s">
        <v>67</v>
      </c>
      <c r="B118" s="18">
        <v>2</v>
      </c>
      <c r="C118" s="18">
        <v>25</v>
      </c>
      <c r="D118" s="33">
        <v>5.3304904051172705E-2</v>
      </c>
    </row>
    <row r="119" spans="1:4">
      <c r="A119" s="17" t="s">
        <v>252</v>
      </c>
      <c r="B119" s="18">
        <v>3</v>
      </c>
      <c r="C119" s="18">
        <v>25</v>
      </c>
      <c r="D119" s="33">
        <v>5.3304904051172705E-2</v>
      </c>
    </row>
    <row r="120" spans="1:4">
      <c r="A120" s="17" t="s">
        <v>87</v>
      </c>
      <c r="B120" s="18">
        <v>2</v>
      </c>
      <c r="C120" s="18">
        <v>31</v>
      </c>
      <c r="D120" s="33">
        <v>5.3264604810996562E-2</v>
      </c>
    </row>
    <row r="121" spans="1:4">
      <c r="A121" s="17" t="s">
        <v>172</v>
      </c>
      <c r="B121" s="18">
        <v>2</v>
      </c>
      <c r="C121" s="18">
        <v>12</v>
      </c>
      <c r="D121" s="33">
        <v>5.2863436123348019E-2</v>
      </c>
    </row>
    <row r="122" spans="1:4">
      <c r="A122" s="17" t="s">
        <v>112</v>
      </c>
      <c r="B122" s="18">
        <v>2</v>
      </c>
      <c r="C122" s="18">
        <v>52</v>
      </c>
      <c r="D122" s="33">
        <v>5.2845528455284556E-2</v>
      </c>
    </row>
    <row r="123" spans="1:4">
      <c r="A123" s="17" t="s">
        <v>212</v>
      </c>
      <c r="B123" s="18">
        <v>2</v>
      </c>
      <c r="C123" s="18">
        <v>28</v>
      </c>
      <c r="D123" s="33">
        <v>5.2830188679245285E-2</v>
      </c>
    </row>
    <row r="124" spans="1:4">
      <c r="A124" s="17" t="s">
        <v>244</v>
      </c>
      <c r="B124" s="18">
        <v>3</v>
      </c>
      <c r="C124" s="18">
        <v>15</v>
      </c>
      <c r="D124" s="33">
        <v>5.2816901408450703E-2</v>
      </c>
    </row>
    <row r="125" spans="1:4">
      <c r="A125" s="17" t="s">
        <v>211</v>
      </c>
      <c r="B125" s="18">
        <v>2</v>
      </c>
      <c r="C125" s="18">
        <v>11</v>
      </c>
      <c r="D125" s="33">
        <v>5.2631578947368418E-2</v>
      </c>
    </row>
    <row r="126" spans="1:4">
      <c r="A126" s="17" t="s">
        <v>123</v>
      </c>
      <c r="B126" s="18">
        <v>2</v>
      </c>
      <c r="C126" s="18">
        <v>52</v>
      </c>
      <c r="D126" s="33">
        <v>5.1896207584830337E-2</v>
      </c>
    </row>
    <row r="127" spans="1:4">
      <c r="A127" s="17" t="s">
        <v>135</v>
      </c>
      <c r="B127" s="18">
        <v>2</v>
      </c>
      <c r="C127" s="18">
        <v>15</v>
      </c>
      <c r="D127" s="33">
        <v>5.0847457627118647E-2</v>
      </c>
    </row>
    <row r="128" spans="1:4">
      <c r="A128" s="17" t="s">
        <v>214</v>
      </c>
      <c r="B128" s="18">
        <v>2</v>
      </c>
      <c r="C128" s="18">
        <v>56</v>
      </c>
      <c r="D128" s="33">
        <v>5.0678733031674209E-2</v>
      </c>
    </row>
    <row r="129" spans="1:4">
      <c r="A129" s="17" t="s">
        <v>103</v>
      </c>
      <c r="B129" s="18">
        <v>2</v>
      </c>
      <c r="C129" s="18">
        <v>51</v>
      </c>
      <c r="D129" s="33">
        <v>5.0445103857566766E-2</v>
      </c>
    </row>
    <row r="130" spans="1:4">
      <c r="A130" s="17" t="s">
        <v>179</v>
      </c>
      <c r="B130" s="18">
        <v>2</v>
      </c>
      <c r="C130" s="18">
        <v>58</v>
      </c>
      <c r="D130" s="33">
        <v>0.05</v>
      </c>
    </row>
    <row r="131" spans="1:4">
      <c r="A131" s="17" t="s">
        <v>128</v>
      </c>
      <c r="B131" s="18">
        <v>2</v>
      </c>
      <c r="C131" s="18">
        <v>443</v>
      </c>
      <c r="D131" s="33">
        <v>4.9825666404228995E-2</v>
      </c>
    </row>
    <row r="132" spans="1:4">
      <c r="A132" s="17" t="s">
        <v>70</v>
      </c>
      <c r="B132" s="18">
        <v>2</v>
      </c>
      <c r="C132" s="18">
        <v>45</v>
      </c>
      <c r="D132" s="33">
        <v>4.9668874172185427E-2</v>
      </c>
    </row>
    <row r="133" spans="1:4">
      <c r="A133" s="17" t="s">
        <v>278</v>
      </c>
      <c r="B133" s="18">
        <v>2</v>
      </c>
      <c r="C133" s="18">
        <v>97</v>
      </c>
      <c r="D133" s="33">
        <v>4.9489795918367344E-2</v>
      </c>
    </row>
    <row r="134" spans="1:4">
      <c r="A134" s="17" t="s">
        <v>77</v>
      </c>
      <c r="B134" s="18">
        <v>2</v>
      </c>
      <c r="C134" s="18">
        <v>60</v>
      </c>
      <c r="D134" s="33">
        <v>4.9261083743842367E-2</v>
      </c>
    </row>
    <row r="135" spans="1:4">
      <c r="A135" s="17" t="s">
        <v>187</v>
      </c>
      <c r="B135" s="18">
        <v>2</v>
      </c>
      <c r="C135" s="18">
        <v>11</v>
      </c>
      <c r="D135" s="33">
        <v>4.8672566371681415E-2</v>
      </c>
    </row>
    <row r="136" spans="1:4">
      <c r="A136" s="17" t="s">
        <v>219</v>
      </c>
      <c r="B136" s="18">
        <v>2</v>
      </c>
      <c r="C136" s="18">
        <v>559</v>
      </c>
      <c r="D136" s="33">
        <v>4.8642533936651584E-2</v>
      </c>
    </row>
    <row r="137" spans="1:4">
      <c r="A137" s="17" t="s">
        <v>116</v>
      </c>
      <c r="B137" s="18">
        <v>3</v>
      </c>
      <c r="C137" s="18">
        <v>128</v>
      </c>
      <c r="D137" s="33">
        <v>4.8356630147336606E-2</v>
      </c>
    </row>
    <row r="138" spans="1:4">
      <c r="A138" s="17" t="s">
        <v>55</v>
      </c>
      <c r="B138" s="18">
        <v>2</v>
      </c>
      <c r="C138" s="18">
        <v>80</v>
      </c>
      <c r="D138" s="33">
        <v>4.8192771084337352E-2</v>
      </c>
    </row>
    <row r="139" spans="1:4">
      <c r="A139" s="17" t="s">
        <v>186</v>
      </c>
      <c r="B139" s="18">
        <v>2</v>
      </c>
      <c r="C139" s="18">
        <v>65</v>
      </c>
      <c r="D139" s="33">
        <v>4.7935103244837761E-2</v>
      </c>
    </row>
    <row r="140" spans="1:4">
      <c r="A140" s="17" t="s">
        <v>194</v>
      </c>
      <c r="B140" s="18">
        <v>2</v>
      </c>
      <c r="C140" s="18">
        <v>83</v>
      </c>
      <c r="D140" s="33">
        <v>4.7893825735718411E-2</v>
      </c>
    </row>
    <row r="141" spans="1:4">
      <c r="A141" s="17" t="s">
        <v>257</v>
      </c>
      <c r="B141" s="18">
        <v>2</v>
      </c>
      <c r="C141" s="18">
        <v>68</v>
      </c>
      <c r="D141" s="33">
        <v>4.788732394366197E-2</v>
      </c>
    </row>
    <row r="142" spans="1:4">
      <c r="A142" s="17" t="s">
        <v>72</v>
      </c>
      <c r="B142" s="18">
        <v>2</v>
      </c>
      <c r="C142" s="18">
        <v>11</v>
      </c>
      <c r="D142" s="33">
        <v>4.7619047619047616E-2</v>
      </c>
    </row>
    <row r="143" spans="1:4">
      <c r="A143" s="17" t="s">
        <v>165</v>
      </c>
      <c r="B143" s="18">
        <v>2</v>
      </c>
      <c r="C143" s="18">
        <v>21</v>
      </c>
      <c r="D143" s="33">
        <v>4.7511312217194568E-2</v>
      </c>
    </row>
    <row r="144" spans="1:4">
      <c r="A144" s="17" t="s">
        <v>229</v>
      </c>
      <c r="B144" s="18">
        <v>2</v>
      </c>
      <c r="C144" s="18">
        <v>231</v>
      </c>
      <c r="D144" s="33">
        <v>4.7018115204559334E-2</v>
      </c>
    </row>
    <row r="145" spans="1:5">
      <c r="A145" s="17" t="s">
        <v>306</v>
      </c>
      <c r="B145" s="18">
        <v>2</v>
      </c>
      <c r="C145" s="18">
        <v>14</v>
      </c>
      <c r="D145" s="33">
        <v>4.6979865771812082E-2</v>
      </c>
    </row>
    <row r="146" spans="1:5">
      <c r="A146" s="17" t="s">
        <v>262</v>
      </c>
      <c r="B146" s="18">
        <v>2</v>
      </c>
      <c r="C146" s="18">
        <v>39</v>
      </c>
      <c r="D146" s="33">
        <v>4.6373365041617119E-2</v>
      </c>
    </row>
    <row r="147" spans="1:5">
      <c r="A147" s="17" t="s">
        <v>154</v>
      </c>
      <c r="B147" s="18">
        <v>2</v>
      </c>
      <c r="C147" s="18">
        <v>625</v>
      </c>
      <c r="D147" s="33">
        <v>4.6265452661188838E-2</v>
      </c>
    </row>
    <row r="148" spans="1:5">
      <c r="A148" s="17" t="s">
        <v>297</v>
      </c>
      <c r="B148" s="18">
        <v>3</v>
      </c>
      <c r="C148" s="18">
        <v>28</v>
      </c>
      <c r="D148" s="33">
        <v>4.5528455284552849E-2</v>
      </c>
    </row>
    <row r="149" spans="1:5">
      <c r="A149" s="17" t="s">
        <v>149</v>
      </c>
      <c r="B149" s="18">
        <v>3</v>
      </c>
      <c r="C149" s="18">
        <v>57</v>
      </c>
      <c r="D149" s="33">
        <v>4.5094936708860757E-2</v>
      </c>
    </row>
    <row r="150" spans="1:5">
      <c r="A150" s="17" t="s">
        <v>82</v>
      </c>
      <c r="B150" s="18">
        <v>2</v>
      </c>
      <c r="C150" s="18">
        <v>199</v>
      </c>
      <c r="D150" s="33">
        <v>4.4709054145135922E-2</v>
      </c>
    </row>
    <row r="151" spans="1:5">
      <c r="A151" s="17" t="s">
        <v>142</v>
      </c>
      <c r="B151" s="18">
        <v>2</v>
      </c>
      <c r="C151" s="18">
        <v>40</v>
      </c>
      <c r="D151" s="33">
        <v>4.4692737430167599E-2</v>
      </c>
    </row>
    <row r="152" spans="1:5">
      <c r="A152" s="17" t="s">
        <v>273</v>
      </c>
      <c r="B152" s="18">
        <v>3</v>
      </c>
      <c r="C152" s="18">
        <v>36</v>
      </c>
      <c r="D152" s="33">
        <v>4.3902439024390241E-2</v>
      </c>
    </row>
    <row r="153" spans="1:5">
      <c r="A153" s="17" t="s">
        <v>134</v>
      </c>
      <c r="B153" s="18">
        <v>2</v>
      </c>
      <c r="C153" s="18">
        <v>66</v>
      </c>
      <c r="D153" s="33">
        <v>4.3449637919684002E-2</v>
      </c>
    </row>
    <row r="154" spans="1:5">
      <c r="A154" s="17" t="s">
        <v>131</v>
      </c>
      <c r="B154" s="18">
        <v>3</v>
      </c>
      <c r="C154" s="18">
        <v>30</v>
      </c>
      <c r="D154" s="33">
        <v>4.3165467625899283E-2</v>
      </c>
      <c r="E154" s="3" t="s">
        <v>952</v>
      </c>
    </row>
    <row r="155" spans="1:5">
      <c r="A155" s="17" t="s">
        <v>170</v>
      </c>
      <c r="B155" s="18">
        <v>2</v>
      </c>
      <c r="C155" s="18">
        <v>34</v>
      </c>
      <c r="D155" s="33">
        <v>4.2767295597484274E-2</v>
      </c>
    </row>
    <row r="156" spans="1:5">
      <c r="A156" s="17" t="s">
        <v>141</v>
      </c>
      <c r="B156" s="18">
        <v>2</v>
      </c>
      <c r="C156" s="18">
        <v>38</v>
      </c>
      <c r="D156" s="33">
        <v>4.2600896860986545E-2</v>
      </c>
    </row>
    <row r="157" spans="1:5">
      <c r="A157" s="17" t="s">
        <v>117</v>
      </c>
      <c r="B157" s="18">
        <v>2</v>
      </c>
      <c r="C157" s="18">
        <v>76</v>
      </c>
      <c r="D157" s="33">
        <v>4.2505592841163314E-2</v>
      </c>
    </row>
    <row r="158" spans="1:5">
      <c r="A158" s="17" t="s">
        <v>106</v>
      </c>
      <c r="B158" s="18">
        <v>2</v>
      </c>
      <c r="C158" s="18">
        <v>14</v>
      </c>
      <c r="D158" s="33">
        <v>4.2296072507552872E-2</v>
      </c>
    </row>
    <row r="159" spans="1:5">
      <c r="A159" s="17" t="s">
        <v>222</v>
      </c>
      <c r="B159" s="18">
        <v>2</v>
      </c>
      <c r="C159" s="18">
        <v>139</v>
      </c>
      <c r="D159" s="33">
        <v>4.1943270971635485E-2</v>
      </c>
    </row>
    <row r="160" spans="1:5">
      <c r="A160" s="17" t="s">
        <v>66</v>
      </c>
      <c r="B160" s="18">
        <v>2</v>
      </c>
      <c r="C160" s="18">
        <v>43</v>
      </c>
      <c r="D160" s="33">
        <v>4.1910331384015592E-2</v>
      </c>
    </row>
    <row r="161" spans="1:5">
      <c r="A161" s="17" t="s">
        <v>173</v>
      </c>
      <c r="B161" s="18">
        <v>3</v>
      </c>
      <c r="C161" s="18">
        <v>26</v>
      </c>
      <c r="D161" s="33">
        <v>4.1401273885350316E-2</v>
      </c>
    </row>
    <row r="162" spans="1:5">
      <c r="A162" s="17" t="s">
        <v>180</v>
      </c>
      <c r="B162" s="18">
        <v>2</v>
      </c>
      <c r="C162" s="18">
        <v>91</v>
      </c>
      <c r="D162" s="33">
        <v>4.0843806104129264E-2</v>
      </c>
    </row>
    <row r="163" spans="1:5">
      <c r="A163" s="17" t="s">
        <v>132</v>
      </c>
      <c r="B163" s="18">
        <v>3</v>
      </c>
      <c r="C163" s="18">
        <v>143</v>
      </c>
      <c r="D163" s="33">
        <v>4.0555870674985818E-2</v>
      </c>
      <c r="E163" s="3" t="s">
        <v>952</v>
      </c>
    </row>
    <row r="164" spans="1:5">
      <c r="A164" s="17" t="s">
        <v>54</v>
      </c>
      <c r="B164" s="18">
        <v>3</v>
      </c>
      <c r="C164" s="18">
        <v>159</v>
      </c>
      <c r="D164" s="33">
        <v>4.0202275600505689E-2</v>
      </c>
    </row>
    <row r="165" spans="1:5">
      <c r="A165" s="17" t="s">
        <v>311</v>
      </c>
      <c r="B165" s="18">
        <v>2</v>
      </c>
      <c r="C165" s="18">
        <v>40</v>
      </c>
      <c r="D165" s="33">
        <v>4.0120361083249748E-2</v>
      </c>
    </row>
    <row r="166" spans="1:5">
      <c r="A166" s="17" t="s">
        <v>133</v>
      </c>
      <c r="B166" s="18">
        <v>3</v>
      </c>
      <c r="C166" s="18">
        <v>128</v>
      </c>
      <c r="D166" s="33">
        <v>3.9714551659944149E-2</v>
      </c>
      <c r="E166" s="3" t="s">
        <v>952</v>
      </c>
    </row>
    <row r="167" spans="1:5">
      <c r="A167" s="17" t="s">
        <v>21</v>
      </c>
      <c r="B167" s="18">
        <v>2</v>
      </c>
      <c r="C167" s="18">
        <v>52</v>
      </c>
      <c r="D167" s="33">
        <v>3.9483675018982534E-2</v>
      </c>
    </row>
    <row r="168" spans="1:5">
      <c r="A168" s="17" t="s">
        <v>298</v>
      </c>
      <c r="B168" s="18">
        <v>2</v>
      </c>
      <c r="C168" s="18">
        <v>17</v>
      </c>
      <c r="D168" s="33">
        <v>3.8812785388127852E-2</v>
      </c>
    </row>
    <row r="169" spans="1:5">
      <c r="A169" s="17" t="s">
        <v>202</v>
      </c>
      <c r="B169" s="18">
        <v>3</v>
      </c>
      <c r="C169" s="18">
        <v>14</v>
      </c>
      <c r="D169" s="33">
        <v>3.8781163434903045E-2</v>
      </c>
    </row>
    <row r="170" spans="1:5">
      <c r="A170" s="17" t="s">
        <v>119</v>
      </c>
      <c r="B170" s="18">
        <v>2</v>
      </c>
      <c r="C170" s="18">
        <v>20</v>
      </c>
      <c r="D170" s="33">
        <v>3.875968992248062E-2</v>
      </c>
    </row>
    <row r="171" spans="1:5">
      <c r="A171" s="17" t="s">
        <v>220</v>
      </c>
      <c r="B171" s="18">
        <v>2</v>
      </c>
      <c r="C171" s="18">
        <v>15</v>
      </c>
      <c r="D171" s="33">
        <v>3.826530612244898E-2</v>
      </c>
    </row>
    <row r="172" spans="1:5">
      <c r="A172" s="17" t="s">
        <v>281</v>
      </c>
      <c r="B172" s="18">
        <v>2</v>
      </c>
      <c r="C172" s="18">
        <v>18</v>
      </c>
      <c r="D172" s="33">
        <v>3.7894736842105266E-2</v>
      </c>
    </row>
    <row r="173" spans="1:5">
      <c r="A173" s="17" t="s">
        <v>126</v>
      </c>
      <c r="B173" s="18">
        <v>3</v>
      </c>
      <c r="C173" s="18">
        <v>30</v>
      </c>
      <c r="D173" s="33">
        <v>3.7831021437578813E-2</v>
      </c>
    </row>
    <row r="174" spans="1:5">
      <c r="A174" s="17" t="s">
        <v>11</v>
      </c>
      <c r="B174" s="18">
        <v>2</v>
      </c>
      <c r="C174" s="18">
        <v>23</v>
      </c>
      <c r="D174" s="33">
        <v>3.7643207855973811E-2</v>
      </c>
    </row>
    <row r="175" spans="1:5">
      <c r="A175" s="17" t="s">
        <v>124</v>
      </c>
      <c r="B175" s="18">
        <v>2</v>
      </c>
      <c r="C175" s="18">
        <v>23</v>
      </c>
      <c r="D175" s="33">
        <v>3.7037037037037035E-2</v>
      </c>
    </row>
    <row r="176" spans="1:5">
      <c r="A176" s="17" t="s">
        <v>126</v>
      </c>
      <c r="B176" s="18">
        <v>2</v>
      </c>
      <c r="C176" s="18">
        <v>39</v>
      </c>
      <c r="D176" s="33">
        <v>3.6414565826330535E-2</v>
      </c>
    </row>
    <row r="177" spans="1:5">
      <c r="A177" s="17" t="s">
        <v>271</v>
      </c>
      <c r="B177" s="18">
        <v>2</v>
      </c>
      <c r="C177" s="18">
        <v>14</v>
      </c>
      <c r="D177" s="33">
        <v>3.6363636363636362E-2</v>
      </c>
    </row>
    <row r="178" spans="1:5">
      <c r="A178" s="17" t="s">
        <v>85</v>
      </c>
      <c r="B178" s="18">
        <v>2</v>
      </c>
      <c r="C178" s="18">
        <v>14</v>
      </c>
      <c r="D178" s="33">
        <v>3.6269430051813469E-2</v>
      </c>
      <c r="E178" s="3" t="s">
        <v>952</v>
      </c>
    </row>
    <row r="179" spans="1:5">
      <c r="A179" s="17" t="s">
        <v>42</v>
      </c>
      <c r="B179" s="18">
        <v>2</v>
      </c>
      <c r="C179" s="18">
        <v>15</v>
      </c>
      <c r="D179" s="33">
        <v>3.6057692307692304E-2</v>
      </c>
    </row>
    <row r="180" spans="1:5">
      <c r="A180" s="17" t="s">
        <v>91</v>
      </c>
      <c r="B180" s="18">
        <v>2</v>
      </c>
      <c r="C180" s="18">
        <v>29</v>
      </c>
      <c r="D180" s="33">
        <v>3.5891089108910888E-2</v>
      </c>
    </row>
    <row r="181" spans="1:5">
      <c r="A181" s="17" t="s">
        <v>197</v>
      </c>
      <c r="B181" s="18">
        <v>2</v>
      </c>
      <c r="C181" s="18">
        <v>37</v>
      </c>
      <c r="D181" s="33">
        <v>3.5852713178294575E-2</v>
      </c>
    </row>
    <row r="182" spans="1:5">
      <c r="A182" s="17" t="s">
        <v>269</v>
      </c>
      <c r="B182" s="18">
        <v>2</v>
      </c>
      <c r="C182" s="18">
        <v>58</v>
      </c>
      <c r="D182" s="33">
        <v>3.5648432698217582E-2</v>
      </c>
    </row>
    <row r="183" spans="1:5">
      <c r="A183" s="17" t="s">
        <v>174</v>
      </c>
      <c r="B183" s="18">
        <v>3</v>
      </c>
      <c r="C183" s="18">
        <v>12</v>
      </c>
      <c r="D183" s="33">
        <v>3.5087719298245612E-2</v>
      </c>
    </row>
    <row r="184" spans="1:5">
      <c r="A184" s="17" t="s">
        <v>44</v>
      </c>
      <c r="B184" s="18">
        <v>2</v>
      </c>
      <c r="C184" s="18">
        <v>11</v>
      </c>
      <c r="D184" s="33">
        <v>3.4482758620689655E-2</v>
      </c>
    </row>
    <row r="185" spans="1:5">
      <c r="A185" s="17" t="s">
        <v>289</v>
      </c>
      <c r="B185" s="18">
        <v>2</v>
      </c>
      <c r="C185" s="18">
        <v>42</v>
      </c>
      <c r="D185" s="33">
        <v>3.4341782502044151E-2</v>
      </c>
    </row>
    <row r="186" spans="1:5">
      <c r="A186" s="17" t="s">
        <v>136</v>
      </c>
      <c r="B186" s="18">
        <v>3</v>
      </c>
      <c r="C186" s="18">
        <v>11</v>
      </c>
      <c r="D186" s="33">
        <v>3.4267912772585667E-2</v>
      </c>
    </row>
    <row r="187" spans="1:5">
      <c r="A187" s="17" t="s">
        <v>143</v>
      </c>
      <c r="B187" s="18">
        <v>2</v>
      </c>
      <c r="C187" s="18">
        <v>34</v>
      </c>
      <c r="D187" s="33">
        <v>3.3966033966033968E-2</v>
      </c>
    </row>
    <row r="188" spans="1:5">
      <c r="A188" s="17" t="s">
        <v>138</v>
      </c>
      <c r="B188" s="18">
        <v>2</v>
      </c>
      <c r="C188" s="18">
        <v>29</v>
      </c>
      <c r="D188" s="33">
        <v>3.3878504672897193E-2</v>
      </c>
    </row>
    <row r="189" spans="1:5">
      <c r="A189" s="17" t="s">
        <v>94</v>
      </c>
      <c r="B189" s="18">
        <v>2</v>
      </c>
      <c r="C189" s="18">
        <v>38</v>
      </c>
      <c r="D189" s="33">
        <v>3.3747779751332148E-2</v>
      </c>
    </row>
    <row r="190" spans="1:5">
      <c r="A190" s="17" t="s">
        <v>193</v>
      </c>
      <c r="B190" s="18">
        <v>3</v>
      </c>
      <c r="C190" s="18">
        <v>25</v>
      </c>
      <c r="D190" s="33">
        <v>3.2765399737876802E-2</v>
      </c>
    </row>
    <row r="191" spans="1:5">
      <c r="A191" s="17" t="s">
        <v>153</v>
      </c>
      <c r="B191" s="18">
        <v>2</v>
      </c>
      <c r="C191" s="18">
        <v>15</v>
      </c>
      <c r="D191" s="33">
        <v>3.1578947368421054E-2</v>
      </c>
    </row>
    <row r="192" spans="1:5">
      <c r="A192" s="17" t="s">
        <v>309</v>
      </c>
      <c r="B192" s="18">
        <v>2</v>
      </c>
      <c r="C192" s="18">
        <v>49</v>
      </c>
      <c r="D192" s="33">
        <v>3.1572164948453607E-2</v>
      </c>
      <c r="E192" s="3" t="s">
        <v>951</v>
      </c>
    </row>
    <row r="193" spans="1:5">
      <c r="A193" s="17" t="s">
        <v>141</v>
      </c>
      <c r="B193" s="18">
        <v>3</v>
      </c>
      <c r="C193" s="18">
        <v>109</v>
      </c>
      <c r="D193" s="33">
        <v>3.1502890173410403E-2</v>
      </c>
    </row>
    <row r="194" spans="1:5">
      <c r="A194" s="17" t="s">
        <v>208</v>
      </c>
      <c r="B194" s="18">
        <v>2</v>
      </c>
      <c r="C194" s="18">
        <v>15</v>
      </c>
      <c r="D194" s="33">
        <v>3.1315240083507306E-2</v>
      </c>
    </row>
    <row r="195" spans="1:5">
      <c r="A195" s="17" t="s">
        <v>109</v>
      </c>
      <c r="B195" s="18">
        <v>2</v>
      </c>
      <c r="C195" s="18">
        <v>96</v>
      </c>
      <c r="D195" s="33">
        <v>3.0759371996155079E-2</v>
      </c>
    </row>
    <row r="196" spans="1:5">
      <c r="A196" s="17" t="s">
        <v>93</v>
      </c>
      <c r="B196" s="18">
        <v>2</v>
      </c>
      <c r="C196" s="18">
        <v>21</v>
      </c>
      <c r="D196" s="33">
        <v>2.9661016949152543E-2</v>
      </c>
    </row>
    <row r="197" spans="1:5">
      <c r="A197" s="17" t="s">
        <v>18</v>
      </c>
      <c r="B197" s="18">
        <v>2</v>
      </c>
      <c r="C197" s="18">
        <v>20</v>
      </c>
      <c r="D197" s="33">
        <v>2.8208744710860368E-2</v>
      </c>
    </row>
    <row r="198" spans="1:5">
      <c r="A198" s="17" t="s">
        <v>267</v>
      </c>
      <c r="B198" s="18">
        <v>3</v>
      </c>
      <c r="C198" s="18">
        <v>14</v>
      </c>
      <c r="D198" s="33">
        <v>2.7613412228796843E-2</v>
      </c>
      <c r="E198" s="3" t="s">
        <v>951</v>
      </c>
    </row>
    <row r="199" spans="1:5">
      <c r="A199" s="17" t="s">
        <v>94</v>
      </c>
      <c r="B199" s="18">
        <v>3</v>
      </c>
      <c r="C199" s="18">
        <v>17</v>
      </c>
      <c r="D199" s="33">
        <v>2.7552674230145867E-2</v>
      </c>
    </row>
    <row r="200" spans="1:5">
      <c r="A200" s="17" t="s">
        <v>61</v>
      </c>
      <c r="B200" s="18">
        <v>2</v>
      </c>
      <c r="C200" s="18">
        <v>35</v>
      </c>
      <c r="D200" s="33">
        <v>2.6717557251908396E-2</v>
      </c>
    </row>
    <row r="201" spans="1:5">
      <c r="A201" s="17" t="s">
        <v>121</v>
      </c>
      <c r="B201" s="18">
        <v>2</v>
      </c>
      <c r="C201" s="18">
        <v>35</v>
      </c>
      <c r="D201" s="33">
        <v>2.6002971768202082E-2</v>
      </c>
    </row>
    <row r="202" spans="1:5">
      <c r="A202" s="17" t="s">
        <v>274</v>
      </c>
      <c r="B202" s="18">
        <v>2</v>
      </c>
      <c r="C202" s="18">
        <v>20</v>
      </c>
      <c r="D202" s="33">
        <v>2.5873221216041398E-2</v>
      </c>
      <c r="E202" s="3" t="s">
        <v>951</v>
      </c>
    </row>
    <row r="203" spans="1:5">
      <c r="A203" s="17" t="s">
        <v>100</v>
      </c>
      <c r="B203" s="18">
        <v>2</v>
      </c>
      <c r="C203" s="18">
        <v>11</v>
      </c>
      <c r="D203" s="33">
        <v>2.564102564102564E-2</v>
      </c>
    </row>
    <row r="204" spans="1:5">
      <c r="A204" s="17" t="s">
        <v>29</v>
      </c>
      <c r="B204" s="18">
        <v>2</v>
      </c>
      <c r="C204" s="18">
        <v>23</v>
      </c>
      <c r="D204" s="33">
        <v>2.5358324145534728E-2</v>
      </c>
    </row>
    <row r="205" spans="1:5">
      <c r="A205" s="17" t="s">
        <v>15</v>
      </c>
      <c r="B205" s="18">
        <v>2</v>
      </c>
      <c r="C205" s="18">
        <v>21</v>
      </c>
      <c r="D205" s="33">
        <v>2.464788732394366E-2</v>
      </c>
    </row>
    <row r="206" spans="1:5">
      <c r="A206" s="17" t="s">
        <v>127</v>
      </c>
      <c r="B206" s="18">
        <v>2</v>
      </c>
      <c r="C206" s="18">
        <v>30</v>
      </c>
      <c r="D206" s="33">
        <v>2.4469820554649267E-2</v>
      </c>
    </row>
    <row r="207" spans="1:5">
      <c r="A207" s="17" t="s">
        <v>258</v>
      </c>
      <c r="B207" s="18">
        <v>2</v>
      </c>
      <c r="C207" s="18">
        <v>11</v>
      </c>
      <c r="D207" s="33">
        <v>2.3255813953488372E-2</v>
      </c>
    </row>
    <row r="208" spans="1:5">
      <c r="A208" s="17" t="s">
        <v>90</v>
      </c>
      <c r="B208" s="18">
        <v>2</v>
      </c>
      <c r="C208" s="18">
        <v>26</v>
      </c>
      <c r="D208" s="33">
        <v>2.0233463035019456E-2</v>
      </c>
      <c r="E208" s="3" t="s">
        <v>951</v>
      </c>
    </row>
    <row r="209" spans="1:4">
      <c r="A209" s="17" t="s">
        <v>6</v>
      </c>
      <c r="B209" s="18">
        <v>2</v>
      </c>
      <c r="C209" s="18">
        <v>47</v>
      </c>
      <c r="D209" s="33">
        <v>1.9469759734879868E-2</v>
      </c>
    </row>
    <row r="210" spans="1:4">
      <c r="A210" s="17" t="s">
        <v>58</v>
      </c>
      <c r="B210" s="18">
        <v>2</v>
      </c>
      <c r="C210" s="18">
        <v>16</v>
      </c>
      <c r="D210" s="33">
        <v>1.9024970273483946E-2</v>
      </c>
    </row>
    <row r="211" spans="1:4">
      <c r="A211" s="17" t="s">
        <v>261</v>
      </c>
      <c r="B211" s="18">
        <v>2</v>
      </c>
      <c r="C211" s="18">
        <v>11</v>
      </c>
      <c r="D211" s="33">
        <v>1.7571884984025558E-2</v>
      </c>
    </row>
    <row r="212" spans="1:4">
      <c r="A212" s="17" t="s">
        <v>174</v>
      </c>
      <c r="B212" s="18">
        <v>2</v>
      </c>
      <c r="C212" s="18">
        <v>17</v>
      </c>
      <c r="D212" s="33">
        <v>1.6441005802707929E-2</v>
      </c>
    </row>
    <row r="213" spans="1:4">
      <c r="A213" s="17" t="s">
        <v>225</v>
      </c>
      <c r="B213" s="18">
        <v>2</v>
      </c>
      <c r="C213" s="18">
        <v>20</v>
      </c>
      <c r="D213" s="33">
        <v>1.4641288433382138E-2</v>
      </c>
    </row>
    <row r="214" spans="1:4">
      <c r="A214" s="17" t="s">
        <v>215</v>
      </c>
      <c r="B214" s="18">
        <v>2</v>
      </c>
      <c r="C214" s="18">
        <v>44</v>
      </c>
      <c r="D214" s="33">
        <v>1.4070994563479372E-2</v>
      </c>
    </row>
    <row r="215" spans="1:4">
      <c r="A215" s="17" t="s">
        <v>107</v>
      </c>
      <c r="B215" s="18">
        <v>2</v>
      </c>
      <c r="C215" s="18">
        <v>12</v>
      </c>
      <c r="D215" s="33">
        <v>7.3710073710073713E-3</v>
      </c>
    </row>
  </sheetData>
  <conditionalFormatting sqref="D2:D1048576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59"/>
  <sheetViews>
    <sheetView workbookViewId="0">
      <selection activeCell="I15" sqref="I15"/>
    </sheetView>
  </sheetViews>
  <sheetFormatPr defaultRowHeight="15"/>
  <cols>
    <col min="1" max="1" width="70.42578125" customWidth="1"/>
    <col min="2" max="2" width="10.140625" style="30" customWidth="1"/>
    <col min="3" max="3" width="9.140625" style="25"/>
  </cols>
  <sheetData>
    <row r="1" spans="1:3">
      <c r="A1" s="20" t="s">
        <v>594</v>
      </c>
      <c r="B1" s="26" t="s">
        <v>0</v>
      </c>
      <c r="C1" s="20" t="s">
        <v>1</v>
      </c>
    </row>
    <row r="2" spans="1:3">
      <c r="A2" s="10" t="s">
        <v>2</v>
      </c>
      <c r="B2" s="27"/>
      <c r="C2" s="22"/>
    </row>
    <row r="3" spans="1:3">
      <c r="A3" s="12" t="s">
        <v>3</v>
      </c>
      <c r="B3" s="28"/>
      <c r="C3" s="23"/>
    </row>
    <row r="4" spans="1:3">
      <c r="A4" s="14" t="s">
        <v>4</v>
      </c>
      <c r="B4" s="29"/>
      <c r="C4" s="24"/>
    </row>
    <row r="5" spans="1:3">
      <c r="A5" s="21" t="s">
        <v>543</v>
      </c>
      <c r="B5" s="29">
        <v>11</v>
      </c>
      <c r="C5" s="24">
        <v>0.5641025641025641</v>
      </c>
    </row>
    <row r="6" spans="1:3">
      <c r="A6" s="21" t="s">
        <v>455</v>
      </c>
      <c r="B6" s="29">
        <v>29</v>
      </c>
      <c r="C6" s="24">
        <v>1.0252525252525253</v>
      </c>
    </row>
    <row r="7" spans="1:3">
      <c r="A7" s="14" t="s">
        <v>5</v>
      </c>
      <c r="B7" s="29"/>
      <c r="C7" s="24"/>
    </row>
    <row r="8" spans="1:3">
      <c r="A8" s="21" t="s">
        <v>402</v>
      </c>
      <c r="B8" s="29">
        <v>67</v>
      </c>
      <c r="C8" s="24">
        <v>1.5080385852090032</v>
      </c>
    </row>
    <row r="9" spans="1:3">
      <c r="A9" s="14" t="s">
        <v>6</v>
      </c>
      <c r="B9" s="29"/>
      <c r="C9" s="24"/>
    </row>
    <row r="10" spans="1:3">
      <c r="A10" s="21" t="s">
        <v>587</v>
      </c>
      <c r="B10" s="29">
        <v>47</v>
      </c>
      <c r="C10" s="24">
        <v>0.27257663628831819</v>
      </c>
    </row>
    <row r="11" spans="1:3">
      <c r="A11" s="12" t="s">
        <v>7</v>
      </c>
      <c r="B11" s="28"/>
      <c r="C11" s="23"/>
    </row>
    <row r="12" spans="1:3">
      <c r="A12" s="14" t="s">
        <v>8</v>
      </c>
      <c r="B12" s="29"/>
      <c r="C12" s="24"/>
    </row>
    <row r="13" spans="1:3">
      <c r="A13" s="21" t="s">
        <v>396</v>
      </c>
      <c r="B13" s="29">
        <v>24</v>
      </c>
      <c r="C13" s="24">
        <v>1.6633663366336633</v>
      </c>
    </row>
    <row r="14" spans="1:3">
      <c r="A14" s="21" t="s">
        <v>357</v>
      </c>
      <c r="B14" s="29">
        <v>66</v>
      </c>
      <c r="C14" s="24">
        <v>2.2000000000000002</v>
      </c>
    </row>
    <row r="15" spans="1:3">
      <c r="A15" s="21" t="s">
        <v>554</v>
      </c>
      <c r="B15" s="29">
        <v>30</v>
      </c>
      <c r="C15" s="24">
        <v>0.49704142011834318</v>
      </c>
    </row>
    <row r="16" spans="1:3">
      <c r="A16" s="21" t="s">
        <v>544</v>
      </c>
      <c r="B16" s="29">
        <v>80</v>
      </c>
      <c r="C16" s="24">
        <v>0.56366381479617511</v>
      </c>
    </row>
    <row r="17" spans="1:3">
      <c r="A17" s="14" t="s">
        <v>9</v>
      </c>
      <c r="B17" s="29"/>
      <c r="C17" s="24"/>
    </row>
    <row r="18" spans="1:3">
      <c r="A18" s="21" t="s">
        <v>325</v>
      </c>
      <c r="B18" s="29">
        <v>11</v>
      </c>
      <c r="C18" s="24">
        <v>8.1052631578947363</v>
      </c>
    </row>
    <row r="19" spans="1:3">
      <c r="A19" s="12" t="s">
        <v>10</v>
      </c>
      <c r="B19" s="28"/>
      <c r="C19" s="23"/>
    </row>
    <row r="20" spans="1:3">
      <c r="A20" s="14" t="s">
        <v>11</v>
      </c>
      <c r="B20" s="29"/>
      <c r="C20" s="24"/>
    </row>
    <row r="21" spans="1:3">
      <c r="A21" s="21" t="s">
        <v>563</v>
      </c>
      <c r="B21" s="29">
        <v>19</v>
      </c>
      <c r="C21" s="24">
        <v>0.43894389438943893</v>
      </c>
    </row>
    <row r="22" spans="1:3">
      <c r="A22" s="12" t="s">
        <v>12</v>
      </c>
      <c r="B22" s="28"/>
      <c r="C22" s="23"/>
    </row>
    <row r="23" spans="1:3">
      <c r="A23" s="14" t="s">
        <v>13</v>
      </c>
      <c r="B23" s="29"/>
      <c r="C23" s="24"/>
    </row>
    <row r="24" spans="1:3">
      <c r="A24" s="21" t="s">
        <v>338</v>
      </c>
      <c r="B24" s="29">
        <v>33</v>
      </c>
      <c r="C24" s="24">
        <v>3.4477611940298507</v>
      </c>
    </row>
    <row r="25" spans="1:3">
      <c r="A25" s="12" t="s">
        <v>14</v>
      </c>
      <c r="B25" s="28"/>
      <c r="C25" s="23"/>
    </row>
    <row r="26" spans="1:3">
      <c r="A26" s="14" t="s">
        <v>15</v>
      </c>
      <c r="B26" s="29"/>
      <c r="C26" s="24"/>
    </row>
    <row r="27" spans="1:3">
      <c r="A27" s="21" t="s">
        <v>567</v>
      </c>
      <c r="B27" s="29">
        <v>15</v>
      </c>
      <c r="C27" s="24">
        <v>0.42944785276073622</v>
      </c>
    </row>
    <row r="28" spans="1:3">
      <c r="A28" s="12" t="s">
        <v>16</v>
      </c>
      <c r="B28" s="28"/>
      <c r="C28" s="23"/>
    </row>
    <row r="29" spans="1:3">
      <c r="A29" s="14" t="s">
        <v>17</v>
      </c>
      <c r="B29" s="29"/>
      <c r="C29" s="24"/>
    </row>
    <row r="30" spans="1:3">
      <c r="A30" s="21" t="s">
        <v>493</v>
      </c>
      <c r="B30" s="29">
        <v>42</v>
      </c>
      <c r="C30" s="24">
        <v>0.79891304347826086</v>
      </c>
    </row>
    <row r="31" spans="1:3">
      <c r="A31" s="21" t="s">
        <v>487</v>
      </c>
      <c r="B31" s="29">
        <v>48</v>
      </c>
      <c r="C31" s="24">
        <v>0.84105131414267831</v>
      </c>
    </row>
    <row r="32" spans="1:3">
      <c r="A32" s="14" t="s">
        <v>18</v>
      </c>
      <c r="B32" s="29"/>
      <c r="C32" s="24"/>
    </row>
    <row r="33" spans="1:3">
      <c r="A33" s="21" t="s">
        <v>542</v>
      </c>
      <c r="B33" s="29">
        <v>20</v>
      </c>
      <c r="C33" s="24">
        <v>0.56565656565656575</v>
      </c>
    </row>
    <row r="34" spans="1:3">
      <c r="A34" s="21" t="s">
        <v>410</v>
      </c>
      <c r="B34" s="29">
        <v>14</v>
      </c>
      <c r="C34" s="24">
        <v>1.4202898550724639</v>
      </c>
    </row>
    <row r="35" spans="1:3">
      <c r="A35" s="12" t="s">
        <v>20</v>
      </c>
      <c r="B35" s="28"/>
      <c r="C35" s="23"/>
    </row>
    <row r="36" spans="1:3">
      <c r="A36" s="14" t="s">
        <v>21</v>
      </c>
      <c r="B36" s="29"/>
      <c r="C36" s="24"/>
    </row>
    <row r="37" spans="1:3">
      <c r="A37" s="21" t="s">
        <v>467</v>
      </c>
      <c r="B37" s="29">
        <v>28</v>
      </c>
      <c r="C37" s="24">
        <v>0.94915254237288138</v>
      </c>
    </row>
    <row r="38" spans="1:3">
      <c r="A38" s="14" t="s">
        <v>22</v>
      </c>
      <c r="B38" s="29"/>
      <c r="C38" s="24"/>
    </row>
    <row r="39" spans="1:3">
      <c r="A39" s="21" t="s">
        <v>549</v>
      </c>
      <c r="B39" s="29">
        <v>17</v>
      </c>
      <c r="C39" s="24">
        <v>0.51626898047722336</v>
      </c>
    </row>
    <row r="40" spans="1:3">
      <c r="A40" s="21" t="s">
        <v>359</v>
      </c>
      <c r="B40" s="29">
        <v>129</v>
      </c>
      <c r="C40" s="24">
        <v>2.1890909090909094</v>
      </c>
    </row>
    <row r="41" spans="1:3">
      <c r="A41" s="21" t="s">
        <v>352</v>
      </c>
      <c r="B41" s="29">
        <v>45</v>
      </c>
      <c r="C41" s="24">
        <v>2.4901185770750986</v>
      </c>
    </row>
    <row r="42" spans="1:3">
      <c r="A42" s="21" t="s">
        <v>417</v>
      </c>
      <c r="B42" s="29">
        <v>20</v>
      </c>
      <c r="C42" s="24">
        <v>1.3207547169811322</v>
      </c>
    </row>
    <row r="43" spans="1:3">
      <c r="A43" s="10" t="s">
        <v>23</v>
      </c>
      <c r="B43" s="27"/>
      <c r="C43" s="22"/>
    </row>
    <row r="44" spans="1:3">
      <c r="A44" s="12" t="s">
        <v>26</v>
      </c>
      <c r="B44" s="28"/>
      <c r="C44" s="23"/>
    </row>
    <row r="45" spans="1:3">
      <c r="A45" s="14" t="s">
        <v>27</v>
      </c>
      <c r="B45" s="29"/>
      <c r="C45" s="24"/>
    </row>
    <row r="46" spans="1:3">
      <c r="A46" s="21" t="s">
        <v>364</v>
      </c>
      <c r="B46" s="29">
        <v>12</v>
      </c>
      <c r="C46" s="24">
        <v>2.1</v>
      </c>
    </row>
    <row r="47" spans="1:3">
      <c r="A47" s="12" t="s">
        <v>30</v>
      </c>
      <c r="B47" s="28"/>
      <c r="C47" s="23"/>
    </row>
    <row r="48" spans="1:3">
      <c r="A48" s="14" t="s">
        <v>31</v>
      </c>
      <c r="B48" s="29"/>
      <c r="C48" s="24"/>
    </row>
    <row r="49" spans="1:3">
      <c r="A49" s="21" t="s">
        <v>373</v>
      </c>
      <c r="B49" s="29">
        <v>244</v>
      </c>
      <c r="C49" s="24">
        <v>1.8988326848249026</v>
      </c>
    </row>
    <row r="50" spans="1:3">
      <c r="A50" s="21" t="s">
        <v>370</v>
      </c>
      <c r="B50" s="29">
        <v>14</v>
      </c>
      <c r="C50" s="24">
        <v>1.9600000000000002</v>
      </c>
    </row>
    <row r="51" spans="1:3">
      <c r="A51" s="21" t="s">
        <v>378</v>
      </c>
      <c r="B51" s="29">
        <v>26</v>
      </c>
      <c r="C51" s="24">
        <v>1.784313725490196</v>
      </c>
    </row>
    <row r="52" spans="1:3">
      <c r="A52" s="21" t="s">
        <v>406</v>
      </c>
      <c r="B52" s="29">
        <v>67</v>
      </c>
      <c r="C52" s="24">
        <v>1.4748427672955975</v>
      </c>
    </row>
    <row r="53" spans="1:3">
      <c r="A53" s="21" t="s">
        <v>385</v>
      </c>
      <c r="B53" s="29">
        <v>379</v>
      </c>
      <c r="C53" s="24">
        <v>1.7448207826372903</v>
      </c>
    </row>
    <row r="54" spans="1:3">
      <c r="A54" s="14" t="s">
        <v>32</v>
      </c>
      <c r="B54" s="29"/>
      <c r="C54" s="24"/>
    </row>
    <row r="55" spans="1:3">
      <c r="A55" s="21" t="s">
        <v>343</v>
      </c>
      <c r="B55" s="29">
        <v>88</v>
      </c>
      <c r="C55" s="24">
        <v>2.8452655889145495</v>
      </c>
    </row>
    <row r="56" spans="1:3">
      <c r="A56" s="21" t="s">
        <v>365</v>
      </c>
      <c r="B56" s="29">
        <v>152</v>
      </c>
      <c r="C56" s="24">
        <v>2.0600193610842208</v>
      </c>
    </row>
    <row r="57" spans="1:3">
      <c r="A57" s="21" t="s">
        <v>349</v>
      </c>
      <c r="B57" s="29">
        <v>26</v>
      </c>
      <c r="C57" s="24">
        <v>2.563380281690141</v>
      </c>
    </row>
    <row r="58" spans="1:3">
      <c r="A58" s="12" t="s">
        <v>33</v>
      </c>
      <c r="B58" s="28"/>
      <c r="C58" s="23"/>
    </row>
    <row r="59" spans="1:3">
      <c r="A59" s="14" t="s">
        <v>34</v>
      </c>
      <c r="B59" s="29"/>
      <c r="C59" s="24"/>
    </row>
    <row r="60" spans="1:3">
      <c r="A60" s="21" t="s">
        <v>335</v>
      </c>
      <c r="B60" s="29">
        <v>27</v>
      </c>
      <c r="C60" s="24">
        <v>4.2</v>
      </c>
    </row>
    <row r="61" spans="1:3">
      <c r="A61" s="21" t="s">
        <v>333</v>
      </c>
      <c r="B61" s="29">
        <v>14</v>
      </c>
      <c r="C61" s="24">
        <v>4.4545454545454541</v>
      </c>
    </row>
    <row r="62" spans="1:3">
      <c r="A62" s="21" t="s">
        <v>327</v>
      </c>
      <c r="B62" s="29">
        <v>13</v>
      </c>
      <c r="C62" s="24">
        <v>6.7407407407407405</v>
      </c>
    </row>
    <row r="63" spans="1:3">
      <c r="A63" s="14" t="s">
        <v>35</v>
      </c>
      <c r="B63" s="29"/>
      <c r="C63" s="24"/>
    </row>
    <row r="64" spans="1:3">
      <c r="A64" s="21" t="s">
        <v>332</v>
      </c>
      <c r="B64" s="29">
        <v>11</v>
      </c>
      <c r="C64" s="24">
        <v>4.5294117647058822</v>
      </c>
    </row>
    <row r="65" spans="1:3">
      <c r="A65" s="14" t="s">
        <v>36</v>
      </c>
      <c r="B65" s="29"/>
      <c r="C65" s="24"/>
    </row>
    <row r="66" spans="1:3">
      <c r="A66" s="21" t="s">
        <v>337</v>
      </c>
      <c r="B66" s="29">
        <v>68</v>
      </c>
      <c r="C66" s="24">
        <v>3.6615384615384619</v>
      </c>
    </row>
    <row r="67" spans="1:3">
      <c r="A67" s="21" t="s">
        <v>329</v>
      </c>
      <c r="B67" s="29">
        <v>12</v>
      </c>
      <c r="C67" s="24">
        <v>6</v>
      </c>
    </row>
    <row r="68" spans="1:3">
      <c r="A68" s="14" t="s">
        <v>37</v>
      </c>
      <c r="B68" s="29"/>
      <c r="C68" s="24"/>
    </row>
    <row r="69" spans="1:3">
      <c r="A69" s="21" t="s">
        <v>323</v>
      </c>
      <c r="B69" s="29">
        <v>42</v>
      </c>
      <c r="C69" s="24">
        <v>8.9090909090909083</v>
      </c>
    </row>
    <row r="70" spans="1:3">
      <c r="A70" s="14" t="s">
        <v>38</v>
      </c>
      <c r="B70" s="29"/>
      <c r="C70" s="24"/>
    </row>
    <row r="71" spans="1:3">
      <c r="A71" s="21" t="s">
        <v>348</v>
      </c>
      <c r="B71" s="29">
        <v>70</v>
      </c>
      <c r="C71" s="24">
        <v>2.6415094339622645</v>
      </c>
    </row>
    <row r="72" spans="1:3">
      <c r="A72" s="14" t="s">
        <v>39</v>
      </c>
      <c r="B72" s="29"/>
      <c r="C72" s="24"/>
    </row>
    <row r="73" spans="1:3">
      <c r="A73" s="21" t="s">
        <v>369</v>
      </c>
      <c r="B73" s="29">
        <v>58</v>
      </c>
      <c r="C73" s="24">
        <v>1.9756690997566908</v>
      </c>
    </row>
    <row r="74" spans="1:3">
      <c r="A74" s="21" t="s">
        <v>380</v>
      </c>
      <c r="B74" s="29">
        <v>64</v>
      </c>
      <c r="C74" s="24">
        <v>1.7603143418467582</v>
      </c>
    </row>
    <row r="75" spans="1:3">
      <c r="A75" s="14" t="s">
        <v>40</v>
      </c>
      <c r="B75" s="29"/>
      <c r="C75" s="24"/>
    </row>
    <row r="76" spans="1:3">
      <c r="A76" s="21" t="s">
        <v>355</v>
      </c>
      <c r="B76" s="29">
        <v>33</v>
      </c>
      <c r="C76" s="24">
        <v>2.2758620689655173</v>
      </c>
    </row>
    <row r="77" spans="1:3">
      <c r="A77" s="12" t="s">
        <v>43</v>
      </c>
      <c r="B77" s="28"/>
      <c r="C77" s="23"/>
    </row>
    <row r="78" spans="1:3">
      <c r="A78" s="14" t="s">
        <v>45</v>
      </c>
      <c r="B78" s="29"/>
      <c r="C78" s="24"/>
    </row>
    <row r="79" spans="1:3">
      <c r="A79" s="21" t="s">
        <v>450</v>
      </c>
      <c r="B79" s="29">
        <v>20</v>
      </c>
      <c r="C79" s="24">
        <v>1.0566037735849056</v>
      </c>
    </row>
    <row r="80" spans="1:3">
      <c r="A80" s="10" t="s">
        <v>46</v>
      </c>
      <c r="B80" s="27"/>
      <c r="C80" s="22"/>
    </row>
    <row r="81" spans="1:3">
      <c r="A81" s="12" t="s">
        <v>47</v>
      </c>
      <c r="B81" s="28"/>
      <c r="C81" s="23"/>
    </row>
    <row r="82" spans="1:3">
      <c r="A82" s="14" t="s">
        <v>48</v>
      </c>
      <c r="B82" s="29"/>
      <c r="C82" s="24"/>
    </row>
    <row r="83" spans="1:3">
      <c r="A83" s="21" t="s">
        <v>351</v>
      </c>
      <c r="B83" s="29">
        <v>13</v>
      </c>
      <c r="C83" s="24">
        <v>2.4931506849315066</v>
      </c>
    </row>
    <row r="84" spans="1:3">
      <c r="A84" s="21" t="s">
        <v>382</v>
      </c>
      <c r="B84" s="29">
        <v>18</v>
      </c>
      <c r="C84" s="24">
        <v>1.75</v>
      </c>
    </row>
    <row r="85" spans="1:3">
      <c r="A85" s="12" t="s">
        <v>51</v>
      </c>
      <c r="B85" s="28"/>
      <c r="C85" s="23"/>
    </row>
    <row r="86" spans="1:3">
      <c r="A86" s="14" t="s">
        <v>52</v>
      </c>
      <c r="B86" s="29"/>
      <c r="C86" s="24"/>
    </row>
    <row r="87" spans="1:3">
      <c r="A87" s="21" t="s">
        <v>363</v>
      </c>
      <c r="B87" s="29">
        <v>543</v>
      </c>
      <c r="C87" s="24">
        <v>2.1151919866444073</v>
      </c>
    </row>
    <row r="88" spans="1:3">
      <c r="A88" s="21" t="s">
        <v>435</v>
      </c>
      <c r="B88" s="29">
        <v>164</v>
      </c>
      <c r="C88" s="24">
        <v>1.2046169989506821</v>
      </c>
    </row>
    <row r="89" spans="1:3">
      <c r="A89" s="12" t="s">
        <v>53</v>
      </c>
      <c r="B89" s="28"/>
      <c r="C89" s="23"/>
    </row>
    <row r="90" spans="1:3">
      <c r="A90" s="14" t="s">
        <v>54</v>
      </c>
      <c r="B90" s="29"/>
      <c r="C90" s="24"/>
    </row>
    <row r="91" spans="1:3">
      <c r="A91" s="21" t="s">
        <v>360</v>
      </c>
      <c r="B91" s="29">
        <v>30</v>
      </c>
      <c r="C91" s="24">
        <v>2.1875</v>
      </c>
    </row>
    <row r="92" spans="1:3">
      <c r="A92" s="21" t="s">
        <v>484</v>
      </c>
      <c r="B92" s="29">
        <v>17</v>
      </c>
      <c r="C92" s="24">
        <v>0.85611510791366907</v>
      </c>
    </row>
    <row r="93" spans="1:3">
      <c r="A93" s="21" t="s">
        <v>425</v>
      </c>
      <c r="B93" s="29">
        <v>76</v>
      </c>
      <c r="C93" s="24">
        <v>1.2788461538461537</v>
      </c>
    </row>
    <row r="94" spans="1:3">
      <c r="A94" s="21" t="s">
        <v>580</v>
      </c>
      <c r="B94" s="29">
        <v>53</v>
      </c>
      <c r="C94" s="24">
        <v>0.34967012252591895</v>
      </c>
    </row>
    <row r="95" spans="1:3">
      <c r="A95" s="14" t="s">
        <v>55</v>
      </c>
      <c r="B95" s="29"/>
      <c r="C95" s="24"/>
    </row>
    <row r="96" spans="1:3">
      <c r="A96" s="21" t="s">
        <v>429</v>
      </c>
      <c r="B96" s="29">
        <v>198</v>
      </c>
      <c r="C96" s="24">
        <v>1.2375</v>
      </c>
    </row>
    <row r="97" spans="1:3">
      <c r="A97" s="21" t="s">
        <v>496</v>
      </c>
      <c r="B97" s="29">
        <v>57</v>
      </c>
      <c r="C97" s="24">
        <v>0.78235294117647058</v>
      </c>
    </row>
    <row r="98" spans="1:3">
      <c r="A98" s="12" t="s">
        <v>56</v>
      </c>
      <c r="B98" s="28"/>
      <c r="C98" s="23"/>
    </row>
    <row r="99" spans="1:3">
      <c r="A99" s="14" t="s">
        <v>57</v>
      </c>
      <c r="B99" s="29"/>
      <c r="C99" s="24"/>
    </row>
    <row r="100" spans="1:3">
      <c r="A100" s="21" t="s">
        <v>57</v>
      </c>
      <c r="B100" s="29">
        <v>287</v>
      </c>
      <c r="C100" s="24">
        <v>2.1765980498374864</v>
      </c>
    </row>
    <row r="101" spans="1:3">
      <c r="A101" s="14" t="s">
        <v>58</v>
      </c>
      <c r="B101" s="29"/>
      <c r="C101" s="24"/>
    </row>
    <row r="102" spans="1:3">
      <c r="A102" s="21" t="s">
        <v>590</v>
      </c>
      <c r="B102" s="29">
        <v>11</v>
      </c>
      <c r="C102" s="24">
        <v>0.2064343163538874</v>
      </c>
    </row>
    <row r="103" spans="1:3">
      <c r="A103" s="10" t="s">
        <v>59</v>
      </c>
      <c r="B103" s="27"/>
      <c r="C103" s="22"/>
    </row>
    <row r="104" spans="1:3">
      <c r="A104" s="12" t="s">
        <v>60</v>
      </c>
      <c r="B104" s="28"/>
      <c r="C104" s="23"/>
    </row>
    <row r="105" spans="1:3">
      <c r="A105" s="14" t="s">
        <v>61</v>
      </c>
      <c r="B105" s="29"/>
      <c r="C105" s="24"/>
    </row>
    <row r="106" spans="1:3">
      <c r="A106" s="21" t="s">
        <v>585</v>
      </c>
      <c r="B106" s="29">
        <v>13</v>
      </c>
      <c r="C106" s="24">
        <v>0.30485762144053602</v>
      </c>
    </row>
    <row r="107" spans="1:3">
      <c r="A107" s="12" t="s">
        <v>62</v>
      </c>
      <c r="B107" s="28"/>
      <c r="C107" s="23"/>
    </row>
    <row r="108" spans="1:3">
      <c r="A108" s="14" t="s">
        <v>63</v>
      </c>
      <c r="B108" s="29"/>
      <c r="C108" s="24"/>
    </row>
    <row r="109" spans="1:3">
      <c r="A109" s="21" t="s">
        <v>321</v>
      </c>
      <c r="B109" s="29">
        <v>478</v>
      </c>
      <c r="C109" s="24">
        <v>9.9731743666169894</v>
      </c>
    </row>
    <row r="110" spans="1:3">
      <c r="A110" s="21" t="s">
        <v>339</v>
      </c>
      <c r="B110" s="29">
        <v>149</v>
      </c>
      <c r="C110" s="24">
        <v>3.3808752025931925</v>
      </c>
    </row>
    <row r="111" spans="1:3">
      <c r="A111" s="10" t="s">
        <v>64</v>
      </c>
      <c r="B111" s="27"/>
      <c r="C111" s="22"/>
    </row>
    <row r="112" spans="1:3">
      <c r="A112" s="12" t="s">
        <v>65</v>
      </c>
      <c r="B112" s="28"/>
      <c r="C112" s="23"/>
    </row>
    <row r="113" spans="1:3">
      <c r="A113" s="14" t="s">
        <v>66</v>
      </c>
      <c r="B113" s="29"/>
      <c r="C113" s="24"/>
    </row>
    <row r="114" spans="1:3">
      <c r="A114" s="21" t="s">
        <v>480</v>
      </c>
      <c r="B114" s="29">
        <v>13</v>
      </c>
      <c r="C114" s="24">
        <v>0.875</v>
      </c>
    </row>
    <row r="115" spans="1:3">
      <c r="A115" s="21" t="s">
        <v>478</v>
      </c>
      <c r="B115" s="29">
        <v>22</v>
      </c>
      <c r="C115" s="24">
        <v>0.88000000000000012</v>
      </c>
    </row>
    <row r="116" spans="1:3">
      <c r="A116" s="14" t="s">
        <v>67</v>
      </c>
      <c r="B116" s="29"/>
      <c r="C116" s="24"/>
    </row>
    <row r="117" spans="1:3">
      <c r="A117" s="21" t="s">
        <v>67</v>
      </c>
      <c r="B117" s="29">
        <v>25</v>
      </c>
      <c r="C117" s="24">
        <v>0.74626865671641784</v>
      </c>
    </row>
    <row r="118" spans="1:3">
      <c r="A118" s="14" t="s">
        <v>68</v>
      </c>
      <c r="B118" s="29"/>
      <c r="C118" s="24"/>
    </row>
    <row r="119" spans="1:3">
      <c r="A119" s="21" t="s">
        <v>447</v>
      </c>
      <c r="B119" s="29">
        <v>12</v>
      </c>
      <c r="C119" s="24">
        <v>1.0909090909090908</v>
      </c>
    </row>
    <row r="120" spans="1:3">
      <c r="A120" s="14" t="s">
        <v>69</v>
      </c>
      <c r="B120" s="29"/>
      <c r="C120" s="24"/>
    </row>
    <row r="121" spans="1:3">
      <c r="A121" s="21" t="s">
        <v>336</v>
      </c>
      <c r="B121" s="29">
        <v>16</v>
      </c>
      <c r="C121" s="24">
        <v>3.7966101694915255</v>
      </c>
    </row>
    <row r="122" spans="1:3">
      <c r="A122" s="14" t="s">
        <v>70</v>
      </c>
      <c r="B122" s="29"/>
      <c r="C122" s="24"/>
    </row>
    <row r="123" spans="1:3">
      <c r="A123" s="21" t="s">
        <v>354</v>
      </c>
      <c r="B123" s="29">
        <v>33</v>
      </c>
      <c r="C123" s="24">
        <v>2.3216080402010051</v>
      </c>
    </row>
    <row r="124" spans="1:3">
      <c r="A124" s="10" t="s">
        <v>75</v>
      </c>
      <c r="B124" s="27"/>
      <c r="C124" s="22"/>
    </row>
    <row r="125" spans="1:3">
      <c r="A125" s="12" t="s">
        <v>76</v>
      </c>
      <c r="B125" s="28"/>
      <c r="C125" s="23"/>
    </row>
    <row r="126" spans="1:3">
      <c r="A126" s="14" t="s">
        <v>77</v>
      </c>
      <c r="B126" s="29"/>
      <c r="C126" s="24"/>
    </row>
    <row r="127" spans="1:3">
      <c r="A127" s="21" t="s">
        <v>77</v>
      </c>
      <c r="B127" s="29">
        <v>60</v>
      </c>
      <c r="C127" s="24">
        <v>0.68965517241379315</v>
      </c>
    </row>
    <row r="128" spans="1:3">
      <c r="A128" s="14" t="s">
        <v>78</v>
      </c>
      <c r="B128" s="29"/>
      <c r="C128" s="24"/>
    </row>
    <row r="129" spans="1:3">
      <c r="A129" s="21" t="s">
        <v>319</v>
      </c>
      <c r="B129" s="29">
        <v>35</v>
      </c>
      <c r="C129" s="24">
        <v>11.666666666666668</v>
      </c>
    </row>
    <row r="130" spans="1:3">
      <c r="A130" s="12" t="s">
        <v>79</v>
      </c>
      <c r="B130" s="28"/>
      <c r="C130" s="23"/>
    </row>
    <row r="131" spans="1:3">
      <c r="A131" s="14" t="s">
        <v>80</v>
      </c>
      <c r="B131" s="29"/>
      <c r="C131" s="24"/>
    </row>
    <row r="132" spans="1:3">
      <c r="A132" s="21" t="s">
        <v>80</v>
      </c>
      <c r="B132" s="29">
        <v>45</v>
      </c>
      <c r="C132" s="24">
        <v>0.81290322580645169</v>
      </c>
    </row>
    <row r="133" spans="1:3">
      <c r="A133" s="12" t="s">
        <v>81</v>
      </c>
      <c r="B133" s="28"/>
      <c r="C133" s="23"/>
    </row>
    <row r="134" spans="1:3">
      <c r="A134" s="14" t="s">
        <v>82</v>
      </c>
      <c r="B134" s="29"/>
      <c r="C134" s="24"/>
    </row>
    <row r="135" spans="1:3">
      <c r="A135" s="21" t="s">
        <v>568</v>
      </c>
      <c r="B135" s="29">
        <v>14</v>
      </c>
      <c r="C135" s="24">
        <v>0.42516268980477223</v>
      </c>
    </row>
    <row r="136" spans="1:3">
      <c r="A136" s="21" t="s">
        <v>508</v>
      </c>
      <c r="B136" s="29">
        <v>31</v>
      </c>
      <c r="C136" s="24">
        <v>0.74442538593481988</v>
      </c>
    </row>
    <row r="137" spans="1:3">
      <c r="A137" s="21" t="s">
        <v>463</v>
      </c>
      <c r="B137" s="29">
        <v>133</v>
      </c>
      <c r="C137" s="24">
        <v>0.98000000000000009</v>
      </c>
    </row>
    <row r="138" spans="1:3">
      <c r="A138" s="14" t="s">
        <v>83</v>
      </c>
      <c r="B138" s="29"/>
      <c r="C138" s="24"/>
    </row>
    <row r="139" spans="1:3">
      <c r="A139" s="21" t="s">
        <v>449</v>
      </c>
      <c r="B139" s="29">
        <v>26</v>
      </c>
      <c r="C139" s="24">
        <v>1.0737463126843658</v>
      </c>
    </row>
    <row r="140" spans="1:3">
      <c r="A140" s="12" t="s">
        <v>86</v>
      </c>
      <c r="B140" s="28"/>
      <c r="C140" s="23"/>
    </row>
    <row r="141" spans="1:3">
      <c r="A141" s="14" t="s">
        <v>87</v>
      </c>
      <c r="B141" s="29"/>
      <c r="C141" s="24"/>
    </row>
    <row r="142" spans="1:3">
      <c r="A142" s="21" t="s">
        <v>366</v>
      </c>
      <c r="B142" s="29">
        <v>23</v>
      </c>
      <c r="C142" s="24">
        <v>2.037974683544304</v>
      </c>
    </row>
    <row r="143" spans="1:3">
      <c r="A143" s="14" t="s">
        <v>88</v>
      </c>
      <c r="B143" s="29"/>
      <c r="C143" s="24"/>
    </row>
    <row r="144" spans="1:3">
      <c r="A144" s="21" t="s">
        <v>347</v>
      </c>
      <c r="B144" s="29">
        <v>146</v>
      </c>
      <c r="C144" s="24">
        <v>2.7144754316069055</v>
      </c>
    </row>
    <row r="145" spans="1:3">
      <c r="A145" s="12" t="s">
        <v>89</v>
      </c>
      <c r="B145" s="28"/>
      <c r="C145" s="23"/>
    </row>
    <row r="146" spans="1:3">
      <c r="A146" s="14" t="s">
        <v>90</v>
      </c>
      <c r="B146" s="29"/>
      <c r="C146" s="24"/>
    </row>
    <row r="147" spans="1:3">
      <c r="A147" s="21" t="s">
        <v>560</v>
      </c>
      <c r="B147" s="29">
        <v>14</v>
      </c>
      <c r="C147" s="24">
        <v>0.44444444444444442</v>
      </c>
    </row>
    <row r="148" spans="1:3">
      <c r="A148" s="14" t="s">
        <v>91</v>
      </c>
      <c r="B148" s="29"/>
      <c r="C148" s="24"/>
    </row>
    <row r="149" spans="1:3">
      <c r="A149" s="21" t="s">
        <v>472</v>
      </c>
      <c r="B149" s="29">
        <v>13</v>
      </c>
      <c r="C149" s="24">
        <v>0.90099009900990101</v>
      </c>
    </row>
    <row r="150" spans="1:3">
      <c r="A150" s="12" t="s">
        <v>92</v>
      </c>
      <c r="B150" s="28"/>
      <c r="C150" s="23"/>
    </row>
    <row r="151" spans="1:3">
      <c r="A151" s="14" t="s">
        <v>94</v>
      </c>
      <c r="B151" s="29"/>
      <c r="C151" s="24"/>
    </row>
    <row r="152" spans="1:3">
      <c r="A152" s="21" t="s">
        <v>531</v>
      </c>
      <c r="B152" s="29">
        <v>12</v>
      </c>
      <c r="C152" s="24">
        <v>0.62686567164179097</v>
      </c>
    </row>
    <row r="153" spans="1:3">
      <c r="A153" s="21" t="s">
        <v>548</v>
      </c>
      <c r="B153" s="29">
        <v>35</v>
      </c>
      <c r="C153" s="24">
        <v>0.51851851851851849</v>
      </c>
    </row>
    <row r="154" spans="1:3">
      <c r="A154" s="14" t="s">
        <v>95</v>
      </c>
      <c r="B154" s="29"/>
      <c r="C154" s="24"/>
    </row>
    <row r="155" spans="1:3">
      <c r="A155" s="21" t="s">
        <v>462</v>
      </c>
      <c r="B155" s="29">
        <v>15</v>
      </c>
      <c r="C155" s="24">
        <v>0.9859154929577465</v>
      </c>
    </row>
    <row r="156" spans="1:3">
      <c r="A156" s="10" t="s">
        <v>96</v>
      </c>
      <c r="B156" s="27"/>
      <c r="C156" s="22"/>
    </row>
    <row r="157" spans="1:3">
      <c r="A157" s="12" t="s">
        <v>97</v>
      </c>
      <c r="B157" s="28"/>
      <c r="C157" s="23"/>
    </row>
    <row r="158" spans="1:3">
      <c r="A158" s="14" t="s">
        <v>98</v>
      </c>
      <c r="B158" s="29"/>
      <c r="C158" s="24"/>
    </row>
    <row r="159" spans="1:3">
      <c r="A159" s="21" t="s">
        <v>322</v>
      </c>
      <c r="B159" s="29">
        <v>42</v>
      </c>
      <c r="C159" s="24">
        <v>9.6393442622950811</v>
      </c>
    </row>
    <row r="160" spans="1:3">
      <c r="A160" s="10" t="s">
        <v>101</v>
      </c>
      <c r="B160" s="27"/>
      <c r="C160" s="22"/>
    </row>
    <row r="161" spans="1:3">
      <c r="A161" s="12" t="s">
        <v>102</v>
      </c>
      <c r="B161" s="28"/>
      <c r="C161" s="23"/>
    </row>
    <row r="162" spans="1:3">
      <c r="A162" s="14" t="s">
        <v>103</v>
      </c>
      <c r="B162" s="29"/>
      <c r="C162" s="24"/>
    </row>
    <row r="163" spans="1:3">
      <c r="A163" s="21" t="s">
        <v>453</v>
      </c>
      <c r="B163" s="29">
        <v>35</v>
      </c>
      <c r="C163" s="24">
        <v>1.0294117647058825</v>
      </c>
    </row>
    <row r="164" spans="1:3">
      <c r="A164" s="21" t="s">
        <v>411</v>
      </c>
      <c r="B164" s="29">
        <v>15</v>
      </c>
      <c r="C164" s="24">
        <v>1.4000000000000001</v>
      </c>
    </row>
    <row r="165" spans="1:3">
      <c r="A165" s="10" t="s">
        <v>104</v>
      </c>
      <c r="B165" s="27"/>
      <c r="C165" s="22"/>
    </row>
    <row r="166" spans="1:3">
      <c r="A166" s="12" t="s">
        <v>108</v>
      </c>
      <c r="B166" s="28"/>
      <c r="C166" s="23"/>
    </row>
    <row r="167" spans="1:3">
      <c r="A167" s="14" t="s">
        <v>109</v>
      </c>
      <c r="B167" s="29"/>
      <c r="C167" s="24"/>
    </row>
    <row r="168" spans="1:3">
      <c r="A168" s="21" t="s">
        <v>566</v>
      </c>
      <c r="B168" s="29">
        <v>96</v>
      </c>
      <c r="C168" s="24">
        <v>0.4306312079461711</v>
      </c>
    </row>
    <row r="169" spans="1:3">
      <c r="A169" s="14" t="s">
        <v>110</v>
      </c>
      <c r="B169" s="29"/>
      <c r="C169" s="24"/>
    </row>
    <row r="170" spans="1:3">
      <c r="A170" s="21" t="s">
        <v>358</v>
      </c>
      <c r="B170" s="29">
        <v>38</v>
      </c>
      <c r="C170" s="24">
        <v>2.189300411522634</v>
      </c>
    </row>
    <row r="171" spans="1:3">
      <c r="A171" s="12" t="s">
        <v>111</v>
      </c>
      <c r="B171" s="28"/>
      <c r="C171" s="23"/>
    </row>
    <row r="172" spans="1:3">
      <c r="A172" s="14" t="s">
        <v>112</v>
      </c>
      <c r="B172" s="29"/>
      <c r="C172" s="24"/>
    </row>
    <row r="173" spans="1:3">
      <c r="A173" s="21" t="s">
        <v>492</v>
      </c>
      <c r="B173" s="29">
        <v>52</v>
      </c>
      <c r="C173" s="24">
        <v>0.81981981981981977</v>
      </c>
    </row>
    <row r="174" spans="1:3">
      <c r="A174" s="14" t="s">
        <v>113</v>
      </c>
      <c r="B174" s="29"/>
      <c r="C174" s="24"/>
    </row>
    <row r="175" spans="1:3">
      <c r="A175" s="21" t="s">
        <v>511</v>
      </c>
      <c r="B175" s="29">
        <v>31</v>
      </c>
      <c r="C175" s="24">
        <v>0.72696817420435511</v>
      </c>
    </row>
    <row r="176" spans="1:3">
      <c r="A176" s="21" t="s">
        <v>532</v>
      </c>
      <c r="B176" s="29">
        <v>16</v>
      </c>
      <c r="C176" s="24">
        <v>0.62569832402234637</v>
      </c>
    </row>
    <row r="177" spans="1:3">
      <c r="A177" s="21" t="s">
        <v>413</v>
      </c>
      <c r="B177" s="29">
        <v>84</v>
      </c>
      <c r="C177" s="24">
        <v>1.3983353151010702</v>
      </c>
    </row>
    <row r="178" spans="1:3">
      <c r="A178" s="21" t="s">
        <v>503</v>
      </c>
      <c r="B178" s="29">
        <v>47</v>
      </c>
      <c r="C178" s="24">
        <v>0.77049180327868849</v>
      </c>
    </row>
    <row r="179" spans="1:3">
      <c r="A179" s="14" t="s">
        <v>114</v>
      </c>
      <c r="B179" s="29"/>
      <c r="C179" s="24"/>
    </row>
    <row r="180" spans="1:3">
      <c r="A180" s="21" t="s">
        <v>386</v>
      </c>
      <c r="B180" s="29">
        <v>74</v>
      </c>
      <c r="C180" s="24">
        <v>1.7295492487479134</v>
      </c>
    </row>
    <row r="181" spans="1:3">
      <c r="A181" s="12" t="s">
        <v>115</v>
      </c>
      <c r="B181" s="28"/>
      <c r="C181" s="23"/>
    </row>
    <row r="182" spans="1:3">
      <c r="A182" s="14" t="s">
        <v>116</v>
      </c>
      <c r="B182" s="29"/>
      <c r="C182" s="24"/>
    </row>
    <row r="183" spans="1:3">
      <c r="A183" s="21" t="s">
        <v>582</v>
      </c>
      <c r="B183" s="29">
        <v>15</v>
      </c>
      <c r="C183" s="24">
        <v>0.32915360501567398</v>
      </c>
    </row>
    <row r="184" spans="1:3">
      <c r="A184" s="21" t="s">
        <v>495</v>
      </c>
      <c r="B184" s="29">
        <v>113</v>
      </c>
      <c r="C184" s="24">
        <v>0.78745644599303133</v>
      </c>
    </row>
    <row r="185" spans="1:3">
      <c r="A185" s="14" t="s">
        <v>117</v>
      </c>
      <c r="B185" s="29"/>
      <c r="C185" s="24"/>
    </row>
    <row r="186" spans="1:3">
      <c r="A186" s="21" t="s">
        <v>589</v>
      </c>
      <c r="B186" s="29">
        <v>13</v>
      </c>
      <c r="C186" s="24">
        <v>0.21563981042654029</v>
      </c>
    </row>
    <row r="187" spans="1:3">
      <c r="A187" s="21" t="s">
        <v>456</v>
      </c>
      <c r="B187" s="29">
        <v>47</v>
      </c>
      <c r="C187" s="24">
        <v>1.0233281493001556</v>
      </c>
    </row>
    <row r="188" spans="1:3">
      <c r="A188" s="12" t="s">
        <v>118</v>
      </c>
      <c r="B188" s="28"/>
      <c r="C188" s="23"/>
    </row>
    <row r="189" spans="1:3">
      <c r="A189" s="14" t="s">
        <v>119</v>
      </c>
      <c r="B189" s="29"/>
      <c r="C189" s="24"/>
    </row>
    <row r="190" spans="1:3">
      <c r="A190" s="21" t="s">
        <v>559</v>
      </c>
      <c r="B190" s="29">
        <v>11</v>
      </c>
      <c r="C190" s="24">
        <v>0.45161290322580644</v>
      </c>
    </row>
    <row r="191" spans="1:3">
      <c r="A191" s="14" t="s">
        <v>120</v>
      </c>
      <c r="B191" s="29"/>
      <c r="C191" s="24"/>
    </row>
    <row r="192" spans="1:3">
      <c r="A192" s="21" t="s">
        <v>404</v>
      </c>
      <c r="B192" s="29">
        <v>182</v>
      </c>
      <c r="C192" s="24">
        <v>1.4935521688159437</v>
      </c>
    </row>
    <row r="193" spans="1:3">
      <c r="A193" s="21" t="s">
        <v>475</v>
      </c>
      <c r="B193" s="29">
        <v>57</v>
      </c>
      <c r="C193" s="24">
        <v>0.8936170212765957</v>
      </c>
    </row>
    <row r="194" spans="1:3">
      <c r="A194" s="21" t="s">
        <v>524</v>
      </c>
      <c r="B194" s="29">
        <v>20</v>
      </c>
      <c r="C194" s="24">
        <v>0.66193853427895977</v>
      </c>
    </row>
    <row r="195" spans="1:3">
      <c r="A195" s="14" t="s">
        <v>121</v>
      </c>
      <c r="B195" s="29"/>
      <c r="C195" s="24"/>
    </row>
    <row r="196" spans="1:3">
      <c r="A196" s="21" t="s">
        <v>586</v>
      </c>
      <c r="B196" s="29">
        <v>25</v>
      </c>
      <c r="C196" s="24">
        <v>0.29436501261564341</v>
      </c>
    </row>
    <row r="197" spans="1:3">
      <c r="A197" s="14" t="s">
        <v>122</v>
      </c>
      <c r="B197" s="29"/>
      <c r="C197" s="24"/>
    </row>
    <row r="198" spans="1:3">
      <c r="A198" s="21" t="s">
        <v>377</v>
      </c>
      <c r="B198" s="29">
        <v>122</v>
      </c>
      <c r="C198" s="24">
        <v>1.7960042060988435</v>
      </c>
    </row>
    <row r="199" spans="1:3">
      <c r="A199" s="21" t="s">
        <v>395</v>
      </c>
      <c r="B199" s="29">
        <v>16</v>
      </c>
      <c r="C199" s="24">
        <v>1.6842105263157894</v>
      </c>
    </row>
    <row r="200" spans="1:3">
      <c r="A200" s="21" t="s">
        <v>391</v>
      </c>
      <c r="B200" s="29">
        <v>14</v>
      </c>
      <c r="C200" s="24">
        <v>1.7043478260869567</v>
      </c>
    </row>
    <row r="201" spans="1:3">
      <c r="A201" s="21" t="s">
        <v>340</v>
      </c>
      <c r="B201" s="29">
        <v>40</v>
      </c>
      <c r="C201" s="24">
        <v>3.1818181818181817</v>
      </c>
    </row>
    <row r="202" spans="1:3">
      <c r="A202" s="14" t="s">
        <v>123</v>
      </c>
      <c r="B202" s="29"/>
      <c r="C202" s="24"/>
    </row>
    <row r="203" spans="1:3">
      <c r="A203" s="21" t="s">
        <v>536</v>
      </c>
      <c r="B203" s="29">
        <v>20</v>
      </c>
      <c r="C203" s="24">
        <v>0.58947368421052626</v>
      </c>
    </row>
    <row r="204" spans="1:3">
      <c r="A204" s="21" t="s">
        <v>486</v>
      </c>
      <c r="B204" s="29">
        <v>32</v>
      </c>
      <c r="C204" s="24">
        <v>0.85009487666034156</v>
      </c>
    </row>
    <row r="205" spans="1:3">
      <c r="A205" s="14" t="s">
        <v>124</v>
      </c>
      <c r="B205" s="29"/>
      <c r="C205" s="24"/>
    </row>
    <row r="206" spans="1:3">
      <c r="A206" s="21" t="s">
        <v>572</v>
      </c>
      <c r="B206" s="29">
        <v>12</v>
      </c>
      <c r="C206" s="24">
        <v>0.41584158415841582</v>
      </c>
    </row>
    <row r="207" spans="1:3">
      <c r="A207" s="14" t="s">
        <v>125</v>
      </c>
      <c r="B207" s="29"/>
      <c r="C207" s="24"/>
    </row>
    <row r="208" spans="1:3">
      <c r="A208" s="21" t="s">
        <v>428</v>
      </c>
      <c r="B208" s="29">
        <v>63</v>
      </c>
      <c r="C208" s="24">
        <v>1.2475247524752475</v>
      </c>
    </row>
    <row r="209" spans="1:3">
      <c r="A209" s="21" t="s">
        <v>517</v>
      </c>
      <c r="B209" s="29">
        <v>26</v>
      </c>
      <c r="C209" s="24">
        <v>0.70542635658914732</v>
      </c>
    </row>
    <row r="210" spans="1:3">
      <c r="A210" s="14" t="s">
        <v>126</v>
      </c>
      <c r="B210" s="29"/>
      <c r="C210" s="24"/>
    </row>
    <row r="211" spans="1:3">
      <c r="A211" s="21" t="s">
        <v>561</v>
      </c>
      <c r="B211" s="29">
        <v>27</v>
      </c>
      <c r="C211" s="24">
        <v>0.44262295081967212</v>
      </c>
    </row>
    <row r="212" spans="1:3">
      <c r="A212" s="21" t="s">
        <v>550</v>
      </c>
      <c r="B212" s="29">
        <v>27</v>
      </c>
      <c r="C212" s="24">
        <v>0.51568894952251021</v>
      </c>
    </row>
    <row r="213" spans="1:3">
      <c r="A213" s="21" t="s">
        <v>500</v>
      </c>
      <c r="B213" s="29">
        <v>12</v>
      </c>
      <c r="C213" s="24">
        <v>0.77419354838709686</v>
      </c>
    </row>
    <row r="214" spans="1:3">
      <c r="A214" s="14" t="s">
        <v>127</v>
      </c>
      <c r="B214" s="29"/>
      <c r="C214" s="24"/>
    </row>
    <row r="215" spans="1:3">
      <c r="A215" s="21" t="s">
        <v>470</v>
      </c>
      <c r="B215" s="29">
        <v>33</v>
      </c>
      <c r="C215" s="24">
        <v>0.91485148514851489</v>
      </c>
    </row>
    <row r="216" spans="1:3">
      <c r="A216" s="21" t="s">
        <v>405</v>
      </c>
      <c r="B216" s="29">
        <v>13</v>
      </c>
      <c r="C216" s="24">
        <v>1.4918032786885245</v>
      </c>
    </row>
    <row r="217" spans="1:3">
      <c r="A217" s="21" t="s">
        <v>584</v>
      </c>
      <c r="B217" s="29">
        <v>25</v>
      </c>
      <c r="C217" s="24">
        <v>0.31645569620253167</v>
      </c>
    </row>
    <row r="218" spans="1:3">
      <c r="A218" s="14" t="s">
        <v>128</v>
      </c>
      <c r="B218" s="29"/>
      <c r="C218" s="24"/>
    </row>
    <row r="219" spans="1:3">
      <c r="A219" s="21" t="s">
        <v>512</v>
      </c>
      <c r="B219" s="29">
        <v>237</v>
      </c>
      <c r="C219" s="24">
        <v>0.72635726795096323</v>
      </c>
    </row>
    <row r="220" spans="1:3">
      <c r="A220" s="21" t="s">
        <v>562</v>
      </c>
      <c r="B220" s="29">
        <v>70</v>
      </c>
      <c r="C220" s="24">
        <v>0.44044943820224725</v>
      </c>
    </row>
    <row r="221" spans="1:3">
      <c r="A221" s="21" t="s">
        <v>471</v>
      </c>
      <c r="B221" s="29">
        <v>136</v>
      </c>
      <c r="C221" s="24">
        <v>0.90753098188751191</v>
      </c>
    </row>
    <row r="222" spans="1:3">
      <c r="A222" s="14" t="s">
        <v>129</v>
      </c>
      <c r="B222" s="29"/>
      <c r="C222" s="24"/>
    </row>
    <row r="223" spans="1:3">
      <c r="A223" s="21" t="s">
        <v>345</v>
      </c>
      <c r="B223" s="29">
        <v>13</v>
      </c>
      <c r="C223" s="24">
        <v>2.7575757575757573</v>
      </c>
    </row>
    <row r="224" spans="1:3">
      <c r="A224" s="12" t="s">
        <v>130</v>
      </c>
      <c r="B224" s="28"/>
      <c r="C224" s="23"/>
    </row>
    <row r="225" spans="1:3">
      <c r="A225" s="14" t="s">
        <v>132</v>
      </c>
      <c r="B225" s="29"/>
      <c r="C225" s="24"/>
    </row>
    <row r="226" spans="1:3">
      <c r="A226" s="21" t="s">
        <v>344</v>
      </c>
      <c r="B226" s="29">
        <v>89</v>
      </c>
      <c r="C226" s="24">
        <v>2.7750556792873051</v>
      </c>
    </row>
    <row r="227" spans="1:3">
      <c r="A227" s="21" t="s">
        <v>588</v>
      </c>
      <c r="B227" s="29">
        <v>34</v>
      </c>
      <c r="C227" s="24">
        <v>0.27199999999999996</v>
      </c>
    </row>
    <row r="228" spans="1:3">
      <c r="A228" s="14" t="s">
        <v>133</v>
      </c>
      <c r="B228" s="29"/>
      <c r="C228" s="24"/>
    </row>
    <row r="229" spans="1:3">
      <c r="A229" s="21" t="s">
        <v>133</v>
      </c>
      <c r="B229" s="29">
        <v>128</v>
      </c>
      <c r="C229" s="24">
        <v>0.5560037232392181</v>
      </c>
    </row>
    <row r="230" spans="1:3">
      <c r="A230" s="14" t="s">
        <v>134</v>
      </c>
      <c r="B230" s="29"/>
      <c r="C230" s="24"/>
    </row>
    <row r="231" spans="1:3">
      <c r="A231" s="21" t="s">
        <v>530</v>
      </c>
      <c r="B231" s="29">
        <v>58</v>
      </c>
      <c r="C231" s="24">
        <v>0.64444444444444449</v>
      </c>
    </row>
    <row r="232" spans="1:3">
      <c r="A232" s="14" t="s">
        <v>135</v>
      </c>
      <c r="B232" s="29"/>
      <c r="C232" s="24"/>
    </row>
    <row r="233" spans="1:3">
      <c r="A233" s="21" t="s">
        <v>361</v>
      </c>
      <c r="B233" s="29">
        <v>13</v>
      </c>
      <c r="C233" s="24">
        <v>2.1411764705882357</v>
      </c>
    </row>
    <row r="234" spans="1:3">
      <c r="A234" s="12" t="s">
        <v>137</v>
      </c>
      <c r="B234" s="28"/>
      <c r="C234" s="23"/>
    </row>
    <row r="235" spans="1:3">
      <c r="A235" s="14" t="s">
        <v>138</v>
      </c>
      <c r="B235" s="29"/>
      <c r="C235" s="24"/>
    </row>
    <row r="236" spans="1:3">
      <c r="A236" s="21" t="s">
        <v>569</v>
      </c>
      <c r="B236" s="29">
        <v>16</v>
      </c>
      <c r="C236" s="24">
        <v>0.42344045368620037</v>
      </c>
    </row>
    <row r="237" spans="1:3">
      <c r="A237" s="14" t="s">
        <v>139</v>
      </c>
      <c r="B237" s="29"/>
      <c r="C237" s="24"/>
    </row>
    <row r="238" spans="1:3">
      <c r="A238" s="21" t="s">
        <v>414</v>
      </c>
      <c r="B238" s="29">
        <v>41</v>
      </c>
      <c r="C238" s="24">
        <v>1.369928400954654</v>
      </c>
    </row>
    <row r="239" spans="1:3">
      <c r="A239" s="12" t="s">
        <v>140</v>
      </c>
      <c r="B239" s="28"/>
      <c r="C239" s="23"/>
    </row>
    <row r="240" spans="1:3">
      <c r="A240" s="14" t="s">
        <v>141</v>
      </c>
      <c r="B240" s="29"/>
      <c r="C240" s="24"/>
    </row>
    <row r="241" spans="1:3">
      <c r="A241" s="21" t="s">
        <v>546</v>
      </c>
      <c r="B241" s="29">
        <v>11</v>
      </c>
      <c r="C241" s="24">
        <v>0.5273972602739726</v>
      </c>
    </row>
    <row r="242" spans="1:3">
      <c r="A242" s="21" t="s">
        <v>564</v>
      </c>
      <c r="B242" s="29">
        <v>84</v>
      </c>
      <c r="C242" s="24">
        <v>0.4379888268156425</v>
      </c>
    </row>
    <row r="243" spans="1:3">
      <c r="A243" s="21" t="s">
        <v>528</v>
      </c>
      <c r="B243" s="29">
        <v>31</v>
      </c>
      <c r="C243" s="24">
        <v>0.65263157894736845</v>
      </c>
    </row>
    <row r="244" spans="1:3">
      <c r="A244" s="21" t="s">
        <v>575</v>
      </c>
      <c r="B244" s="29">
        <v>14</v>
      </c>
      <c r="C244" s="24">
        <v>0.40579710144927539</v>
      </c>
    </row>
    <row r="245" spans="1:3">
      <c r="A245" s="14" t="s">
        <v>142</v>
      </c>
      <c r="B245" s="29"/>
      <c r="C245" s="24"/>
    </row>
    <row r="246" spans="1:3">
      <c r="A246" s="21" t="s">
        <v>537</v>
      </c>
      <c r="B246" s="29">
        <v>24</v>
      </c>
      <c r="C246" s="24">
        <v>0.58333333333333326</v>
      </c>
    </row>
    <row r="247" spans="1:3">
      <c r="A247" s="21" t="s">
        <v>485</v>
      </c>
      <c r="B247" s="29">
        <v>15</v>
      </c>
      <c r="C247" s="24">
        <v>0.85020242914979749</v>
      </c>
    </row>
    <row r="248" spans="1:3">
      <c r="A248" s="14" t="s">
        <v>143</v>
      </c>
      <c r="B248" s="29"/>
      <c r="C248" s="24"/>
    </row>
    <row r="249" spans="1:3">
      <c r="A249" s="21" t="s">
        <v>581</v>
      </c>
      <c r="B249" s="29">
        <v>17</v>
      </c>
      <c r="C249" s="24">
        <v>0.3338008415147265</v>
      </c>
    </row>
    <row r="250" spans="1:3">
      <c r="A250" s="21" t="s">
        <v>489</v>
      </c>
      <c r="B250" s="29">
        <v>17</v>
      </c>
      <c r="C250" s="24">
        <v>0.82638888888888884</v>
      </c>
    </row>
    <row r="251" spans="1:3">
      <c r="A251" s="14" t="s">
        <v>144</v>
      </c>
      <c r="B251" s="29"/>
      <c r="C251" s="24"/>
    </row>
    <row r="252" spans="1:3">
      <c r="A252" s="21" t="s">
        <v>371</v>
      </c>
      <c r="B252" s="29">
        <v>48</v>
      </c>
      <c r="C252" s="24">
        <v>1.9036827195467425</v>
      </c>
    </row>
    <row r="253" spans="1:3">
      <c r="A253" s="12" t="s">
        <v>145</v>
      </c>
      <c r="B253" s="28"/>
      <c r="C253" s="23"/>
    </row>
    <row r="254" spans="1:3">
      <c r="A254" s="14" t="s">
        <v>146</v>
      </c>
      <c r="B254" s="29"/>
      <c r="C254" s="24"/>
    </row>
    <row r="255" spans="1:3">
      <c r="A255" s="21" t="s">
        <v>443</v>
      </c>
      <c r="B255" s="29">
        <v>12</v>
      </c>
      <c r="C255" s="24">
        <v>1.1275167785234899</v>
      </c>
    </row>
    <row r="256" spans="1:3">
      <c r="A256" s="10" t="s">
        <v>147</v>
      </c>
      <c r="B256" s="27"/>
      <c r="C256" s="22"/>
    </row>
    <row r="257" spans="1:3">
      <c r="A257" s="12" t="s">
        <v>148</v>
      </c>
      <c r="B257" s="28"/>
      <c r="C257" s="23"/>
    </row>
    <row r="258" spans="1:3">
      <c r="A258" s="14" t="s">
        <v>149</v>
      </c>
      <c r="B258" s="29"/>
      <c r="C258" s="24"/>
    </row>
    <row r="259" spans="1:3">
      <c r="A259" s="21" t="s">
        <v>571</v>
      </c>
      <c r="B259" s="29">
        <v>13</v>
      </c>
      <c r="C259" s="24">
        <v>0.42129629629629628</v>
      </c>
    </row>
    <row r="260" spans="1:3">
      <c r="A260" s="21" t="s">
        <v>506</v>
      </c>
      <c r="B260" s="29">
        <v>16</v>
      </c>
      <c r="C260" s="24">
        <v>0.7466666666666667</v>
      </c>
    </row>
    <row r="261" spans="1:3">
      <c r="A261" s="14" t="s">
        <v>151</v>
      </c>
      <c r="B261" s="29"/>
      <c r="C261" s="24"/>
    </row>
    <row r="262" spans="1:3">
      <c r="A262" s="21" t="s">
        <v>558</v>
      </c>
      <c r="B262" s="29">
        <v>82</v>
      </c>
      <c r="C262" s="24">
        <v>0.45393436140767107</v>
      </c>
    </row>
    <row r="263" spans="1:3">
      <c r="A263" s="21" t="s">
        <v>438</v>
      </c>
      <c r="B263" s="29">
        <v>12</v>
      </c>
      <c r="C263" s="24">
        <v>1.1748251748251748</v>
      </c>
    </row>
    <row r="264" spans="1:3">
      <c r="A264" s="21" t="s">
        <v>535</v>
      </c>
      <c r="B264" s="29">
        <v>18</v>
      </c>
      <c r="C264" s="24">
        <v>0.6</v>
      </c>
    </row>
    <row r="265" spans="1:3">
      <c r="A265" s="21" t="s">
        <v>444</v>
      </c>
      <c r="B265" s="29">
        <v>188</v>
      </c>
      <c r="C265" s="24">
        <v>1.125748502994012</v>
      </c>
    </row>
    <row r="266" spans="1:3">
      <c r="A266" s="12" t="s">
        <v>152</v>
      </c>
      <c r="B266" s="28"/>
      <c r="C266" s="23"/>
    </row>
    <row r="267" spans="1:3">
      <c r="A267" s="14" t="s">
        <v>154</v>
      </c>
      <c r="B267" s="29"/>
      <c r="C267" s="24"/>
    </row>
    <row r="268" spans="1:3">
      <c r="A268" s="21" t="s">
        <v>557</v>
      </c>
      <c r="B268" s="29">
        <v>27</v>
      </c>
      <c r="C268" s="24">
        <v>0.45597104945717731</v>
      </c>
    </row>
    <row r="269" spans="1:3">
      <c r="A269" s="21" t="s">
        <v>547</v>
      </c>
      <c r="B269" s="29">
        <v>59</v>
      </c>
      <c r="C269" s="24">
        <v>0.52377932783766645</v>
      </c>
    </row>
    <row r="270" spans="1:3">
      <c r="A270" s="21" t="s">
        <v>514</v>
      </c>
      <c r="B270" s="29">
        <v>247</v>
      </c>
      <c r="C270" s="24">
        <v>0.71951727007906785</v>
      </c>
    </row>
    <row r="271" spans="1:3">
      <c r="A271" s="21" t="s">
        <v>529</v>
      </c>
      <c r="B271" s="29">
        <v>292</v>
      </c>
      <c r="C271" s="24">
        <v>0.64919803080832139</v>
      </c>
    </row>
    <row r="272" spans="1:3">
      <c r="A272" s="14" t="s">
        <v>155</v>
      </c>
      <c r="B272" s="29"/>
      <c r="C272" s="24"/>
    </row>
    <row r="273" spans="1:3">
      <c r="A273" s="21" t="s">
        <v>155</v>
      </c>
      <c r="B273" s="29">
        <v>14</v>
      </c>
      <c r="C273" s="24">
        <v>0.93779904306220097</v>
      </c>
    </row>
    <row r="274" spans="1:3">
      <c r="A274" s="12" t="s">
        <v>156</v>
      </c>
      <c r="B274" s="28"/>
      <c r="C274" s="23"/>
    </row>
    <row r="275" spans="1:3">
      <c r="A275" s="14" t="s">
        <v>157</v>
      </c>
      <c r="B275" s="29"/>
      <c r="C275" s="24"/>
    </row>
    <row r="276" spans="1:3">
      <c r="A276" s="21" t="s">
        <v>459</v>
      </c>
      <c r="B276" s="29">
        <v>16</v>
      </c>
      <c r="C276" s="24">
        <v>1.0135746606334843</v>
      </c>
    </row>
    <row r="277" spans="1:3">
      <c r="A277" s="12" t="s">
        <v>158</v>
      </c>
      <c r="B277" s="28"/>
      <c r="C277" s="23"/>
    </row>
    <row r="278" spans="1:3">
      <c r="A278" s="14" t="s">
        <v>159</v>
      </c>
      <c r="B278" s="29"/>
      <c r="C278" s="24"/>
    </row>
    <row r="279" spans="1:3">
      <c r="A279" s="21" t="s">
        <v>346</v>
      </c>
      <c r="B279" s="29">
        <v>22</v>
      </c>
      <c r="C279" s="24">
        <v>2.7256637168141591</v>
      </c>
    </row>
    <row r="280" spans="1:3">
      <c r="A280" s="21" t="s">
        <v>375</v>
      </c>
      <c r="B280" s="29">
        <v>28</v>
      </c>
      <c r="C280" s="24">
        <v>1.798165137614679</v>
      </c>
    </row>
    <row r="281" spans="1:3">
      <c r="A281" s="12" t="s">
        <v>160</v>
      </c>
      <c r="B281" s="28"/>
      <c r="C281" s="23"/>
    </row>
    <row r="282" spans="1:3">
      <c r="A282" s="14" t="s">
        <v>161</v>
      </c>
      <c r="B282" s="29"/>
      <c r="C282" s="24"/>
    </row>
    <row r="283" spans="1:3">
      <c r="A283" s="21" t="s">
        <v>161</v>
      </c>
      <c r="B283" s="29">
        <v>149</v>
      </c>
      <c r="C283" s="24">
        <v>1.05727318803852</v>
      </c>
    </row>
    <row r="284" spans="1:3">
      <c r="A284" s="14" t="s">
        <v>162</v>
      </c>
      <c r="B284" s="29"/>
      <c r="C284" s="24"/>
    </row>
    <row r="285" spans="1:3">
      <c r="A285" s="21" t="s">
        <v>162</v>
      </c>
      <c r="B285" s="29">
        <v>55</v>
      </c>
      <c r="C285" s="24">
        <v>1.2540716612377849</v>
      </c>
    </row>
    <row r="286" spans="1:3">
      <c r="A286" s="14" t="s">
        <v>163</v>
      </c>
      <c r="B286" s="29"/>
      <c r="C286" s="24"/>
    </row>
    <row r="287" spans="1:3">
      <c r="A287" s="21" t="s">
        <v>397</v>
      </c>
      <c r="B287" s="29">
        <v>38</v>
      </c>
      <c r="C287" s="24">
        <v>1.5928143712574849</v>
      </c>
    </row>
    <row r="288" spans="1:3">
      <c r="A288" s="21" t="s">
        <v>409</v>
      </c>
      <c r="B288" s="29">
        <v>21</v>
      </c>
      <c r="C288" s="24">
        <v>1.4271844660194175</v>
      </c>
    </row>
    <row r="289" spans="1:3">
      <c r="A289" s="12" t="s">
        <v>164</v>
      </c>
      <c r="B289" s="28"/>
      <c r="C289" s="23"/>
    </row>
    <row r="290" spans="1:3">
      <c r="A290" s="14" t="s">
        <v>165</v>
      </c>
      <c r="B290" s="29"/>
      <c r="C290" s="24"/>
    </row>
    <row r="291" spans="1:3">
      <c r="A291" s="21" t="s">
        <v>577</v>
      </c>
      <c r="B291" s="29">
        <v>20</v>
      </c>
      <c r="C291" s="24">
        <v>0.38674033149171272</v>
      </c>
    </row>
    <row r="292" spans="1:3">
      <c r="A292" s="21" t="s">
        <v>393</v>
      </c>
      <c r="B292" s="29">
        <v>183</v>
      </c>
      <c r="C292" s="24">
        <v>1.6933245208195637</v>
      </c>
    </row>
    <row r="293" spans="1:3">
      <c r="A293" s="21" t="s">
        <v>342</v>
      </c>
      <c r="B293" s="29">
        <v>13</v>
      </c>
      <c r="C293" s="24">
        <v>3.0847457627118642</v>
      </c>
    </row>
    <row r="294" spans="1:3">
      <c r="A294" s="14" t="s">
        <v>166</v>
      </c>
      <c r="B294" s="29"/>
      <c r="C294" s="24"/>
    </row>
    <row r="295" spans="1:3">
      <c r="A295" s="21" t="s">
        <v>473</v>
      </c>
      <c r="B295" s="29">
        <v>259</v>
      </c>
      <c r="C295" s="24">
        <v>0.89930555555555547</v>
      </c>
    </row>
    <row r="296" spans="1:3">
      <c r="A296" s="21" t="s">
        <v>384</v>
      </c>
      <c r="B296" s="29">
        <v>120</v>
      </c>
      <c r="C296" s="24">
        <v>1.75</v>
      </c>
    </row>
    <row r="297" spans="1:3">
      <c r="A297" s="21" t="s">
        <v>403</v>
      </c>
      <c r="B297" s="29">
        <v>47</v>
      </c>
      <c r="C297" s="24">
        <v>1.4988610478359909</v>
      </c>
    </row>
    <row r="298" spans="1:3">
      <c r="A298" s="10" t="s">
        <v>168</v>
      </c>
      <c r="B298" s="27"/>
      <c r="C298" s="22"/>
    </row>
    <row r="299" spans="1:3">
      <c r="A299" s="12" t="s">
        <v>169</v>
      </c>
      <c r="B299" s="28"/>
      <c r="C299" s="23"/>
    </row>
    <row r="300" spans="1:3">
      <c r="A300" s="14" t="s">
        <v>170</v>
      </c>
      <c r="B300" s="29"/>
      <c r="C300" s="24"/>
    </row>
    <row r="301" spans="1:3">
      <c r="A301" s="21" t="s">
        <v>576</v>
      </c>
      <c r="B301" s="29">
        <v>20</v>
      </c>
      <c r="C301" s="24">
        <v>0.396039603960396</v>
      </c>
    </row>
    <row r="302" spans="1:3">
      <c r="A302" s="21" t="s">
        <v>356</v>
      </c>
      <c r="B302" s="29">
        <v>14</v>
      </c>
      <c r="C302" s="24">
        <v>2.2272727272727271</v>
      </c>
    </row>
    <row r="303" spans="1:3">
      <c r="A303" s="12" t="s">
        <v>171</v>
      </c>
      <c r="B303" s="28"/>
      <c r="C303" s="23"/>
    </row>
    <row r="304" spans="1:3">
      <c r="A304" s="14" t="s">
        <v>173</v>
      </c>
      <c r="B304" s="29"/>
      <c r="C304" s="24"/>
    </row>
    <row r="305" spans="1:3">
      <c r="A305" s="21" t="s">
        <v>534</v>
      </c>
      <c r="B305" s="29">
        <v>16</v>
      </c>
      <c r="C305" s="24">
        <v>0.60540540540540544</v>
      </c>
    </row>
    <row r="306" spans="1:3">
      <c r="A306" s="12" t="s">
        <v>175</v>
      </c>
      <c r="B306" s="28"/>
      <c r="C306" s="23"/>
    </row>
    <row r="307" spans="1:3">
      <c r="A307" s="14" t="s">
        <v>176</v>
      </c>
      <c r="B307" s="29"/>
      <c r="C307" s="24"/>
    </row>
    <row r="308" spans="1:3">
      <c r="A308" s="21" t="s">
        <v>494</v>
      </c>
      <c r="B308" s="29">
        <v>15</v>
      </c>
      <c r="C308" s="24">
        <v>0.79545454545454541</v>
      </c>
    </row>
    <row r="309" spans="1:3">
      <c r="A309" s="21" t="s">
        <v>399</v>
      </c>
      <c r="B309" s="29">
        <v>24</v>
      </c>
      <c r="C309" s="24">
        <v>1.5627906976744186</v>
      </c>
    </row>
    <row r="310" spans="1:3">
      <c r="A310" s="14" t="s">
        <v>177</v>
      </c>
      <c r="B310" s="29"/>
      <c r="C310" s="24"/>
    </row>
    <row r="311" spans="1:3">
      <c r="A311" s="21" t="s">
        <v>518</v>
      </c>
      <c r="B311" s="29">
        <v>12</v>
      </c>
      <c r="C311" s="24">
        <v>0.70000000000000007</v>
      </c>
    </row>
    <row r="312" spans="1:3">
      <c r="A312" s="12" t="s">
        <v>178</v>
      </c>
      <c r="B312" s="28"/>
      <c r="C312" s="23"/>
    </row>
    <row r="313" spans="1:3">
      <c r="A313" s="14" t="s">
        <v>179</v>
      </c>
      <c r="B313" s="29"/>
      <c r="C313" s="24"/>
    </row>
    <row r="314" spans="1:3">
      <c r="A314" s="21" t="s">
        <v>394</v>
      </c>
      <c r="B314" s="29">
        <v>14</v>
      </c>
      <c r="C314" s="24">
        <v>1.6896551724137931</v>
      </c>
    </row>
    <row r="315" spans="1:3">
      <c r="A315" s="21" t="s">
        <v>509</v>
      </c>
      <c r="B315" s="29">
        <v>13</v>
      </c>
      <c r="C315" s="24">
        <v>0.74285714285714288</v>
      </c>
    </row>
    <row r="316" spans="1:3">
      <c r="A316" s="21" t="s">
        <v>507</v>
      </c>
      <c r="B316" s="29">
        <v>28</v>
      </c>
      <c r="C316" s="24">
        <v>0.7466666666666667</v>
      </c>
    </row>
    <row r="317" spans="1:3">
      <c r="A317" s="14" t="s">
        <v>180</v>
      </c>
      <c r="B317" s="29"/>
      <c r="C317" s="24"/>
    </row>
    <row r="318" spans="1:3">
      <c r="A318" s="21" t="s">
        <v>545</v>
      </c>
      <c r="B318" s="29">
        <v>57</v>
      </c>
      <c r="C318" s="24">
        <v>0.53629032258064513</v>
      </c>
    </row>
    <row r="319" spans="1:3">
      <c r="A319" s="21" t="s">
        <v>520</v>
      </c>
      <c r="B319" s="29">
        <v>19</v>
      </c>
      <c r="C319" s="24">
        <v>0.67684478371501278</v>
      </c>
    </row>
    <row r="320" spans="1:3">
      <c r="A320" s="14" t="s">
        <v>181</v>
      </c>
      <c r="B320" s="29"/>
      <c r="C320" s="24"/>
    </row>
    <row r="321" spans="1:3">
      <c r="A321" s="21" t="s">
        <v>400</v>
      </c>
      <c r="B321" s="29">
        <v>16</v>
      </c>
      <c r="C321" s="24">
        <v>1.5238095238095237</v>
      </c>
    </row>
    <row r="322" spans="1:3">
      <c r="A322" s="12" t="s">
        <v>182</v>
      </c>
      <c r="B322" s="28"/>
      <c r="C322" s="23"/>
    </row>
    <row r="323" spans="1:3">
      <c r="A323" s="14" t="s">
        <v>183</v>
      </c>
      <c r="B323" s="29"/>
      <c r="C323" s="24"/>
    </row>
    <row r="324" spans="1:3">
      <c r="A324" s="21" t="s">
        <v>461</v>
      </c>
      <c r="B324" s="29">
        <v>36</v>
      </c>
      <c r="C324" s="24">
        <v>0.99408284023668636</v>
      </c>
    </row>
    <row r="325" spans="1:3">
      <c r="A325" s="21" t="s">
        <v>407</v>
      </c>
      <c r="B325" s="29">
        <v>19</v>
      </c>
      <c r="C325" s="24">
        <v>1.4615384615384617</v>
      </c>
    </row>
    <row r="326" spans="1:3">
      <c r="A326" s="14" t="s">
        <v>184</v>
      </c>
      <c r="B326" s="29"/>
      <c r="C326" s="24"/>
    </row>
    <row r="327" spans="1:3">
      <c r="A327" s="21" t="s">
        <v>374</v>
      </c>
      <c r="B327" s="29">
        <v>36</v>
      </c>
      <c r="C327" s="24">
        <v>1.8394160583941606</v>
      </c>
    </row>
    <row r="328" spans="1:3">
      <c r="A328" s="12" t="s">
        <v>185</v>
      </c>
      <c r="B328" s="28"/>
      <c r="C328" s="23"/>
    </row>
    <row r="329" spans="1:3">
      <c r="A329" s="14" t="s">
        <v>186</v>
      </c>
      <c r="B329" s="29"/>
      <c r="C329" s="24"/>
    </row>
    <row r="330" spans="1:3">
      <c r="A330" s="21" t="s">
        <v>490</v>
      </c>
      <c r="B330" s="29">
        <v>21</v>
      </c>
      <c r="C330" s="24">
        <v>0.8258426966292135</v>
      </c>
    </row>
    <row r="331" spans="1:3">
      <c r="A331" s="21" t="s">
        <v>516</v>
      </c>
      <c r="B331" s="29">
        <v>42</v>
      </c>
      <c r="C331" s="24">
        <v>0.71186440677966112</v>
      </c>
    </row>
    <row r="332" spans="1:3">
      <c r="A332" s="14" t="s">
        <v>188</v>
      </c>
      <c r="B332" s="29"/>
      <c r="C332" s="24"/>
    </row>
    <row r="333" spans="1:3">
      <c r="A333" s="21" t="s">
        <v>519</v>
      </c>
      <c r="B333" s="29">
        <v>118</v>
      </c>
      <c r="C333" s="24">
        <v>0.70000000000000007</v>
      </c>
    </row>
    <row r="334" spans="1:3">
      <c r="A334" s="21" t="s">
        <v>445</v>
      </c>
      <c r="B334" s="29">
        <v>41</v>
      </c>
      <c r="C334" s="24">
        <v>1.1059730250481694</v>
      </c>
    </row>
    <row r="335" spans="1:3">
      <c r="A335" s="21" t="s">
        <v>401</v>
      </c>
      <c r="B335" s="29">
        <v>18</v>
      </c>
      <c r="C335" s="24">
        <v>1.5180722891566265</v>
      </c>
    </row>
    <row r="336" spans="1:3">
      <c r="A336" s="21" t="s">
        <v>533</v>
      </c>
      <c r="B336" s="29">
        <v>53</v>
      </c>
      <c r="C336" s="24">
        <v>0.61120263591433277</v>
      </c>
    </row>
    <row r="337" spans="1:3">
      <c r="A337" s="21" t="s">
        <v>465</v>
      </c>
      <c r="B337" s="29">
        <v>136</v>
      </c>
      <c r="C337" s="24">
        <v>0.97841726618705027</v>
      </c>
    </row>
    <row r="338" spans="1:3">
      <c r="A338" s="12" t="s">
        <v>189</v>
      </c>
      <c r="B338" s="28"/>
      <c r="C338" s="23"/>
    </row>
    <row r="339" spans="1:3">
      <c r="A339" s="14" t="s">
        <v>190</v>
      </c>
      <c r="B339" s="29"/>
      <c r="C339" s="24"/>
    </row>
    <row r="340" spans="1:3">
      <c r="A340" s="21" t="s">
        <v>483</v>
      </c>
      <c r="B340" s="29">
        <v>21</v>
      </c>
      <c r="C340" s="24">
        <v>0.85964912280701755</v>
      </c>
    </row>
    <row r="341" spans="1:3">
      <c r="A341" s="21" t="s">
        <v>372</v>
      </c>
      <c r="B341" s="29">
        <v>72</v>
      </c>
      <c r="C341" s="24">
        <v>1.9018867924528302</v>
      </c>
    </row>
    <row r="342" spans="1:3">
      <c r="A342" s="21" t="s">
        <v>424</v>
      </c>
      <c r="B342" s="29">
        <v>18</v>
      </c>
      <c r="C342" s="24">
        <v>1.2923076923076924</v>
      </c>
    </row>
    <row r="343" spans="1:3">
      <c r="A343" s="21" t="s">
        <v>341</v>
      </c>
      <c r="B343" s="29">
        <v>18</v>
      </c>
      <c r="C343" s="24">
        <v>3.15</v>
      </c>
    </row>
    <row r="344" spans="1:3">
      <c r="A344" s="21" t="s">
        <v>501</v>
      </c>
      <c r="B344" s="29">
        <v>38</v>
      </c>
      <c r="C344" s="24">
        <v>0.77213352685050796</v>
      </c>
    </row>
    <row r="345" spans="1:3">
      <c r="A345" s="14" t="s">
        <v>191</v>
      </c>
      <c r="B345" s="29"/>
      <c r="C345" s="24"/>
    </row>
    <row r="346" spans="1:3">
      <c r="A346" s="21" t="s">
        <v>498</v>
      </c>
      <c r="B346" s="29">
        <v>13</v>
      </c>
      <c r="C346" s="24">
        <v>0.77777777777777768</v>
      </c>
    </row>
    <row r="347" spans="1:3">
      <c r="A347" s="21" t="s">
        <v>412</v>
      </c>
      <c r="B347" s="29">
        <v>19</v>
      </c>
      <c r="C347" s="24">
        <v>1.4000000000000001</v>
      </c>
    </row>
    <row r="348" spans="1:3">
      <c r="A348" s="14" t="s">
        <v>192</v>
      </c>
      <c r="B348" s="29"/>
      <c r="C348" s="24"/>
    </row>
    <row r="349" spans="1:3">
      <c r="A349" s="21" t="s">
        <v>442</v>
      </c>
      <c r="B349" s="29">
        <v>26</v>
      </c>
      <c r="C349" s="24">
        <v>1.1375</v>
      </c>
    </row>
    <row r="350" spans="1:3">
      <c r="A350" s="21" t="s">
        <v>379</v>
      </c>
      <c r="B350" s="29">
        <v>68</v>
      </c>
      <c r="C350" s="24">
        <v>1.7695167286245352</v>
      </c>
    </row>
    <row r="351" spans="1:3">
      <c r="A351" s="21" t="s">
        <v>434</v>
      </c>
      <c r="B351" s="29">
        <v>14</v>
      </c>
      <c r="C351" s="24">
        <v>1.2098765432098766</v>
      </c>
    </row>
    <row r="352" spans="1:3">
      <c r="A352" s="14" t="s">
        <v>194</v>
      </c>
      <c r="B352" s="29"/>
      <c r="C352" s="24"/>
    </row>
    <row r="353" spans="1:3">
      <c r="A353" s="21" t="s">
        <v>522</v>
      </c>
      <c r="B353" s="29">
        <v>12</v>
      </c>
      <c r="C353" s="24">
        <v>0.67200000000000004</v>
      </c>
    </row>
    <row r="354" spans="1:3">
      <c r="A354" s="21" t="s">
        <v>510</v>
      </c>
      <c r="B354" s="29">
        <v>54</v>
      </c>
      <c r="C354" s="24">
        <v>0.73326867119301653</v>
      </c>
    </row>
    <row r="355" spans="1:3">
      <c r="A355" s="12" t="s">
        <v>195</v>
      </c>
      <c r="B355" s="28"/>
      <c r="C355" s="23"/>
    </row>
    <row r="356" spans="1:3">
      <c r="A356" s="14" t="s">
        <v>196</v>
      </c>
      <c r="B356" s="29"/>
      <c r="C356" s="24"/>
    </row>
    <row r="357" spans="1:3">
      <c r="A357" s="21" t="s">
        <v>416</v>
      </c>
      <c r="B357" s="29">
        <v>38</v>
      </c>
      <c r="C357" s="24">
        <v>1.33</v>
      </c>
    </row>
    <row r="358" spans="1:3">
      <c r="A358" s="14" t="s">
        <v>197</v>
      </c>
      <c r="B358" s="29"/>
      <c r="C358" s="24"/>
    </row>
    <row r="359" spans="1:3">
      <c r="A359" s="21" t="s">
        <v>539</v>
      </c>
      <c r="B359" s="29">
        <v>29</v>
      </c>
      <c r="C359" s="24">
        <v>0.57588652482269498</v>
      </c>
    </row>
    <row r="360" spans="1:3">
      <c r="A360" s="10" t="s">
        <v>198</v>
      </c>
      <c r="B360" s="27"/>
      <c r="C360" s="22"/>
    </row>
    <row r="361" spans="1:3">
      <c r="A361" s="12" t="s">
        <v>199</v>
      </c>
      <c r="B361" s="28"/>
      <c r="C361" s="23"/>
    </row>
    <row r="362" spans="1:3">
      <c r="A362" s="14" t="s">
        <v>200</v>
      </c>
      <c r="B362" s="29"/>
      <c r="C362" s="24"/>
    </row>
    <row r="363" spans="1:3">
      <c r="A363" s="21" t="s">
        <v>430</v>
      </c>
      <c r="B363" s="29">
        <v>23</v>
      </c>
      <c r="C363" s="24">
        <v>1.2337164750957854</v>
      </c>
    </row>
    <row r="364" spans="1:3">
      <c r="A364" s="12" t="s">
        <v>201</v>
      </c>
      <c r="B364" s="28"/>
      <c r="C364" s="23"/>
    </row>
    <row r="365" spans="1:3">
      <c r="A365" s="14" t="s">
        <v>202</v>
      </c>
      <c r="B365" s="29"/>
      <c r="C365" s="24"/>
    </row>
    <row r="366" spans="1:3">
      <c r="A366" s="21" t="s">
        <v>476</v>
      </c>
      <c r="B366" s="29">
        <v>13</v>
      </c>
      <c r="C366" s="24">
        <v>0.8878048780487805</v>
      </c>
    </row>
    <row r="367" spans="1:3">
      <c r="A367" s="14" t="s">
        <v>203</v>
      </c>
      <c r="B367" s="29"/>
      <c r="C367" s="24"/>
    </row>
    <row r="368" spans="1:3">
      <c r="A368" s="21" t="s">
        <v>203</v>
      </c>
      <c r="B368" s="29">
        <v>28</v>
      </c>
      <c r="C368" s="24">
        <v>1.0288713910761156</v>
      </c>
    </row>
    <row r="369" spans="1:3">
      <c r="A369" s="10" t="s">
        <v>204</v>
      </c>
      <c r="B369" s="27"/>
      <c r="C369" s="22"/>
    </row>
    <row r="370" spans="1:3">
      <c r="A370" s="12" t="s">
        <v>205</v>
      </c>
      <c r="B370" s="28"/>
      <c r="C370" s="23"/>
    </row>
    <row r="371" spans="1:3">
      <c r="A371" s="14" t="s">
        <v>206</v>
      </c>
      <c r="B371" s="29"/>
      <c r="C371" s="24"/>
    </row>
    <row r="372" spans="1:3">
      <c r="A372" s="21" t="s">
        <v>427</v>
      </c>
      <c r="B372" s="29">
        <v>15</v>
      </c>
      <c r="C372" s="24">
        <v>1.2727272727272727</v>
      </c>
    </row>
    <row r="373" spans="1:3">
      <c r="A373" s="10" t="s">
        <v>209</v>
      </c>
      <c r="B373" s="27"/>
      <c r="C373" s="22"/>
    </row>
    <row r="374" spans="1:3">
      <c r="A374" s="12" t="s">
        <v>210</v>
      </c>
      <c r="B374" s="28"/>
      <c r="C374" s="23"/>
    </row>
    <row r="375" spans="1:3">
      <c r="A375" s="14" t="s">
        <v>212</v>
      </c>
      <c r="B375" s="29"/>
      <c r="C375" s="24"/>
    </row>
    <row r="376" spans="1:3">
      <c r="A376" s="21" t="s">
        <v>422</v>
      </c>
      <c r="B376" s="29">
        <v>11</v>
      </c>
      <c r="C376" s="24">
        <v>1.3050847457627119</v>
      </c>
    </row>
    <row r="377" spans="1:3">
      <c r="A377" s="12" t="s">
        <v>213</v>
      </c>
      <c r="B377" s="28"/>
      <c r="C377" s="23"/>
    </row>
    <row r="378" spans="1:3">
      <c r="A378" s="14" t="s">
        <v>214</v>
      </c>
      <c r="B378" s="29"/>
      <c r="C378" s="24"/>
    </row>
    <row r="379" spans="1:3">
      <c r="A379" s="21" t="s">
        <v>214</v>
      </c>
      <c r="B379" s="29">
        <v>56</v>
      </c>
      <c r="C379" s="24">
        <v>0.70950226244343895</v>
      </c>
    </row>
    <row r="380" spans="1:3">
      <c r="A380" s="14" t="s">
        <v>215</v>
      </c>
      <c r="B380" s="29"/>
      <c r="C380" s="24"/>
    </row>
    <row r="381" spans="1:3">
      <c r="A381" s="21" t="s">
        <v>592</v>
      </c>
      <c r="B381" s="29">
        <v>16</v>
      </c>
      <c r="C381" s="24">
        <v>0.14088050314465408</v>
      </c>
    </row>
    <row r="382" spans="1:3">
      <c r="A382" s="21" t="s">
        <v>367</v>
      </c>
      <c r="B382" s="29">
        <v>14</v>
      </c>
      <c r="C382" s="24">
        <v>1.9797979797979797</v>
      </c>
    </row>
    <row r="383" spans="1:3">
      <c r="A383" s="14" t="s">
        <v>216</v>
      </c>
      <c r="B383" s="29"/>
      <c r="C383" s="24"/>
    </row>
    <row r="384" spans="1:3">
      <c r="A384" s="21" t="s">
        <v>320</v>
      </c>
      <c r="B384" s="29">
        <v>18</v>
      </c>
      <c r="C384" s="24">
        <v>10.08</v>
      </c>
    </row>
    <row r="385" spans="1:3">
      <c r="A385" s="12" t="s">
        <v>217</v>
      </c>
      <c r="B385" s="28"/>
      <c r="C385" s="23"/>
    </row>
    <row r="386" spans="1:3">
      <c r="A386" s="14" t="s">
        <v>218</v>
      </c>
      <c r="B386" s="29"/>
      <c r="C386" s="24"/>
    </row>
    <row r="387" spans="1:3">
      <c r="A387" s="21" t="s">
        <v>469</v>
      </c>
      <c r="B387" s="29">
        <v>60</v>
      </c>
      <c r="C387" s="24">
        <v>0.92511013215859028</v>
      </c>
    </row>
    <row r="388" spans="1:3">
      <c r="A388" s="21" t="s">
        <v>454</v>
      </c>
      <c r="B388" s="29">
        <v>71</v>
      </c>
      <c r="C388" s="24">
        <v>1.0257997936016512</v>
      </c>
    </row>
    <row r="389" spans="1:3">
      <c r="A389" s="14" t="s">
        <v>219</v>
      </c>
      <c r="B389" s="29"/>
      <c r="C389" s="24"/>
    </row>
    <row r="390" spans="1:3">
      <c r="A390" s="21" t="s">
        <v>591</v>
      </c>
      <c r="B390" s="29">
        <v>38</v>
      </c>
      <c r="C390" s="24">
        <v>0.14749098974216801</v>
      </c>
    </row>
    <row r="391" spans="1:3">
      <c r="A391" s="21" t="s">
        <v>436</v>
      </c>
      <c r="B391" s="29">
        <v>514</v>
      </c>
      <c r="C391" s="24">
        <v>1.1831634330812233</v>
      </c>
    </row>
    <row r="392" spans="1:3">
      <c r="A392" s="14" t="s">
        <v>220</v>
      </c>
      <c r="B392" s="29"/>
      <c r="C392" s="24"/>
    </row>
    <row r="393" spans="1:3">
      <c r="A393" s="21" t="s">
        <v>220</v>
      </c>
      <c r="B393" s="29">
        <v>15</v>
      </c>
      <c r="C393" s="24">
        <v>0.5357142857142857</v>
      </c>
    </row>
    <row r="394" spans="1:3">
      <c r="A394" s="12" t="s">
        <v>221</v>
      </c>
      <c r="B394" s="28"/>
      <c r="C394" s="23"/>
    </row>
    <row r="395" spans="1:3">
      <c r="A395" s="14" t="s">
        <v>222</v>
      </c>
      <c r="B395" s="29"/>
      <c r="C395" s="24"/>
    </row>
    <row r="396" spans="1:3">
      <c r="A396" s="21" t="s">
        <v>538</v>
      </c>
      <c r="B396" s="29">
        <v>90</v>
      </c>
      <c r="C396" s="24">
        <v>0.57692307692307687</v>
      </c>
    </row>
    <row r="397" spans="1:3">
      <c r="A397" s="21" t="s">
        <v>541</v>
      </c>
      <c r="B397" s="29">
        <v>42</v>
      </c>
      <c r="C397" s="24">
        <v>0.56592877767083727</v>
      </c>
    </row>
    <row r="398" spans="1:3">
      <c r="A398" s="14" t="s">
        <v>223</v>
      </c>
      <c r="B398" s="29"/>
      <c r="C398" s="24"/>
    </row>
    <row r="399" spans="1:3">
      <c r="A399" s="21" t="s">
        <v>474</v>
      </c>
      <c r="B399" s="29">
        <v>13</v>
      </c>
      <c r="C399" s="24">
        <v>0.89655172413793105</v>
      </c>
    </row>
    <row r="400" spans="1:3">
      <c r="A400" s="12" t="s">
        <v>224</v>
      </c>
      <c r="B400" s="28"/>
      <c r="C400" s="23"/>
    </row>
    <row r="401" spans="1:3">
      <c r="A401" s="14" t="s">
        <v>225</v>
      </c>
      <c r="B401" s="29"/>
      <c r="C401" s="24"/>
    </row>
    <row r="402" spans="1:3">
      <c r="A402" s="21" t="s">
        <v>593</v>
      </c>
      <c r="B402" s="29">
        <v>11</v>
      </c>
      <c r="C402" s="24">
        <v>0.14063926940639268</v>
      </c>
    </row>
    <row r="403" spans="1:3">
      <c r="A403" s="12" t="s">
        <v>226</v>
      </c>
      <c r="B403" s="28"/>
      <c r="C403" s="23"/>
    </row>
    <row r="404" spans="1:3">
      <c r="A404" s="14" t="s">
        <v>227</v>
      </c>
      <c r="B404" s="29"/>
      <c r="C404" s="24"/>
    </row>
    <row r="405" spans="1:3">
      <c r="A405" s="21" t="s">
        <v>504</v>
      </c>
      <c r="B405" s="29">
        <v>118</v>
      </c>
      <c r="C405" s="24">
        <v>0.76837209302325582</v>
      </c>
    </row>
    <row r="406" spans="1:3">
      <c r="A406" s="21" t="s">
        <v>376</v>
      </c>
      <c r="B406" s="29">
        <v>24</v>
      </c>
      <c r="C406" s="24">
        <v>1.7967914438502675</v>
      </c>
    </row>
    <row r="407" spans="1:3">
      <c r="A407" s="21" t="s">
        <v>408</v>
      </c>
      <c r="B407" s="29">
        <v>130</v>
      </c>
      <c r="C407" s="24">
        <v>1.450199203187251</v>
      </c>
    </row>
    <row r="408" spans="1:3">
      <c r="A408" s="14" t="s">
        <v>228</v>
      </c>
      <c r="B408" s="29"/>
      <c r="C408" s="24"/>
    </row>
    <row r="409" spans="1:3">
      <c r="A409" s="21" t="s">
        <v>353</v>
      </c>
      <c r="B409" s="29">
        <v>25</v>
      </c>
      <c r="C409" s="24">
        <v>2.3648648648648649</v>
      </c>
    </row>
    <row r="410" spans="1:3">
      <c r="A410" s="14" t="s">
        <v>229</v>
      </c>
      <c r="B410" s="29"/>
      <c r="C410" s="24"/>
    </row>
    <row r="411" spans="1:3">
      <c r="A411" s="21" t="s">
        <v>525</v>
      </c>
      <c r="B411" s="29">
        <v>231</v>
      </c>
      <c r="C411" s="24">
        <v>0.65825361286383066</v>
      </c>
    </row>
    <row r="412" spans="1:3">
      <c r="A412" s="12" t="s">
        <v>230</v>
      </c>
      <c r="B412" s="28"/>
      <c r="C412" s="23"/>
    </row>
    <row r="413" spans="1:3">
      <c r="A413" s="14" t="s">
        <v>231</v>
      </c>
      <c r="B413" s="29"/>
      <c r="C413" s="24"/>
    </row>
    <row r="414" spans="1:3">
      <c r="A414" s="21" t="s">
        <v>350</v>
      </c>
      <c r="B414" s="29">
        <v>43</v>
      </c>
      <c r="C414" s="24">
        <v>2.5508474576271185</v>
      </c>
    </row>
    <row r="415" spans="1:3">
      <c r="A415" s="10" t="s">
        <v>232</v>
      </c>
      <c r="B415" s="27"/>
      <c r="C415" s="22"/>
    </row>
    <row r="416" spans="1:3">
      <c r="A416" s="12" t="s">
        <v>233</v>
      </c>
      <c r="B416" s="28"/>
      <c r="C416" s="23"/>
    </row>
    <row r="417" spans="1:3">
      <c r="A417" s="14" t="s">
        <v>234</v>
      </c>
      <c r="B417" s="29"/>
      <c r="C417" s="24"/>
    </row>
    <row r="418" spans="1:3">
      <c r="A418" s="21" t="s">
        <v>392</v>
      </c>
      <c r="B418" s="29">
        <v>14</v>
      </c>
      <c r="C418" s="24">
        <v>1.7043478260869567</v>
      </c>
    </row>
    <row r="419" spans="1:3">
      <c r="A419" s="21" t="s">
        <v>437</v>
      </c>
      <c r="B419" s="29">
        <v>125</v>
      </c>
      <c r="C419" s="24">
        <v>1.1800404585300068</v>
      </c>
    </row>
    <row r="420" spans="1:3">
      <c r="A420" s="12" t="s">
        <v>235</v>
      </c>
      <c r="B420" s="28"/>
      <c r="C420" s="23"/>
    </row>
    <row r="421" spans="1:3">
      <c r="A421" s="14" t="s">
        <v>236</v>
      </c>
      <c r="B421" s="29"/>
      <c r="C421" s="24"/>
    </row>
    <row r="422" spans="1:3">
      <c r="A422" s="21" t="s">
        <v>383</v>
      </c>
      <c r="B422" s="29">
        <v>47</v>
      </c>
      <c r="C422" s="24">
        <v>1.75</v>
      </c>
    </row>
    <row r="423" spans="1:3">
      <c r="A423" s="12" t="s">
        <v>237</v>
      </c>
      <c r="B423" s="28"/>
      <c r="C423" s="23"/>
    </row>
    <row r="424" spans="1:3">
      <c r="A424" s="14" t="s">
        <v>238</v>
      </c>
      <c r="B424" s="29"/>
      <c r="C424" s="24"/>
    </row>
    <row r="425" spans="1:3">
      <c r="A425" s="21" t="s">
        <v>477</v>
      </c>
      <c r="B425" s="29">
        <v>53</v>
      </c>
      <c r="C425" s="24">
        <v>0.8833333333333333</v>
      </c>
    </row>
    <row r="426" spans="1:3">
      <c r="A426" s="21" t="s">
        <v>330</v>
      </c>
      <c r="B426" s="29">
        <v>84</v>
      </c>
      <c r="C426" s="24">
        <v>5.0042553191489363</v>
      </c>
    </row>
    <row r="427" spans="1:3">
      <c r="A427" s="12" t="s">
        <v>239</v>
      </c>
      <c r="B427" s="28"/>
      <c r="C427" s="23"/>
    </row>
    <row r="428" spans="1:3">
      <c r="A428" s="14" t="s">
        <v>240</v>
      </c>
      <c r="B428" s="29"/>
      <c r="C428" s="24"/>
    </row>
    <row r="429" spans="1:3">
      <c r="A429" s="21" t="s">
        <v>432</v>
      </c>
      <c r="B429" s="29">
        <v>251</v>
      </c>
      <c r="C429" s="24">
        <v>1.2273838630806846</v>
      </c>
    </row>
    <row r="430" spans="1:3">
      <c r="A430" s="10" t="s">
        <v>241</v>
      </c>
      <c r="B430" s="27"/>
      <c r="C430" s="22"/>
    </row>
    <row r="431" spans="1:3">
      <c r="A431" s="12" t="s">
        <v>242</v>
      </c>
      <c r="B431" s="28"/>
      <c r="C431" s="23"/>
    </row>
    <row r="432" spans="1:3">
      <c r="A432" s="14" t="s">
        <v>243</v>
      </c>
      <c r="B432" s="29"/>
      <c r="C432" s="24"/>
    </row>
    <row r="433" spans="1:3">
      <c r="A433" s="21" t="s">
        <v>440</v>
      </c>
      <c r="B433" s="29">
        <v>84</v>
      </c>
      <c r="C433" s="24">
        <v>1.1666666666666665</v>
      </c>
    </row>
    <row r="434" spans="1:3">
      <c r="A434" s="14" t="s">
        <v>244</v>
      </c>
      <c r="B434" s="29"/>
      <c r="C434" s="24"/>
    </row>
    <row r="435" spans="1:3">
      <c r="A435" s="21" t="s">
        <v>505</v>
      </c>
      <c r="B435" s="29">
        <v>14</v>
      </c>
      <c r="C435" s="24">
        <v>0.75095785440613028</v>
      </c>
    </row>
    <row r="436" spans="1:3">
      <c r="A436" s="12" t="s">
        <v>245</v>
      </c>
      <c r="B436" s="28"/>
      <c r="C436" s="23"/>
    </row>
    <row r="437" spans="1:3">
      <c r="A437" s="14" t="s">
        <v>246</v>
      </c>
      <c r="B437" s="29"/>
      <c r="C437" s="24"/>
    </row>
    <row r="438" spans="1:3">
      <c r="A438" s="21" t="s">
        <v>331</v>
      </c>
      <c r="B438" s="29">
        <v>67</v>
      </c>
      <c r="C438" s="24">
        <v>4.7857142857142856</v>
      </c>
    </row>
    <row r="439" spans="1:3">
      <c r="A439" s="12" t="s">
        <v>247</v>
      </c>
      <c r="B439" s="28"/>
      <c r="C439" s="23"/>
    </row>
    <row r="440" spans="1:3">
      <c r="A440" s="14" t="s">
        <v>248</v>
      </c>
      <c r="B440" s="29"/>
      <c r="C440" s="24"/>
    </row>
    <row r="441" spans="1:3">
      <c r="A441" s="21" t="s">
        <v>326</v>
      </c>
      <c r="B441" s="29">
        <v>356</v>
      </c>
      <c r="C441" s="24">
        <v>7.6324655436447157</v>
      </c>
    </row>
    <row r="442" spans="1:3">
      <c r="A442" s="14" t="s">
        <v>249</v>
      </c>
      <c r="B442" s="29"/>
      <c r="C442" s="24"/>
    </row>
    <row r="443" spans="1:3">
      <c r="A443" s="21" t="s">
        <v>420</v>
      </c>
      <c r="B443" s="29">
        <v>196</v>
      </c>
      <c r="C443" s="24">
        <v>1.3104106972301814</v>
      </c>
    </row>
    <row r="444" spans="1:3">
      <c r="A444" s="14" t="s">
        <v>250</v>
      </c>
      <c r="B444" s="29"/>
      <c r="C444" s="24"/>
    </row>
    <row r="445" spans="1:3">
      <c r="A445" s="21" t="s">
        <v>497</v>
      </c>
      <c r="B445" s="29">
        <v>41</v>
      </c>
      <c r="C445" s="24">
        <v>0.78201634877384196</v>
      </c>
    </row>
    <row r="446" spans="1:3">
      <c r="A446" s="12" t="s">
        <v>251</v>
      </c>
      <c r="B446" s="28"/>
      <c r="C446" s="23"/>
    </row>
    <row r="447" spans="1:3">
      <c r="A447" s="14" t="s">
        <v>252</v>
      </c>
      <c r="B447" s="29"/>
      <c r="C447" s="24"/>
    </row>
    <row r="448" spans="1:3">
      <c r="A448" s="21" t="s">
        <v>540</v>
      </c>
      <c r="B448" s="29">
        <v>17</v>
      </c>
      <c r="C448" s="24">
        <v>0.56666666666666665</v>
      </c>
    </row>
    <row r="449" spans="1:3">
      <c r="A449" s="21" t="s">
        <v>362</v>
      </c>
      <c r="B449" s="29">
        <v>14</v>
      </c>
      <c r="C449" s="24">
        <v>2.1304347826086958</v>
      </c>
    </row>
    <row r="450" spans="1:3">
      <c r="A450" s="12" t="s">
        <v>253</v>
      </c>
      <c r="B450" s="28"/>
      <c r="C450" s="23"/>
    </row>
    <row r="451" spans="1:3">
      <c r="A451" s="14" t="s">
        <v>254</v>
      </c>
      <c r="B451" s="29"/>
      <c r="C451" s="24"/>
    </row>
    <row r="452" spans="1:3">
      <c r="A452" s="21" t="s">
        <v>389</v>
      </c>
      <c r="B452" s="29">
        <v>91</v>
      </c>
      <c r="C452" s="24">
        <v>1.7100671140939596</v>
      </c>
    </row>
    <row r="453" spans="1:3">
      <c r="A453" s="21" t="s">
        <v>324</v>
      </c>
      <c r="B453" s="29">
        <v>68</v>
      </c>
      <c r="C453" s="24">
        <v>8.3508771929824555</v>
      </c>
    </row>
    <row r="454" spans="1:3">
      <c r="A454" s="21" t="s">
        <v>318</v>
      </c>
      <c r="B454" s="29">
        <v>46</v>
      </c>
      <c r="C454" s="24">
        <v>12.88</v>
      </c>
    </row>
    <row r="455" spans="1:3">
      <c r="A455" s="10" t="s">
        <v>255</v>
      </c>
      <c r="B455" s="27"/>
      <c r="C455" s="22"/>
    </row>
    <row r="456" spans="1:3">
      <c r="A456" s="12" t="s">
        <v>256</v>
      </c>
      <c r="B456" s="28"/>
      <c r="C456" s="23"/>
    </row>
    <row r="457" spans="1:3">
      <c r="A457" s="14" t="s">
        <v>257</v>
      </c>
      <c r="B457" s="29"/>
      <c r="C457" s="24"/>
    </row>
    <row r="458" spans="1:3">
      <c r="A458" s="21" t="s">
        <v>460</v>
      </c>
      <c r="B458" s="29">
        <v>27</v>
      </c>
      <c r="C458" s="24">
        <v>1</v>
      </c>
    </row>
    <row r="459" spans="1:3">
      <c r="A459" s="21" t="s">
        <v>555</v>
      </c>
      <c r="B459" s="29">
        <v>31</v>
      </c>
      <c r="C459" s="24">
        <v>0.47122692725298587</v>
      </c>
    </row>
    <row r="460" spans="1:3">
      <c r="A460" s="10" t="s">
        <v>259</v>
      </c>
      <c r="B460" s="27"/>
      <c r="C460" s="22"/>
    </row>
    <row r="461" spans="1:3">
      <c r="A461" s="12" t="s">
        <v>260</v>
      </c>
      <c r="B461" s="28"/>
      <c r="C461" s="23"/>
    </row>
    <row r="462" spans="1:3">
      <c r="A462" s="14" t="s">
        <v>262</v>
      </c>
      <c r="B462" s="29"/>
      <c r="C462" s="24"/>
    </row>
    <row r="463" spans="1:3">
      <c r="A463" s="21" t="s">
        <v>579</v>
      </c>
      <c r="B463" s="29">
        <v>12</v>
      </c>
      <c r="C463" s="24">
        <v>0.38443935926773454</v>
      </c>
    </row>
    <row r="464" spans="1:3">
      <c r="A464" s="21" t="s">
        <v>464</v>
      </c>
      <c r="B464" s="29">
        <v>24</v>
      </c>
      <c r="C464" s="24">
        <v>0.97959183673469385</v>
      </c>
    </row>
    <row r="465" spans="1:3">
      <c r="A465" s="12" t="s">
        <v>263</v>
      </c>
      <c r="B465" s="28"/>
      <c r="C465" s="23"/>
    </row>
    <row r="466" spans="1:3">
      <c r="A466" s="14" t="s">
        <v>264</v>
      </c>
      <c r="B466" s="29"/>
      <c r="C466" s="24"/>
    </row>
    <row r="467" spans="1:3">
      <c r="A467" s="21" t="s">
        <v>264</v>
      </c>
      <c r="B467" s="29">
        <v>76</v>
      </c>
      <c r="C467" s="24">
        <v>1.3890339425587466</v>
      </c>
    </row>
    <row r="468" spans="1:3">
      <c r="A468" s="14" t="s">
        <v>265</v>
      </c>
      <c r="B468" s="29"/>
      <c r="C468" s="24"/>
    </row>
    <row r="469" spans="1:3">
      <c r="A469" s="21" t="s">
        <v>265</v>
      </c>
      <c r="B469" s="29">
        <v>88</v>
      </c>
      <c r="C469" s="24">
        <v>1.1600753295668551</v>
      </c>
    </row>
    <row r="470" spans="1:3">
      <c r="A470" s="12" t="s">
        <v>266</v>
      </c>
      <c r="B470" s="28"/>
      <c r="C470" s="23"/>
    </row>
    <row r="471" spans="1:3">
      <c r="A471" s="14" t="s">
        <v>267</v>
      </c>
      <c r="B471" s="29"/>
      <c r="C471" s="24"/>
    </row>
    <row r="472" spans="1:3">
      <c r="A472" s="21" t="s">
        <v>578</v>
      </c>
      <c r="B472" s="29">
        <v>14</v>
      </c>
      <c r="C472" s="24">
        <v>0.38658777120315579</v>
      </c>
    </row>
    <row r="473" spans="1:3">
      <c r="A473" s="12" t="s">
        <v>268</v>
      </c>
      <c r="B473" s="28"/>
      <c r="C473" s="23"/>
    </row>
    <row r="474" spans="1:3">
      <c r="A474" s="14" t="s">
        <v>269</v>
      </c>
      <c r="B474" s="29"/>
      <c r="C474" s="24"/>
    </row>
    <row r="475" spans="1:3">
      <c r="A475" s="21" t="s">
        <v>551</v>
      </c>
      <c r="B475" s="29">
        <v>49</v>
      </c>
      <c r="C475" s="24">
        <v>0.51462865716429107</v>
      </c>
    </row>
    <row r="476" spans="1:3">
      <c r="A476" s="12" t="s">
        <v>270</v>
      </c>
      <c r="B476" s="28"/>
      <c r="C476" s="23"/>
    </row>
    <row r="477" spans="1:3">
      <c r="A477" s="14" t="s">
        <v>271</v>
      </c>
      <c r="B477" s="29"/>
      <c r="C477" s="24"/>
    </row>
    <row r="478" spans="1:3">
      <c r="A478" s="21" t="s">
        <v>552</v>
      </c>
      <c r="B478" s="29">
        <v>14</v>
      </c>
      <c r="C478" s="24">
        <v>0.50909090909090904</v>
      </c>
    </row>
    <row r="479" spans="1:3">
      <c r="A479" s="12" t="s">
        <v>272</v>
      </c>
      <c r="B479" s="28"/>
      <c r="C479" s="23"/>
    </row>
    <row r="480" spans="1:3">
      <c r="A480" s="14" t="s">
        <v>273</v>
      </c>
      <c r="B480" s="29"/>
      <c r="C480" s="24"/>
    </row>
    <row r="481" spans="1:3">
      <c r="A481" s="21" t="s">
        <v>479</v>
      </c>
      <c r="B481" s="29">
        <v>21</v>
      </c>
      <c r="C481" s="24">
        <v>0.87761194029850742</v>
      </c>
    </row>
    <row r="482" spans="1:3">
      <c r="A482" s="21" t="s">
        <v>565</v>
      </c>
      <c r="B482" s="29">
        <v>15</v>
      </c>
      <c r="C482" s="24">
        <v>0.4329896907216495</v>
      </c>
    </row>
    <row r="483" spans="1:3">
      <c r="A483" s="14" t="s">
        <v>274</v>
      </c>
      <c r="B483" s="29"/>
      <c r="C483" s="24"/>
    </row>
    <row r="484" spans="1:3">
      <c r="A484" s="21" t="s">
        <v>274</v>
      </c>
      <c r="B484" s="29">
        <v>20</v>
      </c>
      <c r="C484" s="24">
        <v>0.36222509702457956</v>
      </c>
    </row>
    <row r="485" spans="1:3">
      <c r="A485" s="10" t="s">
        <v>275</v>
      </c>
      <c r="B485" s="27"/>
      <c r="C485" s="22"/>
    </row>
    <row r="486" spans="1:3">
      <c r="A486" s="12" t="s">
        <v>276</v>
      </c>
      <c r="B486" s="28"/>
      <c r="C486" s="23"/>
    </row>
    <row r="487" spans="1:3">
      <c r="A487" s="14" t="s">
        <v>277</v>
      </c>
      <c r="B487" s="29"/>
      <c r="C487" s="24"/>
    </row>
    <row r="488" spans="1:3">
      <c r="A488" s="21" t="s">
        <v>448</v>
      </c>
      <c r="B488" s="29">
        <v>43</v>
      </c>
      <c r="C488" s="24">
        <v>1.0807899461400359</v>
      </c>
    </row>
    <row r="489" spans="1:3">
      <c r="A489" s="21" t="s">
        <v>368</v>
      </c>
      <c r="B489" s="29">
        <v>25</v>
      </c>
      <c r="C489" s="24">
        <v>1.9774011299435028</v>
      </c>
    </row>
    <row r="490" spans="1:3">
      <c r="A490" s="14" t="s">
        <v>278</v>
      </c>
      <c r="B490" s="29"/>
      <c r="C490" s="24"/>
    </row>
    <row r="491" spans="1:3">
      <c r="A491" s="21" t="s">
        <v>513</v>
      </c>
      <c r="B491" s="29">
        <v>21</v>
      </c>
      <c r="C491" s="24">
        <v>0.72058823529411764</v>
      </c>
    </row>
    <row r="492" spans="1:3">
      <c r="A492" s="21" t="s">
        <v>468</v>
      </c>
      <c r="B492" s="29">
        <v>23</v>
      </c>
      <c r="C492" s="24">
        <v>0.93063583815028894</v>
      </c>
    </row>
    <row r="493" spans="1:3">
      <c r="A493" s="21" t="s">
        <v>433</v>
      </c>
      <c r="B493" s="29">
        <v>20</v>
      </c>
      <c r="C493" s="24">
        <v>1.2121212121212122</v>
      </c>
    </row>
    <row r="494" spans="1:3">
      <c r="A494" s="21" t="s">
        <v>482</v>
      </c>
      <c r="B494" s="29">
        <v>11</v>
      </c>
      <c r="C494" s="24">
        <v>0.87005649717514133</v>
      </c>
    </row>
    <row r="495" spans="1:3">
      <c r="A495" s="14" t="s">
        <v>279</v>
      </c>
      <c r="B495" s="29"/>
      <c r="C495" s="24"/>
    </row>
    <row r="496" spans="1:3">
      <c r="A496" s="21" t="s">
        <v>515</v>
      </c>
      <c r="B496" s="29">
        <v>77</v>
      </c>
      <c r="C496" s="24">
        <v>0.71866666666666668</v>
      </c>
    </row>
    <row r="497" spans="1:3">
      <c r="A497" s="21" t="s">
        <v>499</v>
      </c>
      <c r="B497" s="29">
        <v>19</v>
      </c>
      <c r="C497" s="24">
        <v>0.77551020408163274</v>
      </c>
    </row>
    <row r="498" spans="1:3">
      <c r="A498" s="21" t="s">
        <v>523</v>
      </c>
      <c r="B498" s="29">
        <v>22</v>
      </c>
      <c r="C498" s="24">
        <v>0.66956521739130437</v>
      </c>
    </row>
    <row r="499" spans="1:3">
      <c r="A499" s="21" t="s">
        <v>574</v>
      </c>
      <c r="B499" s="29">
        <v>14</v>
      </c>
      <c r="C499" s="24">
        <v>0.41004184100418412</v>
      </c>
    </row>
    <row r="500" spans="1:3">
      <c r="A500" s="12" t="s">
        <v>280</v>
      </c>
      <c r="B500" s="28"/>
      <c r="C500" s="23"/>
    </row>
    <row r="501" spans="1:3">
      <c r="A501" s="14" t="s">
        <v>281</v>
      </c>
      <c r="B501" s="29"/>
      <c r="C501" s="24"/>
    </row>
    <row r="502" spans="1:3">
      <c r="A502" s="21" t="s">
        <v>466</v>
      </c>
      <c r="B502" s="29">
        <v>44</v>
      </c>
      <c r="C502" s="24">
        <v>0.95950155763239864</v>
      </c>
    </row>
    <row r="503" spans="1:3">
      <c r="A503" s="14" t="s">
        <v>282</v>
      </c>
      <c r="B503" s="29"/>
      <c r="C503" s="24"/>
    </row>
    <row r="504" spans="1:3">
      <c r="A504" s="21" t="s">
        <v>527</v>
      </c>
      <c r="B504" s="29">
        <v>14</v>
      </c>
      <c r="C504" s="24">
        <v>0.65551839464882944</v>
      </c>
    </row>
    <row r="505" spans="1:3">
      <c r="A505" s="21" t="s">
        <v>481</v>
      </c>
      <c r="B505" s="29">
        <v>28</v>
      </c>
      <c r="C505" s="24">
        <v>0.87111111111111106</v>
      </c>
    </row>
    <row r="506" spans="1:3">
      <c r="A506" s="12" t="s">
        <v>283</v>
      </c>
      <c r="B506" s="28"/>
      <c r="C506" s="23"/>
    </row>
    <row r="507" spans="1:3">
      <c r="A507" s="14" t="s">
        <v>284</v>
      </c>
      <c r="B507" s="29"/>
      <c r="C507" s="24"/>
    </row>
    <row r="508" spans="1:3">
      <c r="A508" s="21" t="s">
        <v>488</v>
      </c>
      <c r="B508" s="29">
        <v>24</v>
      </c>
      <c r="C508" s="24">
        <v>0.83790523690773067</v>
      </c>
    </row>
    <row r="509" spans="1:3">
      <c r="A509" s="21" t="s">
        <v>521</v>
      </c>
      <c r="B509" s="29">
        <v>11</v>
      </c>
      <c r="C509" s="24">
        <v>0.67248908296943233</v>
      </c>
    </row>
    <row r="510" spans="1:3">
      <c r="A510" s="21" t="s">
        <v>418</v>
      </c>
      <c r="B510" s="29">
        <v>13</v>
      </c>
      <c r="C510" s="24">
        <v>1.318840579710145</v>
      </c>
    </row>
    <row r="511" spans="1:3">
      <c r="A511" s="12" t="s">
        <v>286</v>
      </c>
      <c r="B511" s="28"/>
      <c r="C511" s="23"/>
    </row>
    <row r="512" spans="1:3">
      <c r="A512" s="14" t="s">
        <v>287</v>
      </c>
      <c r="B512" s="29"/>
      <c r="C512" s="24"/>
    </row>
    <row r="513" spans="1:3">
      <c r="A513" s="21" t="s">
        <v>421</v>
      </c>
      <c r="B513" s="29">
        <v>29</v>
      </c>
      <c r="C513" s="24">
        <v>1.3096774193548388</v>
      </c>
    </row>
    <row r="514" spans="1:3">
      <c r="A514" s="21" t="s">
        <v>426</v>
      </c>
      <c r="B514" s="29">
        <v>12</v>
      </c>
      <c r="C514" s="24">
        <v>1.2727272727272727</v>
      </c>
    </row>
    <row r="515" spans="1:3">
      <c r="A515" s="12" t="s">
        <v>288</v>
      </c>
      <c r="B515" s="28"/>
      <c r="C515" s="23"/>
    </row>
    <row r="516" spans="1:3">
      <c r="A516" s="14" t="s">
        <v>289</v>
      </c>
      <c r="B516" s="29"/>
      <c r="C516" s="24"/>
    </row>
    <row r="517" spans="1:3">
      <c r="A517" s="21" t="s">
        <v>573</v>
      </c>
      <c r="B517" s="29">
        <v>17</v>
      </c>
      <c r="C517" s="24">
        <v>0.41319444444444442</v>
      </c>
    </row>
    <row r="518" spans="1:3">
      <c r="A518" s="21" t="s">
        <v>556</v>
      </c>
      <c r="B518" s="29">
        <v>14</v>
      </c>
      <c r="C518" s="24">
        <v>0.4579439252336448</v>
      </c>
    </row>
    <row r="519" spans="1:3">
      <c r="A519" s="21" t="s">
        <v>458</v>
      </c>
      <c r="B519" s="29">
        <v>16</v>
      </c>
      <c r="C519" s="24">
        <v>1.0181818181818181</v>
      </c>
    </row>
    <row r="520" spans="1:3">
      <c r="A520" s="12" t="s">
        <v>290</v>
      </c>
      <c r="B520" s="28"/>
      <c r="C520" s="23"/>
    </row>
    <row r="521" spans="1:3">
      <c r="A521" s="14" t="s">
        <v>291</v>
      </c>
      <c r="B521" s="29"/>
      <c r="C521" s="24"/>
    </row>
    <row r="522" spans="1:3">
      <c r="A522" s="21" t="s">
        <v>388</v>
      </c>
      <c r="B522" s="29">
        <v>11</v>
      </c>
      <c r="C522" s="24">
        <v>1.711111111111111</v>
      </c>
    </row>
    <row r="523" spans="1:3">
      <c r="A523" s="21" t="s">
        <v>419</v>
      </c>
      <c r="B523" s="29">
        <v>17</v>
      </c>
      <c r="C523" s="24">
        <v>1.3149171270718232</v>
      </c>
    </row>
    <row r="524" spans="1:3">
      <c r="A524" s="21" t="s">
        <v>452</v>
      </c>
      <c r="B524" s="29">
        <v>12</v>
      </c>
      <c r="C524" s="24">
        <v>1.037037037037037</v>
      </c>
    </row>
    <row r="525" spans="1:3">
      <c r="A525" s="12" t="s">
        <v>294</v>
      </c>
      <c r="B525" s="28"/>
      <c r="C525" s="23"/>
    </row>
    <row r="526" spans="1:3">
      <c r="A526" s="14" t="s">
        <v>295</v>
      </c>
      <c r="B526" s="29"/>
      <c r="C526" s="24"/>
    </row>
    <row r="527" spans="1:3">
      <c r="A527" s="21" t="s">
        <v>451</v>
      </c>
      <c r="B527" s="29">
        <v>25</v>
      </c>
      <c r="C527" s="24">
        <v>1.0510510510510511</v>
      </c>
    </row>
    <row r="528" spans="1:3">
      <c r="A528" s="12" t="s">
        <v>296</v>
      </c>
      <c r="B528" s="28"/>
      <c r="C528" s="23"/>
    </row>
    <row r="529" spans="1:3">
      <c r="A529" s="14" t="s">
        <v>297</v>
      </c>
      <c r="B529" s="29"/>
      <c r="C529" s="24"/>
    </row>
    <row r="530" spans="1:3">
      <c r="A530" s="21" t="s">
        <v>431</v>
      </c>
      <c r="B530" s="29">
        <v>102</v>
      </c>
      <c r="C530" s="24">
        <v>1.2278589853826312</v>
      </c>
    </row>
    <row r="531" spans="1:3">
      <c r="A531" s="21" t="s">
        <v>415</v>
      </c>
      <c r="B531" s="29">
        <v>15</v>
      </c>
      <c r="C531" s="24">
        <v>1.3375796178343951</v>
      </c>
    </row>
    <row r="532" spans="1:3">
      <c r="A532" s="21" t="s">
        <v>502</v>
      </c>
      <c r="B532" s="29">
        <v>24</v>
      </c>
      <c r="C532" s="24">
        <v>0.77064220183486243</v>
      </c>
    </row>
    <row r="533" spans="1:3">
      <c r="A533" s="21" t="s">
        <v>446</v>
      </c>
      <c r="B533" s="29">
        <v>67</v>
      </c>
      <c r="C533" s="24">
        <v>1.098360655737705</v>
      </c>
    </row>
    <row r="534" spans="1:3">
      <c r="A534" s="21" t="s">
        <v>439</v>
      </c>
      <c r="B534" s="29">
        <v>32</v>
      </c>
      <c r="C534" s="24">
        <v>1.1666666666666665</v>
      </c>
    </row>
    <row r="535" spans="1:3">
      <c r="A535" s="14" t="s">
        <v>299</v>
      </c>
      <c r="B535" s="29"/>
      <c r="C535" s="24"/>
    </row>
    <row r="536" spans="1:3">
      <c r="A536" s="21" t="s">
        <v>328</v>
      </c>
      <c r="B536" s="29">
        <v>27</v>
      </c>
      <c r="C536" s="24">
        <v>6.5172413793103443</v>
      </c>
    </row>
    <row r="537" spans="1:3">
      <c r="A537" s="12" t="s">
        <v>300</v>
      </c>
      <c r="B537" s="28"/>
      <c r="C537" s="23"/>
    </row>
    <row r="538" spans="1:3">
      <c r="A538" s="14" t="s">
        <v>302</v>
      </c>
      <c r="B538" s="29"/>
      <c r="C538" s="24"/>
    </row>
    <row r="539" spans="1:3">
      <c r="A539" s="21" t="s">
        <v>398</v>
      </c>
      <c r="B539" s="29">
        <v>14</v>
      </c>
      <c r="C539" s="24">
        <v>1.5806451612903225</v>
      </c>
    </row>
    <row r="540" spans="1:3">
      <c r="A540" s="21" t="s">
        <v>334</v>
      </c>
      <c r="B540" s="29">
        <v>38</v>
      </c>
      <c r="C540" s="24">
        <v>4.2560000000000002</v>
      </c>
    </row>
    <row r="541" spans="1:3">
      <c r="A541" s="14" t="s">
        <v>303</v>
      </c>
      <c r="B541" s="29"/>
      <c r="C541" s="24"/>
    </row>
    <row r="542" spans="1:3">
      <c r="A542" s="21" t="s">
        <v>381</v>
      </c>
      <c r="B542" s="29">
        <v>13</v>
      </c>
      <c r="C542" s="24">
        <v>1.75</v>
      </c>
    </row>
    <row r="543" spans="1:3">
      <c r="A543" s="21" t="s">
        <v>457</v>
      </c>
      <c r="B543" s="29">
        <v>17</v>
      </c>
      <c r="C543" s="24">
        <v>1.0214592274678111</v>
      </c>
    </row>
    <row r="544" spans="1:3">
      <c r="A544" s="10" t="s">
        <v>304</v>
      </c>
      <c r="B544" s="27"/>
      <c r="C544" s="22"/>
    </row>
    <row r="545" spans="1:3">
      <c r="A545" s="12" t="s">
        <v>305</v>
      </c>
      <c r="B545" s="28"/>
      <c r="C545" s="23"/>
    </row>
    <row r="546" spans="1:3">
      <c r="A546" s="14" t="s">
        <v>306</v>
      </c>
      <c r="B546" s="29"/>
      <c r="C546" s="24"/>
    </row>
    <row r="547" spans="1:3">
      <c r="A547" s="21" t="s">
        <v>526</v>
      </c>
      <c r="B547" s="29">
        <v>14</v>
      </c>
      <c r="C547" s="24">
        <v>0.65771812080536918</v>
      </c>
    </row>
    <row r="548" spans="1:3">
      <c r="A548" s="14" t="s">
        <v>307</v>
      </c>
      <c r="B548" s="29"/>
      <c r="C548" s="24"/>
    </row>
    <row r="549" spans="1:3">
      <c r="A549" s="21" t="s">
        <v>441</v>
      </c>
      <c r="B549" s="29">
        <v>673</v>
      </c>
      <c r="C549" s="24">
        <v>1.149725442342892</v>
      </c>
    </row>
    <row r="550" spans="1:3">
      <c r="A550" s="21" t="s">
        <v>390</v>
      </c>
      <c r="B550" s="29">
        <v>56</v>
      </c>
      <c r="C550" s="24">
        <v>1.7080610021786493</v>
      </c>
    </row>
    <row r="551" spans="1:3">
      <c r="A551" s="12" t="s">
        <v>308</v>
      </c>
      <c r="B551" s="28"/>
      <c r="C551" s="23"/>
    </row>
    <row r="552" spans="1:3">
      <c r="A552" s="14" t="s">
        <v>309</v>
      </c>
      <c r="B552" s="29"/>
      <c r="C552" s="24"/>
    </row>
    <row r="553" spans="1:3">
      <c r="A553" s="21" t="s">
        <v>570</v>
      </c>
      <c r="B553" s="29">
        <v>35</v>
      </c>
      <c r="C553" s="24">
        <v>0.42277825711820533</v>
      </c>
    </row>
    <row r="554" spans="1:3">
      <c r="A554" s="21" t="s">
        <v>553</v>
      </c>
      <c r="B554" s="29">
        <v>14</v>
      </c>
      <c r="C554" s="24">
        <v>0.49872773536895676</v>
      </c>
    </row>
    <row r="555" spans="1:3">
      <c r="A555" s="14" t="s">
        <v>310</v>
      </c>
      <c r="B555" s="29"/>
      <c r="C555" s="24"/>
    </row>
    <row r="556" spans="1:3">
      <c r="A556" s="21" t="s">
        <v>387</v>
      </c>
      <c r="B556" s="29">
        <v>58</v>
      </c>
      <c r="C556" s="24">
        <v>1.7276595744680852</v>
      </c>
    </row>
    <row r="557" spans="1:3">
      <c r="A557" s="21" t="s">
        <v>583</v>
      </c>
      <c r="B557" s="29">
        <v>12</v>
      </c>
      <c r="C557" s="24">
        <v>0.32307692307692309</v>
      </c>
    </row>
    <row r="558" spans="1:3">
      <c r="A558" s="14" t="s">
        <v>311</v>
      </c>
      <c r="B558" s="29"/>
      <c r="C558" s="24"/>
    </row>
    <row r="559" spans="1:3">
      <c r="A559" s="21" t="s">
        <v>491</v>
      </c>
      <c r="B559" s="29">
        <v>34</v>
      </c>
      <c r="C559" s="24">
        <v>0.82352941176470584</v>
      </c>
    </row>
  </sheetData>
  <conditionalFormatting sqref="C1:C1048576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90"/>
  <sheetViews>
    <sheetView workbookViewId="0">
      <selection activeCell="D28" sqref="D28"/>
    </sheetView>
  </sheetViews>
  <sheetFormatPr defaultRowHeight="15"/>
  <cols>
    <col min="1" max="1" width="64.42578125" style="31" customWidth="1"/>
    <col min="2" max="2" width="11.140625" customWidth="1"/>
    <col min="3" max="3" width="11.140625" style="32" customWidth="1"/>
    <col min="4" max="4" width="53" customWidth="1"/>
  </cols>
  <sheetData>
    <row r="1" spans="1:4">
      <c r="A1" s="16" t="s">
        <v>595</v>
      </c>
      <c r="B1" s="16" t="s">
        <v>317</v>
      </c>
      <c r="C1" s="16" t="s">
        <v>1</v>
      </c>
      <c r="D1" s="16" t="s">
        <v>712</v>
      </c>
    </row>
    <row r="2" spans="1:4">
      <c r="A2" s="31" t="s">
        <v>318</v>
      </c>
      <c r="B2">
        <v>46</v>
      </c>
      <c r="C2" s="32">
        <v>12.88</v>
      </c>
      <c r="D2" s="3" t="s">
        <v>596</v>
      </c>
    </row>
    <row r="3" spans="1:4">
      <c r="A3" s="31" t="s">
        <v>319</v>
      </c>
      <c r="B3">
        <v>35</v>
      </c>
      <c r="C3" s="32">
        <v>11.666666666666668</v>
      </c>
      <c r="D3" t="s">
        <v>596</v>
      </c>
    </row>
    <row r="4" spans="1:4">
      <c r="A4" s="31" t="s">
        <v>320</v>
      </c>
      <c r="B4">
        <v>18</v>
      </c>
      <c r="C4" s="32">
        <v>10.08</v>
      </c>
    </row>
    <row r="5" spans="1:4">
      <c r="A5" s="31" t="s">
        <v>321</v>
      </c>
      <c r="B5">
        <v>478</v>
      </c>
      <c r="C5" s="32">
        <v>9.9731743666169894</v>
      </c>
      <c r="D5" t="s">
        <v>596</v>
      </c>
    </row>
    <row r="6" spans="1:4">
      <c r="A6" s="31" t="s">
        <v>322</v>
      </c>
      <c r="B6">
        <v>42</v>
      </c>
      <c r="C6" s="32">
        <v>9.6393442622950811</v>
      </c>
      <c r="D6" t="s">
        <v>596</v>
      </c>
    </row>
    <row r="7" spans="1:4">
      <c r="A7" s="31" t="s">
        <v>323</v>
      </c>
      <c r="B7">
        <v>42</v>
      </c>
      <c r="C7" s="32">
        <v>8.9090909090909083</v>
      </c>
    </row>
    <row r="8" spans="1:4">
      <c r="A8" s="31" t="s">
        <v>324</v>
      </c>
      <c r="B8">
        <v>68</v>
      </c>
      <c r="C8" s="32">
        <v>8.3508771929824555</v>
      </c>
    </row>
    <row r="9" spans="1:4">
      <c r="A9" s="31" t="s">
        <v>325</v>
      </c>
      <c r="B9">
        <v>11</v>
      </c>
      <c r="C9" s="32">
        <v>8.1052631578947363</v>
      </c>
    </row>
    <row r="10" spans="1:4">
      <c r="A10" s="31" t="s">
        <v>326</v>
      </c>
      <c r="B10">
        <v>356</v>
      </c>
      <c r="C10" s="32">
        <v>7.6324655436447157</v>
      </c>
      <c r="D10" t="s">
        <v>596</v>
      </c>
    </row>
    <row r="11" spans="1:4">
      <c r="A11" s="31" t="s">
        <v>327</v>
      </c>
      <c r="B11">
        <v>13</v>
      </c>
      <c r="C11" s="32">
        <v>6.7407407407407405</v>
      </c>
    </row>
    <row r="12" spans="1:4">
      <c r="A12" s="31" t="s">
        <v>328</v>
      </c>
      <c r="B12">
        <v>27</v>
      </c>
      <c r="C12" s="32">
        <v>6.5172413793103443</v>
      </c>
    </row>
    <row r="13" spans="1:4">
      <c r="A13" s="31" t="s">
        <v>329</v>
      </c>
      <c r="B13">
        <v>12</v>
      </c>
      <c r="C13" s="32">
        <v>6</v>
      </c>
      <c r="D13" t="s">
        <v>596</v>
      </c>
    </row>
    <row r="14" spans="1:4">
      <c r="A14" s="31" t="s">
        <v>330</v>
      </c>
      <c r="B14">
        <v>84</v>
      </c>
      <c r="C14" s="32">
        <v>5.0042553191489363</v>
      </c>
    </row>
    <row r="15" spans="1:4">
      <c r="A15" s="31" t="s">
        <v>331</v>
      </c>
      <c r="B15">
        <v>67</v>
      </c>
      <c r="C15" s="32">
        <v>4.7857142857142856</v>
      </c>
    </row>
    <row r="16" spans="1:4">
      <c r="A16" s="31" t="s">
        <v>332</v>
      </c>
      <c r="B16">
        <v>11</v>
      </c>
      <c r="C16" s="32">
        <v>4.5294117647058822</v>
      </c>
    </row>
    <row r="17" spans="1:4">
      <c r="A17" s="31" t="s">
        <v>333</v>
      </c>
      <c r="B17">
        <v>14</v>
      </c>
      <c r="C17" s="32">
        <v>4.4545454545454541</v>
      </c>
    </row>
    <row r="18" spans="1:4">
      <c r="A18" s="31" t="s">
        <v>334</v>
      </c>
      <c r="B18">
        <v>38</v>
      </c>
      <c r="C18" s="32">
        <v>4.2560000000000002</v>
      </c>
    </row>
    <row r="19" spans="1:4">
      <c r="A19" s="31" t="s">
        <v>335</v>
      </c>
      <c r="B19">
        <v>27</v>
      </c>
      <c r="C19" s="32">
        <v>4.2</v>
      </c>
    </row>
    <row r="20" spans="1:4">
      <c r="A20" s="31" t="s">
        <v>336</v>
      </c>
      <c r="B20">
        <v>16</v>
      </c>
      <c r="C20" s="32">
        <v>3.7966101694915255</v>
      </c>
    </row>
    <row r="21" spans="1:4">
      <c r="A21" s="31" t="s">
        <v>337</v>
      </c>
      <c r="B21">
        <v>68</v>
      </c>
      <c r="C21" s="32">
        <v>3.6615384615384619</v>
      </c>
    </row>
    <row r="22" spans="1:4">
      <c r="A22" s="31" t="s">
        <v>338</v>
      </c>
      <c r="B22">
        <v>33</v>
      </c>
      <c r="C22" s="32">
        <v>3.4477611940298507</v>
      </c>
    </row>
    <row r="23" spans="1:4">
      <c r="A23" s="31" t="s">
        <v>339</v>
      </c>
      <c r="B23">
        <v>149</v>
      </c>
      <c r="C23" s="32">
        <v>3.3808752025931925</v>
      </c>
      <c r="D23" t="s">
        <v>596</v>
      </c>
    </row>
    <row r="24" spans="1:4">
      <c r="A24" s="31" t="s">
        <v>340</v>
      </c>
      <c r="B24">
        <v>40</v>
      </c>
      <c r="C24" s="32">
        <v>3.1818181818181817</v>
      </c>
    </row>
    <row r="25" spans="1:4">
      <c r="A25" s="31" t="s">
        <v>341</v>
      </c>
      <c r="B25">
        <v>18</v>
      </c>
      <c r="C25" s="32">
        <v>3.15</v>
      </c>
    </row>
    <row r="26" spans="1:4">
      <c r="A26" s="31" t="s">
        <v>342</v>
      </c>
      <c r="B26">
        <v>13</v>
      </c>
      <c r="C26" s="32">
        <v>3.0847457627118642</v>
      </c>
    </row>
    <row r="27" spans="1:4">
      <c r="A27" s="31" t="s">
        <v>343</v>
      </c>
      <c r="B27">
        <v>88</v>
      </c>
      <c r="C27" s="32">
        <v>2.8452655889145495</v>
      </c>
    </row>
    <row r="28" spans="1:4">
      <c r="A28" s="31" t="s">
        <v>344</v>
      </c>
      <c r="B28">
        <v>89</v>
      </c>
      <c r="C28" s="32">
        <v>2.7750556792873051</v>
      </c>
    </row>
    <row r="29" spans="1:4">
      <c r="A29" s="31" t="s">
        <v>345</v>
      </c>
      <c r="B29">
        <v>13</v>
      </c>
      <c r="C29" s="32">
        <v>2.7575757575757573</v>
      </c>
    </row>
    <row r="30" spans="1:4">
      <c r="A30" s="31" t="s">
        <v>346</v>
      </c>
      <c r="B30">
        <v>22</v>
      </c>
      <c r="C30" s="32">
        <v>2.7256637168141591</v>
      </c>
    </row>
    <row r="31" spans="1:4">
      <c r="A31" s="31" t="s">
        <v>347</v>
      </c>
      <c r="B31">
        <v>146</v>
      </c>
      <c r="C31" s="32">
        <v>2.7144754316069055</v>
      </c>
    </row>
    <row r="32" spans="1:4">
      <c r="A32" s="31" t="s">
        <v>348</v>
      </c>
      <c r="B32">
        <v>70</v>
      </c>
      <c r="C32" s="32">
        <v>2.6415094339622645</v>
      </c>
      <c r="D32" t="s">
        <v>596</v>
      </c>
    </row>
    <row r="33" spans="1:3">
      <c r="A33" s="31" t="s">
        <v>349</v>
      </c>
      <c r="B33">
        <v>26</v>
      </c>
      <c r="C33" s="32">
        <v>2.563380281690141</v>
      </c>
    </row>
    <row r="34" spans="1:3">
      <c r="A34" s="31" t="s">
        <v>350</v>
      </c>
      <c r="B34">
        <v>43</v>
      </c>
      <c r="C34" s="32">
        <v>2.5508474576271185</v>
      </c>
    </row>
    <row r="35" spans="1:3">
      <c r="A35" s="31" t="s">
        <v>351</v>
      </c>
      <c r="B35">
        <v>13</v>
      </c>
      <c r="C35" s="32">
        <v>2.4931506849315066</v>
      </c>
    </row>
    <row r="36" spans="1:3">
      <c r="A36" s="31" t="s">
        <v>352</v>
      </c>
      <c r="B36">
        <v>45</v>
      </c>
      <c r="C36" s="32">
        <v>2.4901185770750986</v>
      </c>
    </row>
    <row r="37" spans="1:3">
      <c r="A37" s="31" t="s">
        <v>353</v>
      </c>
      <c r="B37">
        <v>25</v>
      </c>
      <c r="C37" s="32">
        <v>2.3648648648648649</v>
      </c>
    </row>
    <row r="38" spans="1:3">
      <c r="A38" s="31" t="s">
        <v>354</v>
      </c>
      <c r="B38">
        <v>33</v>
      </c>
      <c r="C38" s="32">
        <v>2.3216080402010051</v>
      </c>
    </row>
    <row r="39" spans="1:3">
      <c r="A39" s="31" t="s">
        <v>355</v>
      </c>
      <c r="B39">
        <v>33</v>
      </c>
      <c r="C39" s="32">
        <v>2.2758620689655173</v>
      </c>
    </row>
    <row r="40" spans="1:3">
      <c r="A40" s="31" t="s">
        <v>356</v>
      </c>
      <c r="B40">
        <v>14</v>
      </c>
      <c r="C40" s="32">
        <v>2.2272727272727271</v>
      </c>
    </row>
    <row r="41" spans="1:3">
      <c r="A41" s="31" t="s">
        <v>357</v>
      </c>
      <c r="B41">
        <v>66</v>
      </c>
      <c r="C41" s="32">
        <v>2.2000000000000002</v>
      </c>
    </row>
    <row r="42" spans="1:3">
      <c r="A42" s="31" t="s">
        <v>358</v>
      </c>
      <c r="B42">
        <v>38</v>
      </c>
      <c r="C42" s="32">
        <v>2.189300411522634</v>
      </c>
    </row>
    <row r="43" spans="1:3">
      <c r="A43" s="31" t="s">
        <v>359</v>
      </c>
      <c r="B43">
        <v>129</v>
      </c>
      <c r="C43" s="32">
        <v>2.1890909090909094</v>
      </c>
    </row>
    <row r="44" spans="1:3">
      <c r="A44" s="31" t="s">
        <v>360</v>
      </c>
      <c r="B44">
        <v>30</v>
      </c>
      <c r="C44" s="32">
        <v>2.1875</v>
      </c>
    </row>
    <row r="45" spans="1:3">
      <c r="A45" s="31" t="s">
        <v>57</v>
      </c>
      <c r="B45">
        <v>287</v>
      </c>
      <c r="C45" s="32">
        <v>2.1765980498374864</v>
      </c>
    </row>
    <row r="46" spans="1:3">
      <c r="A46" s="31" t="s">
        <v>361</v>
      </c>
      <c r="B46">
        <v>13</v>
      </c>
      <c r="C46" s="32">
        <v>2.1411764705882357</v>
      </c>
    </row>
    <row r="47" spans="1:3">
      <c r="A47" s="31" t="s">
        <v>362</v>
      </c>
      <c r="B47">
        <v>14</v>
      </c>
      <c r="C47" s="32">
        <v>2.1304347826086958</v>
      </c>
    </row>
    <row r="48" spans="1:3">
      <c r="A48" s="31" t="s">
        <v>363</v>
      </c>
      <c r="B48">
        <v>543</v>
      </c>
      <c r="C48" s="32">
        <v>2.1151919866444073</v>
      </c>
    </row>
    <row r="49" spans="1:3">
      <c r="A49" s="31" t="s">
        <v>364</v>
      </c>
      <c r="B49">
        <v>12</v>
      </c>
      <c r="C49" s="32">
        <v>2.1</v>
      </c>
    </row>
    <row r="50" spans="1:3">
      <c r="A50" s="31" t="s">
        <v>365</v>
      </c>
      <c r="B50">
        <v>152</v>
      </c>
      <c r="C50" s="32">
        <v>2.0600193610842208</v>
      </c>
    </row>
    <row r="51" spans="1:3">
      <c r="A51" s="31" t="s">
        <v>366</v>
      </c>
      <c r="B51">
        <v>23</v>
      </c>
      <c r="C51" s="32">
        <v>2.037974683544304</v>
      </c>
    </row>
    <row r="52" spans="1:3">
      <c r="A52" s="31" t="s">
        <v>367</v>
      </c>
      <c r="B52">
        <v>14</v>
      </c>
      <c r="C52" s="32">
        <v>1.9797979797979797</v>
      </c>
    </row>
    <row r="53" spans="1:3">
      <c r="A53" s="31" t="s">
        <v>368</v>
      </c>
      <c r="B53">
        <v>25</v>
      </c>
      <c r="C53" s="32">
        <v>1.9774011299435028</v>
      </c>
    </row>
    <row r="54" spans="1:3">
      <c r="A54" s="31" t="s">
        <v>369</v>
      </c>
      <c r="B54">
        <v>58</v>
      </c>
      <c r="C54" s="32">
        <v>1.9756690997566908</v>
      </c>
    </row>
    <row r="55" spans="1:3">
      <c r="A55" s="31" t="s">
        <v>370</v>
      </c>
      <c r="B55">
        <v>14</v>
      </c>
      <c r="C55" s="32">
        <v>1.9600000000000002</v>
      </c>
    </row>
    <row r="56" spans="1:3">
      <c r="A56" s="31" t="s">
        <v>371</v>
      </c>
      <c r="B56">
        <v>48</v>
      </c>
      <c r="C56" s="32">
        <v>1.9036827195467425</v>
      </c>
    </row>
    <row r="57" spans="1:3">
      <c r="A57" s="31" t="s">
        <v>372</v>
      </c>
      <c r="B57">
        <v>72</v>
      </c>
      <c r="C57" s="32">
        <v>1.9018867924528302</v>
      </c>
    </row>
    <row r="58" spans="1:3">
      <c r="A58" s="31" t="s">
        <v>373</v>
      </c>
      <c r="B58">
        <v>244</v>
      </c>
      <c r="C58" s="32">
        <v>1.8988326848249026</v>
      </c>
    </row>
    <row r="59" spans="1:3">
      <c r="A59" s="31" t="s">
        <v>374</v>
      </c>
      <c r="B59">
        <v>36</v>
      </c>
      <c r="C59" s="32">
        <v>1.8394160583941606</v>
      </c>
    </row>
    <row r="60" spans="1:3">
      <c r="A60" s="31" t="s">
        <v>375</v>
      </c>
      <c r="B60">
        <v>28</v>
      </c>
      <c r="C60" s="32">
        <v>1.798165137614679</v>
      </c>
    </row>
    <row r="61" spans="1:3">
      <c r="A61" s="31" t="s">
        <v>376</v>
      </c>
      <c r="B61">
        <v>24</v>
      </c>
      <c r="C61" s="32">
        <v>1.7967914438502675</v>
      </c>
    </row>
    <row r="62" spans="1:3">
      <c r="A62" s="31" t="s">
        <v>377</v>
      </c>
      <c r="B62">
        <v>122</v>
      </c>
      <c r="C62" s="32">
        <v>1.7960042060988435</v>
      </c>
    </row>
    <row r="63" spans="1:3">
      <c r="A63" s="31" t="s">
        <v>378</v>
      </c>
      <c r="B63">
        <v>26</v>
      </c>
      <c r="C63" s="32">
        <v>1.784313725490196</v>
      </c>
    </row>
    <row r="64" spans="1:3">
      <c r="A64" s="31" t="s">
        <v>379</v>
      </c>
      <c r="B64">
        <v>68</v>
      </c>
      <c r="C64" s="32">
        <v>1.7695167286245352</v>
      </c>
    </row>
    <row r="65" spans="1:3">
      <c r="A65" s="31" t="s">
        <v>380</v>
      </c>
      <c r="B65">
        <v>64</v>
      </c>
      <c r="C65" s="32">
        <v>1.7603143418467582</v>
      </c>
    </row>
    <row r="66" spans="1:3">
      <c r="A66" s="31" t="s">
        <v>381</v>
      </c>
      <c r="B66">
        <v>13</v>
      </c>
      <c r="C66" s="32">
        <v>1.75</v>
      </c>
    </row>
    <row r="67" spans="1:3">
      <c r="A67" s="31" t="s">
        <v>382</v>
      </c>
      <c r="B67">
        <v>18</v>
      </c>
      <c r="C67" s="32">
        <v>1.75</v>
      </c>
    </row>
    <row r="68" spans="1:3">
      <c r="A68" s="31" t="s">
        <v>383</v>
      </c>
      <c r="B68">
        <v>47</v>
      </c>
      <c r="C68" s="32">
        <v>1.75</v>
      </c>
    </row>
    <row r="69" spans="1:3">
      <c r="A69" s="31" t="s">
        <v>384</v>
      </c>
      <c r="B69">
        <v>120</v>
      </c>
      <c r="C69" s="32">
        <v>1.75</v>
      </c>
    </row>
    <row r="70" spans="1:3">
      <c r="A70" s="31" t="s">
        <v>385</v>
      </c>
      <c r="B70">
        <v>379</v>
      </c>
      <c r="C70" s="32">
        <v>1.7448207826372903</v>
      </c>
    </row>
    <row r="71" spans="1:3">
      <c r="A71" s="31" t="s">
        <v>386</v>
      </c>
      <c r="B71">
        <v>74</v>
      </c>
      <c r="C71" s="32">
        <v>1.7295492487479134</v>
      </c>
    </row>
    <row r="72" spans="1:3">
      <c r="A72" s="31" t="s">
        <v>387</v>
      </c>
      <c r="B72">
        <v>58</v>
      </c>
      <c r="C72" s="32">
        <v>1.7276595744680852</v>
      </c>
    </row>
    <row r="73" spans="1:3">
      <c r="A73" s="31" t="s">
        <v>388</v>
      </c>
      <c r="B73">
        <v>11</v>
      </c>
      <c r="C73" s="32">
        <v>1.711111111111111</v>
      </c>
    </row>
    <row r="74" spans="1:3">
      <c r="A74" s="31" t="s">
        <v>389</v>
      </c>
      <c r="B74">
        <v>91</v>
      </c>
      <c r="C74" s="32">
        <v>1.7100671140939596</v>
      </c>
    </row>
    <row r="75" spans="1:3">
      <c r="A75" s="31" t="s">
        <v>390</v>
      </c>
      <c r="B75">
        <v>56</v>
      </c>
      <c r="C75" s="32">
        <v>1.7080610021786493</v>
      </c>
    </row>
    <row r="76" spans="1:3">
      <c r="A76" s="31" t="s">
        <v>391</v>
      </c>
      <c r="B76">
        <v>14</v>
      </c>
      <c r="C76" s="32">
        <v>1.7043478260869567</v>
      </c>
    </row>
    <row r="77" spans="1:3">
      <c r="A77" s="31" t="s">
        <v>392</v>
      </c>
      <c r="B77">
        <v>14</v>
      </c>
      <c r="C77" s="32">
        <v>1.7043478260869567</v>
      </c>
    </row>
    <row r="78" spans="1:3">
      <c r="A78" s="31" t="s">
        <v>393</v>
      </c>
      <c r="B78">
        <v>183</v>
      </c>
      <c r="C78" s="32">
        <v>1.6933245208195637</v>
      </c>
    </row>
    <row r="79" spans="1:3">
      <c r="A79" s="31" t="s">
        <v>394</v>
      </c>
      <c r="B79">
        <v>14</v>
      </c>
      <c r="C79" s="32">
        <v>1.6896551724137931</v>
      </c>
    </row>
    <row r="80" spans="1:3">
      <c r="A80" s="31" t="s">
        <v>395</v>
      </c>
      <c r="B80">
        <v>16</v>
      </c>
      <c r="C80" s="32">
        <v>1.6842105263157894</v>
      </c>
    </row>
    <row r="81" spans="1:3">
      <c r="A81" s="31" t="s">
        <v>396</v>
      </c>
      <c r="B81">
        <v>24</v>
      </c>
      <c r="C81" s="32">
        <v>1.6633663366336633</v>
      </c>
    </row>
    <row r="82" spans="1:3">
      <c r="A82" s="31" t="s">
        <v>397</v>
      </c>
      <c r="B82">
        <v>38</v>
      </c>
      <c r="C82" s="32">
        <v>1.5928143712574849</v>
      </c>
    </row>
    <row r="83" spans="1:3">
      <c r="A83" s="31" t="s">
        <v>398</v>
      </c>
      <c r="B83">
        <v>14</v>
      </c>
      <c r="C83" s="32">
        <v>1.5806451612903225</v>
      </c>
    </row>
    <row r="84" spans="1:3">
      <c r="A84" s="31" t="s">
        <v>399</v>
      </c>
      <c r="B84">
        <v>24</v>
      </c>
      <c r="C84" s="32">
        <v>1.5627906976744186</v>
      </c>
    </row>
    <row r="85" spans="1:3">
      <c r="A85" s="31" t="s">
        <v>400</v>
      </c>
      <c r="B85">
        <v>16</v>
      </c>
      <c r="C85" s="32">
        <v>1.5238095238095237</v>
      </c>
    </row>
    <row r="86" spans="1:3">
      <c r="A86" s="31" t="s">
        <v>401</v>
      </c>
      <c r="B86">
        <v>18</v>
      </c>
      <c r="C86" s="32">
        <v>1.5180722891566265</v>
      </c>
    </row>
    <row r="87" spans="1:3">
      <c r="A87" s="31" t="s">
        <v>402</v>
      </c>
      <c r="B87">
        <v>67</v>
      </c>
      <c r="C87" s="32">
        <v>1.5080385852090032</v>
      </c>
    </row>
    <row r="88" spans="1:3">
      <c r="A88" s="31" t="s">
        <v>403</v>
      </c>
      <c r="B88">
        <v>47</v>
      </c>
      <c r="C88" s="32">
        <v>1.4988610478359909</v>
      </c>
    </row>
    <row r="89" spans="1:3">
      <c r="A89" s="31" t="s">
        <v>404</v>
      </c>
      <c r="B89">
        <v>182</v>
      </c>
      <c r="C89" s="32">
        <v>1.4935521688159437</v>
      </c>
    </row>
    <row r="90" spans="1:3">
      <c r="A90" s="31" t="s">
        <v>405</v>
      </c>
      <c r="B90">
        <v>13</v>
      </c>
      <c r="C90" s="32">
        <v>1.4918032786885245</v>
      </c>
    </row>
    <row r="91" spans="1:3">
      <c r="A91" s="31" t="s">
        <v>406</v>
      </c>
      <c r="B91">
        <v>67</v>
      </c>
      <c r="C91" s="32">
        <v>1.4748427672955975</v>
      </c>
    </row>
    <row r="92" spans="1:3">
      <c r="A92" s="31" t="s">
        <v>407</v>
      </c>
      <c r="B92">
        <v>19</v>
      </c>
      <c r="C92" s="32">
        <v>1.4615384615384617</v>
      </c>
    </row>
    <row r="93" spans="1:3">
      <c r="A93" s="31" t="s">
        <v>408</v>
      </c>
      <c r="B93">
        <v>130</v>
      </c>
      <c r="C93" s="32">
        <v>1.450199203187251</v>
      </c>
    </row>
    <row r="94" spans="1:3">
      <c r="A94" s="31" t="s">
        <v>409</v>
      </c>
      <c r="B94">
        <v>21</v>
      </c>
      <c r="C94" s="32">
        <v>1.4271844660194175</v>
      </c>
    </row>
    <row r="95" spans="1:3">
      <c r="A95" s="31" t="s">
        <v>410</v>
      </c>
      <c r="B95">
        <v>14</v>
      </c>
      <c r="C95" s="32">
        <v>1.4202898550724639</v>
      </c>
    </row>
    <row r="96" spans="1:3">
      <c r="A96" s="31" t="s">
        <v>411</v>
      </c>
      <c r="B96">
        <v>15</v>
      </c>
      <c r="C96" s="32">
        <v>1.4000000000000001</v>
      </c>
    </row>
    <row r="97" spans="1:4">
      <c r="A97" s="31" t="s">
        <v>412</v>
      </c>
      <c r="B97">
        <v>19</v>
      </c>
      <c r="C97" s="32">
        <v>1.4000000000000001</v>
      </c>
    </row>
    <row r="98" spans="1:4">
      <c r="A98" s="31" t="s">
        <v>413</v>
      </c>
      <c r="B98">
        <v>84</v>
      </c>
      <c r="C98" s="32">
        <v>1.3983353151010702</v>
      </c>
    </row>
    <row r="99" spans="1:4">
      <c r="A99" s="31" t="s">
        <v>264</v>
      </c>
      <c r="B99">
        <v>76</v>
      </c>
      <c r="C99" s="32">
        <v>1.3890339425587466</v>
      </c>
      <c r="D99" t="s">
        <v>596</v>
      </c>
    </row>
    <row r="100" spans="1:4">
      <c r="A100" s="31" t="s">
        <v>414</v>
      </c>
      <c r="B100">
        <v>41</v>
      </c>
      <c r="C100" s="32">
        <v>1.369928400954654</v>
      </c>
    </row>
    <row r="101" spans="1:4">
      <c r="A101" s="31" t="s">
        <v>415</v>
      </c>
      <c r="B101">
        <v>15</v>
      </c>
      <c r="C101" s="32">
        <v>1.3375796178343951</v>
      </c>
    </row>
    <row r="102" spans="1:4">
      <c r="A102" s="31" t="s">
        <v>416</v>
      </c>
      <c r="B102">
        <v>38</v>
      </c>
      <c r="C102" s="32">
        <v>1.33</v>
      </c>
      <c r="D102" t="s">
        <v>596</v>
      </c>
    </row>
    <row r="103" spans="1:4">
      <c r="A103" s="31" t="s">
        <v>417</v>
      </c>
      <c r="B103">
        <v>20</v>
      </c>
      <c r="C103" s="32">
        <v>1.3207547169811322</v>
      </c>
    </row>
    <row r="104" spans="1:4">
      <c r="A104" s="31" t="s">
        <v>418</v>
      </c>
      <c r="B104">
        <v>13</v>
      </c>
      <c r="C104" s="32">
        <v>1.318840579710145</v>
      </c>
    </row>
    <row r="105" spans="1:4">
      <c r="A105" s="31" t="s">
        <v>419</v>
      </c>
      <c r="B105">
        <v>17</v>
      </c>
      <c r="C105" s="32">
        <v>1.3149171270718232</v>
      </c>
    </row>
    <row r="106" spans="1:4">
      <c r="A106" s="31" t="s">
        <v>420</v>
      </c>
      <c r="B106">
        <v>196</v>
      </c>
      <c r="C106" s="32">
        <v>1.3104106972301814</v>
      </c>
    </row>
    <row r="107" spans="1:4">
      <c r="A107" s="31" t="s">
        <v>421</v>
      </c>
      <c r="B107">
        <v>29</v>
      </c>
      <c r="C107" s="32">
        <v>1.3096774193548388</v>
      </c>
    </row>
    <row r="108" spans="1:4">
      <c r="A108" s="31" t="s">
        <v>423</v>
      </c>
      <c r="B108">
        <v>11</v>
      </c>
      <c r="C108" s="32">
        <v>1.3050847457627119</v>
      </c>
    </row>
    <row r="109" spans="1:4">
      <c r="A109" s="31" t="s">
        <v>424</v>
      </c>
      <c r="B109">
        <v>18</v>
      </c>
      <c r="C109" s="32">
        <v>1.2923076923076924</v>
      </c>
    </row>
    <row r="110" spans="1:4">
      <c r="A110" s="31" t="s">
        <v>425</v>
      </c>
      <c r="B110">
        <v>76</v>
      </c>
      <c r="C110" s="32">
        <v>1.2788461538461537</v>
      </c>
      <c r="D110" t="s">
        <v>596</v>
      </c>
    </row>
    <row r="111" spans="1:4">
      <c r="A111" s="31" t="s">
        <v>426</v>
      </c>
      <c r="B111">
        <v>12</v>
      </c>
      <c r="C111" s="32">
        <v>1.2727272727272727</v>
      </c>
    </row>
    <row r="112" spans="1:4">
      <c r="A112" s="31" t="s">
        <v>427</v>
      </c>
      <c r="B112">
        <v>15</v>
      </c>
      <c r="C112" s="32">
        <v>1.2727272727272727</v>
      </c>
    </row>
    <row r="113" spans="1:3">
      <c r="A113" s="31" t="s">
        <v>162</v>
      </c>
      <c r="B113">
        <v>55</v>
      </c>
      <c r="C113" s="32">
        <v>1.2540716612377849</v>
      </c>
    </row>
    <row r="114" spans="1:3">
      <c r="A114" s="31" t="s">
        <v>428</v>
      </c>
      <c r="B114">
        <v>63</v>
      </c>
      <c r="C114" s="32">
        <v>1.2475247524752475</v>
      </c>
    </row>
    <row r="115" spans="1:3">
      <c r="A115" s="31" t="s">
        <v>429</v>
      </c>
      <c r="B115">
        <v>198</v>
      </c>
      <c r="C115" s="32">
        <v>1.2375</v>
      </c>
    </row>
    <row r="116" spans="1:3">
      <c r="A116" s="31" t="s">
        <v>430</v>
      </c>
      <c r="B116">
        <v>23</v>
      </c>
      <c r="C116" s="32">
        <v>1.2337164750957854</v>
      </c>
    </row>
    <row r="117" spans="1:3">
      <c r="A117" s="31" t="s">
        <v>431</v>
      </c>
      <c r="B117">
        <v>102</v>
      </c>
      <c r="C117" s="32">
        <v>1.2278589853826312</v>
      </c>
    </row>
    <row r="118" spans="1:3">
      <c r="A118" s="31" t="s">
        <v>432</v>
      </c>
      <c r="B118">
        <v>251</v>
      </c>
      <c r="C118" s="32">
        <v>1.2273838630806846</v>
      </c>
    </row>
    <row r="119" spans="1:3">
      <c r="A119" s="31" t="s">
        <v>433</v>
      </c>
      <c r="B119">
        <v>20</v>
      </c>
      <c r="C119" s="32">
        <v>1.2121212121212122</v>
      </c>
    </row>
    <row r="120" spans="1:3">
      <c r="A120" s="31" t="s">
        <v>434</v>
      </c>
      <c r="B120">
        <v>14</v>
      </c>
      <c r="C120" s="32">
        <v>1.2098765432098766</v>
      </c>
    </row>
    <row r="121" spans="1:3">
      <c r="A121" s="31" t="s">
        <v>435</v>
      </c>
      <c r="B121">
        <v>164</v>
      </c>
      <c r="C121" s="32">
        <v>1.2046169989506821</v>
      </c>
    </row>
    <row r="122" spans="1:3">
      <c r="A122" s="31" t="s">
        <v>436</v>
      </c>
      <c r="B122">
        <v>514</v>
      </c>
      <c r="C122" s="32">
        <v>1.1831634330812233</v>
      </c>
    </row>
    <row r="123" spans="1:3">
      <c r="A123" s="31" t="s">
        <v>437</v>
      </c>
      <c r="B123">
        <v>125</v>
      </c>
      <c r="C123" s="32">
        <v>1.1800404585300068</v>
      </c>
    </row>
    <row r="124" spans="1:3">
      <c r="A124" s="31" t="s">
        <v>438</v>
      </c>
      <c r="B124">
        <v>12</v>
      </c>
      <c r="C124" s="32">
        <v>1.1748251748251748</v>
      </c>
    </row>
    <row r="125" spans="1:3">
      <c r="A125" s="31" t="s">
        <v>439</v>
      </c>
      <c r="B125">
        <v>32</v>
      </c>
      <c r="C125" s="32">
        <v>1.1666666666666665</v>
      </c>
    </row>
    <row r="126" spans="1:3">
      <c r="A126" s="31" t="s">
        <v>440</v>
      </c>
      <c r="B126">
        <v>84</v>
      </c>
      <c r="C126" s="32">
        <v>1.1666666666666665</v>
      </c>
    </row>
    <row r="127" spans="1:3">
      <c r="A127" s="31" t="s">
        <v>265</v>
      </c>
      <c r="B127">
        <v>88</v>
      </c>
      <c r="C127" s="32">
        <v>1.1600753295668551</v>
      </c>
    </row>
    <row r="128" spans="1:3">
      <c r="A128" s="31" t="s">
        <v>441</v>
      </c>
      <c r="B128">
        <v>673</v>
      </c>
      <c r="C128" s="32">
        <v>1.149725442342892</v>
      </c>
    </row>
    <row r="129" spans="1:3">
      <c r="A129" s="31" t="s">
        <v>442</v>
      </c>
      <c r="B129">
        <v>26</v>
      </c>
      <c r="C129" s="32">
        <v>1.1375</v>
      </c>
    </row>
    <row r="130" spans="1:3">
      <c r="A130" s="31" t="s">
        <v>443</v>
      </c>
      <c r="B130">
        <v>12</v>
      </c>
      <c r="C130" s="32">
        <v>1.1275167785234899</v>
      </c>
    </row>
    <row r="131" spans="1:3">
      <c r="A131" s="31" t="s">
        <v>444</v>
      </c>
      <c r="B131">
        <v>188</v>
      </c>
      <c r="C131" s="32">
        <v>1.125748502994012</v>
      </c>
    </row>
    <row r="132" spans="1:3">
      <c r="A132" s="31" t="s">
        <v>445</v>
      </c>
      <c r="B132">
        <v>41</v>
      </c>
      <c r="C132" s="32">
        <v>1.1059730250481694</v>
      </c>
    </row>
    <row r="133" spans="1:3">
      <c r="A133" s="31" t="s">
        <v>446</v>
      </c>
      <c r="B133">
        <v>67</v>
      </c>
      <c r="C133" s="32">
        <v>1.098360655737705</v>
      </c>
    </row>
    <row r="134" spans="1:3">
      <c r="A134" s="31" t="s">
        <v>447</v>
      </c>
      <c r="B134">
        <v>12</v>
      </c>
      <c r="C134" s="32">
        <v>1.0909090909090908</v>
      </c>
    </row>
    <row r="135" spans="1:3">
      <c r="A135" s="31" t="s">
        <v>448</v>
      </c>
      <c r="B135">
        <v>43</v>
      </c>
      <c r="C135" s="32">
        <v>1.0807899461400359</v>
      </c>
    </row>
    <row r="136" spans="1:3">
      <c r="A136" s="31" t="s">
        <v>449</v>
      </c>
      <c r="B136">
        <v>26</v>
      </c>
      <c r="C136" s="32">
        <v>1.0737463126843658</v>
      </c>
    </row>
    <row r="137" spans="1:3">
      <c r="A137" s="31" t="s">
        <v>161</v>
      </c>
      <c r="B137">
        <v>149</v>
      </c>
      <c r="C137" s="32">
        <v>1.05727318803852</v>
      </c>
    </row>
    <row r="138" spans="1:3">
      <c r="A138" s="31" t="s">
        <v>450</v>
      </c>
      <c r="B138">
        <v>20</v>
      </c>
      <c r="C138" s="32">
        <v>1.0566037735849056</v>
      </c>
    </row>
    <row r="139" spans="1:3">
      <c r="A139" s="31" t="s">
        <v>451</v>
      </c>
      <c r="B139">
        <v>25</v>
      </c>
      <c r="C139" s="32">
        <v>1.0510510510510511</v>
      </c>
    </row>
    <row r="140" spans="1:3">
      <c r="A140" s="31" t="s">
        <v>452</v>
      </c>
      <c r="B140">
        <v>12</v>
      </c>
      <c r="C140" s="32">
        <v>1.037037037037037</v>
      </c>
    </row>
    <row r="141" spans="1:3">
      <c r="A141" s="31" t="s">
        <v>453</v>
      </c>
      <c r="B141">
        <v>35</v>
      </c>
      <c r="C141" s="32">
        <v>1.0294117647058825</v>
      </c>
    </row>
    <row r="142" spans="1:3">
      <c r="A142" s="31" t="s">
        <v>203</v>
      </c>
      <c r="B142">
        <v>28</v>
      </c>
      <c r="C142" s="32">
        <v>1.0288713910761156</v>
      </c>
    </row>
    <row r="143" spans="1:3">
      <c r="A143" s="31" t="s">
        <v>454</v>
      </c>
      <c r="B143">
        <v>71</v>
      </c>
      <c r="C143" s="32">
        <v>1.0257997936016512</v>
      </c>
    </row>
    <row r="144" spans="1:3">
      <c r="A144" s="31" t="s">
        <v>455</v>
      </c>
      <c r="B144">
        <v>29</v>
      </c>
      <c r="C144" s="32">
        <v>1.0252525252525253</v>
      </c>
    </row>
    <row r="145" spans="1:4">
      <c r="A145" s="31" t="s">
        <v>456</v>
      </c>
      <c r="B145">
        <v>47</v>
      </c>
      <c r="C145" s="32">
        <v>1.0233281493001556</v>
      </c>
    </row>
    <row r="146" spans="1:4">
      <c r="A146" s="31" t="s">
        <v>457</v>
      </c>
      <c r="B146">
        <v>17</v>
      </c>
      <c r="C146" s="32">
        <v>1.0214592274678111</v>
      </c>
    </row>
    <row r="147" spans="1:4">
      <c r="A147" s="31" t="s">
        <v>458</v>
      </c>
      <c r="B147">
        <v>16</v>
      </c>
      <c r="C147" s="32">
        <v>1.0181818181818181</v>
      </c>
    </row>
    <row r="148" spans="1:4">
      <c r="A148" s="31" t="s">
        <v>459</v>
      </c>
      <c r="B148">
        <v>16</v>
      </c>
      <c r="C148" s="32">
        <v>1.0135746606334843</v>
      </c>
    </row>
    <row r="149" spans="1:4">
      <c r="A149" s="31" t="s">
        <v>460</v>
      </c>
      <c r="B149">
        <v>27</v>
      </c>
      <c r="C149" s="32">
        <v>1</v>
      </c>
    </row>
    <row r="150" spans="1:4">
      <c r="A150" s="31" t="s">
        <v>461</v>
      </c>
      <c r="B150">
        <v>36</v>
      </c>
      <c r="C150" s="32">
        <v>0.99408284023668636</v>
      </c>
    </row>
    <row r="151" spans="1:4">
      <c r="A151" s="31" t="s">
        <v>462</v>
      </c>
      <c r="B151">
        <v>15</v>
      </c>
      <c r="C151" s="32">
        <v>0.9859154929577465</v>
      </c>
    </row>
    <row r="152" spans="1:4">
      <c r="A152" s="31" t="s">
        <v>463</v>
      </c>
      <c r="B152">
        <v>133</v>
      </c>
      <c r="C152" s="32">
        <v>0.98000000000000009</v>
      </c>
    </row>
    <row r="153" spans="1:4">
      <c r="A153" s="31" t="s">
        <v>464</v>
      </c>
      <c r="B153">
        <v>24</v>
      </c>
      <c r="C153" s="32">
        <v>0.97959183673469385</v>
      </c>
    </row>
    <row r="154" spans="1:4">
      <c r="A154" s="31" t="s">
        <v>465</v>
      </c>
      <c r="B154">
        <v>136</v>
      </c>
      <c r="C154" s="32">
        <v>0.97841726618705027</v>
      </c>
      <c r="D154" t="s">
        <v>596</v>
      </c>
    </row>
    <row r="155" spans="1:4">
      <c r="A155" s="31" t="s">
        <v>466</v>
      </c>
      <c r="B155">
        <v>44</v>
      </c>
      <c r="C155" s="32">
        <v>0.95950155763239864</v>
      </c>
    </row>
    <row r="156" spans="1:4">
      <c r="A156" s="31" t="s">
        <v>467</v>
      </c>
      <c r="B156">
        <v>28</v>
      </c>
      <c r="C156" s="32">
        <v>0.94915254237288138</v>
      </c>
    </row>
    <row r="157" spans="1:4">
      <c r="A157" s="31" t="s">
        <v>155</v>
      </c>
      <c r="B157">
        <v>14</v>
      </c>
      <c r="C157" s="32">
        <v>0.93779904306220097</v>
      </c>
    </row>
    <row r="158" spans="1:4">
      <c r="A158" s="31" t="s">
        <v>468</v>
      </c>
      <c r="B158">
        <v>23</v>
      </c>
      <c r="C158" s="32">
        <v>0.93063583815028894</v>
      </c>
    </row>
    <row r="159" spans="1:4">
      <c r="A159" s="31" t="s">
        <v>469</v>
      </c>
      <c r="B159">
        <v>60</v>
      </c>
      <c r="C159" s="32">
        <v>0.92511013215859028</v>
      </c>
    </row>
    <row r="160" spans="1:4">
      <c r="A160" s="31" t="s">
        <v>470</v>
      </c>
      <c r="B160">
        <v>33</v>
      </c>
      <c r="C160" s="32">
        <v>0.91485148514851489</v>
      </c>
    </row>
    <row r="161" spans="1:3">
      <c r="A161" s="31" t="s">
        <v>471</v>
      </c>
      <c r="B161">
        <v>136</v>
      </c>
      <c r="C161" s="32">
        <v>0.90753098188751191</v>
      </c>
    </row>
    <row r="162" spans="1:3">
      <c r="A162" s="31" t="s">
        <v>472</v>
      </c>
      <c r="B162">
        <v>13</v>
      </c>
      <c r="C162" s="32">
        <v>0.90099009900990101</v>
      </c>
    </row>
    <row r="163" spans="1:3">
      <c r="A163" s="31" t="s">
        <v>473</v>
      </c>
      <c r="B163">
        <v>259</v>
      </c>
      <c r="C163" s="32">
        <v>0.89930555555555547</v>
      </c>
    </row>
    <row r="164" spans="1:3">
      <c r="A164" s="31" t="s">
        <v>474</v>
      </c>
      <c r="B164">
        <v>13</v>
      </c>
      <c r="C164" s="32">
        <v>0.89655172413793105</v>
      </c>
    </row>
    <row r="165" spans="1:3">
      <c r="A165" s="31" t="s">
        <v>475</v>
      </c>
      <c r="B165">
        <v>57</v>
      </c>
      <c r="C165" s="32">
        <v>0.8936170212765957</v>
      </c>
    </row>
    <row r="166" spans="1:3">
      <c r="A166" s="31" t="s">
        <v>476</v>
      </c>
      <c r="B166">
        <v>13</v>
      </c>
      <c r="C166" s="32">
        <v>0.8878048780487805</v>
      </c>
    </row>
    <row r="167" spans="1:3">
      <c r="A167" s="31" t="s">
        <v>477</v>
      </c>
      <c r="B167">
        <v>53</v>
      </c>
      <c r="C167" s="32">
        <v>0.8833333333333333</v>
      </c>
    </row>
    <row r="168" spans="1:3">
      <c r="A168" s="31" t="s">
        <v>478</v>
      </c>
      <c r="B168">
        <v>22</v>
      </c>
      <c r="C168" s="32">
        <v>0.88000000000000012</v>
      </c>
    </row>
    <row r="169" spans="1:3">
      <c r="A169" s="31" t="s">
        <v>479</v>
      </c>
      <c r="B169">
        <v>21</v>
      </c>
      <c r="C169" s="32">
        <v>0.87761194029850742</v>
      </c>
    </row>
    <row r="170" spans="1:3">
      <c r="A170" s="31" t="s">
        <v>480</v>
      </c>
      <c r="B170">
        <v>13</v>
      </c>
      <c r="C170" s="32">
        <v>0.875</v>
      </c>
    </row>
    <row r="171" spans="1:3">
      <c r="A171" s="31" t="s">
        <v>481</v>
      </c>
      <c r="B171">
        <v>28</v>
      </c>
      <c r="C171" s="32">
        <v>0.87111111111111106</v>
      </c>
    </row>
    <row r="172" spans="1:3">
      <c r="A172" s="31" t="s">
        <v>482</v>
      </c>
      <c r="B172">
        <v>11</v>
      </c>
      <c r="C172" s="32">
        <v>0.87005649717514133</v>
      </c>
    </row>
    <row r="173" spans="1:3">
      <c r="A173" s="31" t="s">
        <v>483</v>
      </c>
      <c r="B173">
        <v>21</v>
      </c>
      <c r="C173" s="32">
        <v>0.85964912280701755</v>
      </c>
    </row>
    <row r="174" spans="1:3">
      <c r="A174" s="31" t="s">
        <v>484</v>
      </c>
      <c r="B174">
        <v>17</v>
      </c>
      <c r="C174" s="32">
        <v>0.85611510791366907</v>
      </c>
    </row>
    <row r="175" spans="1:3">
      <c r="A175" s="31" t="s">
        <v>485</v>
      </c>
      <c r="B175">
        <v>15</v>
      </c>
      <c r="C175" s="32">
        <v>0.85020242914979749</v>
      </c>
    </row>
    <row r="176" spans="1:3">
      <c r="A176" s="31" t="s">
        <v>486</v>
      </c>
      <c r="B176">
        <v>32</v>
      </c>
      <c r="C176" s="32">
        <v>0.85009487666034156</v>
      </c>
    </row>
    <row r="177" spans="1:3">
      <c r="A177" s="31" t="s">
        <v>487</v>
      </c>
      <c r="B177">
        <v>48</v>
      </c>
      <c r="C177" s="32">
        <v>0.84105131414267831</v>
      </c>
    </row>
    <row r="178" spans="1:3">
      <c r="A178" s="31" t="s">
        <v>488</v>
      </c>
      <c r="B178">
        <v>24</v>
      </c>
      <c r="C178" s="32">
        <v>0.83790523690773067</v>
      </c>
    </row>
    <row r="179" spans="1:3">
      <c r="A179" s="31" t="s">
        <v>489</v>
      </c>
      <c r="B179">
        <v>17</v>
      </c>
      <c r="C179" s="32">
        <v>0.82638888888888884</v>
      </c>
    </row>
    <row r="180" spans="1:3">
      <c r="A180" s="31" t="s">
        <v>490</v>
      </c>
      <c r="B180">
        <v>21</v>
      </c>
      <c r="C180" s="32">
        <v>0.8258426966292135</v>
      </c>
    </row>
    <row r="181" spans="1:3">
      <c r="A181" s="31" t="s">
        <v>491</v>
      </c>
      <c r="B181">
        <v>34</v>
      </c>
      <c r="C181" s="32">
        <v>0.82352941176470584</v>
      </c>
    </row>
    <row r="182" spans="1:3">
      <c r="A182" s="31" t="s">
        <v>492</v>
      </c>
      <c r="B182">
        <v>52</v>
      </c>
      <c r="C182" s="32">
        <v>0.81981981981981977</v>
      </c>
    </row>
    <row r="183" spans="1:3">
      <c r="A183" s="31" t="s">
        <v>80</v>
      </c>
      <c r="B183">
        <v>45</v>
      </c>
      <c r="C183" s="32">
        <v>0.81290322580645169</v>
      </c>
    </row>
    <row r="184" spans="1:3">
      <c r="A184" s="31" t="s">
        <v>493</v>
      </c>
      <c r="B184">
        <v>42</v>
      </c>
      <c r="C184" s="32">
        <v>0.79891304347826086</v>
      </c>
    </row>
    <row r="185" spans="1:3">
      <c r="A185" s="31" t="s">
        <v>494</v>
      </c>
      <c r="B185">
        <v>15</v>
      </c>
      <c r="C185" s="32">
        <v>0.79545454545454541</v>
      </c>
    </row>
    <row r="186" spans="1:3">
      <c r="A186" s="31" t="s">
        <v>495</v>
      </c>
      <c r="B186">
        <v>113</v>
      </c>
      <c r="C186" s="32">
        <v>0.78745644599303133</v>
      </c>
    </row>
    <row r="187" spans="1:3">
      <c r="A187" s="31" t="s">
        <v>496</v>
      </c>
      <c r="B187">
        <v>57</v>
      </c>
      <c r="C187" s="32">
        <v>0.78235294117647058</v>
      </c>
    </row>
    <row r="188" spans="1:3">
      <c r="A188" s="31" t="s">
        <v>497</v>
      </c>
      <c r="B188">
        <v>41</v>
      </c>
      <c r="C188" s="32">
        <v>0.78201634877384196</v>
      </c>
    </row>
    <row r="189" spans="1:3">
      <c r="A189" s="31" t="s">
        <v>498</v>
      </c>
      <c r="B189">
        <v>13</v>
      </c>
      <c r="C189" s="32">
        <v>0.77777777777777768</v>
      </c>
    </row>
    <row r="190" spans="1:3">
      <c r="A190" s="31" t="s">
        <v>499</v>
      </c>
      <c r="B190">
        <v>19</v>
      </c>
      <c r="C190" s="32">
        <v>0.77551020408163274</v>
      </c>
    </row>
    <row r="191" spans="1:3">
      <c r="A191" s="31" t="s">
        <v>500</v>
      </c>
      <c r="B191">
        <v>12</v>
      </c>
      <c r="C191" s="32">
        <v>0.77419354838709686</v>
      </c>
    </row>
    <row r="192" spans="1:3">
      <c r="A192" s="31" t="s">
        <v>501</v>
      </c>
      <c r="B192">
        <v>38</v>
      </c>
      <c r="C192" s="32">
        <v>0.77213352685050796</v>
      </c>
    </row>
    <row r="193" spans="1:3">
      <c r="A193" s="31" t="s">
        <v>502</v>
      </c>
      <c r="B193">
        <v>24</v>
      </c>
      <c r="C193" s="32">
        <v>0.77064220183486243</v>
      </c>
    </row>
    <row r="194" spans="1:3">
      <c r="A194" s="31" t="s">
        <v>503</v>
      </c>
      <c r="B194">
        <v>47</v>
      </c>
      <c r="C194" s="32">
        <v>0.77049180327868849</v>
      </c>
    </row>
    <row r="195" spans="1:3">
      <c r="A195" s="31" t="s">
        <v>504</v>
      </c>
      <c r="B195">
        <v>118</v>
      </c>
      <c r="C195" s="32">
        <v>0.76837209302325582</v>
      </c>
    </row>
    <row r="196" spans="1:3">
      <c r="A196" s="31" t="s">
        <v>505</v>
      </c>
      <c r="B196">
        <v>14</v>
      </c>
      <c r="C196" s="32">
        <v>0.75095785440613028</v>
      </c>
    </row>
    <row r="197" spans="1:3">
      <c r="A197" s="31" t="s">
        <v>506</v>
      </c>
      <c r="B197">
        <v>16</v>
      </c>
      <c r="C197" s="32">
        <v>0.7466666666666667</v>
      </c>
    </row>
    <row r="198" spans="1:3">
      <c r="A198" s="31" t="s">
        <v>507</v>
      </c>
      <c r="B198">
        <v>28</v>
      </c>
      <c r="C198" s="32">
        <v>0.7466666666666667</v>
      </c>
    </row>
    <row r="199" spans="1:3">
      <c r="A199" s="31" t="s">
        <v>67</v>
      </c>
      <c r="B199">
        <v>25</v>
      </c>
      <c r="C199" s="32">
        <v>0.74626865671641784</v>
      </c>
    </row>
    <row r="200" spans="1:3">
      <c r="A200" s="31" t="s">
        <v>508</v>
      </c>
      <c r="B200">
        <v>31</v>
      </c>
      <c r="C200" s="32">
        <v>0.74442538593481988</v>
      </c>
    </row>
    <row r="201" spans="1:3">
      <c r="A201" s="31" t="s">
        <v>509</v>
      </c>
      <c r="B201">
        <v>13</v>
      </c>
      <c r="C201" s="32">
        <v>0.74285714285714288</v>
      </c>
    </row>
    <row r="202" spans="1:3">
      <c r="A202" s="31" t="s">
        <v>510</v>
      </c>
      <c r="B202">
        <v>54</v>
      </c>
      <c r="C202" s="32">
        <v>0.73326867119301653</v>
      </c>
    </row>
    <row r="203" spans="1:3">
      <c r="A203" s="31" t="s">
        <v>511</v>
      </c>
      <c r="B203">
        <v>31</v>
      </c>
      <c r="C203" s="32">
        <v>0.72696817420435511</v>
      </c>
    </row>
    <row r="204" spans="1:3">
      <c r="A204" s="31" t="s">
        <v>512</v>
      </c>
      <c r="B204">
        <v>237</v>
      </c>
      <c r="C204" s="32">
        <v>0.72635726795096323</v>
      </c>
    </row>
    <row r="205" spans="1:3">
      <c r="A205" s="31" t="s">
        <v>513</v>
      </c>
      <c r="B205">
        <v>21</v>
      </c>
      <c r="C205" s="32">
        <v>0.72058823529411764</v>
      </c>
    </row>
    <row r="206" spans="1:3">
      <c r="A206" s="31" t="s">
        <v>514</v>
      </c>
      <c r="B206">
        <v>247</v>
      </c>
      <c r="C206" s="32">
        <v>0.71951727007906785</v>
      </c>
    </row>
    <row r="207" spans="1:3">
      <c r="A207" s="31" t="s">
        <v>515</v>
      </c>
      <c r="B207">
        <v>77</v>
      </c>
      <c r="C207" s="32">
        <v>0.71866666666666668</v>
      </c>
    </row>
    <row r="208" spans="1:3">
      <c r="A208" s="31" t="s">
        <v>516</v>
      </c>
      <c r="B208">
        <v>42</v>
      </c>
      <c r="C208" s="32">
        <v>0.71186440677966112</v>
      </c>
    </row>
    <row r="209" spans="1:3">
      <c r="A209" s="31" t="s">
        <v>214</v>
      </c>
      <c r="B209">
        <v>56</v>
      </c>
      <c r="C209" s="32">
        <v>0.70950226244343895</v>
      </c>
    </row>
    <row r="210" spans="1:3">
      <c r="A210" s="31" t="s">
        <v>517</v>
      </c>
      <c r="B210">
        <v>26</v>
      </c>
      <c r="C210" s="32">
        <v>0.70542635658914732</v>
      </c>
    </row>
    <row r="211" spans="1:3">
      <c r="A211" s="31" t="s">
        <v>518</v>
      </c>
      <c r="B211">
        <v>12</v>
      </c>
      <c r="C211" s="32">
        <v>0.70000000000000007</v>
      </c>
    </row>
    <row r="212" spans="1:3">
      <c r="A212" s="31" t="s">
        <v>519</v>
      </c>
      <c r="B212">
        <v>118</v>
      </c>
      <c r="C212" s="32">
        <v>0.70000000000000007</v>
      </c>
    </row>
    <row r="213" spans="1:3">
      <c r="A213" s="31" t="s">
        <v>77</v>
      </c>
      <c r="B213">
        <v>60</v>
      </c>
      <c r="C213" s="32">
        <v>0.68965517241379315</v>
      </c>
    </row>
    <row r="214" spans="1:3">
      <c r="A214" s="31" t="s">
        <v>520</v>
      </c>
      <c r="B214">
        <v>19</v>
      </c>
      <c r="C214" s="32">
        <v>0.67684478371501278</v>
      </c>
    </row>
    <row r="215" spans="1:3">
      <c r="A215" s="31" t="s">
        <v>521</v>
      </c>
      <c r="B215">
        <v>11</v>
      </c>
      <c r="C215" s="32">
        <v>0.67248908296943233</v>
      </c>
    </row>
    <row r="216" spans="1:3">
      <c r="A216" s="31" t="s">
        <v>522</v>
      </c>
      <c r="B216">
        <v>12</v>
      </c>
      <c r="C216" s="32">
        <v>0.67200000000000004</v>
      </c>
    </row>
    <row r="217" spans="1:3">
      <c r="A217" s="31" t="s">
        <v>523</v>
      </c>
      <c r="B217">
        <v>22</v>
      </c>
      <c r="C217" s="32">
        <v>0.66956521739130437</v>
      </c>
    </row>
    <row r="218" spans="1:3">
      <c r="A218" s="31" t="s">
        <v>524</v>
      </c>
      <c r="B218">
        <v>20</v>
      </c>
      <c r="C218" s="32">
        <v>0.66193853427895977</v>
      </c>
    </row>
    <row r="219" spans="1:3">
      <c r="A219" s="31" t="s">
        <v>525</v>
      </c>
      <c r="B219">
        <v>231</v>
      </c>
      <c r="C219" s="32">
        <v>0.65825361286383066</v>
      </c>
    </row>
    <row r="220" spans="1:3">
      <c r="A220" s="31" t="s">
        <v>526</v>
      </c>
      <c r="B220">
        <v>14</v>
      </c>
      <c r="C220" s="32">
        <v>0.65771812080536918</v>
      </c>
    </row>
    <row r="221" spans="1:3">
      <c r="A221" s="31" t="s">
        <v>527</v>
      </c>
      <c r="B221">
        <v>14</v>
      </c>
      <c r="C221" s="32">
        <v>0.65551839464882944</v>
      </c>
    </row>
    <row r="222" spans="1:3">
      <c r="A222" s="31" t="s">
        <v>528</v>
      </c>
      <c r="B222">
        <v>31</v>
      </c>
      <c r="C222" s="32">
        <v>0.65263157894736845</v>
      </c>
    </row>
    <row r="223" spans="1:3">
      <c r="A223" s="31" t="s">
        <v>529</v>
      </c>
      <c r="B223">
        <v>292</v>
      </c>
      <c r="C223" s="32">
        <v>0.64919803080832139</v>
      </c>
    </row>
    <row r="224" spans="1:3">
      <c r="A224" s="31" t="s">
        <v>530</v>
      </c>
      <c r="B224">
        <v>58</v>
      </c>
      <c r="C224" s="32">
        <v>0.64444444444444449</v>
      </c>
    </row>
    <row r="225" spans="1:4">
      <c r="A225" s="31" t="s">
        <v>531</v>
      </c>
      <c r="B225">
        <v>12</v>
      </c>
      <c r="C225" s="32">
        <v>0.62686567164179097</v>
      </c>
    </row>
    <row r="226" spans="1:4">
      <c r="A226" s="31" t="s">
        <v>532</v>
      </c>
      <c r="B226">
        <v>16</v>
      </c>
      <c r="C226" s="32">
        <v>0.62569832402234637</v>
      </c>
    </row>
    <row r="227" spans="1:4">
      <c r="A227" s="31" t="s">
        <v>533</v>
      </c>
      <c r="B227">
        <v>53</v>
      </c>
      <c r="C227" s="32">
        <v>0.61120263591433277</v>
      </c>
      <c r="D227" t="s">
        <v>596</v>
      </c>
    </row>
    <row r="228" spans="1:4">
      <c r="A228" s="31" t="s">
        <v>534</v>
      </c>
      <c r="B228">
        <v>16</v>
      </c>
      <c r="C228" s="32">
        <v>0.60540540540540544</v>
      </c>
    </row>
    <row r="229" spans="1:4">
      <c r="A229" s="31" t="s">
        <v>535</v>
      </c>
      <c r="B229">
        <v>18</v>
      </c>
      <c r="C229" s="32">
        <v>0.6</v>
      </c>
    </row>
    <row r="230" spans="1:4">
      <c r="A230" s="31" t="s">
        <v>536</v>
      </c>
      <c r="B230">
        <v>20</v>
      </c>
      <c r="C230" s="32">
        <v>0.58947368421052626</v>
      </c>
    </row>
    <row r="231" spans="1:4">
      <c r="A231" s="31" t="s">
        <v>537</v>
      </c>
      <c r="B231">
        <v>24</v>
      </c>
      <c r="C231" s="32">
        <v>0.58333333333333326</v>
      </c>
    </row>
    <row r="232" spans="1:4">
      <c r="A232" s="31" t="s">
        <v>538</v>
      </c>
      <c r="B232">
        <v>90</v>
      </c>
      <c r="C232" s="32">
        <v>0.57692307692307687</v>
      </c>
    </row>
    <row r="233" spans="1:4">
      <c r="A233" s="31" t="s">
        <v>539</v>
      </c>
      <c r="B233">
        <v>29</v>
      </c>
      <c r="C233" s="32">
        <v>0.57588652482269498</v>
      </c>
    </row>
    <row r="234" spans="1:4">
      <c r="A234" s="31" t="s">
        <v>540</v>
      </c>
      <c r="B234">
        <v>17</v>
      </c>
      <c r="C234" s="32">
        <v>0.56666666666666665</v>
      </c>
    </row>
    <row r="235" spans="1:4">
      <c r="A235" s="31" t="s">
        <v>541</v>
      </c>
      <c r="B235">
        <v>42</v>
      </c>
      <c r="C235" s="32">
        <v>0.56592877767083727</v>
      </c>
    </row>
    <row r="236" spans="1:4">
      <c r="A236" s="31" t="s">
        <v>542</v>
      </c>
      <c r="B236">
        <v>20</v>
      </c>
      <c r="C236" s="32">
        <v>0.56565656565656575</v>
      </c>
    </row>
    <row r="237" spans="1:4">
      <c r="A237" s="31" t="s">
        <v>543</v>
      </c>
      <c r="B237">
        <v>11</v>
      </c>
      <c r="C237" s="32">
        <v>0.5641025641025641</v>
      </c>
    </row>
    <row r="238" spans="1:4">
      <c r="A238" s="31" t="s">
        <v>544</v>
      </c>
      <c r="B238">
        <v>80</v>
      </c>
      <c r="C238" s="32">
        <v>0.56366381479617511</v>
      </c>
    </row>
    <row r="239" spans="1:4">
      <c r="A239" s="31" t="s">
        <v>133</v>
      </c>
      <c r="B239">
        <v>128</v>
      </c>
      <c r="C239" s="32">
        <v>0.5560037232392181</v>
      </c>
      <c r="D239" t="s">
        <v>596</v>
      </c>
    </row>
    <row r="240" spans="1:4">
      <c r="A240" s="31" t="s">
        <v>545</v>
      </c>
      <c r="B240">
        <v>57</v>
      </c>
      <c r="C240" s="32">
        <v>0.53629032258064513</v>
      </c>
    </row>
    <row r="241" spans="1:3">
      <c r="A241" s="31" t="s">
        <v>220</v>
      </c>
      <c r="B241">
        <v>15</v>
      </c>
      <c r="C241" s="32">
        <v>0.5357142857142857</v>
      </c>
    </row>
    <row r="242" spans="1:3">
      <c r="A242" s="31" t="s">
        <v>546</v>
      </c>
      <c r="B242">
        <v>11</v>
      </c>
      <c r="C242" s="32">
        <v>0.5273972602739726</v>
      </c>
    </row>
    <row r="243" spans="1:3">
      <c r="A243" s="31" t="s">
        <v>547</v>
      </c>
      <c r="B243">
        <v>59</v>
      </c>
      <c r="C243" s="32">
        <v>0.52377932783766645</v>
      </c>
    </row>
    <row r="244" spans="1:3">
      <c r="A244" s="31" t="s">
        <v>548</v>
      </c>
      <c r="B244">
        <v>35</v>
      </c>
      <c r="C244" s="32">
        <v>0.51851851851851849</v>
      </c>
    </row>
    <row r="245" spans="1:3">
      <c r="A245" s="31" t="s">
        <v>549</v>
      </c>
      <c r="B245">
        <v>17</v>
      </c>
      <c r="C245" s="32">
        <v>0.51626898047722336</v>
      </c>
    </row>
    <row r="246" spans="1:3">
      <c r="A246" s="31" t="s">
        <v>550</v>
      </c>
      <c r="B246">
        <v>27</v>
      </c>
      <c r="C246" s="32">
        <v>0.51568894952251021</v>
      </c>
    </row>
    <row r="247" spans="1:3">
      <c r="A247" s="31" t="s">
        <v>551</v>
      </c>
      <c r="B247">
        <v>49</v>
      </c>
      <c r="C247" s="32">
        <v>0.51462865716429107</v>
      </c>
    </row>
    <row r="248" spans="1:3">
      <c r="A248" s="31" t="s">
        <v>552</v>
      </c>
      <c r="B248">
        <v>14</v>
      </c>
      <c r="C248" s="32">
        <v>0.50909090909090904</v>
      </c>
    </row>
    <row r="249" spans="1:3">
      <c r="A249" s="31" t="s">
        <v>553</v>
      </c>
      <c r="B249">
        <v>14</v>
      </c>
      <c r="C249" s="32">
        <v>0.49872773536895676</v>
      </c>
    </row>
    <row r="250" spans="1:3">
      <c r="A250" s="31" t="s">
        <v>554</v>
      </c>
      <c r="B250">
        <v>30</v>
      </c>
      <c r="C250" s="32">
        <v>0.49704142011834318</v>
      </c>
    </row>
    <row r="251" spans="1:3">
      <c r="A251" s="31" t="s">
        <v>555</v>
      </c>
      <c r="B251">
        <v>31</v>
      </c>
      <c r="C251" s="32">
        <v>0.47122692725298587</v>
      </c>
    </row>
    <row r="252" spans="1:3">
      <c r="A252" s="31" t="s">
        <v>556</v>
      </c>
      <c r="B252">
        <v>14</v>
      </c>
      <c r="C252" s="32">
        <v>0.4579439252336448</v>
      </c>
    </row>
    <row r="253" spans="1:3">
      <c r="A253" s="31" t="s">
        <v>557</v>
      </c>
      <c r="B253">
        <v>27</v>
      </c>
      <c r="C253" s="32">
        <v>0.45597104945717731</v>
      </c>
    </row>
    <row r="254" spans="1:3">
      <c r="A254" s="31" t="s">
        <v>558</v>
      </c>
      <c r="B254">
        <v>82</v>
      </c>
      <c r="C254" s="32">
        <v>0.45393436140767107</v>
      </c>
    </row>
    <row r="255" spans="1:3">
      <c r="A255" s="31" t="s">
        <v>559</v>
      </c>
      <c r="B255">
        <v>11</v>
      </c>
      <c r="C255" s="32">
        <v>0.45161290322580644</v>
      </c>
    </row>
    <row r="256" spans="1:3">
      <c r="A256" s="31" t="s">
        <v>560</v>
      </c>
      <c r="B256">
        <v>14</v>
      </c>
      <c r="C256" s="32">
        <v>0.44444444444444442</v>
      </c>
    </row>
    <row r="257" spans="1:3">
      <c r="A257" s="31" t="s">
        <v>561</v>
      </c>
      <c r="B257">
        <v>27</v>
      </c>
      <c r="C257" s="32">
        <v>0.44262295081967212</v>
      </c>
    </row>
    <row r="258" spans="1:3">
      <c r="A258" s="31" t="s">
        <v>562</v>
      </c>
      <c r="B258">
        <v>70</v>
      </c>
      <c r="C258" s="32">
        <v>0.44044943820224725</v>
      </c>
    </row>
    <row r="259" spans="1:3">
      <c r="A259" s="31" t="s">
        <v>563</v>
      </c>
      <c r="B259">
        <v>19</v>
      </c>
      <c r="C259" s="32">
        <v>0.43894389438943893</v>
      </c>
    </row>
    <row r="260" spans="1:3">
      <c r="A260" s="31" t="s">
        <v>564</v>
      </c>
      <c r="B260">
        <v>84</v>
      </c>
      <c r="C260" s="32">
        <v>0.4379888268156425</v>
      </c>
    </row>
    <row r="261" spans="1:3">
      <c r="A261" s="31" t="s">
        <v>565</v>
      </c>
      <c r="B261">
        <v>15</v>
      </c>
      <c r="C261" s="32">
        <v>0.4329896907216495</v>
      </c>
    </row>
    <row r="262" spans="1:3">
      <c r="A262" s="31" t="s">
        <v>566</v>
      </c>
      <c r="B262">
        <v>96</v>
      </c>
      <c r="C262" s="32">
        <v>0.4306312079461711</v>
      </c>
    </row>
    <row r="263" spans="1:3">
      <c r="A263" s="31" t="s">
        <v>567</v>
      </c>
      <c r="B263">
        <v>15</v>
      </c>
      <c r="C263" s="32">
        <v>0.42944785276073622</v>
      </c>
    </row>
    <row r="264" spans="1:3">
      <c r="A264" s="31" t="s">
        <v>568</v>
      </c>
      <c r="B264">
        <v>14</v>
      </c>
      <c r="C264" s="32">
        <v>0.42516268980477223</v>
      </c>
    </row>
    <row r="265" spans="1:3">
      <c r="A265" s="31" t="s">
        <v>569</v>
      </c>
      <c r="B265">
        <v>16</v>
      </c>
      <c r="C265" s="32">
        <v>0.42344045368620037</v>
      </c>
    </row>
    <row r="266" spans="1:3">
      <c r="A266" s="31" t="s">
        <v>570</v>
      </c>
      <c r="B266">
        <v>35</v>
      </c>
      <c r="C266" s="32">
        <v>0.42277825711820533</v>
      </c>
    </row>
    <row r="267" spans="1:3">
      <c r="A267" s="31" t="s">
        <v>571</v>
      </c>
      <c r="B267">
        <v>13</v>
      </c>
      <c r="C267" s="32">
        <v>0.42129629629629628</v>
      </c>
    </row>
    <row r="268" spans="1:3">
      <c r="A268" s="31" t="s">
        <v>572</v>
      </c>
      <c r="B268">
        <v>12</v>
      </c>
      <c r="C268" s="32">
        <v>0.41584158415841582</v>
      </c>
    </row>
    <row r="269" spans="1:3">
      <c r="A269" s="31" t="s">
        <v>573</v>
      </c>
      <c r="B269">
        <v>17</v>
      </c>
      <c r="C269" s="32">
        <v>0.41319444444444442</v>
      </c>
    </row>
    <row r="270" spans="1:3">
      <c r="A270" s="31" t="s">
        <v>574</v>
      </c>
      <c r="B270">
        <v>14</v>
      </c>
      <c r="C270" s="32">
        <v>0.41004184100418412</v>
      </c>
    </row>
    <row r="271" spans="1:3">
      <c r="A271" s="31" t="s">
        <v>575</v>
      </c>
      <c r="B271">
        <v>14</v>
      </c>
      <c r="C271" s="32">
        <v>0.40579710144927539</v>
      </c>
    </row>
    <row r="272" spans="1:3">
      <c r="A272" s="31" t="s">
        <v>576</v>
      </c>
      <c r="B272">
        <v>20</v>
      </c>
      <c r="C272" s="32">
        <v>0.396039603960396</v>
      </c>
    </row>
    <row r="273" spans="1:4">
      <c r="A273" s="31" t="s">
        <v>577</v>
      </c>
      <c r="B273">
        <v>20</v>
      </c>
      <c r="C273" s="32">
        <v>0.38674033149171272</v>
      </c>
    </row>
    <row r="274" spans="1:4">
      <c r="A274" s="31" t="s">
        <v>578</v>
      </c>
      <c r="B274">
        <v>14</v>
      </c>
      <c r="C274" s="32">
        <v>0.38658777120315579</v>
      </c>
    </row>
    <row r="275" spans="1:4">
      <c r="A275" s="31" t="s">
        <v>579</v>
      </c>
      <c r="B275">
        <v>12</v>
      </c>
      <c r="C275" s="32">
        <v>0.38443935926773454</v>
      </c>
    </row>
    <row r="276" spans="1:4">
      <c r="A276" s="31" t="s">
        <v>274</v>
      </c>
      <c r="B276">
        <v>20</v>
      </c>
      <c r="C276" s="32">
        <v>0.36222509702457956</v>
      </c>
    </row>
    <row r="277" spans="1:4">
      <c r="A277" s="31" t="s">
        <v>580</v>
      </c>
      <c r="B277">
        <v>53</v>
      </c>
      <c r="C277" s="32">
        <v>0.34967012252591895</v>
      </c>
    </row>
    <row r="278" spans="1:4">
      <c r="A278" s="31" t="s">
        <v>581</v>
      </c>
      <c r="B278">
        <v>17</v>
      </c>
      <c r="C278" s="32">
        <v>0.3338008415147265</v>
      </c>
    </row>
    <row r="279" spans="1:4">
      <c r="A279" s="31" t="s">
        <v>582</v>
      </c>
      <c r="B279">
        <v>15</v>
      </c>
      <c r="C279" s="32">
        <v>0.32915360501567398</v>
      </c>
    </row>
    <row r="280" spans="1:4">
      <c r="A280" s="31" t="s">
        <v>583</v>
      </c>
      <c r="B280">
        <v>12</v>
      </c>
      <c r="C280" s="32">
        <v>0.32307692307692309</v>
      </c>
    </row>
    <row r="281" spans="1:4">
      <c r="A281" s="31" t="s">
        <v>584</v>
      </c>
      <c r="B281">
        <v>25</v>
      </c>
      <c r="C281" s="32">
        <v>0.31645569620253167</v>
      </c>
    </row>
    <row r="282" spans="1:4">
      <c r="A282" s="31" t="s">
        <v>585</v>
      </c>
      <c r="B282">
        <v>13</v>
      </c>
      <c r="C282" s="32">
        <v>0.30485762144053602</v>
      </c>
    </row>
    <row r="283" spans="1:4">
      <c r="A283" s="31" t="s">
        <v>586</v>
      </c>
      <c r="B283">
        <v>25</v>
      </c>
      <c r="C283" s="32">
        <v>0.29436501261564341</v>
      </c>
    </row>
    <row r="284" spans="1:4">
      <c r="A284" s="31" t="s">
        <v>587</v>
      </c>
      <c r="B284">
        <v>47</v>
      </c>
      <c r="C284" s="32">
        <v>0.27257663628831819</v>
      </c>
    </row>
    <row r="285" spans="1:4">
      <c r="A285" s="31" t="s">
        <v>588</v>
      </c>
      <c r="B285">
        <v>34</v>
      </c>
      <c r="C285" s="32">
        <v>0.27199999999999996</v>
      </c>
      <c r="D285" t="s">
        <v>596</v>
      </c>
    </row>
    <row r="286" spans="1:4">
      <c r="A286" s="31" t="s">
        <v>589</v>
      </c>
      <c r="B286">
        <v>13</v>
      </c>
      <c r="C286" s="32">
        <v>0.21563981042654029</v>
      </c>
    </row>
    <row r="287" spans="1:4">
      <c r="A287" s="31" t="s">
        <v>590</v>
      </c>
      <c r="B287">
        <v>11</v>
      </c>
      <c r="C287" s="32">
        <v>0.2064343163538874</v>
      </c>
    </row>
    <row r="288" spans="1:4">
      <c r="A288" s="31" t="s">
        <v>591</v>
      </c>
      <c r="B288">
        <v>38</v>
      </c>
      <c r="C288" s="32">
        <v>0.14749098974216801</v>
      </c>
    </row>
    <row r="289" spans="1:3">
      <c r="A289" s="31" t="s">
        <v>592</v>
      </c>
      <c r="B289">
        <v>16</v>
      </c>
      <c r="C289" s="32">
        <v>0.14088050314465408</v>
      </c>
    </row>
    <row r="290" spans="1:3">
      <c r="A290" s="31" t="s">
        <v>593</v>
      </c>
      <c r="B290">
        <v>11</v>
      </c>
      <c r="C290" s="32">
        <v>0.14063926940639268</v>
      </c>
    </row>
  </sheetData>
  <conditionalFormatting sqref="C2:C1048576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X212"/>
  <sheetViews>
    <sheetView zoomScale="80" zoomScaleNormal="80" workbookViewId="0">
      <pane ySplit="10" topLeftCell="A11" activePane="bottomLeft" state="frozen"/>
      <selection pane="bottomLeft" activeCell="AH10" sqref="AH10"/>
    </sheetView>
  </sheetViews>
  <sheetFormatPr defaultRowHeight="15"/>
  <cols>
    <col min="1" max="1" width="57.28515625" style="47" customWidth="1"/>
    <col min="2" max="24" width="3.85546875" customWidth="1"/>
  </cols>
  <sheetData>
    <row r="2" spans="1:24">
      <c r="A2" s="47" t="s">
        <v>597</v>
      </c>
      <c r="B2" s="34" t="s">
        <v>598</v>
      </c>
      <c r="C2" s="35"/>
      <c r="D2" s="35"/>
      <c r="E2" s="35"/>
      <c r="F2" s="35"/>
      <c r="G2" s="35"/>
    </row>
    <row r="3" spans="1:24">
      <c r="A3" s="47" t="s">
        <v>316</v>
      </c>
      <c r="B3" s="34" t="s">
        <v>599</v>
      </c>
      <c r="C3" s="35"/>
      <c r="D3" s="35"/>
      <c r="E3" s="35"/>
      <c r="F3" s="35"/>
      <c r="G3" s="35"/>
    </row>
    <row r="4" spans="1:24">
      <c r="A4" s="47" t="s">
        <v>600</v>
      </c>
      <c r="B4" s="34" t="s">
        <v>599</v>
      </c>
      <c r="C4" s="35"/>
      <c r="D4" s="35"/>
      <c r="E4" s="35"/>
      <c r="F4" s="35"/>
      <c r="G4" s="35"/>
    </row>
    <row r="5" spans="1:24">
      <c r="A5" s="47" t="s">
        <v>601</v>
      </c>
      <c r="B5" s="34" t="s">
        <v>599</v>
      </c>
      <c r="C5" s="35"/>
      <c r="D5" s="35"/>
      <c r="E5" s="35"/>
      <c r="F5" s="35"/>
      <c r="G5" s="35"/>
    </row>
    <row r="6" spans="1:24">
      <c r="A6" s="47" t="s">
        <v>602</v>
      </c>
      <c r="B6" s="36" t="s">
        <v>130</v>
      </c>
      <c r="C6" s="37"/>
      <c r="D6" s="37"/>
      <c r="E6" s="37"/>
      <c r="F6" s="37"/>
      <c r="G6" s="37"/>
      <c r="H6" s="38"/>
      <c r="I6" s="38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</row>
    <row r="7" spans="1:24">
      <c r="A7" s="47" t="s">
        <v>603</v>
      </c>
      <c r="B7" s="34" t="s">
        <v>599</v>
      </c>
      <c r="C7" s="35"/>
      <c r="D7" s="35"/>
      <c r="E7" s="35"/>
      <c r="F7" s="35"/>
      <c r="G7" s="35"/>
    </row>
    <row r="8" spans="1:24">
      <c r="A8" s="47" t="s">
        <v>604</v>
      </c>
      <c r="B8" s="196">
        <v>2012</v>
      </c>
      <c r="C8" s="196"/>
      <c r="D8" s="196"/>
      <c r="E8" s="196"/>
      <c r="F8" s="196"/>
      <c r="G8" s="196"/>
      <c r="H8" s="196"/>
    </row>
    <row r="9" spans="1:24">
      <c r="A9" s="197" t="s">
        <v>605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4" ht="160.5" customHeight="1">
      <c r="A10" s="198"/>
      <c r="B10" s="40" t="s">
        <v>606</v>
      </c>
      <c r="C10" s="40" t="s">
        <v>607</v>
      </c>
      <c r="D10" s="40" t="s">
        <v>608</v>
      </c>
      <c r="E10" s="40" t="s">
        <v>609</v>
      </c>
      <c r="F10" s="40" t="s">
        <v>610</v>
      </c>
      <c r="G10" s="40" t="s">
        <v>611</v>
      </c>
      <c r="H10" s="40" t="s">
        <v>612</v>
      </c>
      <c r="I10" s="40" t="s">
        <v>613</v>
      </c>
      <c r="J10" s="40" t="s">
        <v>614</v>
      </c>
      <c r="K10" s="40" t="s">
        <v>615</v>
      </c>
      <c r="L10" s="40" t="s">
        <v>616</v>
      </c>
      <c r="M10" s="40" t="s">
        <v>617</v>
      </c>
      <c r="N10" s="40" t="s">
        <v>618</v>
      </c>
      <c r="O10" s="40" t="s">
        <v>619</v>
      </c>
      <c r="P10" s="40" t="s">
        <v>620</v>
      </c>
      <c r="Q10" s="40" t="s">
        <v>621</v>
      </c>
      <c r="R10" s="40" t="s">
        <v>622</v>
      </c>
      <c r="S10" s="40" t="s">
        <v>623</v>
      </c>
      <c r="T10" s="40" t="s">
        <v>624</v>
      </c>
      <c r="U10" s="40" t="s">
        <v>625</v>
      </c>
      <c r="V10" s="40" t="s">
        <v>626</v>
      </c>
      <c r="W10" s="40" t="s">
        <v>627</v>
      </c>
      <c r="X10" s="40" t="s">
        <v>628</v>
      </c>
    </row>
    <row r="11" spans="1:24">
      <c r="A11" s="48" t="s">
        <v>629</v>
      </c>
      <c r="B11" s="11"/>
      <c r="C11" s="11"/>
      <c r="D11" s="11"/>
      <c r="E11" s="11"/>
      <c r="F11" s="11"/>
      <c r="G11" s="11">
        <v>1</v>
      </c>
      <c r="H11" s="11">
        <v>1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>
      <c r="A12" s="49" t="s">
        <v>94</v>
      </c>
      <c r="B12" s="15"/>
      <c r="C12" s="15"/>
      <c r="D12" s="15"/>
      <c r="E12" s="15"/>
      <c r="F12" s="15"/>
      <c r="G12" s="15">
        <v>1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>
      <c r="A13" s="49" t="s">
        <v>131</v>
      </c>
      <c r="B13" s="15"/>
      <c r="C13" s="15"/>
      <c r="D13" s="15"/>
      <c r="E13" s="15"/>
      <c r="F13" s="15"/>
      <c r="G13" s="15"/>
      <c r="H13" s="15">
        <v>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>
      <c r="A14" s="48" t="s">
        <v>131</v>
      </c>
      <c r="B14" s="11"/>
      <c r="C14" s="11">
        <v>1</v>
      </c>
      <c r="D14" s="11">
        <v>3</v>
      </c>
      <c r="E14" s="11"/>
      <c r="F14" s="11"/>
      <c r="G14" s="11">
        <v>5</v>
      </c>
      <c r="H14" s="11">
        <v>1</v>
      </c>
      <c r="I14" s="11">
        <v>1</v>
      </c>
      <c r="J14" s="11">
        <v>1</v>
      </c>
      <c r="K14" s="11"/>
      <c r="L14" s="11">
        <v>3</v>
      </c>
      <c r="M14" s="11"/>
      <c r="N14" s="11"/>
      <c r="O14" s="42">
        <v>7</v>
      </c>
      <c r="P14" s="11"/>
      <c r="Q14" s="11"/>
      <c r="R14" s="11"/>
      <c r="S14" s="11"/>
      <c r="T14" s="11"/>
      <c r="U14" s="11">
        <v>3</v>
      </c>
      <c r="V14" s="11"/>
      <c r="W14" s="11"/>
      <c r="X14" s="11"/>
    </row>
    <row r="15" spans="1:24">
      <c r="A15" s="49" t="s">
        <v>630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>
        <v>1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>
      <c r="A16" s="49" t="s">
        <v>631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>
        <v>2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>
      <c r="A17" s="49" t="s">
        <v>632</v>
      </c>
      <c r="B17" s="15"/>
      <c r="C17" s="43">
        <v>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>
      <c r="A18" s="49" t="s">
        <v>77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>
        <v>1</v>
      </c>
      <c r="P18" s="15"/>
      <c r="Q18" s="15"/>
      <c r="R18" s="15"/>
      <c r="S18" s="15"/>
      <c r="T18" s="15"/>
      <c r="U18" s="15"/>
      <c r="V18" s="15"/>
      <c r="W18" s="15"/>
      <c r="X18" s="15"/>
    </row>
    <row r="19" spans="1:24">
      <c r="A19" s="49" t="s">
        <v>82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43">
        <v>2</v>
      </c>
      <c r="P19" s="15"/>
      <c r="Q19" s="15"/>
      <c r="R19" s="15"/>
      <c r="S19" s="15"/>
      <c r="T19" s="15"/>
      <c r="U19" s="15"/>
      <c r="V19" s="15"/>
      <c r="W19" s="15"/>
      <c r="X19" s="15"/>
    </row>
    <row r="20" spans="1:24">
      <c r="A20" s="49" t="s">
        <v>93</v>
      </c>
      <c r="B20" s="15"/>
      <c r="C20" s="15"/>
      <c r="D20" s="15"/>
      <c r="E20" s="15"/>
      <c r="F20" s="15"/>
      <c r="G20" s="15">
        <v>2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>
      <c r="A21" s="49" t="s">
        <v>94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1</v>
      </c>
      <c r="P21" s="15"/>
      <c r="Q21" s="15"/>
      <c r="R21" s="15"/>
      <c r="S21" s="15"/>
      <c r="T21" s="15"/>
      <c r="U21" s="15"/>
      <c r="V21" s="15"/>
      <c r="W21" s="15"/>
      <c r="X21" s="15"/>
    </row>
    <row r="22" spans="1:24">
      <c r="A22" s="49" t="s">
        <v>633</v>
      </c>
      <c r="B22" s="15"/>
      <c r="C22" s="15"/>
      <c r="D22" s="15"/>
      <c r="E22" s="15"/>
      <c r="F22" s="15"/>
      <c r="G22" s="15"/>
      <c r="H22" s="15">
        <v>1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>
      <c r="A23" s="49" t="s">
        <v>128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>
        <v>1</v>
      </c>
      <c r="V23" s="15"/>
      <c r="W23" s="15"/>
      <c r="X23" s="15"/>
    </row>
    <row r="24" spans="1:24">
      <c r="A24" s="49" t="s">
        <v>131</v>
      </c>
      <c r="B24" s="15"/>
      <c r="C24" s="15"/>
      <c r="D24" s="15"/>
      <c r="E24" s="15"/>
      <c r="F24" s="15"/>
      <c r="G24" s="15">
        <v>2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>
      <c r="A25" s="49" t="s">
        <v>132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>
        <v>1</v>
      </c>
      <c r="P25" s="15"/>
      <c r="Q25" s="15"/>
      <c r="R25" s="15"/>
      <c r="S25" s="15"/>
      <c r="T25" s="15"/>
      <c r="U25" s="43">
        <v>2</v>
      </c>
      <c r="V25" s="15"/>
      <c r="W25" s="15"/>
      <c r="X25" s="15"/>
    </row>
    <row r="26" spans="1:24" ht="30">
      <c r="A26" s="49" t="s">
        <v>133</v>
      </c>
      <c r="B26" s="15"/>
      <c r="C26" s="15"/>
      <c r="D26" s="15">
        <v>1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>
      <c r="A27" s="49" t="s">
        <v>136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>
        <v>1</v>
      </c>
      <c r="P27" s="15"/>
      <c r="Q27" s="15"/>
      <c r="R27" s="15"/>
      <c r="S27" s="15"/>
      <c r="T27" s="15"/>
      <c r="U27" s="15"/>
      <c r="V27" s="15"/>
      <c r="W27" s="15"/>
      <c r="X27" s="15"/>
    </row>
    <row r="28" spans="1:24">
      <c r="A28" s="49" t="s">
        <v>151</v>
      </c>
      <c r="B28" s="15"/>
      <c r="C28" s="15"/>
      <c r="D28" s="15">
        <v>1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>
      <c r="A29" s="49" t="s">
        <v>206</v>
      </c>
      <c r="B29" s="15"/>
      <c r="C29" s="15"/>
      <c r="D29" s="15">
        <v>1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>
      <c r="A30" s="49" t="s">
        <v>634</v>
      </c>
      <c r="B30" s="15"/>
      <c r="C30" s="15"/>
      <c r="D30" s="15"/>
      <c r="E30" s="15"/>
      <c r="F30" s="15"/>
      <c r="G30" s="15"/>
      <c r="H30" s="15"/>
      <c r="I30" s="15">
        <v>1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>
      <c r="A31" s="49" t="s">
        <v>635</v>
      </c>
      <c r="B31" s="15"/>
      <c r="C31" s="15"/>
      <c r="D31" s="15"/>
      <c r="E31" s="15"/>
      <c r="F31" s="15"/>
      <c r="G31" s="15"/>
      <c r="H31" s="15"/>
      <c r="I31" s="15"/>
      <c r="J31" s="15">
        <v>1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>
      <c r="A32" s="49" t="s">
        <v>636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44">
        <v>1</v>
      </c>
      <c r="P32" s="15"/>
      <c r="Q32" s="15"/>
      <c r="R32" s="15"/>
      <c r="S32" s="15"/>
      <c r="T32" s="15"/>
      <c r="U32" s="15"/>
      <c r="V32" s="15"/>
      <c r="W32" s="15"/>
      <c r="X32" s="15"/>
    </row>
    <row r="33" spans="1:24">
      <c r="A33" s="49" t="s">
        <v>279</v>
      </c>
      <c r="B33" s="15"/>
      <c r="C33" s="15"/>
      <c r="D33" s="15"/>
      <c r="E33" s="15"/>
      <c r="F33" s="15"/>
      <c r="G33" s="43">
        <v>1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>
      <c r="A34" s="48" t="s">
        <v>637</v>
      </c>
      <c r="B34" s="11">
        <v>1</v>
      </c>
      <c r="C34" s="11"/>
      <c r="D34" s="11">
        <v>1</v>
      </c>
      <c r="E34" s="11"/>
      <c r="F34" s="11"/>
      <c r="G34" s="11"/>
      <c r="H34" s="11">
        <v>1</v>
      </c>
      <c r="I34" s="11"/>
      <c r="J34" s="11"/>
      <c r="K34" s="11"/>
      <c r="L34" s="11">
        <v>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>
      <c r="A35" s="49" t="s">
        <v>630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>
        <v>1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>
      <c r="A36" s="49" t="s">
        <v>126</v>
      </c>
      <c r="B36" s="15">
        <v>1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>
      <c r="A37" s="49" t="s">
        <v>149</v>
      </c>
      <c r="B37" s="15"/>
      <c r="C37" s="15"/>
      <c r="D37" s="15"/>
      <c r="E37" s="15"/>
      <c r="F37" s="15"/>
      <c r="G37" s="15"/>
      <c r="H37" s="15">
        <v>1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1:24">
      <c r="A38" s="49" t="s">
        <v>214</v>
      </c>
      <c r="B38" s="15"/>
      <c r="C38" s="15"/>
      <c r="D38" s="15">
        <v>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>
      <c r="A39" s="48" t="s">
        <v>132</v>
      </c>
      <c r="B39" s="11">
        <v>8</v>
      </c>
      <c r="C39" s="11">
        <v>9</v>
      </c>
      <c r="D39" s="11">
        <v>13</v>
      </c>
      <c r="E39" s="11">
        <v>2</v>
      </c>
      <c r="F39" s="11">
        <v>4</v>
      </c>
      <c r="G39" s="11"/>
      <c r="H39" s="11">
        <v>5</v>
      </c>
      <c r="I39" s="11"/>
      <c r="J39" s="11">
        <v>1</v>
      </c>
      <c r="K39" s="11">
        <v>1</v>
      </c>
      <c r="L39" s="11">
        <v>4</v>
      </c>
      <c r="M39" s="11">
        <v>1</v>
      </c>
      <c r="N39" s="11">
        <v>2</v>
      </c>
      <c r="O39" s="11">
        <v>29</v>
      </c>
      <c r="P39" s="11">
        <v>3</v>
      </c>
      <c r="Q39" s="11"/>
      <c r="R39" s="11">
        <v>1</v>
      </c>
      <c r="S39" s="11"/>
      <c r="T39" s="11"/>
      <c r="U39" s="11">
        <v>19</v>
      </c>
      <c r="V39" s="11"/>
      <c r="W39" s="11">
        <v>8</v>
      </c>
      <c r="X39" s="11">
        <v>1</v>
      </c>
    </row>
    <row r="40" spans="1:24">
      <c r="A40" s="49" t="s">
        <v>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>
        <v>1</v>
      </c>
      <c r="V40" s="15"/>
      <c r="W40" s="15"/>
      <c r="X40" s="15"/>
    </row>
    <row r="41" spans="1:24">
      <c r="A41" s="49" t="s">
        <v>11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>
        <v>1</v>
      </c>
      <c r="P41" s="15"/>
      <c r="Q41" s="15"/>
      <c r="R41" s="15"/>
      <c r="S41" s="15"/>
      <c r="T41" s="15"/>
      <c r="U41" s="15"/>
      <c r="V41" s="15"/>
      <c r="W41" s="15"/>
      <c r="X41" s="15"/>
    </row>
    <row r="42" spans="1:24">
      <c r="A42" s="49" t="s">
        <v>638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>
        <v>1</v>
      </c>
      <c r="V42" s="15"/>
      <c r="W42" s="15"/>
      <c r="X42" s="15"/>
    </row>
    <row r="43" spans="1:24">
      <c r="A43" s="49" t="s">
        <v>639</v>
      </c>
      <c r="B43" s="15"/>
      <c r="C43" s="15"/>
      <c r="D43" s="15"/>
      <c r="E43" s="15">
        <v>1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49" t="s">
        <v>640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v>1</v>
      </c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>
      <c r="A45" s="49" t="s">
        <v>630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>
        <v>1</v>
      </c>
      <c r="M45" s="15"/>
      <c r="N45" s="15"/>
      <c r="O45" s="15"/>
      <c r="P45" s="15"/>
      <c r="Q45" s="15"/>
      <c r="R45" s="15"/>
      <c r="S45" s="15"/>
      <c r="T45" s="15"/>
      <c r="U45" s="15">
        <v>1</v>
      </c>
      <c r="V45" s="15"/>
      <c r="W45" s="15"/>
      <c r="X45" s="15"/>
    </row>
    <row r="46" spans="1:24">
      <c r="A46" s="49" t="s">
        <v>631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>
        <v>1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1:24">
      <c r="A47" s="49" t="s">
        <v>29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>
        <v>2</v>
      </c>
      <c r="P47" s="15"/>
      <c r="Q47" s="15"/>
      <c r="R47" s="15"/>
      <c r="S47" s="15"/>
      <c r="T47" s="15"/>
      <c r="U47" s="15"/>
      <c r="V47" s="15"/>
      <c r="W47" s="15"/>
      <c r="X47" s="15"/>
    </row>
    <row r="48" spans="1:24">
      <c r="A48" s="49" t="s">
        <v>641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v>1</v>
      </c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>
      <c r="A49" s="49" t="s">
        <v>38</v>
      </c>
      <c r="B49" s="15"/>
      <c r="C49" s="15"/>
      <c r="D49" s="15"/>
      <c r="E49" s="15"/>
      <c r="F49" s="15"/>
      <c r="G49" s="15"/>
      <c r="H49" s="15">
        <v>1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>
        <v>1</v>
      </c>
      <c r="V49" s="15"/>
      <c r="W49" s="15"/>
      <c r="X49" s="15"/>
    </row>
    <row r="50" spans="1:24" ht="30">
      <c r="A50" s="49" t="s">
        <v>642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>
        <v>1</v>
      </c>
      <c r="V50" s="15"/>
      <c r="W50" s="15"/>
      <c r="X50" s="15"/>
    </row>
    <row r="51" spans="1:24" ht="30">
      <c r="A51" s="49" t="s">
        <v>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>
        <v>1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>
      <c r="A52" s="49" t="s">
        <v>632</v>
      </c>
      <c r="B52" s="15"/>
      <c r="C52" s="43">
        <v>1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>
      <c r="A53" s="49" t="s">
        <v>643</v>
      </c>
      <c r="B53" s="15"/>
      <c r="C53" s="43">
        <v>1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>
      <c r="A54" s="49" t="s">
        <v>644</v>
      </c>
      <c r="B54" s="15"/>
      <c r="C54" s="15"/>
      <c r="D54" s="15">
        <v>1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>
      <c r="A55" s="49" t="s">
        <v>645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>
        <v>1</v>
      </c>
      <c r="P55" s="15"/>
      <c r="Q55" s="15"/>
      <c r="R55" s="15"/>
      <c r="S55" s="15"/>
      <c r="T55" s="15"/>
      <c r="U55" s="15"/>
      <c r="V55" s="15"/>
      <c r="W55" s="15"/>
      <c r="X55" s="15"/>
    </row>
    <row r="56" spans="1:24">
      <c r="A56" s="49" t="s">
        <v>646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>
        <v>1</v>
      </c>
      <c r="P56" s="15"/>
      <c r="Q56" s="15"/>
      <c r="R56" s="15"/>
      <c r="S56" s="15"/>
      <c r="T56" s="15"/>
      <c r="U56" s="15"/>
      <c r="V56" s="15"/>
      <c r="W56" s="15"/>
      <c r="X56" s="15"/>
    </row>
    <row r="57" spans="1:24" ht="30">
      <c r="A57" s="49" t="s">
        <v>647</v>
      </c>
      <c r="B57" s="15"/>
      <c r="C57" s="15">
        <v>1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30">
      <c r="A58" s="49" t="s">
        <v>68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43">
        <v>3</v>
      </c>
      <c r="Q58" s="15"/>
      <c r="R58" s="15"/>
      <c r="S58" s="15"/>
      <c r="T58" s="15"/>
      <c r="U58" s="15"/>
      <c r="V58" s="15"/>
      <c r="W58" s="15"/>
      <c r="X58" s="15"/>
    </row>
    <row r="59" spans="1:24">
      <c r="A59" s="49" t="s">
        <v>77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43">
        <v>4</v>
      </c>
      <c r="P59" s="15"/>
      <c r="Q59" s="15"/>
      <c r="R59" s="15"/>
      <c r="S59" s="15"/>
      <c r="T59" s="15"/>
      <c r="U59" s="15"/>
      <c r="V59" s="15"/>
      <c r="W59" s="15"/>
      <c r="X59" s="15"/>
    </row>
    <row r="60" spans="1:24">
      <c r="A60" s="49" t="s">
        <v>78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>
        <v>1</v>
      </c>
      <c r="V60" s="15"/>
      <c r="W60" s="15"/>
      <c r="X60" s="15"/>
    </row>
    <row r="61" spans="1:24">
      <c r="A61" s="49" t="s">
        <v>80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43">
        <v>3</v>
      </c>
      <c r="P61" s="15"/>
      <c r="Q61" s="15"/>
      <c r="R61" s="15"/>
      <c r="S61" s="15"/>
      <c r="T61" s="15"/>
      <c r="U61" s="15"/>
      <c r="V61" s="15"/>
      <c r="W61" s="15"/>
      <c r="X61" s="15"/>
    </row>
    <row r="62" spans="1:24">
      <c r="A62" s="49" t="s">
        <v>82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43">
        <v>2</v>
      </c>
      <c r="P62" s="15"/>
      <c r="Q62" s="15"/>
      <c r="R62" s="15"/>
      <c r="S62" s="15"/>
      <c r="T62" s="15"/>
      <c r="U62" s="15"/>
      <c r="V62" s="15"/>
      <c r="W62" s="15"/>
      <c r="X62" s="15"/>
    </row>
    <row r="63" spans="1:24">
      <c r="A63" s="49" t="s">
        <v>85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43">
        <v>1</v>
      </c>
      <c r="P63" s="15"/>
      <c r="Q63" s="15"/>
      <c r="R63" s="15"/>
      <c r="S63" s="15"/>
      <c r="T63" s="15"/>
      <c r="U63" s="15"/>
      <c r="V63" s="15"/>
      <c r="W63" s="15"/>
      <c r="X63" s="15"/>
    </row>
    <row r="64" spans="1:24">
      <c r="A64" s="49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43">
        <v>5</v>
      </c>
      <c r="P64" s="15"/>
      <c r="Q64" s="15"/>
      <c r="R64" s="15"/>
      <c r="S64" s="15"/>
      <c r="T64" s="15"/>
      <c r="U64" s="15"/>
      <c r="V64" s="15"/>
      <c r="W64" s="15"/>
      <c r="X64" s="15"/>
    </row>
    <row r="65" spans="1:24">
      <c r="A65" s="49" t="s">
        <v>90</v>
      </c>
      <c r="B65" s="15"/>
      <c r="C65" s="15"/>
      <c r="D65" s="15"/>
      <c r="E65" s="15"/>
      <c r="F65" s="15"/>
      <c r="G65" s="15"/>
      <c r="H65" s="15"/>
      <c r="I65" s="15"/>
      <c r="J65" s="15">
        <v>1</v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>
      <c r="A66" s="49" t="s">
        <v>94</v>
      </c>
      <c r="B66" s="15"/>
      <c r="C66" s="15"/>
      <c r="D66" s="15"/>
      <c r="E66" s="15"/>
      <c r="F66" s="15"/>
      <c r="G66" s="15"/>
      <c r="H66" s="15">
        <v>1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>
      <c r="A67" s="49" t="s">
        <v>648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>
        <v>1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>
      <c r="A68" s="49" t="s">
        <v>109</v>
      </c>
      <c r="B68" s="15">
        <v>1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>
      <c r="A69" s="49" t="s">
        <v>649</v>
      </c>
      <c r="B69" s="15"/>
      <c r="C69" s="15"/>
      <c r="D69" s="15">
        <v>1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>
      <c r="A70" s="49" t="s">
        <v>113</v>
      </c>
      <c r="B70" s="15">
        <v>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>
        <v>1</v>
      </c>
      <c r="P70" s="15"/>
      <c r="Q70" s="15"/>
      <c r="R70" s="15"/>
      <c r="S70" s="15"/>
      <c r="T70" s="15"/>
      <c r="U70" s="15"/>
      <c r="V70" s="15"/>
      <c r="W70" s="15"/>
      <c r="X70" s="15"/>
    </row>
    <row r="71" spans="1:24">
      <c r="A71" s="49" t="s">
        <v>650</v>
      </c>
      <c r="B71" s="15">
        <v>2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>
      <c r="A72" s="49" t="s">
        <v>114</v>
      </c>
      <c r="B72" s="15">
        <v>1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>
        <v>1</v>
      </c>
      <c r="P72" s="15"/>
      <c r="Q72" s="15"/>
      <c r="R72" s="15"/>
      <c r="S72" s="15"/>
      <c r="T72" s="15"/>
      <c r="U72" s="15">
        <v>1</v>
      </c>
      <c r="V72" s="15"/>
      <c r="W72" s="43">
        <v>5</v>
      </c>
      <c r="X72" s="15"/>
    </row>
    <row r="73" spans="1:24">
      <c r="A73" s="49" t="s">
        <v>116</v>
      </c>
      <c r="B73" s="15"/>
      <c r="C73" s="15">
        <v>1</v>
      </c>
      <c r="D73" s="15">
        <v>2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>
      <c r="A74" s="49" t="s">
        <v>120</v>
      </c>
      <c r="B74" s="15"/>
      <c r="C74" s="15"/>
      <c r="D74" s="15">
        <v>1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43">
        <v>3</v>
      </c>
      <c r="X74" s="15"/>
    </row>
    <row r="75" spans="1:24">
      <c r="A75" s="49" t="s">
        <v>123</v>
      </c>
      <c r="B75" s="15">
        <v>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pans="1:24">
      <c r="A76" s="49" t="s">
        <v>651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>
        <v>1</v>
      </c>
      <c r="V76" s="15"/>
      <c r="W76" s="15"/>
      <c r="X76" s="15"/>
    </row>
    <row r="77" spans="1:24">
      <c r="A77" s="49" t="s">
        <v>128</v>
      </c>
      <c r="B77" s="15"/>
      <c r="C77" s="15"/>
      <c r="D77" s="15">
        <v>2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>
        <v>1</v>
      </c>
      <c r="V77" s="15"/>
      <c r="W77" s="15"/>
      <c r="X77" s="15"/>
    </row>
    <row r="78" spans="1:24">
      <c r="A78" s="49" t="s">
        <v>131</v>
      </c>
      <c r="B78" s="15"/>
      <c r="C78" s="15"/>
      <c r="D78" s="15"/>
      <c r="E78" s="15"/>
      <c r="F78" s="15"/>
      <c r="G78" s="15"/>
      <c r="H78" s="15">
        <v>1</v>
      </c>
      <c r="I78" s="15"/>
      <c r="J78" s="15"/>
      <c r="K78" s="15"/>
      <c r="L78" s="15"/>
      <c r="M78" s="15"/>
      <c r="N78" s="15"/>
      <c r="O78" s="15">
        <v>1</v>
      </c>
      <c r="P78" s="15"/>
      <c r="Q78" s="15"/>
      <c r="R78" s="15"/>
      <c r="S78" s="15"/>
      <c r="T78" s="15"/>
      <c r="U78" s="15"/>
      <c r="V78" s="15"/>
      <c r="W78" s="15"/>
      <c r="X78" s="15"/>
    </row>
    <row r="79" spans="1:24">
      <c r="A79" s="49" t="s">
        <v>132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>
        <v>1</v>
      </c>
      <c r="P79" s="15"/>
      <c r="Q79" s="15"/>
      <c r="R79" s="15"/>
      <c r="S79" s="15"/>
      <c r="T79" s="15"/>
      <c r="U79" s="15"/>
      <c r="V79" s="15"/>
      <c r="W79" s="15"/>
      <c r="X79" s="15"/>
    </row>
    <row r="80" spans="1:24" ht="30">
      <c r="A80" s="49" t="s">
        <v>134</v>
      </c>
      <c r="B80" s="15"/>
      <c r="C80" s="15"/>
      <c r="D80" s="15"/>
      <c r="E80" s="15"/>
      <c r="F80" s="15">
        <v>4</v>
      </c>
      <c r="G80" s="15"/>
      <c r="H80" s="15">
        <v>1</v>
      </c>
      <c r="I80" s="15"/>
      <c r="J80" s="15"/>
      <c r="K80" s="15"/>
      <c r="L80" s="15"/>
      <c r="M80" s="15"/>
      <c r="N80" s="15"/>
      <c r="O80" s="15">
        <v>1</v>
      </c>
      <c r="P80" s="15"/>
      <c r="Q80" s="15"/>
      <c r="R80" s="15"/>
      <c r="S80" s="15"/>
      <c r="T80" s="15"/>
      <c r="U80" s="15"/>
      <c r="V80" s="15"/>
      <c r="W80" s="15"/>
      <c r="X80" s="15"/>
    </row>
    <row r="81" spans="1:24">
      <c r="A81" s="49" t="s">
        <v>136</v>
      </c>
      <c r="B81" s="15"/>
      <c r="C81" s="15"/>
      <c r="D81" s="15">
        <v>1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>
        <v>1</v>
      </c>
      <c r="V81" s="15"/>
      <c r="W81" s="15"/>
      <c r="X81" s="15"/>
    </row>
    <row r="82" spans="1:24">
      <c r="A82" s="49" t="s">
        <v>149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>
        <v>1</v>
      </c>
      <c r="V82" s="15"/>
      <c r="W82" s="15"/>
      <c r="X82" s="15"/>
    </row>
    <row r="83" spans="1:24">
      <c r="A83" s="49" t="s">
        <v>151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>
        <v>3</v>
      </c>
      <c r="V83" s="15"/>
      <c r="W83" s="15"/>
      <c r="X83" s="15"/>
    </row>
    <row r="84" spans="1:24">
      <c r="A84" s="49" t="s">
        <v>165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>
        <v>1</v>
      </c>
    </row>
    <row r="85" spans="1:24">
      <c r="A85" s="49" t="s">
        <v>166</v>
      </c>
      <c r="B85" s="15"/>
      <c r="C85" s="15"/>
      <c r="D85" s="15">
        <v>1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>
      <c r="A86" s="49" t="s">
        <v>173</v>
      </c>
      <c r="B86" s="15"/>
      <c r="C86" s="15">
        <v>1</v>
      </c>
      <c r="D86" s="15">
        <v>1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>
      <c r="A87" s="49" t="s">
        <v>652</v>
      </c>
      <c r="B87" s="15"/>
      <c r="C87" s="15">
        <v>1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>
      <c r="A88" s="49" t="s">
        <v>193</v>
      </c>
      <c r="B88" s="15"/>
      <c r="C88" s="15">
        <v>1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>
      <c r="A89" s="49" t="s">
        <v>197</v>
      </c>
      <c r="B89" s="15"/>
      <c r="C89" s="15">
        <v>2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pans="1:24">
      <c r="A90" s="49" t="s">
        <v>653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>
        <v>1</v>
      </c>
      <c r="S90" s="15"/>
      <c r="T90" s="15"/>
      <c r="U90" s="15"/>
      <c r="V90" s="15"/>
      <c r="W90" s="15"/>
      <c r="X90" s="15"/>
    </row>
    <row r="91" spans="1:24">
      <c r="A91" s="49" t="s">
        <v>654</v>
      </c>
      <c r="B91" s="15"/>
      <c r="C91" s="15"/>
      <c r="D91" s="15">
        <v>1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>
      <c r="A92" s="49" t="s">
        <v>655</v>
      </c>
      <c r="B92" s="15"/>
      <c r="C92" s="15"/>
      <c r="D92" s="15"/>
      <c r="E92" s="15"/>
      <c r="F92" s="15"/>
      <c r="G92" s="15"/>
      <c r="H92" s="15"/>
      <c r="I92" s="15"/>
      <c r="J92" s="15"/>
      <c r="K92" s="15">
        <v>1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>
      <c r="A93" s="49" t="s">
        <v>206</v>
      </c>
      <c r="B93" s="15"/>
      <c r="C93" s="15"/>
      <c r="D93" s="15">
        <v>1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>
      <c r="A94" s="49" t="s">
        <v>656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1</v>
      </c>
      <c r="P94" s="15"/>
      <c r="Q94" s="15"/>
      <c r="R94" s="15"/>
      <c r="S94" s="15"/>
      <c r="T94" s="15"/>
      <c r="U94" s="15"/>
      <c r="V94" s="15"/>
      <c r="W94" s="15"/>
      <c r="X94" s="15"/>
    </row>
    <row r="95" spans="1:24">
      <c r="A95" s="49" t="s">
        <v>657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43">
        <v>3</v>
      </c>
      <c r="P95" s="15"/>
      <c r="Q95" s="15"/>
      <c r="R95" s="15"/>
      <c r="S95" s="15"/>
      <c r="T95" s="15"/>
      <c r="U95" s="15"/>
      <c r="V95" s="15"/>
      <c r="W95" s="15"/>
      <c r="X95" s="15"/>
    </row>
    <row r="96" spans="1:24">
      <c r="A96" s="49" t="s">
        <v>214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>
        <v>1</v>
      </c>
      <c r="V96" s="15"/>
      <c r="W96" s="15"/>
      <c r="X96" s="15"/>
    </row>
    <row r="97" spans="1:24">
      <c r="A97" s="49" t="s">
        <v>219</v>
      </c>
      <c r="B97" s="15"/>
      <c r="C97" s="15"/>
      <c r="D97" s="15">
        <v>1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>
      <c r="A98" s="49" t="s">
        <v>227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>
        <v>1</v>
      </c>
      <c r="V98" s="15"/>
      <c r="W98" s="15"/>
      <c r="X98" s="15"/>
    </row>
    <row r="99" spans="1:24">
      <c r="A99" s="49" t="s">
        <v>658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>
        <v>1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pans="1:24">
      <c r="A100" s="49" t="s">
        <v>257</v>
      </c>
      <c r="B100" s="15">
        <v>2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>
      <c r="A101" s="49" t="s">
        <v>659</v>
      </c>
      <c r="B101" s="15"/>
      <c r="C101" s="15"/>
      <c r="D101" s="15"/>
      <c r="E101" s="15"/>
      <c r="F101" s="15"/>
      <c r="G101" s="15"/>
      <c r="H101" s="15">
        <v>1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1:24">
      <c r="A102" s="49" t="s">
        <v>289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>
        <v>2</v>
      </c>
      <c r="V102" s="15"/>
      <c r="W102" s="15"/>
      <c r="X102" s="15"/>
    </row>
    <row r="103" spans="1:24">
      <c r="A103" s="49" t="s">
        <v>660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>
        <v>1</v>
      </c>
      <c r="V103" s="15"/>
      <c r="W103" s="15"/>
      <c r="X103" s="15"/>
    </row>
    <row r="104" spans="1:24" ht="30">
      <c r="A104" s="49" t="s">
        <v>298</v>
      </c>
      <c r="B104" s="15"/>
      <c r="C104" s="15"/>
      <c r="D104" s="15"/>
      <c r="E104" s="15">
        <v>1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pans="1:24" ht="26.25">
      <c r="A105" s="48" t="s">
        <v>133</v>
      </c>
      <c r="B105" s="42">
        <v>27</v>
      </c>
      <c r="C105" s="42">
        <v>25</v>
      </c>
      <c r="D105" s="42">
        <v>15</v>
      </c>
      <c r="E105" s="11">
        <v>2</v>
      </c>
      <c r="F105" s="11">
        <v>2</v>
      </c>
      <c r="G105" s="11"/>
      <c r="H105" s="11">
        <v>2</v>
      </c>
      <c r="I105" s="11"/>
      <c r="J105" s="11">
        <v>1</v>
      </c>
      <c r="K105" s="11"/>
      <c r="L105" s="42">
        <v>16</v>
      </c>
      <c r="M105" s="11"/>
      <c r="N105" s="11">
        <v>1</v>
      </c>
      <c r="O105" s="11">
        <v>1</v>
      </c>
      <c r="P105" s="11">
        <v>1</v>
      </c>
      <c r="Q105" s="11"/>
      <c r="R105" s="11"/>
      <c r="S105" s="11">
        <v>8</v>
      </c>
      <c r="T105" s="11">
        <v>1</v>
      </c>
      <c r="U105" s="11">
        <v>24</v>
      </c>
      <c r="V105" s="11">
        <v>1</v>
      </c>
      <c r="W105" s="11">
        <v>1</v>
      </c>
      <c r="X105" s="11"/>
    </row>
    <row r="106" spans="1:24">
      <c r="A106" s="49" t="s">
        <v>661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>
        <v>1</v>
      </c>
      <c r="V106" s="15"/>
      <c r="W106" s="15"/>
      <c r="X106" s="15"/>
    </row>
    <row r="107" spans="1:24">
      <c r="A107" s="49" t="s">
        <v>8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>
        <v>1</v>
      </c>
      <c r="W107" s="15"/>
      <c r="X107" s="15"/>
    </row>
    <row r="108" spans="1:24">
      <c r="A108" s="49" t="s">
        <v>662</v>
      </c>
      <c r="B108" s="15"/>
      <c r="C108" s="15"/>
      <c r="D108" s="15"/>
      <c r="E108" s="15">
        <v>1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pans="1:24">
      <c r="A109" s="49" t="s">
        <v>663</v>
      </c>
      <c r="B109" s="15"/>
      <c r="C109" s="15">
        <v>1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spans="1:24">
      <c r="A110" s="49" t="s">
        <v>664</v>
      </c>
      <c r="B110" s="15"/>
      <c r="C110" s="15">
        <v>1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pans="1:24">
      <c r="A111" s="49" t="s">
        <v>665</v>
      </c>
      <c r="B111" s="15"/>
      <c r="C111" s="15"/>
      <c r="D111" s="15"/>
      <c r="E111" s="15">
        <v>1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pans="1:24">
      <c r="A112" s="49" t="s">
        <v>666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>
        <v>1</v>
      </c>
      <c r="T112" s="15"/>
      <c r="U112" s="15"/>
      <c r="V112" s="15"/>
      <c r="W112" s="15"/>
      <c r="X112" s="15"/>
    </row>
    <row r="113" spans="1:24" ht="30">
      <c r="A113" s="49" t="s">
        <v>667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v>1</v>
      </c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spans="1:24">
      <c r="A114" s="49" t="s">
        <v>630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43">
        <v>4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spans="1:24">
      <c r="A115" s="49" t="s">
        <v>668</v>
      </c>
      <c r="B115" s="15"/>
      <c r="C115" s="15"/>
      <c r="D115" s="15">
        <v>1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pans="1:24">
      <c r="A116" s="49" t="s">
        <v>631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43">
        <v>3</v>
      </c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spans="1:24">
      <c r="A117" s="49" t="s">
        <v>39</v>
      </c>
      <c r="B117" s="15"/>
      <c r="C117" s="15"/>
      <c r="D117" s="15">
        <v>1</v>
      </c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1:24" ht="30">
      <c r="A118" s="49" t="s">
        <v>669</v>
      </c>
      <c r="B118" s="15"/>
      <c r="C118" s="15">
        <v>1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1:24" ht="30">
      <c r="A119" s="49" t="s">
        <v>670</v>
      </c>
      <c r="B119" s="15"/>
      <c r="C119" s="15"/>
      <c r="D119" s="15">
        <v>1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>
      <c r="A120" s="49" t="s">
        <v>645</v>
      </c>
      <c r="B120" s="15">
        <v>1</v>
      </c>
      <c r="C120" s="43">
        <v>5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>
        <v>1</v>
      </c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>
      <c r="A121" s="49" t="s">
        <v>646</v>
      </c>
      <c r="B121" s="15"/>
      <c r="C121" s="43">
        <v>3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>
        <v>1</v>
      </c>
      <c r="V121" s="15"/>
      <c r="W121" s="15"/>
      <c r="X121" s="15"/>
    </row>
    <row r="122" spans="1:24">
      <c r="A122" s="49" t="s">
        <v>671</v>
      </c>
      <c r="B122" s="15"/>
      <c r="C122" s="15">
        <v>1</v>
      </c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>
        <v>1</v>
      </c>
      <c r="V122" s="15"/>
      <c r="W122" s="15"/>
      <c r="X122" s="15"/>
    </row>
    <row r="123" spans="1:24">
      <c r="A123" s="49" t="s">
        <v>66</v>
      </c>
      <c r="B123" s="15"/>
      <c r="C123" s="15"/>
      <c r="D123" s="15">
        <v>1</v>
      </c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ht="30">
      <c r="A124" s="49" t="s">
        <v>68</v>
      </c>
      <c r="B124" s="15"/>
      <c r="C124" s="15">
        <v>1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1:24" ht="30">
      <c r="A125" s="49" t="s">
        <v>69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>
        <v>1</v>
      </c>
      <c r="Q125" s="15"/>
      <c r="R125" s="15"/>
      <c r="S125" s="15"/>
      <c r="T125" s="15"/>
      <c r="U125" s="15"/>
      <c r="V125" s="15"/>
      <c r="W125" s="15"/>
      <c r="X125" s="15"/>
    </row>
    <row r="126" spans="1:24" ht="30">
      <c r="A126" s="49" t="s">
        <v>672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>
        <v>1</v>
      </c>
      <c r="V126" s="15"/>
      <c r="W126" s="15"/>
      <c r="X126" s="15"/>
    </row>
    <row r="127" spans="1:24">
      <c r="A127" s="49" t="s">
        <v>633</v>
      </c>
      <c r="B127" s="43">
        <v>3</v>
      </c>
      <c r="C127" s="15">
        <v>2</v>
      </c>
      <c r="D127" s="15">
        <v>1</v>
      </c>
      <c r="E127" s="15"/>
      <c r="F127" s="15"/>
      <c r="G127" s="15"/>
      <c r="H127" s="15">
        <v>1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1:24">
      <c r="A128" s="49" t="s">
        <v>112</v>
      </c>
      <c r="B128" s="43">
        <v>4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1:24">
      <c r="A129" s="49" t="s">
        <v>113</v>
      </c>
      <c r="B129" s="43">
        <v>9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1:24">
      <c r="A130" s="49" t="s">
        <v>114</v>
      </c>
      <c r="B130" s="43">
        <v>7</v>
      </c>
      <c r="C130" s="15"/>
      <c r="D130" s="15">
        <v>2</v>
      </c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>
        <v>1</v>
      </c>
      <c r="V130" s="15"/>
      <c r="W130" s="15">
        <v>1</v>
      </c>
      <c r="X130" s="15"/>
    </row>
    <row r="131" spans="1:24">
      <c r="A131" s="49" t="s">
        <v>116</v>
      </c>
      <c r="B131" s="15"/>
      <c r="C131" s="15">
        <v>1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>
        <v>2</v>
      </c>
      <c r="V131" s="15"/>
      <c r="W131" s="15"/>
      <c r="X131" s="15"/>
    </row>
    <row r="132" spans="1:24">
      <c r="A132" s="49" t="s">
        <v>122</v>
      </c>
      <c r="B132" s="15">
        <v>1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>
        <v>1</v>
      </c>
      <c r="V132" s="15"/>
      <c r="W132" s="15"/>
      <c r="X132" s="15"/>
    </row>
    <row r="133" spans="1:24">
      <c r="A133" s="49" t="s">
        <v>123</v>
      </c>
      <c r="B133" s="15">
        <v>1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1:24">
      <c r="A134" s="49" t="s">
        <v>127</v>
      </c>
      <c r="B134" s="15">
        <v>1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1:24">
      <c r="A135" s="49" t="s">
        <v>128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>
        <v>6</v>
      </c>
      <c r="V135" s="15"/>
      <c r="W135" s="15"/>
      <c r="X135" s="15"/>
    </row>
    <row r="136" spans="1:24" ht="30">
      <c r="A136" s="49" t="s">
        <v>134</v>
      </c>
      <c r="B136" s="15"/>
      <c r="C136" s="15"/>
      <c r="D136" s="15"/>
      <c r="E136" s="15"/>
      <c r="F136" s="15">
        <v>2</v>
      </c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1:24">
      <c r="A137" s="49" t="s">
        <v>136</v>
      </c>
      <c r="B137" s="15"/>
      <c r="C137" s="15"/>
      <c r="D137" s="15">
        <v>2</v>
      </c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1:24">
      <c r="A138" s="49" t="s">
        <v>673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>
        <v>1</v>
      </c>
      <c r="V138" s="15"/>
      <c r="W138" s="15"/>
      <c r="X138" s="15"/>
    </row>
    <row r="139" spans="1:24">
      <c r="A139" s="49" t="s">
        <v>139</v>
      </c>
      <c r="B139" s="15"/>
      <c r="C139" s="15">
        <v>1</v>
      </c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1:24" ht="30">
      <c r="A140" s="49" t="s">
        <v>674</v>
      </c>
      <c r="B140" s="15"/>
      <c r="C140" s="15">
        <v>1</v>
      </c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1:24">
      <c r="A141" s="49" t="s">
        <v>151</v>
      </c>
      <c r="B141" s="15"/>
      <c r="C141" s="15">
        <v>1</v>
      </c>
      <c r="D141" s="15">
        <v>2</v>
      </c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>
        <v>1</v>
      </c>
      <c r="V141" s="15"/>
      <c r="W141" s="15"/>
      <c r="X141" s="15"/>
    </row>
    <row r="142" spans="1:24">
      <c r="A142" s="51" t="s">
        <v>675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43">
        <v>1</v>
      </c>
      <c r="T142" s="15"/>
      <c r="U142" s="15"/>
      <c r="V142" s="15"/>
      <c r="W142" s="15"/>
      <c r="X142" s="15"/>
    </row>
    <row r="143" spans="1:24">
      <c r="A143" s="51" t="s">
        <v>676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43">
        <v>2</v>
      </c>
      <c r="T143" s="15"/>
      <c r="U143" s="15"/>
      <c r="V143" s="15"/>
      <c r="W143" s="15"/>
      <c r="X143" s="15"/>
    </row>
    <row r="144" spans="1:24">
      <c r="A144" s="51" t="s">
        <v>677</v>
      </c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43">
        <v>1</v>
      </c>
      <c r="T144" s="15"/>
      <c r="U144" s="15"/>
      <c r="V144" s="15"/>
      <c r="W144" s="15"/>
      <c r="X144" s="15"/>
    </row>
    <row r="145" spans="1:24">
      <c r="A145" s="51" t="s">
        <v>170</v>
      </c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43">
        <v>1</v>
      </c>
      <c r="T145" s="15"/>
      <c r="U145" s="15"/>
      <c r="V145" s="15"/>
      <c r="W145" s="15"/>
      <c r="X145" s="15"/>
    </row>
    <row r="146" spans="1:24">
      <c r="A146" s="49" t="s">
        <v>678</v>
      </c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>
        <v>1</v>
      </c>
      <c r="V146" s="15"/>
      <c r="W146" s="15"/>
      <c r="X146" s="15"/>
    </row>
    <row r="147" spans="1:24">
      <c r="A147" s="49" t="s">
        <v>679</v>
      </c>
      <c r="B147" s="15"/>
      <c r="C147" s="15">
        <v>1</v>
      </c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1:24">
      <c r="A148" s="49" t="s">
        <v>652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>
        <v>1</v>
      </c>
      <c r="V148" s="15"/>
      <c r="W148" s="15"/>
      <c r="X148" s="15"/>
    </row>
    <row r="149" spans="1:24">
      <c r="A149" s="49" t="s">
        <v>180</v>
      </c>
      <c r="B149" s="15"/>
      <c r="C149" s="15">
        <v>1</v>
      </c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:24">
      <c r="A150" s="49" t="s">
        <v>680</v>
      </c>
      <c r="B150" s="15"/>
      <c r="C150" s="15">
        <v>1</v>
      </c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:24">
      <c r="A151" s="49" t="s">
        <v>681</v>
      </c>
      <c r="B151" s="15"/>
      <c r="C151" s="15">
        <v>1</v>
      </c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:24">
      <c r="A152" s="49" t="s">
        <v>193</v>
      </c>
      <c r="B152" s="15"/>
      <c r="C152" s="15"/>
      <c r="D152" s="15"/>
      <c r="E152" s="15"/>
      <c r="F152" s="15"/>
      <c r="G152" s="15"/>
      <c r="H152" s="15"/>
      <c r="I152" s="15"/>
      <c r="J152" s="15">
        <v>1</v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spans="1:24">
      <c r="A153" s="49" t="s">
        <v>194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>
        <v>1</v>
      </c>
      <c r="V153" s="15"/>
      <c r="W153" s="15"/>
      <c r="X153" s="15"/>
    </row>
    <row r="154" spans="1:24">
      <c r="A154" s="49" t="s">
        <v>214</v>
      </c>
      <c r="B154" s="15"/>
      <c r="C154" s="15"/>
      <c r="D154" s="15">
        <v>2</v>
      </c>
      <c r="E154" s="15"/>
      <c r="F154" s="15"/>
      <c r="G154" s="15"/>
      <c r="H154" s="15"/>
      <c r="I154" s="15"/>
      <c r="J154" s="15"/>
      <c r="K154" s="15"/>
      <c r="L154" s="15">
        <v>1</v>
      </c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spans="1:24">
      <c r="A155" s="49" t="s">
        <v>222</v>
      </c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>
        <v>1</v>
      </c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spans="1:24">
      <c r="A156" s="49" t="s">
        <v>227</v>
      </c>
      <c r="B156" s="15"/>
      <c r="C156" s="15">
        <v>2</v>
      </c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>
        <v>1</v>
      </c>
      <c r="V156" s="15"/>
      <c r="W156" s="15"/>
      <c r="X156" s="15"/>
    </row>
    <row r="157" spans="1:24">
      <c r="A157" s="49" t="s">
        <v>682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>
        <v>1</v>
      </c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spans="1:24">
      <c r="A158" s="49" t="s">
        <v>229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>
        <v>1</v>
      </c>
      <c r="M158" s="15"/>
      <c r="N158" s="15"/>
      <c r="O158" s="15"/>
      <c r="P158" s="15"/>
      <c r="Q158" s="15"/>
      <c r="R158" s="15"/>
      <c r="S158" s="15"/>
      <c r="T158" s="15"/>
      <c r="U158" s="15">
        <v>1</v>
      </c>
      <c r="V158" s="15"/>
      <c r="W158" s="15"/>
      <c r="X158" s="15"/>
    </row>
    <row r="159" spans="1:24">
      <c r="A159" s="49" t="s">
        <v>658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>
        <v>2</v>
      </c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spans="1:24">
      <c r="A160" s="49" t="s">
        <v>683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>
        <v>1</v>
      </c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spans="1:24">
      <c r="A161" s="49" t="s">
        <v>262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>
        <v>1</v>
      </c>
      <c r="T161" s="15"/>
      <c r="U161" s="15"/>
      <c r="V161" s="15"/>
      <c r="W161" s="15"/>
      <c r="X161" s="15"/>
    </row>
    <row r="162" spans="1:24">
      <c r="A162" s="49" t="s">
        <v>684</v>
      </c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>
        <v>2</v>
      </c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spans="1:24">
      <c r="A163" s="49" t="s">
        <v>278</v>
      </c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>
        <v>1</v>
      </c>
      <c r="T163" s="15"/>
      <c r="U163" s="15"/>
      <c r="V163" s="15"/>
      <c r="W163" s="15"/>
      <c r="X163" s="15"/>
    </row>
    <row r="164" spans="1:24">
      <c r="A164" s="49" t="s">
        <v>289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>
        <v>3</v>
      </c>
      <c r="V164" s="15"/>
      <c r="W164" s="15"/>
      <c r="X164" s="15"/>
    </row>
    <row r="165" spans="1:24">
      <c r="A165" s="49" t="s">
        <v>685</v>
      </c>
      <c r="B165" s="15"/>
      <c r="C165" s="15"/>
      <c r="D165" s="15"/>
      <c r="E165" s="15"/>
      <c r="F165" s="15"/>
      <c r="G165" s="15"/>
      <c r="H165" s="15">
        <v>1</v>
      </c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spans="1:24">
      <c r="A166" s="49" t="s">
        <v>686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>
        <v>1</v>
      </c>
      <c r="U166" s="15"/>
      <c r="V166" s="15"/>
      <c r="W166" s="15"/>
      <c r="X166" s="15"/>
    </row>
    <row r="167" spans="1:24">
      <c r="A167" s="49" t="s">
        <v>307</v>
      </c>
      <c r="B167" s="15"/>
      <c r="C167" s="15"/>
      <c r="D167" s="15">
        <v>1</v>
      </c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</row>
    <row r="168" spans="1:24" ht="30">
      <c r="A168" s="49" t="s">
        <v>687</v>
      </c>
      <c r="B168" s="15"/>
      <c r="C168" s="15"/>
      <c r="D168" s="15">
        <v>1</v>
      </c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</row>
    <row r="169" spans="1:24" ht="26.25">
      <c r="A169" s="48" t="s">
        <v>134</v>
      </c>
      <c r="B169" s="11">
        <v>5</v>
      </c>
      <c r="C169" s="11">
        <v>1</v>
      </c>
      <c r="D169" s="11">
        <v>2</v>
      </c>
      <c r="E169" s="11">
        <v>1</v>
      </c>
      <c r="F169" s="11">
        <v>11</v>
      </c>
      <c r="G169" s="11">
        <v>1</v>
      </c>
      <c r="H169" s="11">
        <v>1</v>
      </c>
      <c r="I169" s="11"/>
      <c r="J169" s="11"/>
      <c r="K169" s="11"/>
      <c r="L169" s="11">
        <v>3</v>
      </c>
      <c r="M169" s="11"/>
      <c r="N169" s="11"/>
      <c r="O169" s="11">
        <v>15</v>
      </c>
      <c r="P169" s="11"/>
      <c r="Q169" s="11"/>
      <c r="R169" s="11">
        <v>1</v>
      </c>
      <c r="S169" s="11"/>
      <c r="T169" s="11"/>
      <c r="U169" s="11">
        <v>3</v>
      </c>
      <c r="V169" s="11"/>
      <c r="W169" s="11">
        <v>17</v>
      </c>
      <c r="X169" s="11"/>
    </row>
    <row r="170" spans="1:24">
      <c r="A170" s="49" t="s">
        <v>688</v>
      </c>
      <c r="B170" s="15"/>
      <c r="C170" s="15"/>
      <c r="D170" s="15"/>
      <c r="E170" s="15">
        <v>1</v>
      </c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spans="1:24">
      <c r="A171" s="49" t="s">
        <v>630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>
        <v>2</v>
      </c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</row>
    <row r="172" spans="1:24" ht="30">
      <c r="A172" s="49" t="s">
        <v>669</v>
      </c>
      <c r="B172" s="15"/>
      <c r="C172" s="15">
        <v>1</v>
      </c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</row>
    <row r="173" spans="1:24">
      <c r="A173" s="49" t="s">
        <v>645</v>
      </c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>
        <v>1</v>
      </c>
      <c r="V173" s="15"/>
      <c r="W173" s="15"/>
      <c r="X173" s="15"/>
    </row>
    <row r="174" spans="1:24">
      <c r="A174" s="49" t="s">
        <v>63</v>
      </c>
      <c r="B174" s="15"/>
      <c r="C174" s="15"/>
      <c r="D174" s="15"/>
      <c r="E174" s="15"/>
      <c r="F174" s="15">
        <v>1</v>
      </c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</row>
    <row r="175" spans="1:24">
      <c r="A175" s="49" t="s">
        <v>87</v>
      </c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>
        <v>1</v>
      </c>
      <c r="P175" s="15"/>
      <c r="Q175" s="15"/>
      <c r="R175" s="15"/>
      <c r="S175" s="15"/>
      <c r="T175" s="15"/>
      <c r="U175" s="15"/>
      <c r="V175" s="15"/>
      <c r="W175" s="15"/>
      <c r="X175" s="15"/>
    </row>
    <row r="176" spans="1:24">
      <c r="A176" s="49" t="s">
        <v>689</v>
      </c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>
        <v>1</v>
      </c>
      <c r="P176" s="15"/>
      <c r="Q176" s="15"/>
      <c r="R176" s="15"/>
      <c r="S176" s="15"/>
      <c r="T176" s="15"/>
      <c r="U176" s="15"/>
      <c r="V176" s="15"/>
      <c r="W176" s="15"/>
      <c r="X176" s="15"/>
    </row>
    <row r="177" spans="1:24">
      <c r="A177" s="49" t="s">
        <v>112</v>
      </c>
      <c r="B177" s="15">
        <v>1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</row>
    <row r="178" spans="1:24">
      <c r="A178" s="49" t="s">
        <v>113</v>
      </c>
      <c r="B178" s="15">
        <v>1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>
        <v>1</v>
      </c>
      <c r="X178" s="15"/>
    </row>
    <row r="179" spans="1:24">
      <c r="A179" s="49" t="s">
        <v>114</v>
      </c>
      <c r="B179" s="15">
        <v>2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>
        <v>11</v>
      </c>
      <c r="X179" s="15"/>
    </row>
    <row r="180" spans="1:24">
      <c r="A180" s="49" t="s">
        <v>119</v>
      </c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>
        <v>1</v>
      </c>
      <c r="X180" s="15"/>
    </row>
    <row r="181" spans="1:24" ht="30">
      <c r="A181" s="49" t="s">
        <v>690</v>
      </c>
      <c r="B181" s="15">
        <v>1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</row>
    <row r="182" spans="1:24">
      <c r="A182" s="49" t="s">
        <v>120</v>
      </c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>
        <v>4</v>
      </c>
      <c r="X182" s="15"/>
    </row>
    <row r="183" spans="1:24">
      <c r="A183" s="49" t="s">
        <v>128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>
        <v>1</v>
      </c>
      <c r="V183" s="15"/>
      <c r="W183" s="15"/>
      <c r="X183" s="15"/>
    </row>
    <row r="184" spans="1:24">
      <c r="A184" s="49" t="s">
        <v>629</v>
      </c>
      <c r="B184" s="15"/>
      <c r="C184" s="15"/>
      <c r="D184" s="15"/>
      <c r="E184" s="15"/>
      <c r="F184" s="15"/>
      <c r="G184" s="15">
        <v>1</v>
      </c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</row>
    <row r="185" spans="1:24">
      <c r="A185" s="49" t="s">
        <v>132</v>
      </c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45">
        <v>12</v>
      </c>
      <c r="P185" s="15"/>
      <c r="Q185" s="15"/>
      <c r="R185" s="15"/>
      <c r="S185" s="15"/>
      <c r="T185" s="15"/>
      <c r="U185" s="15"/>
      <c r="V185" s="15"/>
      <c r="W185" s="15"/>
      <c r="X185" s="15"/>
    </row>
    <row r="186" spans="1:24" ht="30">
      <c r="A186" s="49" t="s">
        <v>134</v>
      </c>
      <c r="B186" s="15"/>
      <c r="C186" s="15"/>
      <c r="D186" s="15"/>
      <c r="E186" s="15"/>
      <c r="F186" s="15">
        <v>2</v>
      </c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</row>
    <row r="187" spans="1:24">
      <c r="A187" s="49" t="s">
        <v>691</v>
      </c>
      <c r="B187" s="15"/>
      <c r="C187" s="15"/>
      <c r="D187" s="15"/>
      <c r="E187" s="15"/>
      <c r="F187" s="15">
        <v>5</v>
      </c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</row>
    <row r="188" spans="1:24">
      <c r="A188" s="49" t="s">
        <v>138</v>
      </c>
      <c r="B188" s="15"/>
      <c r="C188" s="15"/>
      <c r="D188" s="15"/>
      <c r="E188" s="15"/>
      <c r="F188" s="15">
        <v>2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</row>
    <row r="189" spans="1:24">
      <c r="A189" s="49" t="s">
        <v>692</v>
      </c>
      <c r="B189" s="15"/>
      <c r="C189" s="15"/>
      <c r="D189" s="15"/>
      <c r="E189" s="15"/>
      <c r="F189" s="15"/>
      <c r="G189" s="15"/>
      <c r="H189" s="15">
        <v>1</v>
      </c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</row>
    <row r="190" spans="1:24">
      <c r="A190" s="49" t="s">
        <v>151</v>
      </c>
      <c r="B190" s="15"/>
      <c r="C190" s="15"/>
      <c r="D190" s="15">
        <v>1</v>
      </c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</row>
    <row r="191" spans="1:24">
      <c r="A191" s="49" t="s">
        <v>203</v>
      </c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>
        <v>1</v>
      </c>
      <c r="S191" s="15"/>
      <c r="T191" s="15"/>
      <c r="U191" s="15"/>
      <c r="V191" s="15"/>
      <c r="W191" s="15"/>
      <c r="X191" s="15"/>
    </row>
    <row r="192" spans="1:24">
      <c r="A192" s="49" t="s">
        <v>657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>
        <v>1</v>
      </c>
      <c r="P192" s="15"/>
      <c r="Q192" s="15"/>
      <c r="R192" s="15"/>
      <c r="S192" s="15"/>
      <c r="T192" s="15"/>
      <c r="U192" s="15"/>
      <c r="V192" s="15"/>
      <c r="W192" s="15"/>
      <c r="X192" s="15"/>
    </row>
    <row r="193" spans="1:24">
      <c r="A193" s="49" t="s">
        <v>214</v>
      </c>
      <c r="B193" s="15"/>
      <c r="C193" s="15"/>
      <c r="D193" s="15">
        <v>1</v>
      </c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</row>
    <row r="194" spans="1:24">
      <c r="A194" s="49" t="s">
        <v>219</v>
      </c>
      <c r="B194" s="15"/>
      <c r="C194" s="15"/>
      <c r="D194" s="15"/>
      <c r="E194" s="15"/>
      <c r="F194" s="15">
        <v>1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</row>
    <row r="195" spans="1:24">
      <c r="A195" s="49" t="s">
        <v>683</v>
      </c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>
        <v>1</v>
      </c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</row>
    <row r="196" spans="1:24">
      <c r="A196" s="49" t="s">
        <v>289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>
        <v>1</v>
      </c>
      <c r="V196" s="15"/>
      <c r="W196" s="15"/>
      <c r="X196" s="15"/>
    </row>
    <row r="197" spans="1:24" ht="26.25">
      <c r="A197" s="48" t="s">
        <v>135</v>
      </c>
      <c r="B197" s="11">
        <v>1</v>
      </c>
      <c r="C197" s="11"/>
      <c r="D197" s="11">
        <v>1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>
        <v>1</v>
      </c>
      <c r="O197" s="11">
        <v>12</v>
      </c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1:24">
      <c r="A198" s="49" t="s">
        <v>640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>
        <v>1</v>
      </c>
      <c r="O198" s="15"/>
      <c r="P198" s="15"/>
      <c r="Q198" s="15"/>
      <c r="R198" s="15"/>
      <c r="S198" s="15"/>
      <c r="T198" s="15"/>
      <c r="U198" s="15"/>
      <c r="V198" s="15"/>
      <c r="W198" s="15"/>
      <c r="X198" s="15"/>
    </row>
    <row r="199" spans="1:24">
      <c r="A199" s="49" t="s">
        <v>109</v>
      </c>
      <c r="B199" s="15">
        <v>1</v>
      </c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</row>
    <row r="200" spans="1:24">
      <c r="A200" s="49" t="s">
        <v>132</v>
      </c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45">
        <v>12</v>
      </c>
      <c r="P200" s="15"/>
      <c r="Q200" s="15"/>
      <c r="R200" s="15"/>
      <c r="S200" s="15"/>
      <c r="T200" s="15"/>
      <c r="U200" s="15"/>
      <c r="V200" s="15"/>
      <c r="W200" s="15"/>
      <c r="X200" s="15"/>
    </row>
    <row r="201" spans="1:24">
      <c r="A201" s="49" t="s">
        <v>151</v>
      </c>
      <c r="B201" s="15"/>
      <c r="C201" s="15"/>
      <c r="D201" s="15">
        <v>1</v>
      </c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</row>
    <row r="202" spans="1:24">
      <c r="A202" s="48" t="s">
        <v>136</v>
      </c>
      <c r="B202" s="11"/>
      <c r="C202" s="11">
        <v>1</v>
      </c>
      <c r="D202" s="11">
        <v>4</v>
      </c>
      <c r="E202" s="11"/>
      <c r="F202" s="11"/>
      <c r="G202" s="11">
        <v>2</v>
      </c>
      <c r="H202" s="11">
        <v>1</v>
      </c>
      <c r="I202" s="11"/>
      <c r="J202" s="11"/>
      <c r="K202" s="11"/>
      <c r="L202" s="11"/>
      <c r="M202" s="11"/>
      <c r="N202" s="11"/>
      <c r="O202" s="11">
        <v>1</v>
      </c>
      <c r="P202" s="11"/>
      <c r="Q202" s="11">
        <v>1</v>
      </c>
      <c r="R202" s="11"/>
      <c r="S202" s="11"/>
      <c r="T202" s="11"/>
      <c r="U202" s="11"/>
      <c r="V202" s="11"/>
      <c r="W202" s="11"/>
      <c r="X202" s="11"/>
    </row>
    <row r="203" spans="1:24">
      <c r="A203" s="49" t="s">
        <v>646</v>
      </c>
      <c r="B203" s="15"/>
      <c r="C203" s="15"/>
      <c r="D203" s="15">
        <v>1</v>
      </c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</row>
    <row r="204" spans="1:24">
      <c r="A204" s="49" t="s">
        <v>109</v>
      </c>
      <c r="B204" s="15"/>
      <c r="C204" s="15"/>
      <c r="D204" s="15">
        <v>1</v>
      </c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</row>
    <row r="205" spans="1:24">
      <c r="A205" s="49" t="s">
        <v>113</v>
      </c>
      <c r="B205" s="15"/>
      <c r="C205" s="15"/>
      <c r="D205" s="15">
        <v>1</v>
      </c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spans="1:24">
      <c r="A206" s="49" t="s">
        <v>629</v>
      </c>
      <c r="B206" s="15"/>
      <c r="C206" s="15"/>
      <c r="D206" s="15"/>
      <c r="E206" s="15"/>
      <c r="F206" s="15"/>
      <c r="G206" s="15">
        <v>2</v>
      </c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 spans="1:24">
      <c r="A207" s="49" t="s">
        <v>131</v>
      </c>
      <c r="B207" s="15"/>
      <c r="C207" s="15"/>
      <c r="D207" s="15"/>
      <c r="E207" s="15"/>
      <c r="F207" s="15"/>
      <c r="G207" s="15"/>
      <c r="H207" s="15">
        <v>1</v>
      </c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</row>
    <row r="208" spans="1:24">
      <c r="A208" s="49" t="s">
        <v>132</v>
      </c>
      <c r="B208" s="15"/>
      <c r="C208" s="15"/>
      <c r="D208" s="15">
        <v>1</v>
      </c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</row>
    <row r="209" spans="1:24">
      <c r="A209" s="49" t="s">
        <v>693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>
        <v>1</v>
      </c>
      <c r="R209" s="15"/>
      <c r="S209" s="15"/>
      <c r="T209" s="15"/>
      <c r="U209" s="15"/>
      <c r="V209" s="15"/>
      <c r="W209" s="15"/>
      <c r="X209" s="15"/>
    </row>
    <row r="210" spans="1:24" ht="30">
      <c r="A210" s="49" t="s">
        <v>694</v>
      </c>
      <c r="B210" s="15"/>
      <c r="C210" s="15">
        <v>1</v>
      </c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</row>
    <row r="211" spans="1:24">
      <c r="A211" s="49" t="s">
        <v>656</v>
      </c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>
        <v>1</v>
      </c>
      <c r="P211" s="15"/>
      <c r="Q211" s="15"/>
      <c r="R211" s="15"/>
      <c r="S211" s="15"/>
      <c r="T211" s="15"/>
      <c r="U211" s="15"/>
      <c r="V211" s="15"/>
      <c r="W211" s="15"/>
      <c r="X211" s="15"/>
    </row>
    <row r="212" spans="1:24">
      <c r="A212" s="50" t="s">
        <v>695</v>
      </c>
      <c r="B212" s="46">
        <v>42</v>
      </c>
      <c r="C212" s="46">
        <v>37</v>
      </c>
      <c r="D212" s="46">
        <v>39</v>
      </c>
      <c r="E212" s="46">
        <v>5</v>
      </c>
      <c r="F212" s="46">
        <v>17</v>
      </c>
      <c r="G212" s="46">
        <v>9</v>
      </c>
      <c r="H212" s="46">
        <v>12</v>
      </c>
      <c r="I212" s="46">
        <v>1</v>
      </c>
      <c r="J212" s="46">
        <v>3</v>
      </c>
      <c r="K212" s="46">
        <v>1</v>
      </c>
      <c r="L212" s="46">
        <v>27</v>
      </c>
      <c r="M212" s="46">
        <v>1</v>
      </c>
      <c r="N212" s="46">
        <v>4</v>
      </c>
      <c r="O212" s="46">
        <v>65</v>
      </c>
      <c r="P212" s="46">
        <v>4</v>
      </c>
      <c r="Q212" s="46">
        <v>1</v>
      </c>
      <c r="R212" s="46">
        <v>2</v>
      </c>
      <c r="S212" s="46">
        <v>8</v>
      </c>
      <c r="T212" s="46">
        <v>1</v>
      </c>
      <c r="U212" s="46">
        <v>49</v>
      </c>
      <c r="V212" s="46">
        <v>1</v>
      </c>
      <c r="W212" s="46">
        <v>26</v>
      </c>
      <c r="X212" s="46">
        <v>1</v>
      </c>
    </row>
  </sheetData>
  <mergeCells count="3">
    <mergeCell ref="B8:H8"/>
    <mergeCell ref="A9:A10"/>
    <mergeCell ref="M6:W6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8"/>
  <sheetViews>
    <sheetView topLeftCell="A2" zoomScale="90" zoomScaleNormal="90" workbookViewId="0">
      <pane ySplit="8" topLeftCell="A29" activePane="bottomLeft" state="frozen"/>
      <selection activeCell="A2" sqref="A2"/>
      <selection pane="bottomLeft" activeCell="E46" sqref="E46"/>
    </sheetView>
  </sheetViews>
  <sheetFormatPr defaultRowHeight="15"/>
  <cols>
    <col min="1" max="1" width="65" customWidth="1"/>
    <col min="2" max="4" width="3.5703125" customWidth="1"/>
    <col min="5" max="5" width="5.42578125" customWidth="1"/>
    <col min="6" max="14" width="3.5703125" customWidth="1"/>
  </cols>
  <sheetData>
    <row r="1" spans="1:14">
      <c r="A1" s="47" t="s">
        <v>597</v>
      </c>
      <c r="E1" s="35" t="s">
        <v>598</v>
      </c>
    </row>
    <row r="2" spans="1:14">
      <c r="A2" s="47" t="s">
        <v>316</v>
      </c>
      <c r="E2" s="35" t="s">
        <v>599</v>
      </c>
    </row>
    <row r="3" spans="1:14">
      <c r="A3" s="47" t="s">
        <v>600</v>
      </c>
      <c r="E3" s="35" t="s">
        <v>599</v>
      </c>
    </row>
    <row r="4" spans="1:14">
      <c r="A4" s="47" t="s">
        <v>601</v>
      </c>
      <c r="E4" s="35" t="s">
        <v>599</v>
      </c>
    </row>
    <row r="5" spans="1:14">
      <c r="A5" s="47" t="s">
        <v>602</v>
      </c>
      <c r="E5" s="60" t="s">
        <v>62</v>
      </c>
    </row>
    <row r="6" spans="1:14">
      <c r="A6" s="47" t="s">
        <v>604</v>
      </c>
      <c r="B6" s="61"/>
      <c r="E6" s="200">
        <v>2012</v>
      </c>
      <c r="F6" s="200"/>
      <c r="G6" s="200"/>
      <c r="H6" s="200"/>
      <c r="I6" s="200"/>
      <c r="J6" s="200"/>
      <c r="K6" s="200"/>
    </row>
    <row r="7" spans="1:14">
      <c r="A7" s="62"/>
      <c r="E7" s="63"/>
    </row>
    <row r="8" spans="1:14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ht="95.25" customHeight="1">
      <c r="A9" s="59" t="s">
        <v>605</v>
      </c>
      <c r="B9" s="54" t="s">
        <v>606</v>
      </c>
      <c r="C9" s="54" t="s">
        <v>608</v>
      </c>
      <c r="D9" s="54" t="s">
        <v>609</v>
      </c>
      <c r="E9" s="54" t="s">
        <v>610</v>
      </c>
      <c r="F9" s="54" t="s">
        <v>614</v>
      </c>
      <c r="G9" s="54" t="s">
        <v>615</v>
      </c>
      <c r="H9" s="54" t="s">
        <v>618</v>
      </c>
      <c r="I9" s="54" t="s">
        <v>619</v>
      </c>
      <c r="J9" s="54" t="s">
        <v>620</v>
      </c>
      <c r="K9" s="54" t="s">
        <v>621</v>
      </c>
      <c r="L9" s="54" t="s">
        <v>624</v>
      </c>
      <c r="M9" s="54" t="s">
        <v>625</v>
      </c>
      <c r="N9" s="54" t="s">
        <v>626</v>
      </c>
    </row>
    <row r="10" spans="1:14" ht="25.5" customHeight="1">
      <c r="A10" s="55" t="s">
        <v>321</v>
      </c>
      <c r="B10" s="64">
        <v>4</v>
      </c>
      <c r="C10" s="64">
        <v>2</v>
      </c>
      <c r="D10" s="64">
        <v>16</v>
      </c>
      <c r="E10" s="65">
        <v>276</v>
      </c>
      <c r="F10" s="64">
        <v>12</v>
      </c>
      <c r="G10" s="64">
        <v>3</v>
      </c>
      <c r="H10" s="65">
        <v>75</v>
      </c>
      <c r="I10" s="64">
        <v>1</v>
      </c>
      <c r="J10" s="64">
        <v>2</v>
      </c>
      <c r="K10" s="64">
        <v>1</v>
      </c>
      <c r="L10" s="64">
        <v>2</v>
      </c>
      <c r="M10" s="64">
        <v>3</v>
      </c>
      <c r="N10" s="64">
        <v>81</v>
      </c>
    </row>
    <row r="11" spans="1:14">
      <c r="A11" s="41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v>2</v>
      </c>
    </row>
    <row r="12" spans="1:14">
      <c r="A12" s="41" t="s">
        <v>16</v>
      </c>
      <c r="B12" s="15"/>
      <c r="C12" s="15"/>
      <c r="D12" s="15"/>
      <c r="E12" s="15"/>
      <c r="F12" s="15"/>
      <c r="G12" s="15"/>
      <c r="H12" s="15">
        <v>1</v>
      </c>
      <c r="I12" s="15"/>
      <c r="J12" s="15"/>
      <c r="K12" s="15"/>
      <c r="L12" s="15"/>
      <c r="M12" s="15"/>
      <c r="N12" s="15"/>
    </row>
    <row r="13" spans="1:14">
      <c r="A13" s="41" t="s">
        <v>696</v>
      </c>
      <c r="B13" s="15"/>
      <c r="C13" s="15"/>
      <c r="D13" s="15"/>
      <c r="E13" s="15"/>
      <c r="F13" s="15"/>
      <c r="G13" s="15"/>
      <c r="H13" s="15">
        <v>1</v>
      </c>
      <c r="I13" s="15"/>
      <c r="J13" s="15"/>
      <c r="K13" s="15"/>
      <c r="L13" s="15"/>
      <c r="M13" s="15"/>
      <c r="N13" s="15"/>
    </row>
    <row r="14" spans="1:14">
      <c r="A14" s="41" t="s">
        <v>697</v>
      </c>
      <c r="B14" s="15"/>
      <c r="C14" s="15">
        <v>1</v>
      </c>
      <c r="D14" s="15"/>
      <c r="E14" s="15"/>
      <c r="F14" s="15"/>
      <c r="G14" s="15"/>
      <c r="H14" s="15">
        <v>9</v>
      </c>
      <c r="I14" s="15"/>
      <c r="J14" s="15"/>
      <c r="K14" s="15"/>
      <c r="L14" s="15"/>
      <c r="M14" s="15"/>
      <c r="N14" s="15"/>
    </row>
    <row r="15" spans="1:14">
      <c r="A15" s="41" t="s">
        <v>698</v>
      </c>
      <c r="B15" s="15"/>
      <c r="C15" s="15"/>
      <c r="D15" s="15">
        <v>5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41" t="s">
        <v>699</v>
      </c>
      <c r="B16" s="15"/>
      <c r="C16" s="15"/>
      <c r="D16" s="15"/>
      <c r="E16" s="15">
        <v>14</v>
      </c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41" t="s">
        <v>30</v>
      </c>
      <c r="B17" s="15"/>
      <c r="C17" s="15"/>
      <c r="D17" s="15"/>
      <c r="E17" s="15"/>
      <c r="F17" s="15"/>
      <c r="G17" s="15"/>
      <c r="H17" s="15">
        <v>1</v>
      </c>
      <c r="I17" s="15"/>
      <c r="J17" s="15"/>
      <c r="K17" s="15"/>
      <c r="L17" s="15"/>
      <c r="M17" s="15"/>
      <c r="N17" s="15"/>
    </row>
    <row r="18" spans="1:14">
      <c r="A18" s="41" t="s">
        <v>33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v>36</v>
      </c>
    </row>
    <row r="19" spans="1:14">
      <c r="A19" s="41" t="s">
        <v>43</v>
      </c>
      <c r="B19" s="15"/>
      <c r="C19" s="15"/>
      <c r="D19" s="15"/>
      <c r="E19" s="15">
        <v>1</v>
      </c>
      <c r="F19" s="15"/>
      <c r="G19" s="15"/>
      <c r="H19" s="15">
        <v>2</v>
      </c>
      <c r="I19" s="15"/>
      <c r="J19" s="15"/>
      <c r="K19" s="15"/>
      <c r="L19" s="15"/>
      <c r="M19" s="15"/>
      <c r="N19" s="15">
        <v>1</v>
      </c>
    </row>
    <row r="20" spans="1:14">
      <c r="A20" s="41" t="s">
        <v>51</v>
      </c>
      <c r="B20" s="15"/>
      <c r="C20" s="15"/>
      <c r="D20" s="15"/>
      <c r="E20" s="15"/>
      <c r="F20" s="15"/>
      <c r="G20" s="15"/>
      <c r="H20" s="15">
        <v>1</v>
      </c>
      <c r="I20" s="15"/>
      <c r="J20" s="15"/>
      <c r="K20" s="15"/>
      <c r="L20" s="15"/>
      <c r="M20" s="15"/>
      <c r="N20" s="15"/>
    </row>
    <row r="21" spans="1:14">
      <c r="A21" s="41" t="s">
        <v>53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v>2</v>
      </c>
    </row>
    <row r="22" spans="1:14">
      <c r="A22" s="41" t="s">
        <v>56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v>1</v>
      </c>
    </row>
    <row r="23" spans="1:14">
      <c r="A23" s="41" t="s">
        <v>60</v>
      </c>
      <c r="B23" s="15"/>
      <c r="C23" s="15"/>
      <c r="D23" s="15"/>
      <c r="E23" s="15">
        <v>121</v>
      </c>
      <c r="F23" s="15"/>
      <c r="G23" s="15"/>
      <c r="H23" s="15"/>
      <c r="I23" s="15"/>
      <c r="J23" s="15"/>
      <c r="K23" s="15"/>
      <c r="L23" s="15"/>
      <c r="M23" s="15"/>
      <c r="N23" s="15"/>
    </row>
    <row r="24" spans="1:14">
      <c r="A24" s="41" t="s">
        <v>700</v>
      </c>
      <c r="B24" s="15"/>
      <c r="C24" s="15"/>
      <c r="D24" s="15"/>
      <c r="E24" s="15">
        <v>1</v>
      </c>
      <c r="F24" s="15">
        <v>4</v>
      </c>
      <c r="G24" s="15"/>
      <c r="H24" s="15">
        <v>1</v>
      </c>
      <c r="I24" s="15"/>
      <c r="J24" s="15"/>
      <c r="K24" s="15"/>
      <c r="L24" s="15"/>
      <c r="M24" s="15"/>
      <c r="N24" s="15"/>
    </row>
    <row r="25" spans="1:14">
      <c r="A25" s="41" t="s">
        <v>701</v>
      </c>
      <c r="B25" s="15"/>
      <c r="C25" s="15"/>
      <c r="D25" s="15"/>
      <c r="E25" s="15">
        <v>9</v>
      </c>
      <c r="F25" s="15"/>
      <c r="G25" s="15"/>
      <c r="H25" s="15"/>
      <c r="I25" s="15"/>
      <c r="J25" s="15"/>
      <c r="K25" s="15"/>
      <c r="L25" s="15"/>
      <c r="M25" s="15"/>
      <c r="N25" s="15"/>
    </row>
    <row r="26" spans="1:14">
      <c r="A26" s="41" t="s">
        <v>62</v>
      </c>
      <c r="B26" s="15"/>
      <c r="C26" s="15"/>
      <c r="D26" s="15"/>
      <c r="E26" s="15"/>
      <c r="F26" s="15"/>
      <c r="G26" s="15"/>
      <c r="H26" s="15">
        <v>2</v>
      </c>
      <c r="I26" s="15"/>
      <c r="J26" s="15"/>
      <c r="K26" s="15"/>
      <c r="L26" s="15"/>
      <c r="M26" s="15"/>
      <c r="N26" s="15"/>
    </row>
    <row r="27" spans="1:14">
      <c r="A27" s="41" t="s">
        <v>71</v>
      </c>
      <c r="B27" s="15"/>
      <c r="C27" s="15"/>
      <c r="D27" s="15"/>
      <c r="E27" s="15"/>
      <c r="F27" s="15"/>
      <c r="G27" s="15"/>
      <c r="H27" s="15"/>
      <c r="I27" s="15"/>
      <c r="J27" s="15">
        <v>1</v>
      </c>
      <c r="K27" s="15"/>
      <c r="L27" s="15"/>
      <c r="M27" s="15"/>
      <c r="N27" s="15"/>
    </row>
    <row r="28" spans="1:14">
      <c r="A28" s="41" t="s">
        <v>702</v>
      </c>
      <c r="B28" s="15"/>
      <c r="C28" s="15"/>
      <c r="D28" s="15"/>
      <c r="E28" s="15"/>
      <c r="F28" s="15"/>
      <c r="G28" s="15"/>
      <c r="H28" s="15"/>
      <c r="I28" s="15"/>
      <c r="J28" s="15">
        <v>1</v>
      </c>
      <c r="K28" s="15"/>
      <c r="L28" s="15"/>
      <c r="M28" s="15"/>
      <c r="N28" s="15"/>
    </row>
    <row r="29" spans="1:14">
      <c r="A29" s="41" t="s">
        <v>81</v>
      </c>
      <c r="B29" s="15"/>
      <c r="C29" s="15"/>
      <c r="D29" s="15"/>
      <c r="E29" s="15"/>
      <c r="F29" s="15"/>
      <c r="G29" s="15"/>
      <c r="H29" s="15">
        <v>34</v>
      </c>
      <c r="I29" s="15"/>
      <c r="J29" s="15"/>
      <c r="K29" s="15"/>
      <c r="L29" s="15"/>
      <c r="M29" s="15"/>
      <c r="N29" s="15"/>
    </row>
    <row r="30" spans="1:14">
      <c r="A30" s="41" t="s">
        <v>84</v>
      </c>
      <c r="B30" s="15"/>
      <c r="C30" s="15"/>
      <c r="D30" s="15"/>
      <c r="E30" s="15"/>
      <c r="F30" s="15"/>
      <c r="G30" s="15"/>
      <c r="H30" s="15"/>
      <c r="I30" s="15"/>
      <c r="J30" s="15"/>
      <c r="K30" s="15">
        <v>1</v>
      </c>
      <c r="L30" s="15"/>
      <c r="M30" s="15"/>
      <c r="N30" s="15"/>
    </row>
    <row r="31" spans="1:14">
      <c r="A31" s="41" t="s">
        <v>108</v>
      </c>
      <c r="B31" s="15">
        <v>1</v>
      </c>
      <c r="C31" s="15">
        <v>1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>
      <c r="A32" s="41" t="s">
        <v>111</v>
      </c>
      <c r="B32" s="15">
        <v>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>
      <c r="A33" s="41" t="s">
        <v>118</v>
      </c>
      <c r="B33" s="15"/>
      <c r="C33" s="15"/>
      <c r="D33" s="15"/>
      <c r="E33" s="15"/>
      <c r="F33" s="15">
        <v>1</v>
      </c>
      <c r="G33" s="15"/>
      <c r="H33" s="15"/>
      <c r="I33" s="15"/>
      <c r="J33" s="15"/>
      <c r="K33" s="15"/>
      <c r="L33" s="15"/>
      <c r="M33" s="15"/>
      <c r="N33" s="15"/>
    </row>
    <row r="34" spans="1:14">
      <c r="A34" s="41" t="s">
        <v>130</v>
      </c>
      <c r="B34" s="15">
        <v>1</v>
      </c>
      <c r="C34" s="15"/>
      <c r="D34" s="15"/>
      <c r="E34" s="43">
        <v>23</v>
      </c>
      <c r="F34" s="15"/>
      <c r="G34" s="15"/>
      <c r="H34" s="15"/>
      <c r="I34" s="15">
        <v>1</v>
      </c>
      <c r="J34" s="15"/>
      <c r="K34" s="15"/>
      <c r="L34" s="15"/>
      <c r="M34" s="15">
        <v>2</v>
      </c>
      <c r="N34" s="15"/>
    </row>
    <row r="35" spans="1:14">
      <c r="A35" s="41" t="s">
        <v>137</v>
      </c>
      <c r="B35" s="15"/>
      <c r="C35" s="15"/>
      <c r="D35" s="15"/>
      <c r="E35" s="43">
        <v>85</v>
      </c>
      <c r="F35" s="15"/>
      <c r="G35" s="15"/>
      <c r="H35" s="15"/>
      <c r="I35" s="15"/>
      <c r="J35" s="15"/>
      <c r="K35" s="15"/>
      <c r="L35" s="15"/>
      <c r="M35" s="15"/>
      <c r="N35" s="15"/>
    </row>
    <row r="36" spans="1:14">
      <c r="A36" s="41" t="s">
        <v>140</v>
      </c>
      <c r="B36" s="15"/>
      <c r="C36" s="15"/>
      <c r="D36" s="15"/>
      <c r="E36" s="15">
        <v>5</v>
      </c>
      <c r="F36" s="15"/>
      <c r="G36" s="15"/>
      <c r="H36" s="15"/>
      <c r="I36" s="15"/>
      <c r="J36" s="15"/>
      <c r="K36" s="15"/>
      <c r="L36" s="15"/>
      <c r="M36" s="15"/>
      <c r="N36" s="15"/>
    </row>
    <row r="37" spans="1:14">
      <c r="A37" s="41" t="s">
        <v>703</v>
      </c>
      <c r="B37" s="15"/>
      <c r="C37" s="15"/>
      <c r="D37" s="15"/>
      <c r="E37" s="15"/>
      <c r="F37" s="15"/>
      <c r="G37" s="15"/>
      <c r="H37" s="43">
        <v>1</v>
      </c>
      <c r="I37" s="15"/>
      <c r="J37" s="15"/>
      <c r="K37" s="15"/>
      <c r="L37" s="15"/>
      <c r="M37" s="15"/>
      <c r="N37" s="15"/>
    </row>
    <row r="38" spans="1:14">
      <c r="A38" s="41" t="s">
        <v>148</v>
      </c>
      <c r="B38" s="15"/>
      <c r="C38" s="15"/>
      <c r="D38" s="15"/>
      <c r="E38" s="15"/>
      <c r="F38" s="15"/>
      <c r="G38" s="15"/>
      <c r="H38" s="43">
        <v>2</v>
      </c>
      <c r="I38" s="15"/>
      <c r="J38" s="15"/>
      <c r="K38" s="15"/>
      <c r="L38" s="15"/>
      <c r="M38" s="15"/>
      <c r="N38" s="15">
        <v>1</v>
      </c>
    </row>
    <row r="39" spans="1:14">
      <c r="A39" s="41" t="s">
        <v>704</v>
      </c>
      <c r="B39" s="15"/>
      <c r="C39" s="15"/>
      <c r="D39" s="15"/>
      <c r="E39" s="15"/>
      <c r="F39" s="15">
        <v>1</v>
      </c>
      <c r="G39" s="15"/>
      <c r="H39" s="43">
        <v>1</v>
      </c>
      <c r="I39" s="15"/>
      <c r="J39" s="15"/>
      <c r="K39" s="15"/>
      <c r="L39" s="15"/>
      <c r="M39" s="15"/>
      <c r="N39" s="15"/>
    </row>
    <row r="40" spans="1:14">
      <c r="A40" s="41" t="s">
        <v>152</v>
      </c>
      <c r="B40" s="15"/>
      <c r="C40" s="15"/>
      <c r="D40" s="15"/>
      <c r="E40" s="15"/>
      <c r="F40" s="15">
        <v>1</v>
      </c>
      <c r="G40" s="15"/>
      <c r="H40" s="43">
        <v>2</v>
      </c>
      <c r="I40" s="15"/>
      <c r="J40" s="15"/>
      <c r="K40" s="15"/>
      <c r="L40" s="15"/>
      <c r="M40" s="15"/>
      <c r="N40" s="15"/>
    </row>
    <row r="41" spans="1:14">
      <c r="A41" s="41" t="s">
        <v>158</v>
      </c>
      <c r="B41" s="15"/>
      <c r="C41" s="15"/>
      <c r="D41" s="15"/>
      <c r="E41" s="15"/>
      <c r="F41" s="15"/>
      <c r="G41" s="15"/>
      <c r="H41" s="43">
        <v>1</v>
      </c>
      <c r="I41" s="15"/>
      <c r="J41" s="15"/>
      <c r="K41" s="15"/>
      <c r="L41" s="15"/>
      <c r="M41" s="15"/>
      <c r="N41" s="15"/>
    </row>
    <row r="42" spans="1:14">
      <c r="A42" s="41" t="s">
        <v>705</v>
      </c>
      <c r="B42" s="15"/>
      <c r="C42" s="15"/>
      <c r="D42" s="15"/>
      <c r="E42" s="15"/>
      <c r="F42" s="15"/>
      <c r="G42" s="15"/>
      <c r="H42" s="43">
        <v>3</v>
      </c>
      <c r="I42" s="15"/>
      <c r="J42" s="15"/>
      <c r="K42" s="15"/>
      <c r="L42" s="15"/>
      <c r="M42" s="15"/>
      <c r="N42" s="15"/>
    </row>
    <row r="43" spans="1:14">
      <c r="A43" s="41" t="s">
        <v>160</v>
      </c>
      <c r="B43" s="15"/>
      <c r="C43" s="15"/>
      <c r="D43" s="15"/>
      <c r="E43" s="15"/>
      <c r="F43" s="15"/>
      <c r="G43" s="15"/>
      <c r="H43" s="43">
        <v>3</v>
      </c>
      <c r="I43" s="15"/>
      <c r="J43" s="15"/>
      <c r="K43" s="15"/>
      <c r="L43" s="15"/>
      <c r="M43" s="15"/>
      <c r="N43" s="15"/>
    </row>
    <row r="44" spans="1:14">
      <c r="A44" s="41" t="s">
        <v>164</v>
      </c>
      <c r="B44" s="15"/>
      <c r="C44" s="15"/>
      <c r="D44" s="15"/>
      <c r="E44" s="15"/>
      <c r="F44" s="15"/>
      <c r="G44" s="15"/>
      <c r="H44" s="43">
        <v>9</v>
      </c>
      <c r="I44" s="15"/>
      <c r="J44" s="15"/>
      <c r="K44" s="15"/>
      <c r="L44" s="15"/>
      <c r="M44" s="15"/>
      <c r="N44" s="15"/>
    </row>
    <row r="45" spans="1:14">
      <c r="A45" s="41" t="s">
        <v>706</v>
      </c>
      <c r="B45" s="15"/>
      <c r="C45" s="15"/>
      <c r="D45" s="15">
        <v>2</v>
      </c>
      <c r="E45" s="15"/>
      <c r="F45" s="15">
        <v>2</v>
      </c>
      <c r="G45" s="15"/>
      <c r="H45" s="15"/>
      <c r="I45" s="15"/>
      <c r="J45" s="15"/>
      <c r="K45" s="15"/>
      <c r="L45" s="15"/>
      <c r="M45" s="15"/>
      <c r="N45" s="15"/>
    </row>
    <row r="46" spans="1:14">
      <c r="A46" s="41" t="s">
        <v>707</v>
      </c>
      <c r="B46" s="15"/>
      <c r="C46" s="15"/>
      <c r="D46" s="15">
        <v>3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>
      <c r="A47" s="41" t="s">
        <v>178</v>
      </c>
      <c r="B47" s="15"/>
      <c r="C47" s="15"/>
      <c r="D47" s="15">
        <v>1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>
      <c r="A48" s="41" t="s">
        <v>189</v>
      </c>
      <c r="B48" s="15"/>
      <c r="C48" s="15"/>
      <c r="D48" s="15">
        <v>3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>
      <c r="A49" s="41" t="s">
        <v>708</v>
      </c>
      <c r="B49" s="15"/>
      <c r="C49" s="15"/>
      <c r="D49" s="15"/>
      <c r="E49" s="15"/>
      <c r="F49" s="15"/>
      <c r="G49" s="15">
        <v>2</v>
      </c>
      <c r="H49" s="15"/>
      <c r="I49" s="15"/>
      <c r="J49" s="15"/>
      <c r="K49" s="15"/>
      <c r="L49" s="15"/>
      <c r="M49" s="15"/>
      <c r="N49" s="15"/>
    </row>
    <row r="50" spans="1:14">
      <c r="A50" s="41" t="s">
        <v>207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>
        <v>1</v>
      </c>
      <c r="N50" s="15"/>
    </row>
    <row r="51" spans="1:14">
      <c r="A51" s="41" t="s">
        <v>709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>
        <v>1</v>
      </c>
      <c r="M51" s="15"/>
      <c r="N51" s="15"/>
    </row>
    <row r="52" spans="1:14">
      <c r="A52" s="41" t="s">
        <v>217</v>
      </c>
      <c r="B52" s="15"/>
      <c r="C52" s="15"/>
      <c r="D52" s="15"/>
      <c r="E52" s="15">
        <v>12</v>
      </c>
      <c r="F52" s="15"/>
      <c r="G52" s="15"/>
      <c r="H52" s="15"/>
      <c r="I52" s="15"/>
      <c r="J52" s="15"/>
      <c r="K52" s="15"/>
      <c r="L52" s="15"/>
      <c r="M52" s="15"/>
      <c r="N52" s="15"/>
    </row>
    <row r="53" spans="1:14">
      <c r="A53" s="41" t="s">
        <v>710</v>
      </c>
      <c r="B53" s="15"/>
      <c r="C53" s="15"/>
      <c r="D53" s="15">
        <v>2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>
      <c r="A54" s="41" t="s">
        <v>272</v>
      </c>
      <c r="B54" s="15">
        <v>1</v>
      </c>
      <c r="C54" s="15"/>
      <c r="D54" s="15"/>
      <c r="E54" s="15">
        <v>1</v>
      </c>
      <c r="F54" s="15"/>
      <c r="G54" s="15"/>
      <c r="H54" s="15"/>
      <c r="I54" s="15"/>
      <c r="J54" s="15"/>
      <c r="K54" s="15"/>
      <c r="L54" s="15"/>
      <c r="M54" s="15"/>
      <c r="N54" s="15"/>
    </row>
    <row r="55" spans="1:14">
      <c r="A55" s="41" t="s">
        <v>296</v>
      </c>
      <c r="B55" s="15"/>
      <c r="C55" s="15"/>
      <c r="D55" s="15"/>
      <c r="E55" s="15"/>
      <c r="F55" s="15"/>
      <c r="G55" s="15">
        <v>1</v>
      </c>
      <c r="H55" s="15"/>
      <c r="I55" s="15"/>
      <c r="J55" s="15"/>
      <c r="K55" s="15"/>
      <c r="L55" s="15"/>
      <c r="M55" s="15"/>
      <c r="N55" s="15"/>
    </row>
    <row r="56" spans="1:14">
      <c r="A56" s="41" t="s">
        <v>305</v>
      </c>
      <c r="B56" s="15"/>
      <c r="C56" s="15"/>
      <c r="D56" s="15"/>
      <c r="E56" s="15">
        <v>2</v>
      </c>
      <c r="F56" s="15">
        <v>3</v>
      </c>
      <c r="G56" s="15"/>
      <c r="H56" s="15">
        <v>1</v>
      </c>
      <c r="I56" s="15"/>
      <c r="J56" s="15"/>
      <c r="K56" s="15"/>
      <c r="L56" s="15">
        <v>1</v>
      </c>
      <c r="M56" s="15"/>
      <c r="N56" s="15">
        <v>37</v>
      </c>
    </row>
    <row r="57" spans="1:14">
      <c r="A57" s="41" t="s">
        <v>308</v>
      </c>
      <c r="B57" s="15"/>
      <c r="C57" s="15"/>
      <c r="D57" s="15"/>
      <c r="E57" s="15">
        <v>2</v>
      </c>
      <c r="F57" s="15"/>
      <c r="G57" s="15"/>
      <c r="H57" s="15"/>
      <c r="I57" s="15"/>
      <c r="J57" s="15"/>
      <c r="K57" s="15"/>
      <c r="L57" s="15"/>
      <c r="M57" s="15"/>
      <c r="N57" s="15">
        <v>1</v>
      </c>
    </row>
    <row r="58" spans="1:14">
      <c r="A58" s="57" t="s">
        <v>695</v>
      </c>
      <c r="B58" s="58">
        <v>4</v>
      </c>
      <c r="C58" s="58">
        <v>2</v>
      </c>
      <c r="D58" s="58">
        <v>16</v>
      </c>
      <c r="E58" s="58">
        <v>276</v>
      </c>
      <c r="F58" s="58">
        <v>12</v>
      </c>
      <c r="G58" s="58">
        <v>3</v>
      </c>
      <c r="H58" s="58">
        <v>75</v>
      </c>
      <c r="I58" s="58">
        <v>1</v>
      </c>
      <c r="J58" s="58">
        <v>2</v>
      </c>
      <c r="K58" s="58">
        <v>1</v>
      </c>
      <c r="L58" s="58">
        <v>2</v>
      </c>
      <c r="M58" s="58">
        <v>3</v>
      </c>
      <c r="N58" s="58">
        <v>81</v>
      </c>
    </row>
  </sheetData>
  <mergeCells count="1">
    <mergeCell ref="E6:K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18"/>
  <sheetViews>
    <sheetView workbookViewId="0">
      <selection activeCell="G19" sqref="G19"/>
    </sheetView>
  </sheetViews>
  <sheetFormatPr defaultRowHeight="15"/>
  <cols>
    <col min="1" max="1" width="61.28515625" style="74" customWidth="1"/>
    <col min="2" max="4" width="7.28515625" style="78" customWidth="1"/>
    <col min="5" max="16384" width="9.140625" style="72"/>
  </cols>
  <sheetData>
    <row r="1" spans="1:4">
      <c r="A1" s="71" t="s">
        <v>597</v>
      </c>
      <c r="B1" s="84" t="s">
        <v>598</v>
      </c>
    </row>
    <row r="2" spans="1:4">
      <c r="A2" s="71" t="s">
        <v>713</v>
      </c>
      <c r="B2" s="84" t="s">
        <v>599</v>
      </c>
    </row>
    <row r="3" spans="1:4">
      <c r="A3" s="71" t="s">
        <v>316</v>
      </c>
      <c r="B3" s="84" t="s">
        <v>599</v>
      </c>
    </row>
    <row r="4" spans="1:4">
      <c r="A4" s="71" t="s">
        <v>600</v>
      </c>
      <c r="B4" s="84" t="s">
        <v>599</v>
      </c>
    </row>
    <row r="5" spans="1:4">
      <c r="A5" s="71" t="s">
        <v>601</v>
      </c>
      <c r="B5" s="84" t="s">
        <v>599</v>
      </c>
    </row>
    <row r="6" spans="1:4">
      <c r="A6" s="71" t="s">
        <v>602</v>
      </c>
      <c r="B6" s="84" t="s">
        <v>599</v>
      </c>
    </row>
    <row r="7" spans="1:4">
      <c r="A7" s="71" t="s">
        <v>711</v>
      </c>
      <c r="B7" s="84"/>
    </row>
    <row r="8" spans="1:4">
      <c r="A8" s="73" t="s">
        <v>714</v>
      </c>
      <c r="B8" s="85" t="s">
        <v>598</v>
      </c>
    </row>
    <row r="10" spans="1:4">
      <c r="A10" s="75" t="s">
        <v>594</v>
      </c>
      <c r="B10" s="79">
        <v>2010</v>
      </c>
      <c r="C10" s="79">
        <v>2011</v>
      </c>
      <c r="D10" s="79">
        <v>2012</v>
      </c>
    </row>
    <row r="11" spans="1:4">
      <c r="A11" s="76" t="s">
        <v>321</v>
      </c>
      <c r="B11" s="80">
        <v>457</v>
      </c>
      <c r="C11" s="80">
        <v>517</v>
      </c>
      <c r="D11" s="80">
        <v>478</v>
      </c>
    </row>
    <row r="12" spans="1:4" ht="30">
      <c r="A12" s="5" t="s">
        <v>723</v>
      </c>
      <c r="B12" s="81">
        <v>171</v>
      </c>
      <c r="C12" s="81">
        <v>189</v>
      </c>
      <c r="D12" s="81">
        <v>142</v>
      </c>
    </row>
    <row r="13" spans="1:4">
      <c r="A13" s="5" t="s">
        <v>718</v>
      </c>
      <c r="B13" s="81">
        <v>40</v>
      </c>
      <c r="C13" s="81">
        <v>45</v>
      </c>
      <c r="D13" s="81">
        <v>53</v>
      </c>
    </row>
    <row r="14" spans="1:4">
      <c r="A14" s="5" t="s">
        <v>724</v>
      </c>
      <c r="B14" s="82">
        <v>47</v>
      </c>
      <c r="C14" s="82">
        <v>46</v>
      </c>
      <c r="D14" s="82">
        <v>36</v>
      </c>
    </row>
    <row r="15" spans="1:4">
      <c r="A15" s="5" t="s">
        <v>725</v>
      </c>
      <c r="B15" s="81">
        <v>1</v>
      </c>
      <c r="C15" s="81">
        <v>31</v>
      </c>
      <c r="D15" s="81">
        <v>34</v>
      </c>
    </row>
    <row r="16" spans="1:4">
      <c r="A16" s="5" t="s">
        <v>726</v>
      </c>
      <c r="B16" s="82">
        <v>30</v>
      </c>
      <c r="C16" s="82">
        <v>36</v>
      </c>
      <c r="D16" s="82">
        <v>29</v>
      </c>
    </row>
    <row r="17" spans="1:4">
      <c r="A17" s="5" t="s">
        <v>727</v>
      </c>
      <c r="B17" s="82">
        <v>12</v>
      </c>
      <c r="C17" s="82">
        <v>21</v>
      </c>
      <c r="D17" s="82">
        <v>26</v>
      </c>
    </row>
    <row r="18" spans="1:4">
      <c r="A18" s="5" t="s">
        <v>719</v>
      </c>
      <c r="B18" s="81">
        <v>8</v>
      </c>
      <c r="C18" s="81">
        <v>6</v>
      </c>
      <c r="D18" s="81">
        <v>15</v>
      </c>
    </row>
    <row r="19" spans="1:4">
      <c r="A19" s="5" t="s">
        <v>728</v>
      </c>
      <c r="B19" s="81">
        <v>8</v>
      </c>
      <c r="C19" s="81">
        <v>6</v>
      </c>
      <c r="D19" s="81">
        <v>12</v>
      </c>
    </row>
    <row r="20" spans="1:4">
      <c r="A20" s="5" t="s">
        <v>729</v>
      </c>
      <c r="B20" s="81"/>
      <c r="C20" s="81">
        <v>2</v>
      </c>
      <c r="D20" s="81">
        <v>9</v>
      </c>
    </row>
    <row r="21" spans="1:4">
      <c r="A21" s="5" t="s">
        <v>730</v>
      </c>
      <c r="B21" s="81">
        <v>2</v>
      </c>
      <c r="C21" s="81">
        <v>4</v>
      </c>
      <c r="D21" s="81">
        <v>8</v>
      </c>
    </row>
    <row r="22" spans="1:4" ht="30">
      <c r="A22" s="5" t="s">
        <v>731</v>
      </c>
      <c r="B22" s="81">
        <v>1</v>
      </c>
      <c r="C22" s="81"/>
      <c r="D22" s="81">
        <v>7</v>
      </c>
    </row>
    <row r="23" spans="1:4" ht="30">
      <c r="A23" s="5" t="s">
        <v>732</v>
      </c>
      <c r="B23" s="82">
        <v>4</v>
      </c>
      <c r="C23" s="82">
        <v>2</v>
      </c>
      <c r="D23" s="82">
        <v>6</v>
      </c>
    </row>
    <row r="24" spans="1:4">
      <c r="A24" s="5" t="s">
        <v>733</v>
      </c>
      <c r="B24" s="82">
        <v>2</v>
      </c>
      <c r="C24" s="82">
        <v>4</v>
      </c>
      <c r="D24" s="82">
        <v>6</v>
      </c>
    </row>
    <row r="25" spans="1:4">
      <c r="A25" s="5" t="s">
        <v>722</v>
      </c>
      <c r="B25" s="82">
        <v>9</v>
      </c>
      <c r="C25" s="82">
        <v>6</v>
      </c>
      <c r="D25" s="82">
        <v>5</v>
      </c>
    </row>
    <row r="26" spans="1:4">
      <c r="A26" s="5" t="s">
        <v>734</v>
      </c>
      <c r="B26" s="82"/>
      <c r="C26" s="82">
        <v>4</v>
      </c>
      <c r="D26" s="82">
        <v>5</v>
      </c>
    </row>
    <row r="27" spans="1:4" ht="30">
      <c r="A27" s="5" t="s">
        <v>735</v>
      </c>
      <c r="B27" s="82">
        <v>4</v>
      </c>
      <c r="C27" s="82">
        <v>4</v>
      </c>
      <c r="D27" s="82">
        <v>5</v>
      </c>
    </row>
    <row r="28" spans="1:4">
      <c r="A28" s="5" t="s">
        <v>721</v>
      </c>
      <c r="B28" s="86">
        <v>2</v>
      </c>
      <c r="C28" s="86">
        <v>5</v>
      </c>
      <c r="D28" s="86">
        <v>4</v>
      </c>
    </row>
    <row r="29" spans="1:4">
      <c r="A29" s="5" t="s">
        <v>736</v>
      </c>
      <c r="B29" s="82"/>
      <c r="C29" s="82">
        <v>1</v>
      </c>
      <c r="D29" s="82">
        <v>4</v>
      </c>
    </row>
    <row r="30" spans="1:4">
      <c r="A30" s="5" t="s">
        <v>737</v>
      </c>
      <c r="B30" s="82">
        <v>3</v>
      </c>
      <c r="C30" s="82"/>
      <c r="D30" s="82">
        <v>4</v>
      </c>
    </row>
    <row r="31" spans="1:4">
      <c r="A31" s="5" t="s">
        <v>738</v>
      </c>
      <c r="B31" s="82">
        <v>2</v>
      </c>
      <c r="C31" s="82">
        <v>2</v>
      </c>
      <c r="D31" s="82">
        <v>3</v>
      </c>
    </row>
    <row r="32" spans="1:4" ht="30">
      <c r="A32" s="5" t="s">
        <v>739</v>
      </c>
      <c r="B32" s="81"/>
      <c r="C32" s="81"/>
      <c r="D32" s="81">
        <v>3</v>
      </c>
    </row>
    <row r="33" spans="1:4">
      <c r="A33" s="5" t="s">
        <v>740</v>
      </c>
      <c r="B33" s="81"/>
      <c r="C33" s="81">
        <v>6</v>
      </c>
      <c r="D33" s="81">
        <v>3</v>
      </c>
    </row>
    <row r="34" spans="1:4">
      <c r="A34" s="5" t="s">
        <v>741</v>
      </c>
      <c r="B34" s="81"/>
      <c r="C34" s="81">
        <v>2</v>
      </c>
      <c r="D34" s="81">
        <v>2</v>
      </c>
    </row>
    <row r="35" spans="1:4" ht="30">
      <c r="A35" s="5" t="s">
        <v>742</v>
      </c>
      <c r="B35" s="81">
        <v>4</v>
      </c>
      <c r="C35" s="81">
        <v>5</v>
      </c>
      <c r="D35" s="81">
        <v>2</v>
      </c>
    </row>
    <row r="36" spans="1:4">
      <c r="A36" s="5" t="s">
        <v>743</v>
      </c>
      <c r="B36" s="81">
        <v>1</v>
      </c>
      <c r="C36" s="81">
        <v>2</v>
      </c>
      <c r="D36" s="81">
        <v>2</v>
      </c>
    </row>
    <row r="37" spans="1:4">
      <c r="A37" s="5" t="s">
        <v>744</v>
      </c>
      <c r="B37" s="81">
        <v>1</v>
      </c>
      <c r="C37" s="81">
        <v>2</v>
      </c>
      <c r="D37" s="81">
        <v>2</v>
      </c>
    </row>
    <row r="38" spans="1:4">
      <c r="A38" s="5" t="s">
        <v>720</v>
      </c>
      <c r="B38" s="81">
        <v>1</v>
      </c>
      <c r="C38" s="81">
        <v>3</v>
      </c>
      <c r="D38" s="81">
        <v>2</v>
      </c>
    </row>
    <row r="39" spans="1:4" ht="30">
      <c r="A39" s="5" t="s">
        <v>745</v>
      </c>
      <c r="B39" s="81"/>
      <c r="C39" s="81"/>
      <c r="D39" s="81">
        <v>2</v>
      </c>
    </row>
    <row r="40" spans="1:4" ht="30">
      <c r="A40" s="5" t="s">
        <v>746</v>
      </c>
      <c r="B40" s="81">
        <v>1</v>
      </c>
      <c r="C40" s="81">
        <v>1</v>
      </c>
      <c r="D40" s="81">
        <v>2</v>
      </c>
    </row>
    <row r="41" spans="1:4">
      <c r="A41" s="5" t="s">
        <v>747</v>
      </c>
      <c r="B41" s="81"/>
      <c r="C41" s="81">
        <v>3</v>
      </c>
      <c r="D41" s="81">
        <v>2</v>
      </c>
    </row>
    <row r="42" spans="1:4" ht="30">
      <c r="A42" s="5" t="s">
        <v>748</v>
      </c>
      <c r="B42" s="81"/>
      <c r="C42" s="81"/>
      <c r="D42" s="81">
        <v>2</v>
      </c>
    </row>
    <row r="43" spans="1:4">
      <c r="A43" s="5" t="s">
        <v>749</v>
      </c>
      <c r="B43" s="81">
        <v>1</v>
      </c>
      <c r="C43" s="81">
        <v>6</v>
      </c>
      <c r="D43" s="81">
        <v>2</v>
      </c>
    </row>
    <row r="44" spans="1:4" ht="30">
      <c r="A44" s="5" t="s">
        <v>750</v>
      </c>
      <c r="B44" s="81">
        <v>1</v>
      </c>
      <c r="C44" s="81">
        <v>2</v>
      </c>
      <c r="D44" s="81">
        <v>2</v>
      </c>
    </row>
    <row r="45" spans="1:4">
      <c r="A45" s="5" t="s">
        <v>751</v>
      </c>
      <c r="B45" s="81">
        <v>1</v>
      </c>
      <c r="C45" s="81"/>
      <c r="D45" s="81">
        <v>2</v>
      </c>
    </row>
    <row r="46" spans="1:4" ht="30">
      <c r="A46" s="5" t="s">
        <v>752</v>
      </c>
      <c r="B46" s="81">
        <v>3</v>
      </c>
      <c r="C46" s="81">
        <v>3</v>
      </c>
      <c r="D46" s="81">
        <v>2</v>
      </c>
    </row>
    <row r="47" spans="1:4">
      <c r="A47" s="5" t="s">
        <v>717</v>
      </c>
      <c r="B47" s="81"/>
      <c r="C47" s="81"/>
      <c r="D47" s="81">
        <v>1</v>
      </c>
    </row>
    <row r="48" spans="1:4">
      <c r="A48" s="5" t="s">
        <v>753</v>
      </c>
      <c r="B48" s="81"/>
      <c r="C48" s="81"/>
      <c r="D48" s="81">
        <v>1</v>
      </c>
    </row>
    <row r="49" spans="1:4">
      <c r="A49" s="5" t="s">
        <v>754</v>
      </c>
      <c r="B49" s="81"/>
      <c r="C49" s="81">
        <v>2</v>
      </c>
      <c r="D49" s="81">
        <v>1</v>
      </c>
    </row>
    <row r="50" spans="1:4" ht="30">
      <c r="A50" s="5" t="s">
        <v>755</v>
      </c>
      <c r="B50" s="81"/>
      <c r="C50" s="81"/>
      <c r="D50" s="81">
        <v>1</v>
      </c>
    </row>
    <row r="51" spans="1:4">
      <c r="A51" s="5" t="s">
        <v>756</v>
      </c>
      <c r="B51" s="81">
        <v>2</v>
      </c>
      <c r="C51" s="81">
        <v>1</v>
      </c>
      <c r="D51" s="81">
        <v>1</v>
      </c>
    </row>
    <row r="52" spans="1:4">
      <c r="A52" s="5" t="s">
        <v>757</v>
      </c>
      <c r="B52" s="81">
        <v>9</v>
      </c>
      <c r="C52" s="81">
        <v>3</v>
      </c>
      <c r="D52" s="81">
        <v>1</v>
      </c>
    </row>
    <row r="53" spans="1:4">
      <c r="A53" s="5" t="s">
        <v>758</v>
      </c>
      <c r="B53" s="81"/>
      <c r="C53" s="81">
        <v>1</v>
      </c>
      <c r="D53" s="81">
        <v>1</v>
      </c>
    </row>
    <row r="54" spans="1:4">
      <c r="A54" s="5" t="s">
        <v>759</v>
      </c>
      <c r="B54" s="81">
        <v>1</v>
      </c>
      <c r="C54" s="81"/>
      <c r="D54" s="81">
        <v>1</v>
      </c>
    </row>
    <row r="55" spans="1:4">
      <c r="A55" s="5" t="s">
        <v>760</v>
      </c>
      <c r="B55" s="81">
        <v>1</v>
      </c>
      <c r="C55" s="81"/>
      <c r="D55" s="81">
        <v>1</v>
      </c>
    </row>
    <row r="56" spans="1:4">
      <c r="A56" s="5" t="s">
        <v>761</v>
      </c>
      <c r="B56" s="81">
        <v>5</v>
      </c>
      <c r="C56" s="81"/>
      <c r="D56" s="81">
        <v>1</v>
      </c>
    </row>
    <row r="57" spans="1:4" ht="30">
      <c r="A57" s="5" t="s">
        <v>716</v>
      </c>
      <c r="B57" s="81">
        <v>1</v>
      </c>
      <c r="C57" s="81">
        <v>1</v>
      </c>
      <c r="D57" s="81">
        <v>1</v>
      </c>
    </row>
    <row r="58" spans="1:4">
      <c r="A58" s="5" t="s">
        <v>762</v>
      </c>
      <c r="B58" s="81">
        <v>1</v>
      </c>
      <c r="C58" s="81">
        <v>1</v>
      </c>
      <c r="D58" s="81">
        <v>1</v>
      </c>
    </row>
    <row r="59" spans="1:4">
      <c r="A59" s="5" t="s">
        <v>763</v>
      </c>
      <c r="B59" s="81"/>
      <c r="C59" s="81"/>
      <c r="D59" s="81">
        <v>1</v>
      </c>
    </row>
    <row r="60" spans="1:4">
      <c r="A60" s="5" t="s">
        <v>764</v>
      </c>
      <c r="B60" s="81">
        <v>1</v>
      </c>
      <c r="C60" s="81">
        <v>2</v>
      </c>
      <c r="D60" s="81">
        <v>1</v>
      </c>
    </row>
    <row r="61" spans="1:4">
      <c r="A61" s="5" t="s">
        <v>765</v>
      </c>
      <c r="B61" s="81"/>
      <c r="C61" s="81"/>
      <c r="D61" s="81">
        <v>1</v>
      </c>
    </row>
    <row r="62" spans="1:4">
      <c r="A62" s="5" t="s">
        <v>766</v>
      </c>
      <c r="B62" s="81">
        <v>1</v>
      </c>
      <c r="C62" s="81">
        <v>2</v>
      </c>
      <c r="D62" s="81">
        <v>1</v>
      </c>
    </row>
    <row r="63" spans="1:4" ht="30">
      <c r="A63" s="5" t="s">
        <v>767</v>
      </c>
      <c r="B63" s="81">
        <v>2</v>
      </c>
      <c r="C63" s="81">
        <v>1</v>
      </c>
      <c r="D63" s="81">
        <v>1</v>
      </c>
    </row>
    <row r="64" spans="1:4">
      <c r="A64" s="5" t="s">
        <v>768</v>
      </c>
      <c r="B64" s="81"/>
      <c r="C64" s="81">
        <v>1</v>
      </c>
      <c r="D64" s="81">
        <v>1</v>
      </c>
    </row>
    <row r="65" spans="1:4">
      <c r="A65" s="5" t="s">
        <v>769</v>
      </c>
      <c r="B65" s="81"/>
      <c r="C65" s="81">
        <v>2</v>
      </c>
      <c r="D65" s="81">
        <v>1</v>
      </c>
    </row>
    <row r="66" spans="1:4">
      <c r="A66" s="5" t="s">
        <v>770</v>
      </c>
      <c r="B66" s="81"/>
      <c r="C66" s="81"/>
      <c r="D66" s="81">
        <v>1</v>
      </c>
    </row>
    <row r="67" spans="1:4">
      <c r="A67" s="5" t="s">
        <v>771</v>
      </c>
      <c r="B67" s="81">
        <v>1</v>
      </c>
      <c r="C67" s="81"/>
      <c r="D67" s="81">
        <v>1</v>
      </c>
    </row>
    <row r="68" spans="1:4">
      <c r="A68" s="5" t="s">
        <v>772</v>
      </c>
      <c r="B68" s="81">
        <v>1</v>
      </c>
      <c r="C68" s="81">
        <v>1</v>
      </c>
      <c r="D68" s="81">
        <v>1</v>
      </c>
    </row>
    <row r="69" spans="1:4">
      <c r="A69" s="5" t="s">
        <v>773</v>
      </c>
      <c r="B69" s="81"/>
      <c r="C69" s="81"/>
      <c r="D69" s="81">
        <v>1</v>
      </c>
    </row>
    <row r="70" spans="1:4">
      <c r="A70" s="5" t="s">
        <v>774</v>
      </c>
      <c r="B70" s="81"/>
      <c r="C70" s="81"/>
      <c r="D70" s="81">
        <v>1</v>
      </c>
    </row>
    <row r="71" spans="1:4">
      <c r="A71" s="5" t="s">
        <v>775</v>
      </c>
      <c r="B71" s="81"/>
      <c r="C71" s="81"/>
      <c r="D71" s="81">
        <v>1</v>
      </c>
    </row>
    <row r="72" spans="1:4">
      <c r="A72" s="5" t="s">
        <v>776</v>
      </c>
      <c r="B72" s="81">
        <v>3</v>
      </c>
      <c r="C72" s="81"/>
      <c r="D72" s="81">
        <v>1</v>
      </c>
    </row>
    <row r="73" spans="1:4" ht="30">
      <c r="A73" s="5" t="s">
        <v>777</v>
      </c>
      <c r="B73" s="81">
        <v>2</v>
      </c>
      <c r="C73" s="81">
        <v>1</v>
      </c>
      <c r="D73" s="81">
        <v>1</v>
      </c>
    </row>
    <row r="74" spans="1:4">
      <c r="A74" s="5" t="s">
        <v>778</v>
      </c>
      <c r="B74" s="81"/>
      <c r="C74" s="81">
        <v>1</v>
      </c>
      <c r="D74" s="81">
        <v>1</v>
      </c>
    </row>
    <row r="75" spans="1:4">
      <c r="A75" s="5" t="s">
        <v>779</v>
      </c>
      <c r="B75" s="81"/>
      <c r="C75" s="81">
        <v>2</v>
      </c>
      <c r="D75" s="81">
        <v>1</v>
      </c>
    </row>
    <row r="76" spans="1:4" ht="30">
      <c r="A76" s="5" t="s">
        <v>780</v>
      </c>
      <c r="B76" s="81"/>
      <c r="C76" s="81"/>
      <c r="D76" s="81">
        <v>1</v>
      </c>
    </row>
    <row r="77" spans="1:4">
      <c r="A77" s="5" t="s">
        <v>781</v>
      </c>
      <c r="B77" s="81">
        <v>4</v>
      </c>
      <c r="C77" s="81"/>
      <c r="D77" s="81">
        <v>1</v>
      </c>
    </row>
    <row r="78" spans="1:4" ht="30">
      <c r="A78" s="5" t="s">
        <v>715</v>
      </c>
      <c r="B78" s="81"/>
      <c r="C78" s="81">
        <v>1</v>
      </c>
      <c r="D78" s="81">
        <v>1</v>
      </c>
    </row>
    <row r="79" spans="1:4">
      <c r="A79" s="5" t="s">
        <v>782</v>
      </c>
      <c r="B79" s="81"/>
      <c r="C79" s="81"/>
      <c r="D79" s="81">
        <v>1</v>
      </c>
    </row>
    <row r="80" spans="1:4">
      <c r="A80" s="5" t="s">
        <v>783</v>
      </c>
      <c r="B80" s="81"/>
      <c r="C80" s="81">
        <v>2</v>
      </c>
      <c r="D80" s="81"/>
    </row>
    <row r="81" spans="1:4" ht="30">
      <c r="A81" s="5" t="s">
        <v>784</v>
      </c>
      <c r="B81" s="81">
        <v>1</v>
      </c>
      <c r="C81" s="81"/>
      <c r="D81" s="81"/>
    </row>
    <row r="82" spans="1:4">
      <c r="A82" s="5" t="s">
        <v>785</v>
      </c>
      <c r="B82" s="81">
        <v>1</v>
      </c>
      <c r="C82" s="81"/>
      <c r="D82" s="81"/>
    </row>
    <row r="83" spans="1:4" ht="30">
      <c r="A83" s="5" t="s">
        <v>786</v>
      </c>
      <c r="B83" s="81"/>
      <c r="C83" s="81">
        <v>1</v>
      </c>
      <c r="D83" s="81"/>
    </row>
    <row r="84" spans="1:4">
      <c r="A84" s="5" t="s">
        <v>787</v>
      </c>
      <c r="B84" s="81">
        <v>1</v>
      </c>
      <c r="C84" s="81">
        <v>3</v>
      </c>
      <c r="D84" s="81"/>
    </row>
    <row r="85" spans="1:4">
      <c r="A85" s="5" t="s">
        <v>788</v>
      </c>
      <c r="B85" s="81">
        <v>1</v>
      </c>
      <c r="C85" s="81"/>
      <c r="D85" s="81"/>
    </row>
    <row r="86" spans="1:4">
      <c r="A86" s="5" t="s">
        <v>789</v>
      </c>
      <c r="B86" s="81">
        <v>1</v>
      </c>
      <c r="C86" s="81"/>
      <c r="D86" s="81"/>
    </row>
    <row r="87" spans="1:4" ht="30">
      <c r="A87" s="5" t="s">
        <v>790</v>
      </c>
      <c r="B87" s="81">
        <v>1</v>
      </c>
      <c r="C87" s="81"/>
      <c r="D87" s="81"/>
    </row>
    <row r="88" spans="1:4">
      <c r="A88" s="5" t="s">
        <v>791</v>
      </c>
      <c r="B88" s="81">
        <v>1</v>
      </c>
      <c r="C88" s="81"/>
      <c r="D88" s="81"/>
    </row>
    <row r="89" spans="1:4">
      <c r="A89" s="5" t="s">
        <v>792</v>
      </c>
      <c r="B89" s="81">
        <v>1</v>
      </c>
      <c r="C89" s="81"/>
      <c r="D89" s="81"/>
    </row>
    <row r="90" spans="1:4">
      <c r="A90" s="5" t="s">
        <v>793</v>
      </c>
      <c r="B90" s="81">
        <v>1</v>
      </c>
      <c r="C90" s="81">
        <v>1</v>
      </c>
      <c r="D90" s="81"/>
    </row>
    <row r="91" spans="1:4">
      <c r="A91" s="5" t="s">
        <v>794</v>
      </c>
      <c r="B91" s="81">
        <v>1</v>
      </c>
      <c r="C91" s="81"/>
      <c r="D91" s="81"/>
    </row>
    <row r="92" spans="1:4" ht="30">
      <c r="A92" s="5" t="s">
        <v>795</v>
      </c>
      <c r="B92" s="81"/>
      <c r="C92" s="81">
        <v>1</v>
      </c>
      <c r="D92" s="81"/>
    </row>
    <row r="93" spans="1:4">
      <c r="A93" s="5" t="s">
        <v>796</v>
      </c>
      <c r="B93" s="81">
        <v>1</v>
      </c>
      <c r="C93" s="81">
        <v>1</v>
      </c>
      <c r="D93" s="81"/>
    </row>
    <row r="94" spans="1:4">
      <c r="A94" s="5" t="s">
        <v>797</v>
      </c>
      <c r="B94" s="81">
        <v>3</v>
      </c>
      <c r="C94" s="81"/>
      <c r="D94" s="81"/>
    </row>
    <row r="95" spans="1:4" ht="30">
      <c r="A95" s="5" t="s">
        <v>798</v>
      </c>
      <c r="B95" s="81">
        <v>1</v>
      </c>
      <c r="C95" s="81"/>
      <c r="D95" s="81"/>
    </row>
    <row r="96" spans="1:4" ht="30">
      <c r="A96" s="5" t="s">
        <v>799</v>
      </c>
      <c r="B96" s="81">
        <v>1</v>
      </c>
      <c r="C96" s="81">
        <v>1</v>
      </c>
      <c r="D96" s="81"/>
    </row>
    <row r="97" spans="1:4" ht="30">
      <c r="A97" s="5" t="s">
        <v>800</v>
      </c>
      <c r="B97" s="81">
        <v>2</v>
      </c>
      <c r="C97" s="81"/>
      <c r="D97" s="81"/>
    </row>
    <row r="98" spans="1:4" ht="30">
      <c r="A98" s="5" t="s">
        <v>801</v>
      </c>
      <c r="B98" s="81">
        <v>1</v>
      </c>
      <c r="C98" s="81"/>
      <c r="D98" s="81"/>
    </row>
    <row r="99" spans="1:4" ht="30">
      <c r="A99" s="5" t="s">
        <v>802</v>
      </c>
      <c r="B99" s="81">
        <v>2</v>
      </c>
      <c r="C99" s="81"/>
      <c r="D99" s="81"/>
    </row>
    <row r="100" spans="1:4">
      <c r="A100" s="5" t="s">
        <v>803</v>
      </c>
      <c r="B100" s="81">
        <v>1</v>
      </c>
      <c r="C100" s="81">
        <v>1</v>
      </c>
      <c r="D100" s="81"/>
    </row>
    <row r="101" spans="1:4" ht="30">
      <c r="A101" s="5" t="s">
        <v>804</v>
      </c>
      <c r="B101" s="81">
        <v>1</v>
      </c>
      <c r="C101" s="81">
        <v>2</v>
      </c>
      <c r="D101" s="81"/>
    </row>
    <row r="102" spans="1:4">
      <c r="A102" s="5" t="s">
        <v>805</v>
      </c>
      <c r="B102" s="81">
        <v>1</v>
      </c>
      <c r="C102" s="81"/>
      <c r="D102" s="81"/>
    </row>
    <row r="103" spans="1:4">
      <c r="A103" s="5" t="s">
        <v>806</v>
      </c>
      <c r="B103" s="81"/>
      <c r="C103" s="81">
        <v>2</v>
      </c>
      <c r="D103" s="81"/>
    </row>
    <row r="104" spans="1:4" ht="30">
      <c r="A104" s="5" t="s">
        <v>807</v>
      </c>
      <c r="B104" s="81"/>
      <c r="C104" s="81">
        <v>1</v>
      </c>
      <c r="D104" s="81"/>
    </row>
    <row r="105" spans="1:4">
      <c r="A105" s="5" t="s">
        <v>808</v>
      </c>
      <c r="B105" s="81">
        <v>1</v>
      </c>
      <c r="C105" s="81"/>
      <c r="D105" s="81"/>
    </row>
    <row r="106" spans="1:4" ht="30">
      <c r="A106" s="5" t="s">
        <v>809</v>
      </c>
      <c r="B106" s="81">
        <v>1</v>
      </c>
      <c r="C106" s="81"/>
      <c r="D106" s="81"/>
    </row>
    <row r="107" spans="1:4">
      <c r="A107" s="5" t="s">
        <v>810</v>
      </c>
      <c r="B107" s="81">
        <v>1</v>
      </c>
      <c r="C107" s="81">
        <v>1</v>
      </c>
      <c r="D107" s="81"/>
    </row>
    <row r="108" spans="1:4" ht="30">
      <c r="A108" s="5" t="s">
        <v>811</v>
      </c>
      <c r="B108" s="81">
        <v>6</v>
      </c>
      <c r="C108" s="81">
        <v>1</v>
      </c>
      <c r="D108" s="81"/>
    </row>
    <row r="109" spans="1:4">
      <c r="A109" s="5" t="s">
        <v>812</v>
      </c>
      <c r="B109" s="81">
        <v>1</v>
      </c>
      <c r="C109" s="81"/>
      <c r="D109" s="81"/>
    </row>
    <row r="110" spans="1:4">
      <c r="A110" s="5" t="s">
        <v>813</v>
      </c>
      <c r="B110" s="81"/>
      <c r="C110" s="81">
        <v>2</v>
      </c>
      <c r="D110" s="81"/>
    </row>
    <row r="111" spans="1:4">
      <c r="A111" s="5" t="s">
        <v>814</v>
      </c>
      <c r="B111" s="81">
        <v>1</v>
      </c>
      <c r="C111" s="81">
        <v>1</v>
      </c>
      <c r="D111" s="81"/>
    </row>
    <row r="112" spans="1:4" ht="30">
      <c r="A112" s="5" t="s">
        <v>815</v>
      </c>
      <c r="B112" s="81">
        <v>2</v>
      </c>
      <c r="C112" s="81">
        <v>1</v>
      </c>
      <c r="D112" s="81"/>
    </row>
    <row r="113" spans="1:4">
      <c r="A113" s="5" t="s">
        <v>816</v>
      </c>
      <c r="B113" s="81"/>
      <c r="C113" s="81">
        <v>1</v>
      </c>
      <c r="D113" s="81"/>
    </row>
    <row r="114" spans="1:4">
      <c r="A114" s="5" t="s">
        <v>817</v>
      </c>
      <c r="B114" s="81"/>
      <c r="C114" s="81">
        <v>1</v>
      </c>
      <c r="D114" s="81"/>
    </row>
    <row r="115" spans="1:4" ht="30">
      <c r="A115" s="5" t="s">
        <v>818</v>
      </c>
      <c r="B115" s="81"/>
      <c r="C115" s="81">
        <v>2</v>
      </c>
      <c r="D115" s="81"/>
    </row>
    <row r="116" spans="1:4">
      <c r="A116" s="5" t="s">
        <v>819</v>
      </c>
      <c r="B116" s="81">
        <v>1</v>
      </c>
      <c r="C116" s="81">
        <v>2</v>
      </c>
      <c r="D116" s="81"/>
    </row>
    <row r="117" spans="1:4" ht="30">
      <c r="A117" s="5" t="s">
        <v>820</v>
      </c>
      <c r="B117" s="81">
        <v>2</v>
      </c>
      <c r="C117" s="81">
        <v>2</v>
      </c>
      <c r="D117" s="81"/>
    </row>
    <row r="118" spans="1:4">
      <c r="A118" s="5" t="s">
        <v>821</v>
      </c>
      <c r="B118" s="81"/>
      <c r="C118" s="81">
        <v>3</v>
      </c>
      <c r="D118" s="81"/>
    </row>
    <row r="119" spans="1:4">
      <c r="A119" s="5" t="s">
        <v>822</v>
      </c>
      <c r="B119" s="81">
        <v>3</v>
      </c>
      <c r="C119" s="81">
        <v>1</v>
      </c>
      <c r="D119" s="81"/>
    </row>
    <row r="120" spans="1:4">
      <c r="A120" s="5" t="s">
        <v>823</v>
      </c>
      <c r="B120" s="81"/>
      <c r="C120" s="81">
        <v>1</v>
      </c>
      <c r="D120" s="81"/>
    </row>
    <row r="121" spans="1:4">
      <c r="A121" s="5" t="s">
        <v>824</v>
      </c>
      <c r="B121" s="81"/>
      <c r="C121" s="81">
        <v>1</v>
      </c>
      <c r="D121" s="81"/>
    </row>
    <row r="122" spans="1:4">
      <c r="A122" s="5" t="s">
        <v>825</v>
      </c>
      <c r="B122" s="81"/>
      <c r="C122" s="81">
        <v>1</v>
      </c>
      <c r="D122" s="81"/>
    </row>
    <row r="123" spans="1:4">
      <c r="A123" s="5" t="s">
        <v>826</v>
      </c>
      <c r="B123" s="81">
        <v>2</v>
      </c>
      <c r="C123" s="81"/>
      <c r="D123" s="81"/>
    </row>
    <row r="124" spans="1:4">
      <c r="A124" s="5" t="s">
        <v>827</v>
      </c>
      <c r="B124" s="81">
        <v>1</v>
      </c>
      <c r="C124" s="81"/>
      <c r="D124" s="81"/>
    </row>
    <row r="125" spans="1:4">
      <c r="A125" s="5" t="s">
        <v>828</v>
      </c>
      <c r="B125" s="81">
        <v>1</v>
      </c>
      <c r="C125" s="81">
        <v>1</v>
      </c>
      <c r="D125" s="81"/>
    </row>
    <row r="126" spans="1:4" ht="30">
      <c r="A126" s="5" t="s">
        <v>829</v>
      </c>
      <c r="B126" s="81">
        <v>1</v>
      </c>
      <c r="C126" s="81"/>
      <c r="D126" s="81"/>
    </row>
    <row r="127" spans="1:4" ht="30">
      <c r="A127" s="5" t="s">
        <v>830</v>
      </c>
      <c r="B127" s="81"/>
      <c r="C127" s="81">
        <v>2</v>
      </c>
      <c r="D127" s="81"/>
    </row>
    <row r="128" spans="1:4" ht="30">
      <c r="A128" s="5" t="s">
        <v>831</v>
      </c>
      <c r="B128" s="81">
        <v>1</v>
      </c>
      <c r="C128" s="81">
        <v>1</v>
      </c>
      <c r="D128" s="81"/>
    </row>
    <row r="129" spans="1:4" ht="30">
      <c r="A129" s="5" t="s">
        <v>832</v>
      </c>
      <c r="B129" s="81">
        <v>10</v>
      </c>
      <c r="C129" s="81">
        <v>4</v>
      </c>
      <c r="D129" s="81"/>
    </row>
    <row r="130" spans="1:4">
      <c r="A130" s="5" t="s">
        <v>833</v>
      </c>
      <c r="B130" s="81">
        <v>3</v>
      </c>
      <c r="C130" s="81"/>
      <c r="D130" s="81"/>
    </row>
    <row r="131" spans="1:4">
      <c r="A131" s="76" t="s">
        <v>339</v>
      </c>
      <c r="B131" s="80">
        <v>279</v>
      </c>
      <c r="C131" s="80">
        <v>191</v>
      </c>
      <c r="D131" s="80">
        <v>149</v>
      </c>
    </row>
    <row r="132" spans="1:4" ht="30">
      <c r="A132" s="5" t="s">
        <v>723</v>
      </c>
      <c r="B132" s="81">
        <v>170</v>
      </c>
      <c r="C132" s="81">
        <v>120</v>
      </c>
      <c r="D132" s="81">
        <v>59</v>
      </c>
    </row>
    <row r="133" spans="1:4">
      <c r="A133" s="5" t="s">
        <v>726</v>
      </c>
      <c r="B133" s="81">
        <v>27</v>
      </c>
      <c r="C133" s="81">
        <v>12</v>
      </c>
      <c r="D133" s="81">
        <v>16</v>
      </c>
    </row>
    <row r="134" spans="1:4">
      <c r="A134" s="5" t="s">
        <v>724</v>
      </c>
      <c r="B134" s="81">
        <v>33</v>
      </c>
      <c r="C134" s="81">
        <v>9</v>
      </c>
      <c r="D134" s="81">
        <v>15</v>
      </c>
    </row>
    <row r="135" spans="1:4" ht="30">
      <c r="A135" s="5" t="s">
        <v>735</v>
      </c>
      <c r="B135" s="81">
        <v>7</v>
      </c>
      <c r="C135" s="81">
        <v>12</v>
      </c>
      <c r="D135" s="81">
        <v>6</v>
      </c>
    </row>
    <row r="136" spans="1:4">
      <c r="A136" s="5" t="s">
        <v>740</v>
      </c>
      <c r="B136" s="81">
        <v>2</v>
      </c>
      <c r="C136" s="81">
        <v>1</v>
      </c>
      <c r="D136" s="81">
        <v>5</v>
      </c>
    </row>
    <row r="137" spans="1:4" ht="30">
      <c r="A137" s="5" t="s">
        <v>731</v>
      </c>
      <c r="B137" s="81">
        <v>3</v>
      </c>
      <c r="C137" s="81">
        <v>5</v>
      </c>
      <c r="D137" s="81">
        <v>4</v>
      </c>
    </row>
    <row r="138" spans="1:4" ht="30">
      <c r="A138" s="5" t="s">
        <v>732</v>
      </c>
      <c r="B138" s="81"/>
      <c r="C138" s="81"/>
      <c r="D138" s="81">
        <v>3</v>
      </c>
    </row>
    <row r="139" spans="1:4" ht="30">
      <c r="A139" s="5" t="s">
        <v>739</v>
      </c>
      <c r="B139" s="81"/>
      <c r="C139" s="81"/>
      <c r="D139" s="81">
        <v>3</v>
      </c>
    </row>
    <row r="140" spans="1:4">
      <c r="A140" s="5" t="s">
        <v>729</v>
      </c>
      <c r="B140" s="81"/>
      <c r="C140" s="81">
        <v>1</v>
      </c>
      <c r="D140" s="81">
        <v>3</v>
      </c>
    </row>
    <row r="141" spans="1:4">
      <c r="A141" s="5" t="s">
        <v>793</v>
      </c>
      <c r="B141" s="81">
        <v>1</v>
      </c>
      <c r="C141" s="81"/>
      <c r="D141" s="81">
        <v>2</v>
      </c>
    </row>
    <row r="142" spans="1:4" ht="30">
      <c r="A142" s="5" t="s">
        <v>834</v>
      </c>
      <c r="B142" s="81"/>
      <c r="C142" s="81"/>
      <c r="D142" s="81">
        <v>2</v>
      </c>
    </row>
    <row r="143" spans="1:4">
      <c r="A143" s="5" t="s">
        <v>718</v>
      </c>
      <c r="B143" s="81"/>
      <c r="C143" s="81">
        <v>1</v>
      </c>
      <c r="D143" s="81">
        <v>2</v>
      </c>
    </row>
    <row r="144" spans="1:4">
      <c r="A144" s="5" t="s">
        <v>760</v>
      </c>
      <c r="B144" s="81"/>
      <c r="C144" s="81"/>
      <c r="D144" s="81">
        <v>2</v>
      </c>
    </row>
    <row r="145" spans="1:4">
      <c r="A145" s="5" t="s">
        <v>727</v>
      </c>
      <c r="B145" s="81">
        <v>11</v>
      </c>
      <c r="C145" s="81">
        <v>5</v>
      </c>
      <c r="D145" s="81">
        <v>2</v>
      </c>
    </row>
    <row r="146" spans="1:4" ht="30">
      <c r="A146" s="5" t="s">
        <v>746</v>
      </c>
      <c r="B146" s="81"/>
      <c r="C146" s="81"/>
      <c r="D146" s="81">
        <v>2</v>
      </c>
    </row>
    <row r="147" spans="1:4">
      <c r="A147" s="5" t="s">
        <v>759</v>
      </c>
      <c r="B147" s="81"/>
      <c r="C147" s="81"/>
      <c r="D147" s="81">
        <v>1</v>
      </c>
    </row>
    <row r="148" spans="1:4">
      <c r="A148" s="5" t="s">
        <v>744</v>
      </c>
      <c r="B148" s="81">
        <v>1</v>
      </c>
      <c r="C148" s="81">
        <v>1</v>
      </c>
      <c r="D148" s="81">
        <v>1</v>
      </c>
    </row>
    <row r="149" spans="1:4">
      <c r="A149" s="5" t="s">
        <v>743</v>
      </c>
      <c r="B149" s="81"/>
      <c r="C149" s="81">
        <v>3</v>
      </c>
      <c r="D149" s="81">
        <v>1</v>
      </c>
    </row>
    <row r="150" spans="1:4">
      <c r="A150" s="5" t="s">
        <v>736</v>
      </c>
      <c r="B150" s="81"/>
      <c r="C150" s="81"/>
      <c r="D150" s="81">
        <v>1</v>
      </c>
    </row>
    <row r="151" spans="1:4">
      <c r="A151" s="5" t="s">
        <v>805</v>
      </c>
      <c r="B151" s="81"/>
      <c r="C151" s="81"/>
      <c r="D151" s="81">
        <v>1</v>
      </c>
    </row>
    <row r="152" spans="1:4">
      <c r="A152" s="5" t="s">
        <v>725</v>
      </c>
      <c r="B152" s="81">
        <v>1</v>
      </c>
      <c r="C152" s="81"/>
      <c r="D152" s="81">
        <v>1</v>
      </c>
    </row>
    <row r="153" spans="1:4" ht="30">
      <c r="A153" s="5" t="s">
        <v>835</v>
      </c>
      <c r="B153" s="81"/>
      <c r="C153" s="81"/>
      <c r="D153" s="81">
        <v>1</v>
      </c>
    </row>
    <row r="154" spans="1:4" ht="30">
      <c r="A154" s="5" t="s">
        <v>800</v>
      </c>
      <c r="B154" s="81">
        <v>1</v>
      </c>
      <c r="C154" s="81"/>
      <c r="D154" s="81">
        <v>1</v>
      </c>
    </row>
    <row r="155" spans="1:4">
      <c r="A155" s="5" t="s">
        <v>773</v>
      </c>
      <c r="B155" s="81"/>
      <c r="C155" s="81"/>
      <c r="D155" s="81">
        <v>1</v>
      </c>
    </row>
    <row r="156" spans="1:4">
      <c r="A156" s="5" t="s">
        <v>733</v>
      </c>
      <c r="B156" s="81">
        <v>2</v>
      </c>
      <c r="C156" s="81">
        <v>2</v>
      </c>
      <c r="D156" s="81">
        <v>1</v>
      </c>
    </row>
    <row r="157" spans="1:4">
      <c r="A157" s="5" t="s">
        <v>836</v>
      </c>
      <c r="B157" s="81"/>
      <c r="C157" s="81"/>
      <c r="D157" s="81">
        <v>1</v>
      </c>
    </row>
    <row r="158" spans="1:4">
      <c r="A158" s="5" t="s">
        <v>823</v>
      </c>
      <c r="B158" s="81"/>
      <c r="C158" s="81"/>
      <c r="D158" s="81">
        <v>1</v>
      </c>
    </row>
    <row r="159" spans="1:4">
      <c r="A159" s="5" t="s">
        <v>837</v>
      </c>
      <c r="B159" s="81"/>
      <c r="C159" s="81"/>
      <c r="D159" s="81">
        <v>1</v>
      </c>
    </row>
    <row r="160" spans="1:4" ht="30">
      <c r="A160" s="5" t="s">
        <v>786</v>
      </c>
      <c r="B160" s="81"/>
      <c r="C160" s="81"/>
      <c r="D160" s="81">
        <v>1</v>
      </c>
    </row>
    <row r="161" spans="1:4">
      <c r="A161" s="5" t="s">
        <v>838</v>
      </c>
      <c r="B161" s="81"/>
      <c r="C161" s="81">
        <v>1</v>
      </c>
      <c r="D161" s="81">
        <v>1</v>
      </c>
    </row>
    <row r="162" spans="1:4" ht="30">
      <c r="A162" s="5" t="s">
        <v>767</v>
      </c>
      <c r="B162" s="81">
        <v>1</v>
      </c>
      <c r="C162" s="81"/>
      <c r="D162" s="81">
        <v>1</v>
      </c>
    </row>
    <row r="163" spans="1:4">
      <c r="A163" s="5" t="s">
        <v>719</v>
      </c>
      <c r="B163" s="81">
        <v>5</v>
      </c>
      <c r="C163" s="81"/>
      <c r="D163" s="81">
        <v>1</v>
      </c>
    </row>
    <row r="164" spans="1:4">
      <c r="A164" s="5" t="s">
        <v>749</v>
      </c>
      <c r="B164" s="81"/>
      <c r="C164" s="81">
        <v>2</v>
      </c>
      <c r="D164" s="81">
        <v>1</v>
      </c>
    </row>
    <row r="165" spans="1:4" ht="30">
      <c r="A165" s="5" t="s">
        <v>750</v>
      </c>
      <c r="B165" s="81">
        <v>1</v>
      </c>
      <c r="C165" s="81">
        <v>1</v>
      </c>
      <c r="D165" s="81">
        <v>1</v>
      </c>
    </row>
    <row r="166" spans="1:4">
      <c r="A166" s="5" t="s">
        <v>720</v>
      </c>
      <c r="B166" s="81">
        <v>1</v>
      </c>
      <c r="C166" s="81">
        <v>2</v>
      </c>
      <c r="D166" s="81">
        <v>1</v>
      </c>
    </row>
    <row r="167" spans="1:4">
      <c r="A167" s="5" t="s">
        <v>737</v>
      </c>
      <c r="B167" s="81"/>
      <c r="C167" s="81"/>
      <c r="D167" s="81">
        <v>1</v>
      </c>
    </row>
    <row r="168" spans="1:4">
      <c r="A168" s="5" t="s">
        <v>728</v>
      </c>
      <c r="B168" s="81">
        <v>3</v>
      </c>
      <c r="C168" s="81">
        <v>1</v>
      </c>
      <c r="D168" s="81">
        <v>1</v>
      </c>
    </row>
    <row r="169" spans="1:4">
      <c r="A169" s="5" t="s">
        <v>839</v>
      </c>
      <c r="B169" s="81"/>
      <c r="C169" s="81"/>
      <c r="D169" s="81">
        <v>1</v>
      </c>
    </row>
    <row r="170" spans="1:4" ht="30">
      <c r="A170" s="5" t="s">
        <v>799</v>
      </c>
      <c r="B170" s="81">
        <v>1</v>
      </c>
      <c r="C170" s="81"/>
      <c r="D170" s="81"/>
    </row>
    <row r="171" spans="1:4">
      <c r="A171" s="5" t="s">
        <v>779</v>
      </c>
      <c r="B171" s="81"/>
      <c r="C171" s="81">
        <v>1</v>
      </c>
      <c r="D171" s="81"/>
    </row>
    <row r="172" spans="1:4">
      <c r="A172" s="5" t="s">
        <v>721</v>
      </c>
      <c r="B172" s="81"/>
      <c r="C172" s="81">
        <v>1</v>
      </c>
      <c r="D172" s="81"/>
    </row>
    <row r="173" spans="1:4">
      <c r="A173" s="5" t="s">
        <v>747</v>
      </c>
      <c r="B173" s="81"/>
      <c r="C173" s="81">
        <v>2</v>
      </c>
      <c r="D173" s="81"/>
    </row>
    <row r="174" spans="1:4">
      <c r="A174" s="5" t="s">
        <v>822</v>
      </c>
      <c r="B174" s="81">
        <v>2</v>
      </c>
      <c r="C174" s="81"/>
      <c r="D174" s="81"/>
    </row>
    <row r="175" spans="1:4" ht="30">
      <c r="A175" s="5" t="s">
        <v>831</v>
      </c>
      <c r="B175" s="81">
        <v>1</v>
      </c>
      <c r="C175" s="81">
        <v>1</v>
      </c>
      <c r="D175" s="81"/>
    </row>
    <row r="176" spans="1:4" ht="30">
      <c r="A176" s="5" t="s">
        <v>830</v>
      </c>
      <c r="B176" s="81"/>
      <c r="C176" s="81">
        <v>1</v>
      </c>
      <c r="D176" s="81"/>
    </row>
    <row r="177" spans="1:4">
      <c r="A177" s="5" t="s">
        <v>762</v>
      </c>
      <c r="B177" s="81"/>
      <c r="C177" s="81">
        <v>1</v>
      </c>
      <c r="D177" s="81"/>
    </row>
    <row r="178" spans="1:4">
      <c r="A178" s="5" t="s">
        <v>840</v>
      </c>
      <c r="B178" s="81"/>
      <c r="C178" s="81">
        <v>1</v>
      </c>
      <c r="D178" s="81"/>
    </row>
    <row r="179" spans="1:4">
      <c r="A179" s="5" t="s">
        <v>814</v>
      </c>
      <c r="B179" s="81"/>
      <c r="C179" s="81">
        <v>1</v>
      </c>
      <c r="D179" s="81"/>
    </row>
    <row r="180" spans="1:4">
      <c r="A180" s="5" t="s">
        <v>803</v>
      </c>
      <c r="B180" s="81">
        <v>1</v>
      </c>
      <c r="C180" s="81"/>
      <c r="D180" s="81"/>
    </row>
    <row r="181" spans="1:4" ht="30">
      <c r="A181" s="5" t="s">
        <v>742</v>
      </c>
      <c r="B181" s="81">
        <v>1</v>
      </c>
      <c r="C181" s="81">
        <v>1</v>
      </c>
      <c r="D181" s="81"/>
    </row>
    <row r="182" spans="1:4">
      <c r="A182" s="5" t="s">
        <v>769</v>
      </c>
      <c r="B182" s="81"/>
      <c r="C182" s="81">
        <v>1</v>
      </c>
      <c r="D182" s="81"/>
    </row>
    <row r="183" spans="1:4">
      <c r="A183" s="5" t="s">
        <v>787</v>
      </c>
      <c r="B183" s="81"/>
      <c r="C183" s="81">
        <v>1</v>
      </c>
      <c r="D183" s="81"/>
    </row>
    <row r="184" spans="1:4">
      <c r="A184" s="5" t="s">
        <v>808</v>
      </c>
      <c r="B184" s="81">
        <v>1</v>
      </c>
      <c r="C184" s="81"/>
      <c r="D184" s="81"/>
    </row>
    <row r="185" spans="1:4" ht="30">
      <c r="A185" s="5" t="s">
        <v>752</v>
      </c>
      <c r="B185" s="81">
        <v>1</v>
      </c>
      <c r="C185" s="81"/>
      <c r="D185" s="81"/>
    </row>
    <row r="186" spans="1:4" ht="30">
      <c r="A186" s="5" t="s">
        <v>809</v>
      </c>
      <c r="B186" s="81">
        <v>1</v>
      </c>
      <c r="C186" s="81"/>
      <c r="D186" s="81"/>
    </row>
    <row r="187" spans="1:4">
      <c r="A187" s="76" t="s">
        <v>841</v>
      </c>
      <c r="B187" s="80">
        <v>6</v>
      </c>
      <c r="C187" s="80">
        <v>2</v>
      </c>
      <c r="D187" s="80">
        <v>9</v>
      </c>
    </row>
    <row r="188" spans="1:4" ht="30">
      <c r="A188" s="5" t="s">
        <v>842</v>
      </c>
      <c r="B188" s="81"/>
      <c r="C188" s="81"/>
      <c r="D188" s="81">
        <v>1</v>
      </c>
    </row>
    <row r="189" spans="1:4">
      <c r="A189" s="5" t="s">
        <v>843</v>
      </c>
      <c r="B189" s="81"/>
      <c r="C189" s="81"/>
      <c r="D189" s="81">
        <v>1</v>
      </c>
    </row>
    <row r="190" spans="1:4">
      <c r="A190" s="5" t="s">
        <v>740</v>
      </c>
      <c r="B190" s="81"/>
      <c r="C190" s="81"/>
      <c r="D190" s="81">
        <v>1</v>
      </c>
    </row>
    <row r="191" spans="1:4">
      <c r="A191" s="5" t="s">
        <v>796</v>
      </c>
      <c r="B191" s="81"/>
      <c r="C191" s="81"/>
      <c r="D191" s="81">
        <v>1</v>
      </c>
    </row>
    <row r="192" spans="1:4">
      <c r="A192" s="5" t="s">
        <v>788</v>
      </c>
      <c r="B192" s="81"/>
      <c r="C192" s="81"/>
      <c r="D192" s="81">
        <v>1</v>
      </c>
    </row>
    <row r="193" spans="1:4" ht="30">
      <c r="A193" s="5" t="s">
        <v>801</v>
      </c>
      <c r="B193" s="81"/>
      <c r="C193" s="81"/>
      <c r="D193" s="81">
        <v>1</v>
      </c>
    </row>
    <row r="194" spans="1:4">
      <c r="A194" s="5" t="s">
        <v>765</v>
      </c>
      <c r="B194" s="81"/>
      <c r="C194" s="81"/>
      <c r="D194" s="81">
        <v>1</v>
      </c>
    </row>
    <row r="195" spans="1:4">
      <c r="A195" s="5" t="s">
        <v>844</v>
      </c>
      <c r="B195" s="81"/>
      <c r="C195" s="81">
        <v>1</v>
      </c>
      <c r="D195" s="81">
        <v>1</v>
      </c>
    </row>
    <row r="196" spans="1:4">
      <c r="A196" s="5" t="s">
        <v>840</v>
      </c>
      <c r="B196" s="81"/>
      <c r="C196" s="81"/>
      <c r="D196" s="81">
        <v>1</v>
      </c>
    </row>
    <row r="197" spans="1:4">
      <c r="A197" s="5" t="s">
        <v>845</v>
      </c>
      <c r="B197" s="81">
        <v>1</v>
      </c>
      <c r="C197" s="81"/>
      <c r="D197" s="81"/>
    </row>
    <row r="198" spans="1:4" ht="30">
      <c r="A198" s="5" t="s">
        <v>846</v>
      </c>
      <c r="B198" s="81">
        <v>1</v>
      </c>
      <c r="C198" s="81"/>
      <c r="D198" s="81"/>
    </row>
    <row r="199" spans="1:4">
      <c r="A199" s="5" t="s">
        <v>736</v>
      </c>
      <c r="B199" s="81">
        <v>1</v>
      </c>
      <c r="C199" s="81"/>
      <c r="D199" s="81"/>
    </row>
    <row r="200" spans="1:4">
      <c r="A200" s="5" t="s">
        <v>847</v>
      </c>
      <c r="B200" s="81">
        <v>1</v>
      </c>
      <c r="C200" s="81"/>
      <c r="D200" s="81"/>
    </row>
    <row r="201" spans="1:4">
      <c r="A201" s="5" t="s">
        <v>823</v>
      </c>
      <c r="B201" s="81">
        <v>1</v>
      </c>
      <c r="C201" s="81"/>
      <c r="D201" s="81"/>
    </row>
    <row r="202" spans="1:4">
      <c r="A202" s="5" t="s">
        <v>759</v>
      </c>
      <c r="B202" s="81"/>
      <c r="C202" s="81">
        <v>1</v>
      </c>
      <c r="D202" s="81"/>
    </row>
    <row r="203" spans="1:4">
      <c r="A203" s="5" t="s">
        <v>839</v>
      </c>
      <c r="B203" s="81">
        <v>1</v>
      </c>
      <c r="C203" s="81"/>
      <c r="D203" s="81"/>
    </row>
    <row r="204" spans="1:4">
      <c r="A204" s="76" t="s">
        <v>848</v>
      </c>
      <c r="B204" s="80">
        <v>5</v>
      </c>
      <c r="C204" s="80">
        <v>7</v>
      </c>
      <c r="D204" s="80">
        <v>4</v>
      </c>
    </row>
    <row r="205" spans="1:4">
      <c r="A205" s="5" t="s">
        <v>793</v>
      </c>
      <c r="B205" s="81"/>
      <c r="C205" s="81"/>
      <c r="D205" s="81">
        <v>1</v>
      </c>
    </row>
    <row r="206" spans="1:4">
      <c r="A206" s="5" t="s">
        <v>823</v>
      </c>
      <c r="B206" s="81"/>
      <c r="C206" s="81"/>
      <c r="D206" s="81">
        <v>1</v>
      </c>
    </row>
    <row r="207" spans="1:4">
      <c r="A207" s="5" t="s">
        <v>719</v>
      </c>
      <c r="B207" s="81"/>
      <c r="C207" s="81"/>
      <c r="D207" s="81">
        <v>1</v>
      </c>
    </row>
    <row r="208" spans="1:4">
      <c r="A208" s="5" t="s">
        <v>728</v>
      </c>
      <c r="B208" s="81">
        <v>1</v>
      </c>
      <c r="C208" s="81">
        <v>2</v>
      </c>
      <c r="D208" s="81">
        <v>1</v>
      </c>
    </row>
    <row r="209" spans="1:4">
      <c r="A209" s="5" t="s">
        <v>819</v>
      </c>
      <c r="B209" s="81"/>
      <c r="C209" s="81">
        <v>1</v>
      </c>
      <c r="D209" s="81"/>
    </row>
    <row r="210" spans="1:4">
      <c r="A210" s="5" t="s">
        <v>843</v>
      </c>
      <c r="B210" s="81"/>
      <c r="C210" s="81">
        <v>1</v>
      </c>
      <c r="D210" s="81"/>
    </row>
    <row r="211" spans="1:4">
      <c r="A211" s="5" t="s">
        <v>849</v>
      </c>
      <c r="B211" s="81"/>
      <c r="C211" s="81">
        <v>1</v>
      </c>
      <c r="D211" s="81"/>
    </row>
    <row r="212" spans="1:4">
      <c r="A212" s="5" t="s">
        <v>808</v>
      </c>
      <c r="B212" s="81"/>
      <c r="C212" s="81">
        <v>1</v>
      </c>
      <c r="D212" s="81"/>
    </row>
    <row r="213" spans="1:4">
      <c r="A213" s="5" t="s">
        <v>788</v>
      </c>
      <c r="B213" s="81">
        <v>1</v>
      </c>
      <c r="C213" s="81"/>
      <c r="D213" s="81"/>
    </row>
    <row r="214" spans="1:4" ht="30">
      <c r="A214" s="5" t="s">
        <v>829</v>
      </c>
      <c r="B214" s="81">
        <v>1</v>
      </c>
      <c r="C214" s="81"/>
      <c r="D214" s="81"/>
    </row>
    <row r="215" spans="1:4">
      <c r="A215" s="5" t="s">
        <v>791</v>
      </c>
      <c r="B215" s="81"/>
      <c r="C215" s="81">
        <v>1</v>
      </c>
      <c r="D215" s="81"/>
    </row>
    <row r="216" spans="1:4">
      <c r="A216" s="5" t="s">
        <v>724</v>
      </c>
      <c r="B216" s="81">
        <v>1</v>
      </c>
      <c r="C216" s="81"/>
      <c r="D216" s="81"/>
    </row>
    <row r="217" spans="1:4">
      <c r="A217" s="5" t="s">
        <v>762</v>
      </c>
      <c r="B217" s="81">
        <v>1</v>
      </c>
      <c r="C217" s="81"/>
      <c r="D217" s="81"/>
    </row>
    <row r="218" spans="1:4">
      <c r="A218" s="77" t="s">
        <v>695</v>
      </c>
      <c r="B218" s="83">
        <v>755</v>
      </c>
      <c r="C218" s="83">
        <v>727</v>
      </c>
      <c r="D218" s="83">
        <v>647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66"/>
  <sheetViews>
    <sheetView workbookViewId="0">
      <selection activeCell="H34" sqref="H34"/>
    </sheetView>
  </sheetViews>
  <sheetFormatPr defaultRowHeight="15"/>
  <cols>
    <col min="1" max="1" width="61.28515625" style="74" customWidth="1"/>
    <col min="2" max="4" width="7.28515625" style="78" customWidth="1"/>
    <col min="5" max="16384" width="9.140625" style="72"/>
  </cols>
  <sheetData>
    <row r="1" spans="1:4">
      <c r="A1" s="71" t="s">
        <v>597</v>
      </c>
      <c r="B1" s="84" t="s">
        <v>598</v>
      </c>
    </row>
    <row r="2" spans="1:4">
      <c r="A2" s="71" t="s">
        <v>713</v>
      </c>
      <c r="B2" s="84" t="s">
        <v>599</v>
      </c>
    </row>
    <row r="3" spans="1:4">
      <c r="A3" s="71" t="s">
        <v>316</v>
      </c>
      <c r="B3" s="84" t="s">
        <v>599</v>
      </c>
    </row>
    <row r="4" spans="1:4">
      <c r="A4" s="71" t="s">
        <v>600</v>
      </c>
      <c r="B4" s="84" t="s">
        <v>599</v>
      </c>
    </row>
    <row r="5" spans="1:4">
      <c r="A5" s="71" t="s">
        <v>601</v>
      </c>
      <c r="B5" s="84" t="s">
        <v>599</v>
      </c>
    </row>
    <row r="6" spans="1:4">
      <c r="A6" s="71" t="s">
        <v>602</v>
      </c>
      <c r="B6" s="84" t="s">
        <v>599</v>
      </c>
    </row>
    <row r="7" spans="1:4">
      <c r="A7" s="71" t="s">
        <v>711</v>
      </c>
      <c r="B7" s="84"/>
    </row>
    <row r="8" spans="1:4">
      <c r="A8" s="73" t="s">
        <v>714</v>
      </c>
      <c r="B8" s="85" t="s">
        <v>598</v>
      </c>
    </row>
    <row r="10" spans="1:4">
      <c r="A10" s="75" t="s">
        <v>594</v>
      </c>
      <c r="B10" s="79">
        <v>2010</v>
      </c>
      <c r="C10" s="79">
        <v>2011</v>
      </c>
      <c r="D10" s="79">
        <v>2012</v>
      </c>
    </row>
    <row r="11" spans="1:4">
      <c r="A11" s="76" t="s">
        <v>339</v>
      </c>
      <c r="B11" s="80">
        <v>279</v>
      </c>
      <c r="C11" s="80">
        <v>191</v>
      </c>
      <c r="D11" s="80">
        <v>149</v>
      </c>
    </row>
    <row r="12" spans="1:4" ht="30">
      <c r="A12" s="5" t="s">
        <v>723</v>
      </c>
      <c r="B12" s="81">
        <v>170</v>
      </c>
      <c r="C12" s="81">
        <v>120</v>
      </c>
      <c r="D12" s="81">
        <v>59</v>
      </c>
    </row>
    <row r="13" spans="1:4">
      <c r="A13" s="5" t="s">
        <v>726</v>
      </c>
      <c r="B13" s="82">
        <v>27</v>
      </c>
      <c r="C13" s="82">
        <v>12</v>
      </c>
      <c r="D13" s="82">
        <v>16</v>
      </c>
    </row>
    <row r="14" spans="1:4">
      <c r="A14" s="5" t="s">
        <v>724</v>
      </c>
      <c r="B14" s="82">
        <v>33</v>
      </c>
      <c r="C14" s="82">
        <v>9</v>
      </c>
      <c r="D14" s="82">
        <v>15</v>
      </c>
    </row>
    <row r="15" spans="1:4" ht="30">
      <c r="A15" s="5" t="s">
        <v>735</v>
      </c>
      <c r="B15" s="81">
        <v>7</v>
      </c>
      <c r="C15" s="81">
        <v>12</v>
      </c>
      <c r="D15" s="81">
        <v>6</v>
      </c>
    </row>
    <row r="16" spans="1:4">
      <c r="A16" s="5" t="s">
        <v>740</v>
      </c>
      <c r="B16" s="81">
        <v>2</v>
      </c>
      <c r="C16" s="81">
        <v>1</v>
      </c>
      <c r="D16" s="81">
        <v>5</v>
      </c>
    </row>
    <row r="17" spans="1:4" ht="30">
      <c r="A17" s="5" t="s">
        <v>731</v>
      </c>
      <c r="B17" s="81">
        <v>3</v>
      </c>
      <c r="C17" s="81">
        <v>5</v>
      </c>
      <c r="D17" s="81">
        <v>4</v>
      </c>
    </row>
    <row r="18" spans="1:4" ht="30">
      <c r="A18" s="5" t="s">
        <v>732</v>
      </c>
      <c r="B18" s="81"/>
      <c r="C18" s="81"/>
      <c r="D18" s="81">
        <v>3</v>
      </c>
    </row>
    <row r="19" spans="1:4" ht="30">
      <c r="A19" s="5" t="s">
        <v>739</v>
      </c>
      <c r="B19" s="81"/>
      <c r="C19" s="81"/>
      <c r="D19" s="81">
        <v>3</v>
      </c>
    </row>
    <row r="20" spans="1:4">
      <c r="A20" s="5" t="s">
        <v>729</v>
      </c>
      <c r="B20" s="81"/>
      <c r="C20" s="81">
        <v>1</v>
      </c>
      <c r="D20" s="81">
        <v>3</v>
      </c>
    </row>
    <row r="21" spans="1:4">
      <c r="A21" s="5" t="s">
        <v>793</v>
      </c>
      <c r="B21" s="81">
        <v>1</v>
      </c>
      <c r="C21" s="81"/>
      <c r="D21" s="81">
        <v>2</v>
      </c>
    </row>
    <row r="22" spans="1:4" ht="30">
      <c r="A22" s="5" t="s">
        <v>834</v>
      </c>
      <c r="B22" s="81"/>
      <c r="C22" s="81"/>
      <c r="D22" s="81">
        <v>2</v>
      </c>
    </row>
    <row r="23" spans="1:4">
      <c r="A23" s="5" t="s">
        <v>718</v>
      </c>
      <c r="B23" s="81"/>
      <c r="C23" s="81">
        <v>1</v>
      </c>
      <c r="D23" s="81">
        <v>2</v>
      </c>
    </row>
    <row r="24" spans="1:4">
      <c r="A24" s="5" t="s">
        <v>760</v>
      </c>
      <c r="B24" s="81"/>
      <c r="C24" s="81"/>
      <c r="D24" s="81">
        <v>2</v>
      </c>
    </row>
    <row r="25" spans="1:4">
      <c r="A25" s="5" t="s">
        <v>727</v>
      </c>
      <c r="B25" s="81">
        <v>11</v>
      </c>
      <c r="C25" s="81">
        <v>5</v>
      </c>
      <c r="D25" s="81">
        <v>2</v>
      </c>
    </row>
    <row r="26" spans="1:4" ht="30">
      <c r="A26" s="5" t="s">
        <v>746</v>
      </c>
      <c r="B26" s="81"/>
      <c r="C26" s="81"/>
      <c r="D26" s="81">
        <v>2</v>
      </c>
    </row>
    <row r="27" spans="1:4">
      <c r="A27" s="5" t="s">
        <v>759</v>
      </c>
      <c r="B27" s="81"/>
      <c r="C27" s="81"/>
      <c r="D27" s="81">
        <v>1</v>
      </c>
    </row>
    <row r="28" spans="1:4">
      <c r="A28" s="5" t="s">
        <v>744</v>
      </c>
      <c r="B28" s="81">
        <v>1</v>
      </c>
      <c r="C28" s="81">
        <v>1</v>
      </c>
      <c r="D28" s="81">
        <v>1</v>
      </c>
    </row>
    <row r="29" spans="1:4">
      <c r="A29" s="5" t="s">
        <v>743</v>
      </c>
      <c r="B29" s="81"/>
      <c r="C29" s="81">
        <v>3</v>
      </c>
      <c r="D29" s="81">
        <v>1</v>
      </c>
    </row>
    <row r="30" spans="1:4">
      <c r="A30" s="5" t="s">
        <v>736</v>
      </c>
      <c r="B30" s="81"/>
      <c r="C30" s="81"/>
      <c r="D30" s="81">
        <v>1</v>
      </c>
    </row>
    <row r="31" spans="1:4">
      <c r="A31" s="5" t="s">
        <v>805</v>
      </c>
      <c r="B31" s="81"/>
      <c r="C31" s="81"/>
      <c r="D31" s="81">
        <v>1</v>
      </c>
    </row>
    <row r="32" spans="1:4">
      <c r="A32" s="5" t="s">
        <v>725</v>
      </c>
      <c r="B32" s="81">
        <v>1</v>
      </c>
      <c r="C32" s="81"/>
      <c r="D32" s="81">
        <v>1</v>
      </c>
    </row>
    <row r="33" spans="1:4" ht="30">
      <c r="A33" s="5" t="s">
        <v>835</v>
      </c>
      <c r="B33" s="81"/>
      <c r="C33" s="81"/>
      <c r="D33" s="81">
        <v>1</v>
      </c>
    </row>
    <row r="34" spans="1:4" ht="30">
      <c r="A34" s="5" t="s">
        <v>800</v>
      </c>
      <c r="B34" s="81">
        <v>1</v>
      </c>
      <c r="C34" s="81"/>
      <c r="D34" s="81">
        <v>1</v>
      </c>
    </row>
    <row r="35" spans="1:4">
      <c r="A35" s="5" t="s">
        <v>773</v>
      </c>
      <c r="B35" s="81"/>
      <c r="C35" s="81"/>
      <c r="D35" s="81">
        <v>1</v>
      </c>
    </row>
    <row r="36" spans="1:4">
      <c r="A36" s="5" t="s">
        <v>733</v>
      </c>
      <c r="B36" s="81">
        <v>2</v>
      </c>
      <c r="C36" s="81">
        <v>2</v>
      </c>
      <c r="D36" s="81">
        <v>1</v>
      </c>
    </row>
    <row r="37" spans="1:4">
      <c r="A37" s="5" t="s">
        <v>836</v>
      </c>
      <c r="B37" s="81"/>
      <c r="C37" s="81"/>
      <c r="D37" s="81">
        <v>1</v>
      </c>
    </row>
    <row r="38" spans="1:4">
      <c r="A38" s="5" t="s">
        <v>823</v>
      </c>
      <c r="B38" s="81"/>
      <c r="C38" s="81"/>
      <c r="D38" s="81">
        <v>1</v>
      </c>
    </row>
    <row r="39" spans="1:4">
      <c r="A39" s="5" t="s">
        <v>837</v>
      </c>
      <c r="B39" s="81"/>
      <c r="C39" s="81"/>
      <c r="D39" s="81">
        <v>1</v>
      </c>
    </row>
    <row r="40" spans="1:4" ht="30">
      <c r="A40" s="5" t="s">
        <v>786</v>
      </c>
      <c r="B40" s="81"/>
      <c r="C40" s="81"/>
      <c r="D40" s="81">
        <v>1</v>
      </c>
    </row>
    <row r="41" spans="1:4">
      <c r="A41" s="5" t="s">
        <v>838</v>
      </c>
      <c r="B41" s="81"/>
      <c r="C41" s="81">
        <v>1</v>
      </c>
      <c r="D41" s="81">
        <v>1</v>
      </c>
    </row>
    <row r="42" spans="1:4" ht="30">
      <c r="A42" s="5" t="s">
        <v>767</v>
      </c>
      <c r="B42" s="81">
        <v>1</v>
      </c>
      <c r="C42" s="81"/>
      <c r="D42" s="81">
        <v>1</v>
      </c>
    </row>
    <row r="43" spans="1:4">
      <c r="A43" s="5" t="s">
        <v>719</v>
      </c>
      <c r="B43" s="81">
        <v>5</v>
      </c>
      <c r="C43" s="81"/>
      <c r="D43" s="81">
        <v>1</v>
      </c>
    </row>
    <row r="44" spans="1:4">
      <c r="A44" s="5" t="s">
        <v>749</v>
      </c>
      <c r="B44" s="81"/>
      <c r="C44" s="81">
        <v>2</v>
      </c>
      <c r="D44" s="81">
        <v>1</v>
      </c>
    </row>
    <row r="45" spans="1:4" ht="30">
      <c r="A45" s="5" t="s">
        <v>750</v>
      </c>
      <c r="B45" s="81">
        <v>1</v>
      </c>
      <c r="C45" s="81">
        <v>1</v>
      </c>
      <c r="D45" s="81">
        <v>1</v>
      </c>
    </row>
    <row r="46" spans="1:4">
      <c r="A46" s="5" t="s">
        <v>720</v>
      </c>
      <c r="B46" s="81">
        <v>1</v>
      </c>
      <c r="C46" s="81">
        <v>2</v>
      </c>
      <c r="D46" s="81">
        <v>1</v>
      </c>
    </row>
    <row r="47" spans="1:4">
      <c r="A47" s="5" t="s">
        <v>737</v>
      </c>
      <c r="B47" s="81"/>
      <c r="C47" s="81"/>
      <c r="D47" s="81">
        <v>1</v>
      </c>
    </row>
    <row r="48" spans="1:4">
      <c r="A48" s="5" t="s">
        <v>728</v>
      </c>
      <c r="B48" s="81">
        <v>3</v>
      </c>
      <c r="C48" s="81">
        <v>1</v>
      </c>
      <c r="D48" s="81">
        <v>1</v>
      </c>
    </row>
    <row r="49" spans="1:4">
      <c r="A49" s="5" t="s">
        <v>839</v>
      </c>
      <c r="B49" s="81"/>
      <c r="C49" s="81"/>
      <c r="D49" s="81">
        <v>1</v>
      </c>
    </row>
    <row r="50" spans="1:4" ht="30">
      <c r="A50" s="5" t="s">
        <v>799</v>
      </c>
      <c r="B50" s="81">
        <v>1</v>
      </c>
      <c r="C50" s="81"/>
      <c r="D50" s="81"/>
    </row>
    <row r="51" spans="1:4">
      <c r="A51" s="5" t="s">
        <v>779</v>
      </c>
      <c r="B51" s="81"/>
      <c r="C51" s="81">
        <v>1</v>
      </c>
      <c r="D51" s="81"/>
    </row>
    <row r="52" spans="1:4">
      <c r="A52" s="5" t="s">
        <v>721</v>
      </c>
      <c r="B52" s="81"/>
      <c r="C52" s="81">
        <v>1</v>
      </c>
      <c r="D52" s="81"/>
    </row>
    <row r="53" spans="1:4">
      <c r="A53" s="5" t="s">
        <v>747</v>
      </c>
      <c r="B53" s="81"/>
      <c r="C53" s="81">
        <v>2</v>
      </c>
      <c r="D53" s="81"/>
    </row>
    <row r="54" spans="1:4">
      <c r="A54" s="5" t="s">
        <v>822</v>
      </c>
      <c r="B54" s="81">
        <v>2</v>
      </c>
      <c r="C54" s="81"/>
      <c r="D54" s="81"/>
    </row>
    <row r="55" spans="1:4" ht="30">
      <c r="A55" s="5" t="s">
        <v>831</v>
      </c>
      <c r="B55" s="81">
        <v>1</v>
      </c>
      <c r="C55" s="81">
        <v>1</v>
      </c>
      <c r="D55" s="81"/>
    </row>
    <row r="56" spans="1:4" ht="30">
      <c r="A56" s="5" t="s">
        <v>830</v>
      </c>
      <c r="B56" s="81"/>
      <c r="C56" s="81">
        <v>1</v>
      </c>
      <c r="D56" s="81"/>
    </row>
    <row r="57" spans="1:4">
      <c r="A57" s="5" t="s">
        <v>762</v>
      </c>
      <c r="B57" s="81"/>
      <c r="C57" s="81">
        <v>1</v>
      </c>
      <c r="D57" s="81"/>
    </row>
    <row r="58" spans="1:4">
      <c r="A58" s="5" t="s">
        <v>840</v>
      </c>
      <c r="B58" s="81"/>
      <c r="C58" s="81">
        <v>1</v>
      </c>
      <c r="D58" s="81"/>
    </row>
    <row r="59" spans="1:4">
      <c r="A59" s="5" t="s">
        <v>814</v>
      </c>
      <c r="B59" s="81"/>
      <c r="C59" s="81">
        <v>1</v>
      </c>
      <c r="D59" s="81"/>
    </row>
    <row r="60" spans="1:4">
      <c r="A60" s="5" t="s">
        <v>803</v>
      </c>
      <c r="B60" s="81">
        <v>1</v>
      </c>
      <c r="C60" s="81"/>
      <c r="D60" s="81"/>
    </row>
    <row r="61" spans="1:4" ht="30">
      <c r="A61" s="5" t="s">
        <v>742</v>
      </c>
      <c r="B61" s="81">
        <v>1</v>
      </c>
      <c r="C61" s="81">
        <v>1</v>
      </c>
      <c r="D61" s="81"/>
    </row>
    <row r="62" spans="1:4">
      <c r="A62" s="5" t="s">
        <v>769</v>
      </c>
      <c r="B62" s="81"/>
      <c r="C62" s="81">
        <v>1</v>
      </c>
      <c r="D62" s="81"/>
    </row>
    <row r="63" spans="1:4">
      <c r="A63" s="5" t="s">
        <v>787</v>
      </c>
      <c r="B63" s="81"/>
      <c r="C63" s="81">
        <v>1</v>
      </c>
      <c r="D63" s="81"/>
    </row>
    <row r="64" spans="1:4">
      <c r="A64" s="5" t="s">
        <v>808</v>
      </c>
      <c r="B64" s="81">
        <v>1</v>
      </c>
      <c r="C64" s="81"/>
      <c r="D64" s="81"/>
    </row>
    <row r="65" spans="1:4" ht="30">
      <c r="A65" s="5" t="s">
        <v>752</v>
      </c>
      <c r="B65" s="81">
        <v>1</v>
      </c>
      <c r="C65" s="81"/>
      <c r="D65" s="81"/>
    </row>
    <row r="66" spans="1:4" ht="30">
      <c r="A66" s="5" t="s">
        <v>809</v>
      </c>
      <c r="B66" s="81">
        <v>1</v>
      </c>
      <c r="C66" s="81"/>
      <c r="D66" s="8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27</vt:i4>
      </vt:variant>
    </vt:vector>
  </HeadingPairs>
  <TitlesOfParts>
    <vt:vector size="27" baseType="lpstr">
      <vt:lpstr>VDG3</vt:lpstr>
      <vt:lpstr>VDG3_ind</vt:lpstr>
      <vt:lpstr>VDG3_top</vt:lpstr>
      <vt:lpstr>VDG4_ind</vt:lpstr>
      <vt:lpstr>DG4_top</vt:lpstr>
      <vt:lpstr>Cév_mozk</vt:lpstr>
      <vt:lpstr>Met_Mg</vt:lpstr>
      <vt:lpstr>Met_Mg_baze</vt:lpstr>
      <vt:lpstr>Met_Ca_Baze</vt:lpstr>
      <vt:lpstr>Exoft</vt:lpstr>
      <vt:lpstr>Sek_ZN</vt:lpstr>
      <vt:lpstr>Nasl_frak</vt:lpstr>
      <vt:lpstr>Var_Jic</vt:lpstr>
      <vt:lpstr>Dysf</vt:lpstr>
      <vt:lpstr>AIM</vt:lpstr>
      <vt:lpstr>Kardiomyop</vt:lpstr>
      <vt:lpstr>Split1</vt:lpstr>
      <vt:lpstr>Split2</vt:lpstr>
      <vt:lpstr>0333</vt:lpstr>
      <vt:lpstr>1132</vt:lpstr>
      <vt:lpstr>1108</vt:lpstr>
      <vt:lpstr>0308</vt:lpstr>
      <vt:lpstr>0505</vt:lpstr>
      <vt:lpstr>0430</vt:lpstr>
      <vt:lpstr>0401</vt:lpstr>
      <vt:lpstr>HDG=R</vt:lpstr>
      <vt:lpstr>HDG=Z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Tůma</dc:creator>
  <cp:lastModifiedBy>Petr Tůma</cp:lastModifiedBy>
  <dcterms:created xsi:type="dcterms:W3CDTF">2012-11-02T22:38:42Z</dcterms:created>
  <dcterms:modified xsi:type="dcterms:W3CDTF">2012-11-06T18:18:18Z</dcterms:modified>
</cp:coreProperties>
</file>