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130" windowHeight="538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I6" i="1"/>
  <c r="C9"/>
  <c r="C10" s="1"/>
  <c r="C8" l="1"/>
  <c r="I4" l="1"/>
  <c r="J4" l="1"/>
</calcChain>
</file>

<file path=xl/sharedStrings.xml><?xml version="1.0" encoding="utf-8"?>
<sst xmlns="http://schemas.openxmlformats.org/spreadsheetml/2006/main" count="10" uniqueCount="10">
  <si>
    <t>Rok</t>
  </si>
  <si>
    <t>Poj</t>
  </si>
  <si>
    <t>Body</t>
  </si>
  <si>
    <t>PMat</t>
  </si>
  <si>
    <t>ZUM</t>
  </si>
  <si>
    <t>Pausal</t>
  </si>
  <si>
    <t>Kč_Celk</t>
  </si>
  <si>
    <t>Limit</t>
  </si>
  <si>
    <t>Kc 99 hal.</t>
  </si>
  <si>
    <t>12/12=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</si>
</sst>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00"/>
  </numFmts>
  <fonts count="7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3" fillId="0" borderId="1" xfId="0" applyNumberFormat="1" applyFont="1" applyBorder="1"/>
    <xf numFmtId="3" fontId="4" fillId="0" borderId="2" xfId="0" applyNumberFormat="1" applyFont="1" applyBorder="1"/>
    <xf numFmtId="3" fontId="5" fillId="0" borderId="2" xfId="0" quotePrefix="1" applyNumberFormat="1" applyFont="1" applyBorder="1"/>
    <xf numFmtId="3" fontId="0" fillId="0" borderId="3" xfId="0" applyNumberFormat="1" applyBorder="1"/>
    <xf numFmtId="3" fontId="4" fillId="0" borderId="0" xfId="0" applyNumberFormat="1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7" sqref="I7"/>
    </sheetView>
  </sheetViews>
  <sheetFormatPr defaultRowHeight="12.75"/>
  <cols>
    <col min="1" max="1" width="5" bestFit="1" customWidth="1"/>
    <col min="2" max="2" width="4" bestFit="1" customWidth="1"/>
    <col min="3" max="3" width="15.85546875" bestFit="1" customWidth="1"/>
    <col min="4" max="4" width="9.140625" bestFit="1" customWidth="1"/>
    <col min="5" max="5" width="10.140625" bestFit="1" customWidth="1"/>
    <col min="6" max="6" width="7.5703125" bestFit="1" customWidth="1"/>
    <col min="7" max="7" width="12.7109375" customWidth="1"/>
    <col min="8" max="8" width="6.28515625" bestFit="1" customWidth="1"/>
    <col min="9" max="9" width="11.140625" bestFit="1" customWidth="1"/>
    <col min="10" max="10" width="18.5703125" customWidth="1"/>
  </cols>
  <sheetData>
    <row r="1" spans="1:10" s="9" customFormat="1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I1" s="8" t="s">
        <v>8</v>
      </c>
    </row>
    <row r="2" spans="1:10">
      <c r="A2">
        <v>2015</v>
      </c>
      <c r="B2">
        <v>207</v>
      </c>
      <c r="C2" s="1">
        <v>110716850</v>
      </c>
      <c r="D2" s="1">
        <v>918185</v>
      </c>
      <c r="E2" s="1">
        <v>55691207.289999999</v>
      </c>
      <c r="F2" s="1">
        <v>691705</v>
      </c>
      <c r="G2" s="1">
        <v>153015912.22</v>
      </c>
    </row>
    <row r="3" spans="1:10" ht="13.5" thickBot="1">
      <c r="A3">
        <v>2016</v>
      </c>
      <c r="B3">
        <v>207</v>
      </c>
      <c r="C3" s="1">
        <v>103035717</v>
      </c>
      <c r="D3" s="1">
        <v>997080</v>
      </c>
      <c r="E3" s="1">
        <v>64100148.990000002</v>
      </c>
      <c r="F3" s="1">
        <v>693460</v>
      </c>
      <c r="G3" s="1">
        <v>151100875.96000001</v>
      </c>
    </row>
    <row r="4" spans="1:10" ht="13.5" thickBot="1">
      <c r="A4">
        <v>2017</v>
      </c>
      <c r="B4">
        <v>207</v>
      </c>
      <c r="C4" s="1">
        <v>103720295</v>
      </c>
      <c r="D4" s="1">
        <v>1348090</v>
      </c>
      <c r="E4" s="1">
        <v>60174097.520000003</v>
      </c>
      <c r="F4" s="1">
        <v>654340</v>
      </c>
      <c r="G4" s="1">
        <v>149123726.65000001</v>
      </c>
      <c r="I4" s="5">
        <f>C4*0.99+E4+F4+D4</f>
        <v>164859619.56999999</v>
      </c>
      <c r="J4" s="11">
        <f>I4-I6</f>
        <v>-6140380.4300000072</v>
      </c>
    </row>
    <row r="5" spans="1:10" ht="13.5" thickBot="1">
      <c r="J5" s="12"/>
    </row>
    <row r="6" spans="1:10" ht="15.75" thickBot="1">
      <c r="F6" s="2" t="s">
        <v>7</v>
      </c>
      <c r="G6" s="3">
        <v>171000000</v>
      </c>
      <c r="H6" s="4" t="s">
        <v>9</v>
      </c>
      <c r="I6" s="5">
        <f>G6/12*12</f>
        <v>171000000</v>
      </c>
      <c r="J6" s="13"/>
    </row>
    <row r="8" spans="1:10" ht="15">
      <c r="C8" s="1">
        <f>194131583-7945610</f>
        <v>186185973</v>
      </c>
      <c r="G8" s="6"/>
    </row>
    <row r="9" spans="1:10">
      <c r="C9" s="10">
        <f>(C8-(D4+E4+F4)/11*12)</f>
        <v>118357033.88727273</v>
      </c>
    </row>
    <row r="10" spans="1:10">
      <c r="C10">
        <f>C9/C4/11*12</f>
        <v>1.244855351025189</v>
      </c>
    </row>
  </sheetData>
  <mergeCells count="1">
    <mergeCell ref="J4:J6"/>
  </mergeCells>
  <phoneticPr fontId="1" type="noConversion"/>
  <conditionalFormatting sqref="J1:J3 J7:J65536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conditionalFormatting sqref="J4:J6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2014-04-17T08:42:14Z</cp:lastPrinted>
  <dcterms:created xsi:type="dcterms:W3CDTF">2013-04-10T09:27:17Z</dcterms:created>
  <dcterms:modified xsi:type="dcterms:W3CDTF">2018-01-11T07:36:16Z</dcterms:modified>
</cp:coreProperties>
</file>