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IROP Rekontrukce U\"/>
    </mc:Choice>
  </mc:AlternateContent>
  <xr:revisionPtr revIDLastSave="0" documentId="13_ncr:1_{80F4EA1C-A633-44A7-B15F-7E826291BA0B}" xr6:coauthVersionLast="36" xr6:coauthVersionMax="36" xr10:uidLastSave="{00000000-0000-0000-0000-000000000000}"/>
  <bookViews>
    <workbookView xWindow="0" yWindow="0" windowWidth="28740" windowHeight="11115" activeTab="1" xr2:uid="{89918C89-D158-4D1B-A42A-619481A0BFA4}"/>
  </bookViews>
  <sheets>
    <sheet name="Aktivita A" sheetId="1" r:id="rId1"/>
    <sheet name="Aktivita B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C7" i="2"/>
  <c r="D6" i="2"/>
  <c r="F6" i="2" s="1"/>
  <c r="D5" i="2"/>
  <c r="D7" i="2" s="1"/>
  <c r="D4" i="2"/>
  <c r="F4" i="2" s="1"/>
  <c r="D3" i="2"/>
  <c r="F3" i="2" s="1"/>
  <c r="D2" i="2"/>
  <c r="F2" i="2" s="1"/>
  <c r="F5" i="2" l="1"/>
  <c r="F7" i="2" s="1"/>
  <c r="F8" i="2" s="1"/>
  <c r="F8" i="1" l="1"/>
  <c r="F7" i="1"/>
  <c r="E7" i="1"/>
  <c r="F6" i="1"/>
  <c r="F5" i="1"/>
  <c r="F4" i="1"/>
  <c r="F3" i="1"/>
  <c r="F2" i="1"/>
  <c r="D3" i="1"/>
  <c r="D4" i="1"/>
  <c r="D5" i="1"/>
  <c r="D6" i="1"/>
  <c r="D2" i="1"/>
  <c r="C7" i="1"/>
  <c r="D7" i="1" l="1"/>
</calcChain>
</file>

<file path=xl/sharedStrings.xml><?xml version="1.0" encoding="utf-8"?>
<sst xmlns="http://schemas.openxmlformats.org/spreadsheetml/2006/main" count="22" uniqueCount="11">
  <si>
    <t>Pořadové číslo</t>
  </si>
  <si>
    <t>Název zakázky</t>
  </si>
  <si>
    <t>Předpokládaná / skutečná cena bez DPH</t>
  </si>
  <si>
    <t>Hodnota s DPH</t>
  </si>
  <si>
    <t>PD - Dostavba a rekonstrukce budovy U</t>
  </si>
  <si>
    <t>Dostavba a rekonstrukce budovy U</t>
  </si>
  <si>
    <t>Koordinátor BOZP</t>
  </si>
  <si>
    <t>Billboard</t>
  </si>
  <si>
    <t>Pamětní deska</t>
  </si>
  <si>
    <t>Z toho způsobilé s DPH</t>
  </si>
  <si>
    <t>Z toho nezpůsobilé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</si>
</sst>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4" fontId="0" fillId="0" borderId="0" xfId="1" applyFont="1" applyAlignment="1">
      <alignment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 applyAlignment="1">
      <alignment wrapText="1"/>
    </xf>
    <xf numFmtId="44" fontId="0" fillId="0" borderId="1" xfId="0" applyNumberFormat="1" applyBorder="1"/>
    <xf numFmtId="44" fontId="0" fillId="0" borderId="1" xfId="1" applyFont="1" applyBorder="1"/>
    <xf numFmtId="44" fontId="0" fillId="0" borderId="2" xfId="1" applyFont="1" applyBorder="1" applyAlignment="1">
      <alignment wrapText="1"/>
    </xf>
    <xf numFmtId="44" fontId="0" fillId="0" borderId="3" xfId="1" applyFont="1" applyBorder="1" applyAlignment="1">
      <alignment wrapText="1"/>
    </xf>
    <xf numFmtId="44" fontId="0" fillId="0" borderId="4" xfId="1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C0B2-1CD3-4BF8-80CF-2082D7C7F878}">
  <dimension ref="A1:F8"/>
  <sheetViews>
    <sheetView workbookViewId="0">
      <selection activeCell="E21" sqref="A1:XFD1048576"/>
    </sheetView>
  </sheetViews>
  <sheetFormatPr defaultRowHeight="15" x14ac:dyDescent="0.25"/>
  <cols>
    <col min="1" max="1" width="14" style="1" bestFit="1" customWidth="1"/>
    <col min="2" max="2" width="36.140625" bestFit="1" customWidth="1"/>
    <col min="3" max="3" width="23.5703125" style="3" customWidth="1"/>
    <col min="4" max="4" width="23.5703125" customWidth="1"/>
    <col min="5" max="6" width="23.5703125" style="3" customWidth="1"/>
    <col min="7" max="7" width="15.28515625" customWidth="1"/>
  </cols>
  <sheetData>
    <row r="1" spans="1:6" s="2" customFormat="1" ht="30" x14ac:dyDescent="0.25">
      <c r="A1" s="4" t="s">
        <v>0</v>
      </c>
      <c r="B1" s="4" t="s">
        <v>1</v>
      </c>
      <c r="C1" s="5" t="s">
        <v>2</v>
      </c>
      <c r="D1" s="4" t="s">
        <v>3</v>
      </c>
      <c r="E1" s="5" t="s">
        <v>9</v>
      </c>
      <c r="F1" s="5" t="s">
        <v>10</v>
      </c>
    </row>
    <row r="2" spans="1:6" x14ac:dyDescent="0.25">
      <c r="A2" s="6">
        <v>1</v>
      </c>
      <c r="B2" s="7" t="s">
        <v>4</v>
      </c>
      <c r="C2" s="8">
        <v>17480000</v>
      </c>
      <c r="D2" s="9">
        <f>C2*1.21</f>
        <v>21150800</v>
      </c>
      <c r="E2" s="8"/>
      <c r="F2" s="8">
        <f>D2</f>
        <v>21150800</v>
      </c>
    </row>
    <row r="3" spans="1:6" x14ac:dyDescent="0.25">
      <c r="A3" s="6">
        <v>2</v>
      </c>
      <c r="B3" s="7" t="s">
        <v>5</v>
      </c>
      <c r="C3" s="8">
        <v>469768124.95999998</v>
      </c>
      <c r="D3" s="9">
        <f t="shared" ref="D3:D6" si="0">C3*1.21</f>
        <v>568419431.20159996</v>
      </c>
      <c r="E3" s="8">
        <v>150000000</v>
      </c>
      <c r="F3" s="8">
        <f>D3-E3</f>
        <v>418419431.20159996</v>
      </c>
    </row>
    <row r="4" spans="1:6" x14ac:dyDescent="0.25">
      <c r="A4" s="6">
        <v>3</v>
      </c>
      <c r="B4" s="7" t="s">
        <v>6</v>
      </c>
      <c r="C4" s="8">
        <v>240000</v>
      </c>
      <c r="D4" s="9">
        <f t="shared" si="0"/>
        <v>290400</v>
      </c>
      <c r="E4" s="8"/>
      <c r="F4" s="8">
        <f>D4</f>
        <v>290400</v>
      </c>
    </row>
    <row r="5" spans="1:6" x14ac:dyDescent="0.25">
      <c r="A5" s="6">
        <v>4</v>
      </c>
      <c r="B5" s="7" t="s">
        <v>7</v>
      </c>
      <c r="C5" s="8">
        <v>8000</v>
      </c>
      <c r="D5" s="9">
        <f t="shared" si="0"/>
        <v>9680</v>
      </c>
      <c r="E5" s="8"/>
      <c r="F5" s="8">
        <f>D5</f>
        <v>9680</v>
      </c>
    </row>
    <row r="6" spans="1:6" x14ac:dyDescent="0.25">
      <c r="A6" s="6">
        <v>5</v>
      </c>
      <c r="B6" s="7" t="s">
        <v>8</v>
      </c>
      <c r="C6" s="8">
        <v>4000</v>
      </c>
      <c r="D6" s="9">
        <f t="shared" si="0"/>
        <v>4840</v>
      </c>
      <c r="E6" s="8"/>
      <c r="F6" s="8">
        <f>D6</f>
        <v>4840</v>
      </c>
    </row>
    <row r="7" spans="1:6" ht="15.75" thickBot="1" x14ac:dyDescent="0.3">
      <c r="A7" s="6"/>
      <c r="B7" s="7"/>
      <c r="C7" s="8">
        <f>SUM(C2:C6)</f>
        <v>487500124.95999998</v>
      </c>
      <c r="D7" s="10">
        <f>SUM(D2:D6)</f>
        <v>589875151.20159996</v>
      </c>
      <c r="E7" s="11">
        <f>SUM(E2:E6)</f>
        <v>150000000</v>
      </c>
      <c r="F7" s="11">
        <f>SUM(F2:F6)</f>
        <v>439875151.20159996</v>
      </c>
    </row>
    <row r="8" spans="1:6" ht="15.75" thickBot="1" x14ac:dyDescent="0.3">
      <c r="E8" s="12"/>
      <c r="F8" s="13">
        <f>SUM(E7:F7)</f>
        <v>589875151.20159996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16C2-066C-4342-80DA-D9828EEBEF46}">
  <dimension ref="A1:F8"/>
  <sheetViews>
    <sheetView tabSelected="1" workbookViewId="0">
      <selection activeCell="E4" sqref="E4"/>
    </sheetView>
  </sheetViews>
  <sheetFormatPr defaultRowHeight="15" x14ac:dyDescent="0.25"/>
  <cols>
    <col min="1" max="1" width="14" style="1" bestFit="1" customWidth="1"/>
    <col min="2" max="2" width="36.140625" bestFit="1" customWidth="1"/>
    <col min="3" max="3" width="23.5703125" style="3" customWidth="1"/>
    <col min="4" max="4" width="23.5703125" customWidth="1"/>
    <col min="5" max="6" width="23.5703125" style="3" customWidth="1"/>
    <col min="7" max="7" width="15.28515625" customWidth="1"/>
  </cols>
  <sheetData>
    <row r="1" spans="1:6" s="2" customFormat="1" ht="30" x14ac:dyDescent="0.25">
      <c r="A1" s="4" t="s">
        <v>0</v>
      </c>
      <c r="B1" s="4" t="s">
        <v>1</v>
      </c>
      <c r="C1" s="5" t="s">
        <v>2</v>
      </c>
      <c r="D1" s="4" t="s">
        <v>3</v>
      </c>
      <c r="E1" s="5" t="s">
        <v>9</v>
      </c>
      <c r="F1" s="5" t="s">
        <v>10</v>
      </c>
    </row>
    <row r="2" spans="1:6" x14ac:dyDescent="0.25">
      <c r="A2" s="6">
        <v>1</v>
      </c>
      <c r="B2" s="7" t="s">
        <v>4</v>
      </c>
      <c r="C2" s="8">
        <v>17480000</v>
      </c>
      <c r="D2" s="9">
        <f>C2*1.21</f>
        <v>21150800</v>
      </c>
      <c r="E2" s="8"/>
      <c r="F2" s="8">
        <f>D2</f>
        <v>21150800</v>
      </c>
    </row>
    <row r="3" spans="1:6" x14ac:dyDescent="0.25">
      <c r="A3" s="6">
        <v>2</v>
      </c>
      <c r="B3" s="7" t="s">
        <v>5</v>
      </c>
      <c r="C3" s="8">
        <v>469768124.95999998</v>
      </c>
      <c r="D3" s="9">
        <f t="shared" ref="D3:D6" si="0">C3*1.21</f>
        <v>568419431.20159996</v>
      </c>
      <c r="E3" s="8">
        <v>80000000</v>
      </c>
      <c r="F3" s="8">
        <f>D3-E3</f>
        <v>488419431.20159996</v>
      </c>
    </row>
    <row r="4" spans="1:6" x14ac:dyDescent="0.25">
      <c r="A4" s="6">
        <v>3</v>
      </c>
      <c r="B4" s="7" t="s">
        <v>6</v>
      </c>
      <c r="C4" s="8">
        <v>240000</v>
      </c>
      <c r="D4" s="9">
        <f t="shared" si="0"/>
        <v>290400</v>
      </c>
      <c r="E4" s="8"/>
      <c r="F4" s="8">
        <f>D4</f>
        <v>290400</v>
      </c>
    </row>
    <row r="5" spans="1:6" x14ac:dyDescent="0.25">
      <c r="A5" s="6">
        <v>4</v>
      </c>
      <c r="B5" s="7" t="s">
        <v>7</v>
      </c>
      <c r="C5" s="8">
        <v>8000</v>
      </c>
      <c r="D5" s="9">
        <f t="shared" si="0"/>
        <v>9680</v>
      </c>
      <c r="E5" s="8"/>
      <c r="F5" s="8">
        <f>D5</f>
        <v>9680</v>
      </c>
    </row>
    <row r="6" spans="1:6" x14ac:dyDescent="0.25">
      <c r="A6" s="6">
        <v>5</v>
      </c>
      <c r="B6" s="7" t="s">
        <v>8</v>
      </c>
      <c r="C6" s="8">
        <v>4000</v>
      </c>
      <c r="D6" s="9">
        <f t="shared" si="0"/>
        <v>4840</v>
      </c>
      <c r="E6" s="8"/>
      <c r="F6" s="8">
        <f>D6</f>
        <v>4840</v>
      </c>
    </row>
    <row r="7" spans="1:6" ht="15.75" thickBot="1" x14ac:dyDescent="0.3">
      <c r="A7" s="6"/>
      <c r="B7" s="7"/>
      <c r="C7" s="8">
        <f>SUM(C2:C6)</f>
        <v>487500124.95999998</v>
      </c>
      <c r="D7" s="10">
        <f>SUM(D2:D6)</f>
        <v>589875151.20159996</v>
      </c>
      <c r="E7" s="11">
        <f>SUM(E2:E6)</f>
        <v>80000000</v>
      </c>
      <c r="F7" s="11">
        <f>SUM(F2:F6)</f>
        <v>509875151.20159996</v>
      </c>
    </row>
    <row r="8" spans="1:6" ht="15.75" thickBot="1" x14ac:dyDescent="0.3">
      <c r="E8" s="12"/>
      <c r="F8" s="13">
        <f>SUM(E7:F7)</f>
        <v>589875151.20159996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Aktivita A</vt:lpstr>
      <vt:lpstr>Aktivita B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Mokrášová Jitka, Ing.</dc:creator>
  <cp:lastModifiedBy>Mokrášová Jitka, Ing.</cp:lastModifiedBy>
  <dcterms:created xsi:type="dcterms:W3CDTF">2024-03-19T12:45:44Z</dcterms:created>
  <dcterms:modified xsi:type="dcterms:W3CDTF">2024-03-19T13:51:18Z</dcterms:modified>
</cp:coreProperties>
</file>