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51" activeTab="68"/>
  </bookViews>
  <sheets>
    <sheet name="K 1.11." sheetId="1" r:id="rId1"/>
    <sheet name="K 2.11." sheetId="4" r:id="rId2"/>
    <sheet name="K 5.11." sheetId="5" r:id="rId3"/>
    <sheet name="K 9.11." sheetId="6" r:id="rId4"/>
    <sheet name="K 11.11." sheetId="7" r:id="rId5"/>
    <sheet name="K 16.11." sheetId="8" r:id="rId6"/>
    <sheet name="K 17.11." sheetId="9" r:id="rId7"/>
    <sheet name="K 18.11." sheetId="10" r:id="rId8"/>
    <sheet name="K 19.11." sheetId="11" r:id="rId9"/>
    <sheet name="K 20.11." sheetId="12" r:id="rId10"/>
    <sheet name="K 23.11." sheetId="13" r:id="rId11"/>
    <sheet name="K 24.11." sheetId="14" r:id="rId12"/>
    <sheet name="K 25.11." sheetId="15" r:id="rId13"/>
    <sheet name="K 26.11." sheetId="16" r:id="rId14"/>
    <sheet name="K 28.11." sheetId="17" r:id="rId15"/>
    <sheet name="K 30.11." sheetId="18" r:id="rId16"/>
    <sheet name="K 1.12." sheetId="19" r:id="rId17"/>
    <sheet name="K 2.12." sheetId="20" r:id="rId18"/>
    <sheet name="K 4.12." sheetId="21" r:id="rId19"/>
    <sheet name="K 5.12." sheetId="22" r:id="rId20"/>
    <sheet name="K 7.12." sheetId="23" r:id="rId21"/>
    <sheet name="K 8.12." sheetId="24" r:id="rId22"/>
    <sheet name="K 10.12." sheetId="25" r:id="rId23"/>
    <sheet name="K 13.12." sheetId="26" r:id="rId24"/>
    <sheet name="K 14.12." sheetId="27" r:id="rId25"/>
    <sheet name="K 15.12." sheetId="28" r:id="rId26"/>
    <sheet name="K 16.12." sheetId="29" r:id="rId27"/>
    <sheet name="K 18.12." sheetId="30" r:id="rId28"/>
    <sheet name="K 19.12." sheetId="31" r:id="rId29"/>
    <sheet name="K 21.12." sheetId="32" r:id="rId30"/>
    <sheet name="K 22.12." sheetId="33" r:id="rId31"/>
    <sheet name="K 23.12." sheetId="34" r:id="rId32"/>
    <sheet name="K 24.12." sheetId="35" r:id="rId33"/>
    <sheet name="K 28.12." sheetId="37" r:id="rId34"/>
    <sheet name="K 29.12." sheetId="38" r:id="rId35"/>
    <sheet name="K 30.12." sheetId="39" r:id="rId36"/>
    <sheet name="K 31.12." sheetId="40" r:id="rId37"/>
    <sheet name="K 1.1." sheetId="41" r:id="rId38"/>
    <sheet name="K 3.1." sheetId="44" r:id="rId39"/>
    <sheet name="K 4.1." sheetId="42" r:id="rId40"/>
    <sheet name="K 5.1." sheetId="45" r:id="rId41"/>
    <sheet name="K 6.1." sheetId="46" r:id="rId42"/>
    <sheet name="K 11.1." sheetId="47" r:id="rId43"/>
    <sheet name="K 12.1." sheetId="48" r:id="rId44"/>
    <sheet name="K 13.1." sheetId="49" r:id="rId45"/>
    <sheet name="K 15.1." sheetId="50" r:id="rId46"/>
    <sheet name="K 19.1." sheetId="51" r:id="rId47"/>
    <sheet name="K 20.1." sheetId="52" r:id="rId48"/>
    <sheet name="K 21.1." sheetId="53" r:id="rId49"/>
    <sheet name="K 25.1." sheetId="54" r:id="rId50"/>
    <sheet name="K 27.1." sheetId="55" r:id="rId51"/>
    <sheet name="K 28.1." sheetId="56" r:id="rId52"/>
    <sheet name="K 29.1." sheetId="57" r:id="rId53"/>
    <sheet name="K 30.1." sheetId="60" r:id="rId54"/>
    <sheet name="K 1.2." sheetId="61" r:id="rId55"/>
    <sheet name="K 6.2." sheetId="62" r:id="rId56"/>
    <sheet name="K 9.2." sheetId="63" r:id="rId57"/>
    <sheet name="K 15.2." sheetId="64" r:id="rId58"/>
    <sheet name="K 24.2." sheetId="65" r:id="rId59"/>
    <sheet name="K 1.3." sheetId="66" r:id="rId60"/>
    <sheet name="K 3.3." sheetId="67" r:id="rId61"/>
    <sheet name="K 4.3." sheetId="68" r:id="rId62"/>
    <sheet name="K 5.3." sheetId="69" r:id="rId63"/>
    <sheet name="K 8.3." sheetId="70" r:id="rId64"/>
    <sheet name="K 10.3." sheetId="71" r:id="rId65"/>
    <sheet name="K 11.3." sheetId="72" r:id="rId66"/>
    <sheet name="K 12.3." sheetId="73" r:id="rId67"/>
    <sheet name="K 15.3." sheetId="74" r:id="rId68"/>
    <sheet name="K 16.3." sheetId="75" r:id="rId69"/>
  </sheets>
  <calcPr calcId="125725"/>
</workbook>
</file>

<file path=xl/calcChain.xml><?xml version="1.0" encoding="utf-8"?>
<calcChain xmlns="http://schemas.openxmlformats.org/spreadsheetml/2006/main">
  <c r="J83" i="75"/>
  <c r="K83" s="1"/>
  <c r="H81"/>
  <c r="H86" s="1"/>
  <c r="J80"/>
  <c r="I80"/>
  <c r="J79"/>
  <c r="K79" s="1"/>
  <c r="I79"/>
  <c r="K78"/>
  <c r="J78"/>
  <c r="J77"/>
  <c r="J76"/>
  <c r="K76" s="1"/>
  <c r="I76"/>
  <c r="J75"/>
  <c r="J74"/>
  <c r="K73" s="1"/>
  <c r="J73"/>
  <c r="I73"/>
  <c r="J72"/>
  <c r="K71" s="1"/>
  <c r="J71"/>
  <c r="I71"/>
  <c r="J70"/>
  <c r="K70" s="1"/>
  <c r="I70"/>
  <c r="K69"/>
  <c r="J69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K6"/>
  <c r="J6"/>
  <c r="I6"/>
  <c r="J5"/>
  <c r="J4"/>
  <c r="J3"/>
  <c r="J81" s="1"/>
  <c r="J86" s="1"/>
  <c r="I3"/>
  <c r="I81" s="1"/>
  <c r="I86" s="1"/>
  <c r="J83" i="74"/>
  <c r="K83" s="1"/>
  <c r="H81"/>
  <c r="H86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K70"/>
  <c r="J70"/>
  <c r="I70"/>
  <c r="K69"/>
  <c r="J69"/>
  <c r="I69"/>
  <c r="J68"/>
  <c r="K68" s="1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K48" s="1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K6"/>
  <c r="J6"/>
  <c r="I6"/>
  <c r="J5"/>
  <c r="J4"/>
  <c r="J3"/>
  <c r="J81" s="1"/>
  <c r="J86" s="1"/>
  <c r="I3"/>
  <c r="I81" s="1"/>
  <c r="I86" s="1"/>
  <c r="I63" i="73"/>
  <c r="J83"/>
  <c r="K83" s="1"/>
  <c r="H81"/>
  <c r="H86" s="1"/>
  <c r="J80"/>
  <c r="I80"/>
  <c r="J79"/>
  <c r="K79" s="1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K68"/>
  <c r="J68"/>
  <c r="I68"/>
  <c r="K67"/>
  <c r="J67"/>
  <c r="J66"/>
  <c r="J65"/>
  <c r="J64"/>
  <c r="K63" s="1"/>
  <c r="J63"/>
  <c r="K62"/>
  <c r="J62"/>
  <c r="I62"/>
  <c r="J61"/>
  <c r="K60"/>
  <c r="J60"/>
  <c r="I60"/>
  <c r="J59"/>
  <c r="K58"/>
  <c r="J58"/>
  <c r="I58"/>
  <c r="J57"/>
  <c r="J56"/>
  <c r="K55" s="1"/>
  <c r="J55"/>
  <c r="I55"/>
  <c r="J54"/>
  <c r="K53" s="1"/>
  <c r="J53"/>
  <c r="I53"/>
  <c r="J52"/>
  <c r="J51"/>
  <c r="J50"/>
  <c r="J49"/>
  <c r="K48"/>
  <c r="J48"/>
  <c r="I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K15" s="1"/>
  <c r="J16"/>
  <c r="J15"/>
  <c r="I15"/>
  <c r="J14"/>
  <c r="K14" s="1"/>
  <c r="J13"/>
  <c r="J12"/>
  <c r="J11"/>
  <c r="J10"/>
  <c r="J9"/>
  <c r="I9"/>
  <c r="J8"/>
  <c r="J7"/>
  <c r="J6"/>
  <c r="K6" s="1"/>
  <c r="I6"/>
  <c r="J5"/>
  <c r="J4"/>
  <c r="J3"/>
  <c r="I3"/>
  <c r="J83" i="72"/>
  <c r="K83" s="1"/>
  <c r="H81"/>
  <c r="H86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K70"/>
  <c r="J70"/>
  <c r="I70"/>
  <c r="K69"/>
  <c r="J69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K15" s="1"/>
  <c r="J15"/>
  <c r="I15"/>
  <c r="K14"/>
  <c r="J14"/>
  <c r="J13"/>
  <c r="J12"/>
  <c r="J11"/>
  <c r="J10"/>
  <c r="J9"/>
  <c r="I9"/>
  <c r="J8"/>
  <c r="J7"/>
  <c r="K6"/>
  <c r="J6"/>
  <c r="I6"/>
  <c r="J5"/>
  <c r="J4"/>
  <c r="J3"/>
  <c r="J81" s="1"/>
  <c r="J86" s="1"/>
  <c r="I3"/>
  <c r="J83" i="71"/>
  <c r="K83" s="1"/>
  <c r="H81"/>
  <c r="H86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K70"/>
  <c r="J70"/>
  <c r="I70"/>
  <c r="K69"/>
  <c r="J69"/>
  <c r="I69"/>
  <c r="J68"/>
  <c r="K68" s="1"/>
  <c r="I68"/>
  <c r="K67"/>
  <c r="J67"/>
  <c r="J66"/>
  <c r="J65"/>
  <c r="J64"/>
  <c r="J63"/>
  <c r="K63" s="1"/>
  <c r="I63"/>
  <c r="K62"/>
  <c r="J62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K48" s="1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K6"/>
  <c r="K81" s="1"/>
  <c r="K86" s="1"/>
  <c r="J6"/>
  <c r="I6"/>
  <c r="J5"/>
  <c r="J4"/>
  <c r="J3"/>
  <c r="J81" s="1"/>
  <c r="J86" s="1"/>
  <c r="I3"/>
  <c r="I81" s="1"/>
  <c r="I86" s="1"/>
  <c r="J83" i="70"/>
  <c r="K83" s="1"/>
  <c r="H81"/>
  <c r="H86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J6"/>
  <c r="K6" s="1"/>
  <c r="I6"/>
  <c r="J5"/>
  <c r="J4"/>
  <c r="J3"/>
  <c r="I3"/>
  <c r="I81" s="1"/>
  <c r="I86" s="1"/>
  <c r="I48" i="69"/>
  <c r="H81"/>
  <c r="H86" s="1"/>
  <c r="K48"/>
  <c r="J83"/>
  <c r="K83" s="1"/>
  <c r="J80"/>
  <c r="I80"/>
  <c r="J79"/>
  <c r="K79" s="1"/>
  <c r="I79"/>
  <c r="J78"/>
  <c r="K78" s="1"/>
  <c r="J77"/>
  <c r="K76" s="1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J66"/>
  <c r="J65"/>
  <c r="J64"/>
  <c r="J63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81" s="1"/>
  <c r="J86" s="1"/>
  <c r="J20"/>
  <c r="J19"/>
  <c r="I19"/>
  <c r="I81" s="1"/>
  <c r="I86" s="1"/>
  <c r="J18"/>
  <c r="J17"/>
  <c r="J16"/>
  <c r="K15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68"/>
  <c r="K83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K70"/>
  <c r="J70"/>
  <c r="I70"/>
  <c r="K69"/>
  <c r="J69"/>
  <c r="I69"/>
  <c r="J68"/>
  <c r="K68" s="1"/>
  <c r="I68"/>
  <c r="K67"/>
  <c r="J67"/>
  <c r="J66"/>
  <c r="J65"/>
  <c r="J64"/>
  <c r="J63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I3"/>
  <c r="J83" i="67"/>
  <c r="K83" s="1"/>
  <c r="J80"/>
  <c r="I80"/>
  <c r="J79"/>
  <c r="K79" s="1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K68"/>
  <c r="J68"/>
  <c r="I68"/>
  <c r="K67"/>
  <c r="J67"/>
  <c r="J66"/>
  <c r="J65"/>
  <c r="J64"/>
  <c r="K63" s="1"/>
  <c r="J63"/>
  <c r="I63"/>
  <c r="K62"/>
  <c r="J62"/>
  <c r="I62"/>
  <c r="J61"/>
  <c r="K60"/>
  <c r="J60"/>
  <c r="I60"/>
  <c r="J59"/>
  <c r="K58"/>
  <c r="J58"/>
  <c r="I58"/>
  <c r="J57"/>
  <c r="J56"/>
  <c r="K55" s="1"/>
  <c r="J55"/>
  <c r="I55"/>
  <c r="J54"/>
  <c r="K53" s="1"/>
  <c r="J53"/>
  <c r="I53"/>
  <c r="J52"/>
  <c r="J51"/>
  <c r="J50"/>
  <c r="J49"/>
  <c r="J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K15" s="1"/>
  <c r="J15"/>
  <c r="I15"/>
  <c r="K14"/>
  <c r="J14"/>
  <c r="J13"/>
  <c r="J12"/>
  <c r="J11"/>
  <c r="J10"/>
  <c r="J9"/>
  <c r="I9"/>
  <c r="J8"/>
  <c r="J7"/>
  <c r="K6"/>
  <c r="J6"/>
  <c r="I6"/>
  <c r="J5"/>
  <c r="J4"/>
  <c r="J3"/>
  <c r="I3"/>
  <c r="K83" i="66"/>
  <c r="J83"/>
  <c r="J80"/>
  <c r="I80"/>
  <c r="K79"/>
  <c r="J79"/>
  <c r="I79"/>
  <c r="J78"/>
  <c r="K78" s="1"/>
  <c r="J77"/>
  <c r="K76"/>
  <c r="J76"/>
  <c r="I76"/>
  <c r="J75"/>
  <c r="J74"/>
  <c r="J73"/>
  <c r="K73" s="1"/>
  <c r="I73"/>
  <c r="J72"/>
  <c r="J71"/>
  <c r="I71"/>
  <c r="K70"/>
  <c r="J70"/>
  <c r="I70"/>
  <c r="J69"/>
  <c r="K69" s="1"/>
  <c r="I69"/>
  <c r="K68"/>
  <c r="J68"/>
  <c r="I68"/>
  <c r="J67"/>
  <c r="K67" s="1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J47"/>
  <c r="J46"/>
  <c r="J45"/>
  <c r="J44"/>
  <c r="K43"/>
  <c r="J43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I19"/>
  <c r="J18"/>
  <c r="J17"/>
  <c r="J16"/>
  <c r="K15" s="1"/>
  <c r="J15"/>
  <c r="I15"/>
  <c r="K14"/>
  <c r="J14"/>
  <c r="J13"/>
  <c r="J12"/>
  <c r="J11"/>
  <c r="J10"/>
  <c r="K9" s="1"/>
  <c r="J9"/>
  <c r="I9"/>
  <c r="J8"/>
  <c r="J7"/>
  <c r="J6"/>
  <c r="K6" s="1"/>
  <c r="I6"/>
  <c r="J5"/>
  <c r="J4"/>
  <c r="J3"/>
  <c r="I3"/>
  <c r="J83" i="65"/>
  <c r="K83" s="1"/>
  <c r="J80"/>
  <c r="I80"/>
  <c r="J79"/>
  <c r="K79" s="1"/>
  <c r="I79"/>
  <c r="J78"/>
  <c r="K78" s="1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64"/>
  <c r="K83" s="1"/>
  <c r="J80"/>
  <c r="I80"/>
  <c r="J79"/>
  <c r="K79" s="1"/>
  <c r="I79"/>
  <c r="K78"/>
  <c r="J78"/>
  <c r="J77"/>
  <c r="J76"/>
  <c r="K76" s="1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I3"/>
  <c r="J83" i="63"/>
  <c r="K83" s="1"/>
  <c r="J80"/>
  <c r="I80"/>
  <c r="J79"/>
  <c r="K79" s="1"/>
  <c r="I79"/>
  <c r="J78"/>
  <c r="K78" s="1"/>
  <c r="J77"/>
  <c r="K76" s="1"/>
  <c r="J76"/>
  <c r="I76"/>
  <c r="J75"/>
  <c r="J74"/>
  <c r="J73"/>
  <c r="K73" s="1"/>
  <c r="I73"/>
  <c r="J72"/>
  <c r="J71"/>
  <c r="K71" s="1"/>
  <c r="I71"/>
  <c r="K70"/>
  <c r="J70"/>
  <c r="I70"/>
  <c r="K69"/>
  <c r="J69"/>
  <c r="I69"/>
  <c r="J68"/>
  <c r="K68" s="1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62"/>
  <c r="K83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I3"/>
  <c r="J83" i="61"/>
  <c r="K83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J70"/>
  <c r="K70" s="1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I3"/>
  <c r="J83" i="60"/>
  <c r="K83" s="1"/>
  <c r="J80"/>
  <c r="I80"/>
  <c r="J79"/>
  <c r="K79" s="1"/>
  <c r="I79"/>
  <c r="J78"/>
  <c r="K78" s="1"/>
  <c r="J77"/>
  <c r="K76" s="1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J15"/>
  <c r="K15" s="1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57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I3"/>
  <c r="K83" i="56"/>
  <c r="J83"/>
  <c r="J80"/>
  <c r="I80"/>
  <c r="K79"/>
  <c r="J79"/>
  <c r="I79"/>
  <c r="J78"/>
  <c r="K78" s="1"/>
  <c r="J77"/>
  <c r="K76" s="1"/>
  <c r="J76"/>
  <c r="I76"/>
  <c r="J75"/>
  <c r="J74"/>
  <c r="J73"/>
  <c r="I73"/>
  <c r="J72"/>
  <c r="J71"/>
  <c r="K71" s="1"/>
  <c r="I71"/>
  <c r="K70"/>
  <c r="J70"/>
  <c r="I70"/>
  <c r="K69"/>
  <c r="J69"/>
  <c r="I69"/>
  <c r="K68"/>
  <c r="J68"/>
  <c r="I68"/>
  <c r="J67"/>
  <c r="K67" s="1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J47"/>
  <c r="J46"/>
  <c r="J45"/>
  <c r="J44"/>
  <c r="K43"/>
  <c r="J43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K15" s="1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55"/>
  <c r="K83" s="1"/>
  <c r="J80"/>
  <c r="I80"/>
  <c r="K79"/>
  <c r="J79"/>
  <c r="I79"/>
  <c r="J78"/>
  <c r="K78" s="1"/>
  <c r="J77"/>
  <c r="K76" s="1"/>
  <c r="J76"/>
  <c r="I76"/>
  <c r="J75"/>
  <c r="J74"/>
  <c r="J73"/>
  <c r="I73"/>
  <c r="J72"/>
  <c r="J71"/>
  <c r="K71" s="1"/>
  <c r="I71"/>
  <c r="K70"/>
  <c r="J70"/>
  <c r="I70"/>
  <c r="K69"/>
  <c r="J69"/>
  <c r="I69"/>
  <c r="K68"/>
  <c r="J68"/>
  <c r="I68"/>
  <c r="J67"/>
  <c r="K67" s="1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J47"/>
  <c r="J46"/>
  <c r="J45"/>
  <c r="J44"/>
  <c r="K43"/>
  <c r="J43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K15" s="1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54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J6"/>
  <c r="I6"/>
  <c r="J5"/>
  <c r="J4"/>
  <c r="J3"/>
  <c r="I3"/>
  <c r="J83" i="53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I3"/>
  <c r="J83" i="52"/>
  <c r="K83" s="1"/>
  <c r="J80"/>
  <c r="I80"/>
  <c r="K79"/>
  <c r="J79"/>
  <c r="I79"/>
  <c r="J78"/>
  <c r="K78" s="1"/>
  <c r="J77"/>
  <c r="J76"/>
  <c r="K76" s="1"/>
  <c r="I76"/>
  <c r="J75"/>
  <c r="J74"/>
  <c r="J73"/>
  <c r="K73" s="1"/>
  <c r="I73"/>
  <c r="J72"/>
  <c r="J71"/>
  <c r="K71" s="1"/>
  <c r="I71"/>
  <c r="J70"/>
  <c r="K70" s="1"/>
  <c r="I70"/>
  <c r="J69"/>
  <c r="K69" s="1"/>
  <c r="I69"/>
  <c r="K68"/>
  <c r="J68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J6"/>
  <c r="K6" s="1"/>
  <c r="I6"/>
  <c r="J5"/>
  <c r="J4"/>
  <c r="J3"/>
  <c r="I3"/>
  <c r="J83" i="51"/>
  <c r="K83" s="1"/>
  <c r="J80"/>
  <c r="I80"/>
  <c r="J79"/>
  <c r="K79" s="1"/>
  <c r="I79"/>
  <c r="J78"/>
  <c r="K78" s="1"/>
  <c r="J77"/>
  <c r="K76" s="1"/>
  <c r="J76"/>
  <c r="I76"/>
  <c r="J75"/>
  <c r="J74"/>
  <c r="J73"/>
  <c r="K73" s="1"/>
  <c r="I73"/>
  <c r="J72"/>
  <c r="J71"/>
  <c r="K71" s="1"/>
  <c r="I71"/>
  <c r="K70"/>
  <c r="J70"/>
  <c r="I70"/>
  <c r="K69"/>
  <c r="J69"/>
  <c r="I69"/>
  <c r="K68"/>
  <c r="J68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J47"/>
  <c r="J46"/>
  <c r="J45"/>
  <c r="J44"/>
  <c r="K43"/>
  <c r="J43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K15" s="1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50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I3"/>
  <c r="J83" i="49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J6"/>
  <c r="I6"/>
  <c r="J5"/>
  <c r="J4"/>
  <c r="J3"/>
  <c r="I3"/>
  <c r="J83" i="48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I3"/>
  <c r="J83" i="47"/>
  <c r="K83" s="1"/>
  <c r="J80"/>
  <c r="I80"/>
  <c r="J79"/>
  <c r="K79" s="1"/>
  <c r="I79"/>
  <c r="K78"/>
  <c r="J78"/>
  <c r="J77"/>
  <c r="K76" s="1"/>
  <c r="J76"/>
  <c r="I76"/>
  <c r="J75"/>
  <c r="J74"/>
  <c r="K73" s="1"/>
  <c r="J73"/>
  <c r="I73"/>
  <c r="J72"/>
  <c r="K71" s="1"/>
  <c r="J71"/>
  <c r="I71"/>
  <c r="J70"/>
  <c r="K70" s="1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I3"/>
  <c r="J83" i="46"/>
  <c r="K83" s="1"/>
  <c r="J80"/>
  <c r="I80"/>
  <c r="J79"/>
  <c r="K79" s="1"/>
  <c r="I79"/>
  <c r="K78"/>
  <c r="J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I3"/>
  <c r="J83" i="45"/>
  <c r="K83" s="1"/>
  <c r="J80"/>
  <c r="I80"/>
  <c r="J79"/>
  <c r="K79" s="1"/>
  <c r="I79"/>
  <c r="J78"/>
  <c r="K78" s="1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J15"/>
  <c r="K15" s="1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44"/>
  <c r="K83" s="1"/>
  <c r="I83"/>
  <c r="J80"/>
  <c r="I80"/>
  <c r="J79"/>
  <c r="K79" s="1"/>
  <c r="I79"/>
  <c r="J78"/>
  <c r="K78" s="1"/>
  <c r="J77"/>
  <c r="J76"/>
  <c r="K76" s="1"/>
  <c r="I76"/>
  <c r="J75"/>
  <c r="J74"/>
  <c r="J73"/>
  <c r="K73" s="1"/>
  <c r="I73"/>
  <c r="J72"/>
  <c r="J71"/>
  <c r="K71" s="1"/>
  <c r="I71"/>
  <c r="J70"/>
  <c r="K70" s="1"/>
  <c r="I70"/>
  <c r="K69"/>
  <c r="J69"/>
  <c r="I69"/>
  <c r="K68"/>
  <c r="J68"/>
  <c r="I68"/>
  <c r="K67"/>
  <c r="J67"/>
  <c r="J66"/>
  <c r="J65"/>
  <c r="J64"/>
  <c r="J63"/>
  <c r="K63" s="1"/>
  <c r="I63"/>
  <c r="K62"/>
  <c r="J62"/>
  <c r="I62"/>
  <c r="J61"/>
  <c r="J60"/>
  <c r="K60" s="1"/>
  <c r="I60"/>
  <c r="J59"/>
  <c r="J58"/>
  <c r="K58" s="1"/>
  <c r="I58"/>
  <c r="J57"/>
  <c r="J56"/>
  <c r="K55" s="1"/>
  <c r="J55"/>
  <c r="I55"/>
  <c r="J54"/>
  <c r="K53" s="1"/>
  <c r="J53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J24"/>
  <c r="K24" s="1"/>
  <c r="I24"/>
  <c r="J23"/>
  <c r="J22"/>
  <c r="J21"/>
  <c r="J20"/>
  <c r="K19"/>
  <c r="J19"/>
  <c r="I19"/>
  <c r="J18"/>
  <c r="J17"/>
  <c r="J16"/>
  <c r="K15" s="1"/>
  <c r="J15"/>
  <c r="I15"/>
  <c r="J14"/>
  <c r="K14" s="1"/>
  <c r="J13"/>
  <c r="J12"/>
  <c r="J11"/>
  <c r="J10"/>
  <c r="J9"/>
  <c r="K9" s="1"/>
  <c r="I9"/>
  <c r="J8"/>
  <c r="K6" s="1"/>
  <c r="J7"/>
  <c r="J6"/>
  <c r="I6"/>
  <c r="J5"/>
  <c r="J4"/>
  <c r="J3"/>
  <c r="I3"/>
  <c r="J83" i="42"/>
  <c r="K83" s="1"/>
  <c r="I83"/>
  <c r="J80"/>
  <c r="I80"/>
  <c r="J79"/>
  <c r="K79" s="1"/>
  <c r="I79"/>
  <c r="J78"/>
  <c r="K78" s="1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J68"/>
  <c r="K68" s="1"/>
  <c r="I68"/>
  <c r="J67"/>
  <c r="K67" s="1"/>
  <c r="J66"/>
  <c r="J65"/>
  <c r="J64"/>
  <c r="J63"/>
  <c r="K63" s="1"/>
  <c r="I63"/>
  <c r="K62"/>
  <c r="J62"/>
  <c r="I62"/>
  <c r="J61"/>
  <c r="K60"/>
  <c r="J60"/>
  <c r="I60"/>
  <c r="J59"/>
  <c r="K58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K27" s="1"/>
  <c r="J33"/>
  <c r="J32"/>
  <c r="J31"/>
  <c r="J30"/>
  <c r="J29"/>
  <c r="J28"/>
  <c r="J27"/>
  <c r="I27"/>
  <c r="J26"/>
  <c r="J25"/>
  <c r="J24"/>
  <c r="I24"/>
  <c r="J23"/>
  <c r="J22"/>
  <c r="J21"/>
  <c r="J20"/>
  <c r="K19"/>
  <c r="J19"/>
  <c r="I19"/>
  <c r="J18"/>
  <c r="J17"/>
  <c r="K15" s="1"/>
  <c r="J16"/>
  <c r="J15"/>
  <c r="I15"/>
  <c r="J14"/>
  <c r="K14" s="1"/>
  <c r="J13"/>
  <c r="J12"/>
  <c r="J11"/>
  <c r="J10"/>
  <c r="J9"/>
  <c r="I9"/>
  <c r="J8"/>
  <c r="K6" s="1"/>
  <c r="J7"/>
  <c r="J6"/>
  <c r="I6"/>
  <c r="J5"/>
  <c r="J4"/>
  <c r="J3"/>
  <c r="I3"/>
  <c r="K83" i="41"/>
  <c r="J83"/>
  <c r="I83"/>
  <c r="J80"/>
  <c r="I80"/>
  <c r="K79"/>
  <c r="J79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K68"/>
  <c r="J68"/>
  <c r="I68"/>
  <c r="K67"/>
  <c r="J67"/>
  <c r="J66"/>
  <c r="J65"/>
  <c r="J64"/>
  <c r="J63"/>
  <c r="I63"/>
  <c r="K62"/>
  <c r="J62"/>
  <c r="I62"/>
  <c r="J61"/>
  <c r="K60"/>
  <c r="J60"/>
  <c r="I60"/>
  <c r="J59"/>
  <c r="K58"/>
  <c r="J58"/>
  <c r="I58"/>
  <c r="J57"/>
  <c r="J56"/>
  <c r="J55"/>
  <c r="K55" s="1"/>
  <c r="I55"/>
  <c r="J54"/>
  <c r="J53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J24"/>
  <c r="K24" s="1"/>
  <c r="I24"/>
  <c r="J23"/>
  <c r="J22"/>
  <c r="J21"/>
  <c r="J20"/>
  <c r="K19"/>
  <c r="J19"/>
  <c r="I19"/>
  <c r="J18"/>
  <c r="J17"/>
  <c r="J16"/>
  <c r="K15"/>
  <c r="J15"/>
  <c r="I15"/>
  <c r="J14"/>
  <c r="K14" s="1"/>
  <c r="J13"/>
  <c r="J12"/>
  <c r="J11"/>
  <c r="J10"/>
  <c r="J9"/>
  <c r="K9" s="1"/>
  <c r="I9"/>
  <c r="J8"/>
  <c r="J7"/>
  <c r="K6"/>
  <c r="J6"/>
  <c r="I6"/>
  <c r="J5"/>
  <c r="J4"/>
  <c r="J3"/>
  <c r="I3"/>
  <c r="K83" i="40"/>
  <c r="J83"/>
  <c r="I83"/>
  <c r="J80"/>
  <c r="I80"/>
  <c r="K79"/>
  <c r="J79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K68"/>
  <c r="J68"/>
  <c r="I68"/>
  <c r="K67"/>
  <c r="J67"/>
  <c r="J66"/>
  <c r="J65"/>
  <c r="J64"/>
  <c r="K63" s="1"/>
  <c r="J63"/>
  <c r="I63"/>
  <c r="J62"/>
  <c r="K62" s="1"/>
  <c r="I62"/>
  <c r="J61"/>
  <c r="K60"/>
  <c r="J60"/>
  <c r="I60"/>
  <c r="J59"/>
  <c r="K58"/>
  <c r="J58"/>
  <c r="I58"/>
  <c r="J57"/>
  <c r="J56"/>
  <c r="K55" s="1"/>
  <c r="J55"/>
  <c r="I55"/>
  <c r="J54"/>
  <c r="K53" s="1"/>
  <c r="J53"/>
  <c r="I53"/>
  <c r="J52"/>
  <c r="J51"/>
  <c r="J50"/>
  <c r="J49"/>
  <c r="J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K6"/>
  <c r="J6"/>
  <c r="I6"/>
  <c r="J5"/>
  <c r="J4"/>
  <c r="J3"/>
  <c r="I3"/>
  <c r="J83" i="39"/>
  <c r="K83" s="1"/>
  <c r="I83"/>
  <c r="J80"/>
  <c r="I80"/>
  <c r="K79"/>
  <c r="J79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K68"/>
  <c r="J68"/>
  <c r="I68"/>
  <c r="K67"/>
  <c r="J67"/>
  <c r="J66"/>
  <c r="J65"/>
  <c r="J64"/>
  <c r="K63" s="1"/>
  <c r="J63"/>
  <c r="I63"/>
  <c r="K62"/>
  <c r="J62"/>
  <c r="I62"/>
  <c r="J61"/>
  <c r="K60"/>
  <c r="J60"/>
  <c r="I60"/>
  <c r="J59"/>
  <c r="K58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J24"/>
  <c r="K24" s="1"/>
  <c r="I24"/>
  <c r="J23"/>
  <c r="J22"/>
  <c r="J21"/>
  <c r="J20"/>
  <c r="K19"/>
  <c r="J19"/>
  <c r="I19"/>
  <c r="J18"/>
  <c r="J17"/>
  <c r="K15" s="1"/>
  <c r="J16"/>
  <c r="J15"/>
  <c r="I15"/>
  <c r="J14"/>
  <c r="K14" s="1"/>
  <c r="J13"/>
  <c r="J12"/>
  <c r="J11"/>
  <c r="J10"/>
  <c r="J9"/>
  <c r="K9" s="1"/>
  <c r="I9"/>
  <c r="J8"/>
  <c r="K6" s="1"/>
  <c r="J7"/>
  <c r="J6"/>
  <c r="I6"/>
  <c r="J5"/>
  <c r="J4"/>
  <c r="J3"/>
  <c r="I3"/>
  <c r="J83" i="38"/>
  <c r="K83" s="1"/>
  <c r="I83"/>
  <c r="J80"/>
  <c r="I80"/>
  <c r="K79"/>
  <c r="J79"/>
  <c r="I79"/>
  <c r="J78"/>
  <c r="K78" s="1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I24"/>
  <c r="J23"/>
  <c r="J22"/>
  <c r="J21"/>
  <c r="J20"/>
  <c r="J19"/>
  <c r="K19" s="1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37"/>
  <c r="K83" s="1"/>
  <c r="I83"/>
  <c r="J80"/>
  <c r="I80"/>
  <c r="J79"/>
  <c r="K79" s="1"/>
  <c r="I79"/>
  <c r="J78"/>
  <c r="K78" s="1"/>
  <c r="J77"/>
  <c r="J76"/>
  <c r="K76" s="1"/>
  <c r="I76"/>
  <c r="J75"/>
  <c r="J74"/>
  <c r="J73"/>
  <c r="K73" s="1"/>
  <c r="I73"/>
  <c r="J72"/>
  <c r="J71"/>
  <c r="K71" s="1"/>
  <c r="I71"/>
  <c r="K70"/>
  <c r="J70"/>
  <c r="I70"/>
  <c r="K69"/>
  <c r="J69"/>
  <c r="I69"/>
  <c r="K68"/>
  <c r="J68"/>
  <c r="I68"/>
  <c r="J67"/>
  <c r="K67" s="1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J47"/>
  <c r="J46"/>
  <c r="J45"/>
  <c r="J44"/>
  <c r="K43"/>
  <c r="J43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K83" i="35"/>
  <c r="J83"/>
  <c r="I83"/>
  <c r="J80"/>
  <c r="I80"/>
  <c r="K79"/>
  <c r="J79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K68"/>
  <c r="J68"/>
  <c r="I68"/>
  <c r="J67"/>
  <c r="K67" s="1"/>
  <c r="J66"/>
  <c r="J65"/>
  <c r="J64"/>
  <c r="J63"/>
  <c r="K63" s="1"/>
  <c r="I63"/>
  <c r="K62"/>
  <c r="J62"/>
  <c r="I62"/>
  <c r="J61"/>
  <c r="K60" s="1"/>
  <c r="J60"/>
  <c r="I60"/>
  <c r="J59"/>
  <c r="K58"/>
  <c r="J58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 s="1"/>
  <c r="J27"/>
  <c r="I27"/>
  <c r="J26"/>
  <c r="J25"/>
  <c r="J24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I3"/>
  <c r="J83" i="34"/>
  <c r="K83" s="1"/>
  <c r="I83"/>
  <c r="J80"/>
  <c r="I80"/>
  <c r="K79"/>
  <c r="J79"/>
  <c r="I79"/>
  <c r="J78"/>
  <c r="K78" s="1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K67"/>
  <c r="J67"/>
  <c r="I67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K15" s="1"/>
  <c r="J17"/>
  <c r="J16"/>
  <c r="J15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I3"/>
  <c r="J83" i="33"/>
  <c r="K83" s="1"/>
  <c r="I83"/>
  <c r="J80"/>
  <c r="I80"/>
  <c r="J79"/>
  <c r="K79" s="1"/>
  <c r="I79"/>
  <c r="J78"/>
  <c r="K78" s="1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I67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J24"/>
  <c r="K24" s="1"/>
  <c r="I24"/>
  <c r="J23"/>
  <c r="J22"/>
  <c r="J21"/>
  <c r="J20"/>
  <c r="K19"/>
  <c r="J19"/>
  <c r="I19"/>
  <c r="J18"/>
  <c r="J17"/>
  <c r="J16"/>
  <c r="J15"/>
  <c r="K15" s="1"/>
  <c r="I15"/>
  <c r="J14"/>
  <c r="K14" s="1"/>
  <c r="J13"/>
  <c r="J12"/>
  <c r="J11"/>
  <c r="J10"/>
  <c r="J9"/>
  <c r="K9" s="1"/>
  <c r="I9"/>
  <c r="J8"/>
  <c r="J7"/>
  <c r="K6"/>
  <c r="J6"/>
  <c r="I6"/>
  <c r="J5"/>
  <c r="J4"/>
  <c r="J3"/>
  <c r="I3"/>
  <c r="K83" i="32"/>
  <c r="J83"/>
  <c r="I83"/>
  <c r="J80"/>
  <c r="I80"/>
  <c r="K79"/>
  <c r="J79"/>
  <c r="I79"/>
  <c r="K78"/>
  <c r="J78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K68"/>
  <c r="J68"/>
  <c r="I68"/>
  <c r="K67"/>
  <c r="J67"/>
  <c r="I67"/>
  <c r="J66"/>
  <c r="J65"/>
  <c r="J64"/>
  <c r="J63"/>
  <c r="I63"/>
  <c r="J62"/>
  <c r="K62" s="1"/>
  <c r="I62"/>
  <c r="J61"/>
  <c r="K60" s="1"/>
  <c r="J60"/>
  <c r="I60"/>
  <c r="J59"/>
  <c r="K58" s="1"/>
  <c r="J58"/>
  <c r="I58"/>
  <c r="J57"/>
  <c r="J56"/>
  <c r="J55"/>
  <c r="K55" s="1"/>
  <c r="I55"/>
  <c r="J54"/>
  <c r="J53"/>
  <c r="I53"/>
  <c r="J52"/>
  <c r="J51"/>
  <c r="J50"/>
  <c r="J49"/>
  <c r="K48" s="1"/>
  <c r="J48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I27"/>
  <c r="J26"/>
  <c r="J25"/>
  <c r="J24"/>
  <c r="K24" s="1"/>
  <c r="I24"/>
  <c r="J23"/>
  <c r="J22"/>
  <c r="J21"/>
  <c r="J20"/>
  <c r="J19"/>
  <c r="K19" s="1"/>
  <c r="I19"/>
  <c r="J18"/>
  <c r="J17"/>
  <c r="J16"/>
  <c r="J15"/>
  <c r="K15" s="1"/>
  <c r="I15"/>
  <c r="J14"/>
  <c r="K14" s="1"/>
  <c r="J13"/>
  <c r="J12"/>
  <c r="J11"/>
  <c r="J10"/>
  <c r="J9"/>
  <c r="K9" s="1"/>
  <c r="I9"/>
  <c r="J8"/>
  <c r="J7"/>
  <c r="J6"/>
  <c r="I6"/>
  <c r="J5"/>
  <c r="J4"/>
  <c r="J3"/>
  <c r="K3" s="1"/>
  <c r="I3"/>
  <c r="K83" i="31"/>
  <c r="J83"/>
  <c r="I83"/>
  <c r="J80"/>
  <c r="I80"/>
  <c r="J79"/>
  <c r="K79" s="1"/>
  <c r="I79"/>
  <c r="K78"/>
  <c r="J78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K68"/>
  <c r="J68"/>
  <c r="I68"/>
  <c r="J67"/>
  <c r="K67" s="1"/>
  <c r="I67"/>
  <c r="J66"/>
  <c r="J65"/>
  <c r="J64"/>
  <c r="J63"/>
  <c r="K63" s="1"/>
  <c r="I63"/>
  <c r="K62"/>
  <c r="J62"/>
  <c r="I62"/>
  <c r="J61"/>
  <c r="K60"/>
  <c r="J60"/>
  <c r="I60"/>
  <c r="J59"/>
  <c r="K58"/>
  <c r="J58"/>
  <c r="I58"/>
  <c r="J57"/>
  <c r="J56"/>
  <c r="J55"/>
  <c r="K55" s="1"/>
  <c r="I55"/>
  <c r="J54"/>
  <c r="J53"/>
  <c r="K53" s="1"/>
  <c r="I53"/>
  <c r="J52"/>
  <c r="J51"/>
  <c r="J50"/>
  <c r="K48" s="1"/>
  <c r="J49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K27" s="1"/>
  <c r="J28"/>
  <c r="J27"/>
  <c r="I27"/>
  <c r="J26"/>
  <c r="J25"/>
  <c r="J24"/>
  <c r="K24" s="1"/>
  <c r="I24"/>
  <c r="J23"/>
  <c r="J22"/>
  <c r="J21"/>
  <c r="J20"/>
  <c r="K19"/>
  <c r="J19"/>
  <c r="I19"/>
  <c r="J18"/>
  <c r="J17"/>
  <c r="K15" s="1"/>
  <c r="J16"/>
  <c r="J15"/>
  <c r="I15"/>
  <c r="J14"/>
  <c r="K14" s="1"/>
  <c r="J13"/>
  <c r="J12"/>
  <c r="J11"/>
  <c r="J10"/>
  <c r="J9"/>
  <c r="K9" s="1"/>
  <c r="I9"/>
  <c r="J8"/>
  <c r="J7"/>
  <c r="K6"/>
  <c r="J6"/>
  <c r="I6"/>
  <c r="J5"/>
  <c r="J4"/>
  <c r="J3"/>
  <c r="K3" s="1"/>
  <c r="I3"/>
  <c r="J83" i="30"/>
  <c r="K83" s="1"/>
  <c r="I83"/>
  <c r="J80"/>
  <c r="I80"/>
  <c r="K79"/>
  <c r="J79"/>
  <c r="I79"/>
  <c r="K78"/>
  <c r="J78"/>
  <c r="I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K68"/>
  <c r="J68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I15"/>
  <c r="K14"/>
  <c r="J14"/>
  <c r="J13"/>
  <c r="J12"/>
  <c r="J11"/>
  <c r="J10"/>
  <c r="J9"/>
  <c r="K9" s="1"/>
  <c r="I9"/>
  <c r="J8"/>
  <c r="J7"/>
  <c r="K6"/>
  <c r="J6"/>
  <c r="I6"/>
  <c r="J5"/>
  <c r="J4"/>
  <c r="K3" s="1"/>
  <c r="J3"/>
  <c r="I3"/>
  <c r="J83" i="29"/>
  <c r="K83" s="1"/>
  <c r="I83"/>
  <c r="J80"/>
  <c r="I80"/>
  <c r="K79"/>
  <c r="J79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K68"/>
  <c r="J68"/>
  <c r="I68"/>
  <c r="K67"/>
  <c r="J67"/>
  <c r="I67"/>
  <c r="J66"/>
  <c r="J65"/>
  <c r="J64"/>
  <c r="K63" s="1"/>
  <c r="J63"/>
  <c r="I63"/>
  <c r="K62"/>
  <c r="J62"/>
  <c r="I62"/>
  <c r="J61"/>
  <c r="K60" s="1"/>
  <c r="J60"/>
  <c r="I60"/>
  <c r="J59"/>
  <c r="K58"/>
  <c r="J58"/>
  <c r="I58"/>
  <c r="J57"/>
  <c r="J56"/>
  <c r="K55" s="1"/>
  <c r="J55"/>
  <c r="I55"/>
  <c r="J54"/>
  <c r="K53" s="1"/>
  <c r="J53"/>
  <c r="I53"/>
  <c r="J52"/>
  <c r="J51"/>
  <c r="J50"/>
  <c r="J49"/>
  <c r="K48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K15" s="1"/>
  <c r="J15"/>
  <c r="I15"/>
  <c r="J14"/>
  <c r="K14" s="1"/>
  <c r="J13"/>
  <c r="J12"/>
  <c r="J11"/>
  <c r="J10"/>
  <c r="J9"/>
  <c r="K9" s="1"/>
  <c r="I9"/>
  <c r="J8"/>
  <c r="J7"/>
  <c r="J6"/>
  <c r="K6" s="1"/>
  <c r="I6"/>
  <c r="J5"/>
  <c r="J4"/>
  <c r="J3"/>
  <c r="I3"/>
  <c r="J83" i="28"/>
  <c r="K83" s="1"/>
  <c r="I83"/>
  <c r="J80"/>
  <c r="I80"/>
  <c r="K79"/>
  <c r="J79"/>
  <c r="I79"/>
  <c r="J78"/>
  <c r="K78" s="1"/>
  <c r="I78"/>
  <c r="J77"/>
  <c r="J76"/>
  <c r="K76" s="1"/>
  <c r="I76"/>
  <c r="J75"/>
  <c r="J74"/>
  <c r="J73"/>
  <c r="I73"/>
  <c r="J72"/>
  <c r="K71"/>
  <c r="J71"/>
  <c r="I71"/>
  <c r="J70"/>
  <c r="K70" s="1"/>
  <c r="I70"/>
  <c r="K69"/>
  <c r="J69"/>
  <c r="I69"/>
  <c r="J68"/>
  <c r="K68" s="1"/>
  <c r="I68"/>
  <c r="J67"/>
  <c r="K67" s="1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K43" s="1"/>
  <c r="J44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K27" s="1"/>
  <c r="I27"/>
  <c r="J26"/>
  <c r="K24" s="1"/>
  <c r="J25"/>
  <c r="J24"/>
  <c r="I24"/>
  <c r="J23"/>
  <c r="J22"/>
  <c r="J21"/>
  <c r="J20"/>
  <c r="J19"/>
  <c r="K19" s="1"/>
  <c r="I19"/>
  <c r="J18"/>
  <c r="J17"/>
  <c r="J16"/>
  <c r="J15"/>
  <c r="K15" s="1"/>
  <c r="I15"/>
  <c r="K14"/>
  <c r="J14"/>
  <c r="J13"/>
  <c r="J12"/>
  <c r="J11"/>
  <c r="J10"/>
  <c r="K9"/>
  <c r="J9"/>
  <c r="I9"/>
  <c r="J8"/>
  <c r="J7"/>
  <c r="J6"/>
  <c r="K6" s="1"/>
  <c r="I6"/>
  <c r="J5"/>
  <c r="K3" s="1"/>
  <c r="J4"/>
  <c r="J3"/>
  <c r="I3"/>
  <c r="J83" i="27"/>
  <c r="K83" s="1"/>
  <c r="I83"/>
  <c r="J80"/>
  <c r="I80"/>
  <c r="K79"/>
  <c r="J79"/>
  <c r="I79"/>
  <c r="J78"/>
  <c r="K78" s="1"/>
  <c r="I78"/>
  <c r="J77"/>
  <c r="J76"/>
  <c r="K76" s="1"/>
  <c r="I76"/>
  <c r="J75"/>
  <c r="K73" s="1"/>
  <c r="J74"/>
  <c r="J73"/>
  <c r="I73"/>
  <c r="J72"/>
  <c r="K71"/>
  <c r="J71"/>
  <c r="I71"/>
  <c r="J70"/>
  <c r="K70" s="1"/>
  <c r="I70"/>
  <c r="K69"/>
  <c r="J69"/>
  <c r="I69"/>
  <c r="J68"/>
  <c r="K68" s="1"/>
  <c r="I68"/>
  <c r="K67"/>
  <c r="J67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K43" s="1"/>
  <c r="J44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K27" s="1"/>
  <c r="I27"/>
  <c r="J26"/>
  <c r="K24" s="1"/>
  <c r="J25"/>
  <c r="J24"/>
  <c r="I24"/>
  <c r="J23"/>
  <c r="J22"/>
  <c r="J21"/>
  <c r="J20"/>
  <c r="J19"/>
  <c r="K19" s="1"/>
  <c r="I19"/>
  <c r="J18"/>
  <c r="J17"/>
  <c r="J16"/>
  <c r="J15"/>
  <c r="K15" s="1"/>
  <c r="I15"/>
  <c r="K14"/>
  <c r="J14"/>
  <c r="J13"/>
  <c r="J12"/>
  <c r="J11"/>
  <c r="J10"/>
  <c r="K9"/>
  <c r="J9"/>
  <c r="I9"/>
  <c r="J8"/>
  <c r="J7"/>
  <c r="J6"/>
  <c r="K6" s="1"/>
  <c r="I6"/>
  <c r="J5"/>
  <c r="K3" s="1"/>
  <c r="J4"/>
  <c r="J3"/>
  <c r="I3"/>
  <c r="J83" i="26"/>
  <c r="K83" s="1"/>
  <c r="I83"/>
  <c r="J80"/>
  <c r="I80"/>
  <c r="K79"/>
  <c r="J79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K69"/>
  <c r="J69"/>
  <c r="I69"/>
  <c r="K68"/>
  <c r="J68"/>
  <c r="I68"/>
  <c r="K67"/>
  <c r="J67"/>
  <c r="I67"/>
  <c r="J66"/>
  <c r="J65"/>
  <c r="J64"/>
  <c r="K63" s="1"/>
  <c r="J63"/>
  <c r="I63"/>
  <c r="K62"/>
  <c r="J62"/>
  <c r="I62"/>
  <c r="J61"/>
  <c r="K60" s="1"/>
  <c r="J60"/>
  <c r="I60"/>
  <c r="J59"/>
  <c r="K58"/>
  <c r="J58"/>
  <c r="I58"/>
  <c r="J57"/>
  <c r="J56"/>
  <c r="K55" s="1"/>
  <c r="J55"/>
  <c r="I55"/>
  <c r="J54"/>
  <c r="K53" s="1"/>
  <c r="J53"/>
  <c r="I53"/>
  <c r="J52"/>
  <c r="J51"/>
  <c r="J50"/>
  <c r="J49"/>
  <c r="K48"/>
  <c r="J48"/>
  <c r="I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J27"/>
  <c r="K27" s="1"/>
  <c r="I27"/>
  <c r="J26"/>
  <c r="J25"/>
  <c r="J24"/>
  <c r="K24" s="1"/>
  <c r="I24"/>
  <c r="J23"/>
  <c r="J22"/>
  <c r="J21"/>
  <c r="J20"/>
  <c r="J19"/>
  <c r="K19" s="1"/>
  <c r="I19"/>
  <c r="J18"/>
  <c r="J17"/>
  <c r="J16"/>
  <c r="J15"/>
  <c r="K15" s="1"/>
  <c r="I15"/>
  <c r="J14"/>
  <c r="K14" s="1"/>
  <c r="J13"/>
  <c r="J12"/>
  <c r="J11"/>
  <c r="J10"/>
  <c r="K9" s="1"/>
  <c r="J9"/>
  <c r="I9"/>
  <c r="J8"/>
  <c r="J7"/>
  <c r="J6"/>
  <c r="K6" s="1"/>
  <c r="I6"/>
  <c r="J5"/>
  <c r="J4"/>
  <c r="J3"/>
  <c r="K3" s="1"/>
  <c r="I3"/>
  <c r="J83" i="25"/>
  <c r="K83" s="1"/>
  <c r="I83"/>
  <c r="J80"/>
  <c r="I80"/>
  <c r="K79"/>
  <c r="J79"/>
  <c r="I79"/>
  <c r="J78"/>
  <c r="K78" s="1"/>
  <c r="I78"/>
  <c r="J77"/>
  <c r="J76"/>
  <c r="K76" s="1"/>
  <c r="I76"/>
  <c r="J75"/>
  <c r="K73" s="1"/>
  <c r="J74"/>
  <c r="J73"/>
  <c r="I73"/>
  <c r="J72"/>
  <c r="K71"/>
  <c r="J71"/>
  <c r="I71"/>
  <c r="J70"/>
  <c r="K70" s="1"/>
  <c r="I70"/>
  <c r="K69"/>
  <c r="J69"/>
  <c r="I69"/>
  <c r="J68"/>
  <c r="K68" s="1"/>
  <c r="I68"/>
  <c r="K67"/>
  <c r="J67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K43" s="1"/>
  <c r="J44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J15"/>
  <c r="I15"/>
  <c r="K14"/>
  <c r="J14"/>
  <c r="J13"/>
  <c r="J12"/>
  <c r="K9" s="1"/>
  <c r="J11"/>
  <c r="J10"/>
  <c r="J9"/>
  <c r="I9"/>
  <c r="J8"/>
  <c r="J7"/>
  <c r="J6"/>
  <c r="K6" s="1"/>
  <c r="I6"/>
  <c r="J5"/>
  <c r="K3" s="1"/>
  <c r="J4"/>
  <c r="J3"/>
  <c r="I3"/>
  <c r="K83" i="24"/>
  <c r="J83"/>
  <c r="I83"/>
  <c r="J80"/>
  <c r="I80"/>
  <c r="K79"/>
  <c r="J79"/>
  <c r="I79"/>
  <c r="K78"/>
  <c r="J78"/>
  <c r="I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I67"/>
  <c r="J66"/>
  <c r="J65"/>
  <c r="J64"/>
  <c r="J63"/>
  <c r="K63" s="1"/>
  <c r="I63"/>
  <c r="J62"/>
  <c r="K62" s="1"/>
  <c r="I62"/>
  <c r="J61"/>
  <c r="J60"/>
  <c r="K60" s="1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I15"/>
  <c r="K14"/>
  <c r="J14"/>
  <c r="J13"/>
  <c r="J12"/>
  <c r="J11"/>
  <c r="J10"/>
  <c r="J9"/>
  <c r="K9" s="1"/>
  <c r="I9"/>
  <c r="J8"/>
  <c r="J7"/>
  <c r="K6"/>
  <c r="J6"/>
  <c r="I6"/>
  <c r="J5"/>
  <c r="J4"/>
  <c r="J3"/>
  <c r="I3"/>
  <c r="K83" i="23"/>
  <c r="J83"/>
  <c r="I83"/>
  <c r="J80"/>
  <c r="I80"/>
  <c r="K79"/>
  <c r="J79"/>
  <c r="I79"/>
  <c r="K78"/>
  <c r="J78"/>
  <c r="I78"/>
  <c r="J77"/>
  <c r="K76"/>
  <c r="J76"/>
  <c r="I76"/>
  <c r="J75"/>
  <c r="J74"/>
  <c r="K73"/>
  <c r="J73"/>
  <c r="I73"/>
  <c r="J72"/>
  <c r="K71"/>
  <c r="J71"/>
  <c r="I71"/>
  <c r="K70"/>
  <c r="J70"/>
  <c r="I70"/>
  <c r="K69"/>
  <c r="J69"/>
  <c r="I69"/>
  <c r="K68"/>
  <c r="J68"/>
  <c r="I68"/>
  <c r="K67"/>
  <c r="J67"/>
  <c r="I67"/>
  <c r="J66"/>
  <c r="J65"/>
  <c r="J64"/>
  <c r="K63"/>
  <c r="J63"/>
  <c r="I63"/>
  <c r="K62"/>
  <c r="J62"/>
  <c r="I62"/>
  <c r="J61"/>
  <c r="K60"/>
  <c r="J60"/>
  <c r="I60"/>
  <c r="J59"/>
  <c r="K58"/>
  <c r="J58"/>
  <c r="I58"/>
  <c r="J57"/>
  <c r="J56"/>
  <c r="K55"/>
  <c r="J55"/>
  <c r="I55"/>
  <c r="J54"/>
  <c r="K53"/>
  <c r="J53"/>
  <c r="I53"/>
  <c r="J52"/>
  <c r="J51"/>
  <c r="J50"/>
  <c r="J49"/>
  <c r="K48"/>
  <c r="J48"/>
  <c r="I48"/>
  <c r="J47"/>
  <c r="J46"/>
  <c r="J45"/>
  <c r="J44"/>
  <c r="K43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K27"/>
  <c r="J27"/>
  <c r="I27"/>
  <c r="J26"/>
  <c r="J25"/>
  <c r="K24"/>
  <c r="J24"/>
  <c r="I24"/>
  <c r="J23"/>
  <c r="J22"/>
  <c r="J21"/>
  <c r="J20"/>
  <c r="K19"/>
  <c r="J19"/>
  <c r="I19"/>
  <c r="J18"/>
  <c r="J17"/>
  <c r="J16"/>
  <c r="K15"/>
  <c r="J15"/>
  <c r="I15"/>
  <c r="J14"/>
  <c r="K14" s="1"/>
  <c r="J13"/>
  <c r="J12"/>
  <c r="J11"/>
  <c r="J10"/>
  <c r="K9"/>
  <c r="J9"/>
  <c r="I9"/>
  <c r="J8"/>
  <c r="J7"/>
  <c r="K6"/>
  <c r="J6"/>
  <c r="I6"/>
  <c r="J5"/>
  <c r="J4"/>
  <c r="K3"/>
  <c r="J3"/>
  <c r="I3"/>
  <c r="K83" i="22"/>
  <c r="J83"/>
  <c r="I83"/>
  <c r="J80"/>
  <c r="K80" s="1"/>
  <c r="I80"/>
  <c r="J79"/>
  <c r="K79" s="1"/>
  <c r="I79"/>
  <c r="J78"/>
  <c r="K78" s="1"/>
  <c r="I78"/>
  <c r="J77"/>
  <c r="J76"/>
  <c r="K76" s="1"/>
  <c r="I76"/>
  <c r="J75"/>
  <c r="J74"/>
  <c r="J73"/>
  <c r="K73" s="1"/>
  <c r="I73"/>
  <c r="J72"/>
  <c r="J71"/>
  <c r="K71" s="1"/>
  <c r="I71"/>
  <c r="J70"/>
  <c r="K70" s="1"/>
  <c r="I70"/>
  <c r="K69"/>
  <c r="J69"/>
  <c r="I69"/>
  <c r="J68"/>
  <c r="K68" s="1"/>
  <c r="I68"/>
  <c r="J67"/>
  <c r="K67" s="1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K3" s="1"/>
  <c r="I3"/>
  <c r="J83" i="21"/>
  <c r="K83" s="1"/>
  <c r="I83"/>
  <c r="J80"/>
  <c r="K80" s="1"/>
  <c r="I80"/>
  <c r="K79"/>
  <c r="J79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K68"/>
  <c r="J68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J6"/>
  <c r="K6" s="1"/>
  <c r="I6"/>
  <c r="J5"/>
  <c r="K3" s="1"/>
  <c r="J4"/>
  <c r="J3"/>
  <c r="I3"/>
  <c r="J83" i="20"/>
  <c r="K83" s="1"/>
  <c r="I83"/>
  <c r="J80"/>
  <c r="K80" s="1"/>
  <c r="I80"/>
  <c r="K79"/>
  <c r="J79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J68"/>
  <c r="K68" s="1"/>
  <c r="I68"/>
  <c r="K67"/>
  <c r="J67"/>
  <c r="I67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K48" s="1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J6"/>
  <c r="K6" s="1"/>
  <c r="I6"/>
  <c r="J5"/>
  <c r="J4"/>
  <c r="K3"/>
  <c r="J3"/>
  <c r="I3"/>
  <c r="J83" i="19"/>
  <c r="K83" s="1"/>
  <c r="I83"/>
  <c r="J80"/>
  <c r="K80" s="1"/>
  <c r="I80"/>
  <c r="K79"/>
  <c r="J79"/>
  <c r="I79"/>
  <c r="K78"/>
  <c r="J78"/>
  <c r="I78"/>
  <c r="J77"/>
  <c r="K76"/>
  <c r="J76"/>
  <c r="I76"/>
  <c r="J75"/>
  <c r="J74"/>
  <c r="J73"/>
  <c r="K73" s="1"/>
  <c r="I73"/>
  <c r="J72"/>
  <c r="K71"/>
  <c r="J71"/>
  <c r="I71"/>
  <c r="J70"/>
  <c r="K70" s="1"/>
  <c r="I70"/>
  <c r="J69"/>
  <c r="K69" s="1"/>
  <c r="I69"/>
  <c r="J68"/>
  <c r="K68" s="1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K6"/>
  <c r="J6"/>
  <c r="I6"/>
  <c r="J5"/>
  <c r="J4"/>
  <c r="K3" s="1"/>
  <c r="J3"/>
  <c r="I3"/>
  <c r="J83" i="18"/>
  <c r="K83" s="1"/>
  <c r="I83"/>
  <c r="J80"/>
  <c r="K80" s="1"/>
  <c r="I80"/>
  <c r="K79"/>
  <c r="J79"/>
  <c r="I79"/>
  <c r="K78"/>
  <c r="J78"/>
  <c r="I78"/>
  <c r="J77"/>
  <c r="K76"/>
  <c r="J76"/>
  <c r="I76"/>
  <c r="J75"/>
  <c r="J74"/>
  <c r="K73" s="1"/>
  <c r="J73"/>
  <c r="I73"/>
  <c r="J72"/>
  <c r="K71"/>
  <c r="J71"/>
  <c r="I71"/>
  <c r="J70"/>
  <c r="K70" s="1"/>
  <c r="I70"/>
  <c r="J69"/>
  <c r="K69" s="1"/>
  <c r="I69"/>
  <c r="K68"/>
  <c r="J68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I53"/>
  <c r="J52"/>
  <c r="J51"/>
  <c r="J50"/>
  <c r="J49"/>
  <c r="K48" s="1"/>
  <c r="J48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J6"/>
  <c r="K6" s="1"/>
  <c r="I6"/>
  <c r="J5"/>
  <c r="J4"/>
  <c r="K3"/>
  <c r="J3"/>
  <c r="I3"/>
  <c r="K83" i="17"/>
  <c r="J83"/>
  <c r="I83"/>
  <c r="J80"/>
  <c r="K80" s="1"/>
  <c r="I80"/>
  <c r="K79"/>
  <c r="J79"/>
  <c r="I79"/>
  <c r="K78"/>
  <c r="J78"/>
  <c r="I78"/>
  <c r="J77"/>
  <c r="K76" s="1"/>
  <c r="J76"/>
  <c r="I76"/>
  <c r="J75"/>
  <c r="J74"/>
  <c r="K73" s="1"/>
  <c r="J73"/>
  <c r="I73"/>
  <c r="J72"/>
  <c r="K71"/>
  <c r="J71"/>
  <c r="I71"/>
  <c r="J70"/>
  <c r="K70" s="1"/>
  <c r="I70"/>
  <c r="K69"/>
  <c r="J69"/>
  <c r="I69"/>
  <c r="J68"/>
  <c r="K68" s="1"/>
  <c r="I68"/>
  <c r="K67"/>
  <c r="J67"/>
  <c r="I67"/>
  <c r="J66"/>
  <c r="J65"/>
  <c r="J64"/>
  <c r="K63" s="1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K43" s="1"/>
  <c r="J44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K27" s="1"/>
  <c r="I27"/>
  <c r="J26"/>
  <c r="K24" s="1"/>
  <c r="J25"/>
  <c r="J24"/>
  <c r="I24"/>
  <c r="J23"/>
  <c r="J22"/>
  <c r="J21"/>
  <c r="J20"/>
  <c r="J19"/>
  <c r="K19" s="1"/>
  <c r="I19"/>
  <c r="J18"/>
  <c r="J17"/>
  <c r="J16"/>
  <c r="J15"/>
  <c r="K15" s="1"/>
  <c r="I15"/>
  <c r="K14"/>
  <c r="J14"/>
  <c r="J13"/>
  <c r="J12"/>
  <c r="J11"/>
  <c r="J10"/>
  <c r="K9"/>
  <c r="J9"/>
  <c r="I9"/>
  <c r="J8"/>
  <c r="J7"/>
  <c r="J6"/>
  <c r="K6" s="1"/>
  <c r="I6"/>
  <c r="J5"/>
  <c r="K3" s="1"/>
  <c r="J4"/>
  <c r="J3"/>
  <c r="I3"/>
  <c r="J83" i="16"/>
  <c r="K83" s="1"/>
  <c r="I83"/>
  <c r="J80"/>
  <c r="K80" s="1"/>
  <c r="I80"/>
  <c r="J79"/>
  <c r="K79" s="1"/>
  <c r="I79"/>
  <c r="K78"/>
  <c r="J78"/>
  <c r="I78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K68"/>
  <c r="J68"/>
  <c r="I68"/>
  <c r="J67"/>
  <c r="K67" s="1"/>
  <c r="I67"/>
  <c r="J66"/>
  <c r="J65"/>
  <c r="J64"/>
  <c r="J63"/>
  <c r="I63"/>
  <c r="K62"/>
  <c r="J62"/>
  <c r="I62"/>
  <c r="J61"/>
  <c r="K60"/>
  <c r="J60"/>
  <c r="I60"/>
  <c r="J59"/>
  <c r="K58"/>
  <c r="J58"/>
  <c r="I58"/>
  <c r="J57"/>
  <c r="J56"/>
  <c r="J55"/>
  <c r="K55" s="1"/>
  <c r="I55"/>
  <c r="J54"/>
  <c r="J53"/>
  <c r="I53"/>
  <c r="J52"/>
  <c r="J51"/>
  <c r="J50"/>
  <c r="J49"/>
  <c r="K48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K27" s="1"/>
  <c r="J28"/>
  <c r="J27"/>
  <c r="I27"/>
  <c r="J26"/>
  <c r="J25"/>
  <c r="J24"/>
  <c r="K24" s="1"/>
  <c r="I24"/>
  <c r="J23"/>
  <c r="J22"/>
  <c r="J21"/>
  <c r="J20"/>
  <c r="K19"/>
  <c r="J19"/>
  <c r="I19"/>
  <c r="J18"/>
  <c r="J17"/>
  <c r="K15" s="1"/>
  <c r="J16"/>
  <c r="J15"/>
  <c r="I15"/>
  <c r="J14"/>
  <c r="K14" s="1"/>
  <c r="J13"/>
  <c r="J12"/>
  <c r="J11"/>
  <c r="J10"/>
  <c r="J9"/>
  <c r="K9" s="1"/>
  <c r="I9"/>
  <c r="J8"/>
  <c r="J7"/>
  <c r="K6"/>
  <c r="J6"/>
  <c r="I6"/>
  <c r="J5"/>
  <c r="J4"/>
  <c r="J3"/>
  <c r="K3" s="1"/>
  <c r="I3"/>
  <c r="J83" i="15"/>
  <c r="K83" s="1"/>
  <c r="I83"/>
  <c r="K80"/>
  <c r="J80"/>
  <c r="I80"/>
  <c r="J79"/>
  <c r="K79" s="1"/>
  <c r="I79"/>
  <c r="J78"/>
  <c r="K78" s="1"/>
  <c r="I78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K68"/>
  <c r="J68"/>
  <c r="I68"/>
  <c r="J67"/>
  <c r="K67" s="1"/>
  <c r="I67"/>
  <c r="J66"/>
  <c r="J65"/>
  <c r="J64"/>
  <c r="J63"/>
  <c r="K63" s="1"/>
  <c r="I63"/>
  <c r="K62"/>
  <c r="J62"/>
  <c r="I62"/>
  <c r="J61"/>
  <c r="K60"/>
  <c r="J60"/>
  <c r="I60"/>
  <c r="J59"/>
  <c r="K58"/>
  <c r="J58"/>
  <c r="I58"/>
  <c r="J57"/>
  <c r="J56"/>
  <c r="J55"/>
  <c r="K55" s="1"/>
  <c r="I55"/>
  <c r="J54"/>
  <c r="J53"/>
  <c r="K53" s="1"/>
  <c r="I53"/>
  <c r="J52"/>
  <c r="J51"/>
  <c r="J50"/>
  <c r="K48" s="1"/>
  <c r="J49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J24"/>
  <c r="K24" s="1"/>
  <c r="I24"/>
  <c r="J23"/>
  <c r="J22"/>
  <c r="J21"/>
  <c r="J20"/>
  <c r="K19"/>
  <c r="J19"/>
  <c r="I19"/>
  <c r="J18"/>
  <c r="J17"/>
  <c r="K15" s="1"/>
  <c r="J16"/>
  <c r="J15"/>
  <c r="I15"/>
  <c r="J14"/>
  <c r="K14" s="1"/>
  <c r="J13"/>
  <c r="J12"/>
  <c r="J11"/>
  <c r="J10"/>
  <c r="J9"/>
  <c r="I9"/>
  <c r="J8"/>
  <c r="J7"/>
  <c r="K6"/>
  <c r="J6"/>
  <c r="I6"/>
  <c r="J5"/>
  <c r="J4"/>
  <c r="J3"/>
  <c r="K3" s="1"/>
  <c r="I3"/>
  <c r="J83" i="14"/>
  <c r="K83" s="1"/>
  <c r="I83"/>
  <c r="K80"/>
  <c r="J80"/>
  <c r="I80"/>
  <c r="J79"/>
  <c r="K79" s="1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K68"/>
  <c r="J68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J6"/>
  <c r="K6" s="1"/>
  <c r="I6"/>
  <c r="J5"/>
  <c r="J4"/>
  <c r="K3"/>
  <c r="J3"/>
  <c r="I3"/>
  <c r="K83" i="13"/>
  <c r="J83"/>
  <c r="I83"/>
  <c r="J80"/>
  <c r="K80" s="1"/>
  <c r="I80"/>
  <c r="J79"/>
  <c r="K79" s="1"/>
  <c r="I79"/>
  <c r="J78"/>
  <c r="K78" s="1"/>
  <c r="I78"/>
  <c r="J77"/>
  <c r="J76"/>
  <c r="K76" s="1"/>
  <c r="I76"/>
  <c r="J75"/>
  <c r="K73" s="1"/>
  <c r="J74"/>
  <c r="J73"/>
  <c r="I73"/>
  <c r="J72"/>
  <c r="K71"/>
  <c r="J71"/>
  <c r="I71"/>
  <c r="J70"/>
  <c r="K70" s="1"/>
  <c r="I70"/>
  <c r="K69"/>
  <c r="J69"/>
  <c r="I69"/>
  <c r="J68"/>
  <c r="K68" s="1"/>
  <c r="I68"/>
  <c r="K67"/>
  <c r="J67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K43" s="1"/>
  <c r="J44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J27"/>
  <c r="K27" s="1"/>
  <c r="I27"/>
  <c r="J26"/>
  <c r="K24" s="1"/>
  <c r="J25"/>
  <c r="J24"/>
  <c r="I24"/>
  <c r="J23"/>
  <c r="J22"/>
  <c r="J21"/>
  <c r="J20"/>
  <c r="J19"/>
  <c r="K19" s="1"/>
  <c r="I19"/>
  <c r="J18"/>
  <c r="J17"/>
  <c r="J16"/>
  <c r="J15"/>
  <c r="K15" s="1"/>
  <c r="I15"/>
  <c r="K14"/>
  <c r="J14"/>
  <c r="J13"/>
  <c r="K9" s="1"/>
  <c r="J12"/>
  <c r="J11"/>
  <c r="J10"/>
  <c r="J9"/>
  <c r="I9"/>
  <c r="J8"/>
  <c r="J7"/>
  <c r="J6"/>
  <c r="K6" s="1"/>
  <c r="I6"/>
  <c r="J5"/>
  <c r="K3" s="1"/>
  <c r="J4"/>
  <c r="J3"/>
  <c r="I3"/>
  <c r="J83" i="12"/>
  <c r="K83" s="1"/>
  <c r="I83"/>
  <c r="J80"/>
  <c r="K80" s="1"/>
  <c r="I80"/>
  <c r="K79"/>
  <c r="J79"/>
  <c r="I79"/>
  <c r="K78"/>
  <c r="J78"/>
  <c r="I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K68"/>
  <c r="J68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K27" s="1"/>
  <c r="J30"/>
  <c r="J29"/>
  <c r="J28"/>
  <c r="J27"/>
  <c r="I27"/>
  <c r="J26"/>
  <c r="J25"/>
  <c r="K24" s="1"/>
  <c r="J24"/>
  <c r="I24"/>
  <c r="J23"/>
  <c r="K19" s="1"/>
  <c r="J22"/>
  <c r="J21"/>
  <c r="J20"/>
  <c r="J19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J6"/>
  <c r="K6" s="1"/>
  <c r="I6"/>
  <c r="J5"/>
  <c r="J4"/>
  <c r="K3" s="1"/>
  <c r="J3"/>
  <c r="I3"/>
  <c r="J83" i="11"/>
  <c r="K83" s="1"/>
  <c r="I83"/>
  <c r="J80"/>
  <c r="K80" s="1"/>
  <c r="I80"/>
  <c r="K79"/>
  <c r="J79"/>
  <c r="I79"/>
  <c r="J78"/>
  <c r="K78" s="1"/>
  <c r="I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K68"/>
  <c r="J68"/>
  <c r="I68"/>
  <c r="K67"/>
  <c r="J67"/>
  <c r="I67"/>
  <c r="J66"/>
  <c r="J65"/>
  <c r="J64"/>
  <c r="J63"/>
  <c r="K63" s="1"/>
  <c r="I63"/>
  <c r="K62"/>
  <c r="J62"/>
  <c r="I62"/>
  <c r="J61"/>
  <c r="K60" s="1"/>
  <c r="J60"/>
  <c r="I60"/>
  <c r="J59"/>
  <c r="K58" s="1"/>
  <c r="J58"/>
  <c r="I58"/>
  <c r="J57"/>
  <c r="J56"/>
  <c r="J55"/>
  <c r="K55" s="1"/>
  <c r="I55"/>
  <c r="J54"/>
  <c r="J53"/>
  <c r="K53" s="1"/>
  <c r="I53"/>
  <c r="J52"/>
  <c r="J51"/>
  <c r="J50"/>
  <c r="J49"/>
  <c r="K48" s="1"/>
  <c r="J48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 s="1"/>
  <c r="J19"/>
  <c r="I19"/>
  <c r="J18"/>
  <c r="J17"/>
  <c r="J16"/>
  <c r="K15" s="1"/>
  <c r="J15"/>
  <c r="I15"/>
  <c r="K14"/>
  <c r="J14"/>
  <c r="J13"/>
  <c r="J12"/>
  <c r="J11"/>
  <c r="J10"/>
  <c r="J9"/>
  <c r="K9" s="1"/>
  <c r="I9"/>
  <c r="J8"/>
  <c r="J7"/>
  <c r="K6"/>
  <c r="J6"/>
  <c r="I6"/>
  <c r="J5"/>
  <c r="J4"/>
  <c r="K3" s="1"/>
  <c r="J3"/>
  <c r="I3"/>
  <c r="K83" i="10"/>
  <c r="J83"/>
  <c r="I83"/>
  <c r="J80"/>
  <c r="K80" s="1"/>
  <c r="I80"/>
  <c r="K79"/>
  <c r="J79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J68"/>
  <c r="K68" s="1"/>
  <c r="I68"/>
  <c r="K67"/>
  <c r="J67"/>
  <c r="I67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K48" s="1"/>
  <c r="I48"/>
  <c r="J47"/>
  <c r="J46"/>
  <c r="J45"/>
  <c r="J44"/>
  <c r="K43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J27"/>
  <c r="K27" s="1"/>
  <c r="I27"/>
  <c r="J26"/>
  <c r="J25"/>
  <c r="K24"/>
  <c r="J24"/>
  <c r="I24"/>
  <c r="J23"/>
  <c r="J22"/>
  <c r="J21"/>
  <c r="J20"/>
  <c r="J19"/>
  <c r="K19" s="1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J6"/>
  <c r="K6" s="1"/>
  <c r="I6"/>
  <c r="J5"/>
  <c r="J4"/>
  <c r="K3"/>
  <c r="J3"/>
  <c r="I3"/>
  <c r="J83" i="9"/>
  <c r="K83" s="1"/>
  <c r="I83"/>
  <c r="J80"/>
  <c r="K80" s="1"/>
  <c r="I80"/>
  <c r="J79"/>
  <c r="K79" s="1"/>
  <c r="I79"/>
  <c r="K78"/>
  <c r="J78"/>
  <c r="I78"/>
  <c r="J77"/>
  <c r="K76"/>
  <c r="J76"/>
  <c r="I76"/>
  <c r="J75"/>
  <c r="J74"/>
  <c r="J73"/>
  <c r="K73" s="1"/>
  <c r="I73"/>
  <c r="J72"/>
  <c r="J71"/>
  <c r="K71" s="1"/>
  <c r="I71"/>
  <c r="K70"/>
  <c r="J70"/>
  <c r="I70"/>
  <c r="J69"/>
  <c r="K69" s="1"/>
  <c r="I69"/>
  <c r="J68"/>
  <c r="K68" s="1"/>
  <c r="I68"/>
  <c r="J67"/>
  <c r="K67" s="1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K48" s="1"/>
  <c r="I48"/>
  <c r="J47"/>
  <c r="J46"/>
  <c r="J45"/>
  <c r="J44"/>
  <c r="J43"/>
  <c r="K43" s="1"/>
  <c r="I43"/>
  <c r="J42"/>
  <c r="J41"/>
  <c r="J40"/>
  <c r="K39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J15"/>
  <c r="K15" s="1"/>
  <c r="I15"/>
  <c r="J14"/>
  <c r="K14" s="1"/>
  <c r="J13"/>
  <c r="J12"/>
  <c r="J11"/>
  <c r="J10"/>
  <c r="K9"/>
  <c r="J9"/>
  <c r="I9"/>
  <c r="J8"/>
  <c r="J7"/>
  <c r="K6" s="1"/>
  <c r="J6"/>
  <c r="I6"/>
  <c r="J5"/>
  <c r="J4"/>
  <c r="J3"/>
  <c r="J81" s="1"/>
  <c r="I3"/>
  <c r="J83" i="8"/>
  <c r="K83" s="1"/>
  <c r="I83"/>
  <c r="J80"/>
  <c r="K80" s="1"/>
  <c r="I80"/>
  <c r="J79"/>
  <c r="K79" s="1"/>
  <c r="I79"/>
  <c r="K78"/>
  <c r="J78"/>
  <c r="I78"/>
  <c r="J77"/>
  <c r="K76" s="1"/>
  <c r="J76"/>
  <c r="I76"/>
  <c r="J75"/>
  <c r="J74"/>
  <c r="J73"/>
  <c r="K73" s="1"/>
  <c r="I73"/>
  <c r="J72"/>
  <c r="J71"/>
  <c r="K71" s="1"/>
  <c r="I71"/>
  <c r="K70"/>
  <c r="J70"/>
  <c r="I70"/>
  <c r="K69"/>
  <c r="J69"/>
  <c r="I69"/>
  <c r="K68"/>
  <c r="J68"/>
  <c r="I68"/>
  <c r="J67"/>
  <c r="K67" s="1"/>
  <c r="I67"/>
  <c r="J66"/>
  <c r="J65"/>
  <c r="J64"/>
  <c r="K63" s="1"/>
  <c r="J63"/>
  <c r="I63"/>
  <c r="J62"/>
  <c r="K62" s="1"/>
  <c r="I62"/>
  <c r="J61"/>
  <c r="J60"/>
  <c r="K60" s="1"/>
  <c r="I60"/>
  <c r="J59"/>
  <c r="J58"/>
  <c r="K58" s="1"/>
  <c r="I58"/>
  <c r="J57"/>
  <c r="J56"/>
  <c r="K55" s="1"/>
  <c r="J55"/>
  <c r="I55"/>
  <c r="J54"/>
  <c r="K53" s="1"/>
  <c r="J53"/>
  <c r="I53"/>
  <c r="J52"/>
  <c r="J51"/>
  <c r="J50"/>
  <c r="J49"/>
  <c r="J48"/>
  <c r="K48" s="1"/>
  <c r="I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I3"/>
  <c r="K83" i="7"/>
  <c r="J83"/>
  <c r="I83"/>
  <c r="J80"/>
  <c r="K80" s="1"/>
  <c r="I80"/>
  <c r="J79"/>
  <c r="K79" s="1"/>
  <c r="I79"/>
  <c r="J78"/>
  <c r="K78" s="1"/>
  <c r="I78"/>
  <c r="J77"/>
  <c r="J76"/>
  <c r="K76" s="1"/>
  <c r="I76"/>
  <c r="J75"/>
  <c r="J74"/>
  <c r="K73"/>
  <c r="J73"/>
  <c r="I73"/>
  <c r="J72"/>
  <c r="K71"/>
  <c r="J71"/>
  <c r="I71"/>
  <c r="J70"/>
  <c r="K70" s="1"/>
  <c r="I70"/>
  <c r="J69"/>
  <c r="K69" s="1"/>
  <c r="I69"/>
  <c r="J68"/>
  <c r="K68" s="1"/>
  <c r="I68"/>
  <c r="K67"/>
  <c r="J67"/>
  <c r="I67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K48" s="1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K6"/>
  <c r="J6"/>
  <c r="I6"/>
  <c r="J5"/>
  <c r="J4"/>
  <c r="K3" s="1"/>
  <c r="J3"/>
  <c r="I3"/>
  <c r="J83" i="6"/>
  <c r="K83" s="1"/>
  <c r="I83"/>
  <c r="J80"/>
  <c r="K80" s="1"/>
  <c r="I80"/>
  <c r="K79"/>
  <c r="J79"/>
  <c r="I79"/>
  <c r="K78"/>
  <c r="J78"/>
  <c r="I78"/>
  <c r="J77"/>
  <c r="K76"/>
  <c r="J76"/>
  <c r="I76"/>
  <c r="J75"/>
  <c r="J74"/>
  <c r="K73" s="1"/>
  <c r="J73"/>
  <c r="I73"/>
  <c r="J72"/>
  <c r="K71" s="1"/>
  <c r="J71"/>
  <c r="I71"/>
  <c r="K70"/>
  <c r="J70"/>
  <c r="I70"/>
  <c r="J69"/>
  <c r="K69" s="1"/>
  <c r="I69"/>
  <c r="J68"/>
  <c r="K68" s="1"/>
  <c r="I68"/>
  <c r="K67"/>
  <c r="J67"/>
  <c r="I67"/>
  <c r="J66"/>
  <c r="J65"/>
  <c r="J64"/>
  <c r="J63"/>
  <c r="K63" s="1"/>
  <c r="I63"/>
  <c r="J62"/>
  <c r="K62" s="1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K48" s="1"/>
  <c r="I48"/>
  <c r="J47"/>
  <c r="J46"/>
  <c r="J45"/>
  <c r="J44"/>
  <c r="K43" s="1"/>
  <c r="J43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K24" s="1"/>
  <c r="J24"/>
  <c r="I24"/>
  <c r="J23"/>
  <c r="J22"/>
  <c r="J21"/>
  <c r="J20"/>
  <c r="K19"/>
  <c r="J19"/>
  <c r="I19"/>
  <c r="J18"/>
  <c r="J17"/>
  <c r="J16"/>
  <c r="J15"/>
  <c r="K15" s="1"/>
  <c r="I15"/>
  <c r="K14"/>
  <c r="J14"/>
  <c r="J13"/>
  <c r="J12"/>
  <c r="J11"/>
  <c r="J10"/>
  <c r="J9"/>
  <c r="K9" s="1"/>
  <c r="I9"/>
  <c r="J8"/>
  <c r="J7"/>
  <c r="K6"/>
  <c r="J6"/>
  <c r="I6"/>
  <c r="J5"/>
  <c r="J4"/>
  <c r="K3" s="1"/>
  <c r="J3"/>
  <c r="J81" s="1"/>
  <c r="I3"/>
  <c r="J83" i="5"/>
  <c r="K83" s="1"/>
  <c r="I83"/>
  <c r="K80"/>
  <c r="J80"/>
  <c r="I80"/>
  <c r="J79"/>
  <c r="K79" s="1"/>
  <c r="I79"/>
  <c r="K78"/>
  <c r="J78"/>
  <c r="I78"/>
  <c r="J77"/>
  <c r="K76" s="1"/>
  <c r="J76"/>
  <c r="I76"/>
  <c r="J75"/>
  <c r="J74"/>
  <c r="J73"/>
  <c r="K73" s="1"/>
  <c r="I73"/>
  <c r="J72"/>
  <c r="J71"/>
  <c r="K71" s="1"/>
  <c r="I71"/>
  <c r="K70"/>
  <c r="J70"/>
  <c r="I70"/>
  <c r="K69"/>
  <c r="J69"/>
  <c r="I69"/>
  <c r="K68"/>
  <c r="J68"/>
  <c r="I68"/>
  <c r="J67"/>
  <c r="K67" s="1"/>
  <c r="I67"/>
  <c r="J66"/>
  <c r="J65"/>
  <c r="J64"/>
  <c r="K63" s="1"/>
  <c r="J63"/>
  <c r="I63"/>
  <c r="K62"/>
  <c r="J62"/>
  <c r="I62"/>
  <c r="J61"/>
  <c r="K60"/>
  <c r="J60"/>
  <c r="I60"/>
  <c r="J59"/>
  <c r="K58"/>
  <c r="J58"/>
  <c r="I58"/>
  <c r="J57"/>
  <c r="J56"/>
  <c r="K55" s="1"/>
  <c r="J55"/>
  <c r="I55"/>
  <c r="J54"/>
  <c r="K53" s="1"/>
  <c r="J53"/>
  <c r="I53"/>
  <c r="J52"/>
  <c r="J51"/>
  <c r="J50"/>
  <c r="J49"/>
  <c r="J48"/>
  <c r="K48" s="1"/>
  <c r="I48"/>
  <c r="J47"/>
  <c r="J46"/>
  <c r="J45"/>
  <c r="J44"/>
  <c r="J43"/>
  <c r="K43" s="1"/>
  <c r="I43"/>
  <c r="J42"/>
  <c r="J41"/>
  <c r="J40"/>
  <c r="K39" s="1"/>
  <c r="J39"/>
  <c r="I39"/>
  <c r="J38"/>
  <c r="J36"/>
  <c r="J35"/>
  <c r="J34"/>
  <c r="J33"/>
  <c r="J32"/>
  <c r="J31"/>
  <c r="J30"/>
  <c r="J29"/>
  <c r="J28"/>
  <c r="K27" s="1"/>
  <c r="J27"/>
  <c r="I27"/>
  <c r="J26"/>
  <c r="J25"/>
  <c r="J24"/>
  <c r="K24" s="1"/>
  <c r="I24"/>
  <c r="J23"/>
  <c r="J22"/>
  <c r="J21"/>
  <c r="J20"/>
  <c r="K19" s="1"/>
  <c r="J19"/>
  <c r="I19"/>
  <c r="J18"/>
  <c r="J17"/>
  <c r="J16"/>
  <c r="K15"/>
  <c r="J15"/>
  <c r="I15"/>
  <c r="J14"/>
  <c r="K14" s="1"/>
  <c r="J13"/>
  <c r="J12"/>
  <c r="J11"/>
  <c r="J10"/>
  <c r="K9" s="1"/>
  <c r="J9"/>
  <c r="I9"/>
  <c r="J8"/>
  <c r="J7"/>
  <c r="K6" s="1"/>
  <c r="J6"/>
  <c r="I6"/>
  <c r="J5"/>
  <c r="J4"/>
  <c r="J3"/>
  <c r="K3" s="1"/>
  <c r="I3"/>
  <c r="J86" i="4"/>
  <c r="J83"/>
  <c r="K83" s="1"/>
  <c r="H81"/>
  <c r="J80"/>
  <c r="K80" s="1"/>
  <c r="I80"/>
  <c r="K79"/>
  <c r="J79"/>
  <c r="I79"/>
  <c r="K78"/>
  <c r="J78"/>
  <c r="I78"/>
  <c r="J77"/>
  <c r="K76" s="1"/>
  <c r="J76"/>
  <c r="I76"/>
  <c r="J75"/>
  <c r="J74"/>
  <c r="K73" s="1"/>
  <c r="J73"/>
  <c r="I73"/>
  <c r="J72"/>
  <c r="K71" s="1"/>
  <c r="J71"/>
  <c r="I71"/>
  <c r="K70"/>
  <c r="J70"/>
  <c r="I70"/>
  <c r="K69"/>
  <c r="J69"/>
  <c r="I69"/>
  <c r="J68"/>
  <c r="K68" s="1"/>
  <c r="I68"/>
  <c r="K67"/>
  <c r="J67"/>
  <c r="I67"/>
  <c r="J66"/>
  <c r="J65"/>
  <c r="J64"/>
  <c r="K63"/>
  <c r="J63"/>
  <c r="I63"/>
  <c r="J62"/>
  <c r="K62" s="1"/>
  <c r="I62"/>
  <c r="J61"/>
  <c r="J60"/>
  <c r="K60" s="1"/>
  <c r="I60"/>
  <c r="J59"/>
  <c r="J58"/>
  <c r="K58" s="1"/>
  <c r="I58"/>
  <c r="J57"/>
  <c r="J56"/>
  <c r="K55"/>
  <c r="J55"/>
  <c r="I55"/>
  <c r="J54"/>
  <c r="K53"/>
  <c r="J53"/>
  <c r="I53"/>
  <c r="J52"/>
  <c r="J51"/>
  <c r="J50"/>
  <c r="J49"/>
  <c r="J48"/>
  <c r="I48"/>
  <c r="J47"/>
  <c r="J46"/>
  <c r="J45"/>
  <c r="J44"/>
  <c r="K43" s="1"/>
  <c r="J43"/>
  <c r="I43"/>
  <c r="J42"/>
  <c r="J41"/>
  <c r="J40"/>
  <c r="K39"/>
  <c r="J39"/>
  <c r="I39"/>
  <c r="J38"/>
  <c r="J36"/>
  <c r="J35"/>
  <c r="J34"/>
  <c r="J33"/>
  <c r="J32"/>
  <c r="J31"/>
  <c r="J30"/>
  <c r="J29"/>
  <c r="J28"/>
  <c r="K27" s="1"/>
  <c r="J27"/>
  <c r="I27"/>
  <c r="J26"/>
  <c r="J25"/>
  <c r="K24" s="1"/>
  <c r="J24"/>
  <c r="I24"/>
  <c r="J23"/>
  <c r="J22"/>
  <c r="J21"/>
  <c r="J20"/>
  <c r="K19" s="1"/>
  <c r="J19"/>
  <c r="I19"/>
  <c r="J18"/>
  <c r="J17"/>
  <c r="J16"/>
  <c r="J15"/>
  <c r="K15" s="1"/>
  <c r="I15"/>
  <c r="K14"/>
  <c r="J14"/>
  <c r="J13"/>
  <c r="J12"/>
  <c r="J11"/>
  <c r="J10"/>
  <c r="K9"/>
  <c r="J9"/>
  <c r="I9"/>
  <c r="J8"/>
  <c r="J7"/>
  <c r="K6" s="1"/>
  <c r="J6"/>
  <c r="I6"/>
  <c r="J5"/>
  <c r="J4"/>
  <c r="K3" s="1"/>
  <c r="J3"/>
  <c r="I3"/>
  <c r="I81" s="1"/>
  <c r="J83" i="1"/>
  <c r="K83" s="1"/>
  <c r="I83"/>
  <c r="J80"/>
  <c r="K80" s="1"/>
  <c r="I80"/>
  <c r="J79"/>
  <c r="K79" s="1"/>
  <c r="I79"/>
  <c r="K78"/>
  <c r="J78"/>
  <c r="I78"/>
  <c r="J77"/>
  <c r="K76" s="1"/>
  <c r="J76"/>
  <c r="I76"/>
  <c r="J75"/>
  <c r="J74"/>
  <c r="J73"/>
  <c r="K73" s="1"/>
  <c r="I73"/>
  <c r="J72"/>
  <c r="J71"/>
  <c r="K71" s="1"/>
  <c r="I71"/>
  <c r="K70"/>
  <c r="J70"/>
  <c r="I70"/>
  <c r="K69"/>
  <c r="J69"/>
  <c r="I69"/>
  <c r="J68"/>
  <c r="K68" s="1"/>
  <c r="I68"/>
  <c r="J67"/>
  <c r="K67" s="1"/>
  <c r="I67"/>
  <c r="J66"/>
  <c r="J65"/>
  <c r="J64"/>
  <c r="J63"/>
  <c r="K63" s="1"/>
  <c r="I63"/>
  <c r="K62"/>
  <c r="J62"/>
  <c r="I62"/>
  <c r="J61"/>
  <c r="J60"/>
  <c r="K60" s="1"/>
  <c r="I60"/>
  <c r="J59"/>
  <c r="J58"/>
  <c r="K58" s="1"/>
  <c r="I58"/>
  <c r="J57"/>
  <c r="J56"/>
  <c r="J55"/>
  <c r="K55" s="1"/>
  <c r="I55"/>
  <c r="J54"/>
  <c r="J53"/>
  <c r="K53" s="1"/>
  <c r="I53"/>
  <c r="J52"/>
  <c r="J51"/>
  <c r="J50"/>
  <c r="J49"/>
  <c r="J48"/>
  <c r="I48"/>
  <c r="J47"/>
  <c r="J46"/>
  <c r="J45"/>
  <c r="J44"/>
  <c r="J43"/>
  <c r="K43" s="1"/>
  <c r="I43"/>
  <c r="J42"/>
  <c r="J41"/>
  <c r="J40"/>
  <c r="J39"/>
  <c r="K39" s="1"/>
  <c r="I39"/>
  <c r="J38"/>
  <c r="J36"/>
  <c r="J35"/>
  <c r="J34"/>
  <c r="J33"/>
  <c r="J32"/>
  <c r="J31"/>
  <c r="J30"/>
  <c r="J29"/>
  <c r="J28"/>
  <c r="K27"/>
  <c r="J27"/>
  <c r="I27"/>
  <c r="J26"/>
  <c r="J25"/>
  <c r="J24"/>
  <c r="K24" s="1"/>
  <c r="I24"/>
  <c r="J23"/>
  <c r="J22"/>
  <c r="J21"/>
  <c r="J20"/>
  <c r="K19"/>
  <c r="J19"/>
  <c r="I19"/>
  <c r="J18"/>
  <c r="J17"/>
  <c r="J16"/>
  <c r="K15"/>
  <c r="J15"/>
  <c r="I15"/>
  <c r="J14"/>
  <c r="K14" s="1"/>
  <c r="J13"/>
  <c r="J12"/>
  <c r="J11"/>
  <c r="J10"/>
  <c r="J9"/>
  <c r="K9" s="1"/>
  <c r="I9"/>
  <c r="J8"/>
  <c r="K6" s="1"/>
  <c r="J7"/>
  <c r="J6"/>
  <c r="I6"/>
  <c r="J5"/>
  <c r="J4"/>
  <c r="J3"/>
  <c r="I3"/>
  <c r="K81" i="75" l="1"/>
  <c r="K86" s="1"/>
  <c r="K81" i="74"/>
  <c r="K86" s="1"/>
  <c r="I81" i="73"/>
  <c r="I86" s="1"/>
  <c r="J81"/>
  <c r="J86" s="1"/>
  <c r="K9"/>
  <c r="K81" s="1"/>
  <c r="K86" s="1"/>
  <c r="K9" i="72"/>
  <c r="I81"/>
  <c r="I86" s="1"/>
  <c r="K81"/>
  <c r="K86" s="1"/>
  <c r="K19" i="70"/>
  <c r="J81"/>
  <c r="J86" s="1"/>
  <c r="K81"/>
  <c r="K86" s="1"/>
  <c r="K19" i="69"/>
  <c r="K81" s="1"/>
  <c r="K86" s="1"/>
  <c r="K63"/>
  <c r="K63" i="68"/>
  <c r="K9" i="67"/>
  <c r="K71" i="66"/>
  <c r="K19"/>
  <c r="K63" i="64"/>
  <c r="K27" i="57"/>
  <c r="K73" i="56"/>
  <c r="K73" i="55"/>
  <c r="K6" i="54"/>
  <c r="K6" i="49"/>
  <c r="K53" i="41"/>
  <c r="K24" i="42"/>
  <c r="K9"/>
  <c r="K63" i="41"/>
  <c r="K24" i="35"/>
  <c r="K24" i="38"/>
  <c r="K15" i="37"/>
  <c r="K53" i="32"/>
  <c r="K6"/>
  <c r="K63"/>
  <c r="K27"/>
  <c r="K15" i="30"/>
  <c r="K3" i="29"/>
  <c r="K73" i="28"/>
  <c r="K15" i="25"/>
  <c r="K3" i="24"/>
  <c r="K15"/>
  <c r="K53" i="18"/>
  <c r="K63" i="16"/>
  <c r="K53"/>
  <c r="K9" i="15"/>
  <c r="K3" i="9"/>
  <c r="K81" s="1"/>
  <c r="J81" i="8"/>
  <c r="K3"/>
  <c r="K81" s="1"/>
  <c r="J81" i="7"/>
  <c r="K81"/>
  <c r="K81" i="6"/>
  <c r="K81" i="5"/>
  <c r="J81"/>
  <c r="K48" i="1"/>
  <c r="K48" i="4"/>
  <c r="J81"/>
  <c r="K81"/>
  <c r="K3" i="1"/>
  <c r="I81"/>
  <c r="K81"/>
  <c r="J81"/>
</calcChain>
</file>

<file path=xl/sharedStrings.xml><?xml version="1.0" encoding="utf-8"?>
<sst xmlns="http://schemas.openxmlformats.org/spreadsheetml/2006/main" count="21804" uniqueCount="437">
  <si>
    <t>Klinika - Oddělení</t>
  </si>
  <si>
    <t>Zkratka Medea</t>
  </si>
  <si>
    <t>Nákladové středisko</t>
  </si>
  <si>
    <t>Číslo oddělení (stanice)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</si>
  <si>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</si>
  <si>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</si>
  <si>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</si>
  <si>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</si>
  <si>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</si>
  <si>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</si>
  <si>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</si>
  <si>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Poznámka</t>
  </si>
  <si>
    <t>I. interní klinika</t>
  </si>
  <si>
    <t>1IK-LU2</t>
  </si>
  <si>
    <t>0117</t>
  </si>
  <si>
    <t>č. 1</t>
  </si>
  <si>
    <t>1IK-LU4</t>
  </si>
  <si>
    <t>0113</t>
  </si>
  <si>
    <t>č. 4</t>
  </si>
  <si>
    <t>1IK-JIP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</si>
  <si>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</si>
  <si>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</si>
  <si>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</si>
  <si>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</si>
  <si>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</si>
  <si>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</si>
  <si>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</si>
  <si>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</si>
  <si>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</si>
  <si>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</si>
  <si>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2IK-JIP</t>
  </si>
  <si>
    <t>0231</t>
  </si>
  <si>
    <t>JIP 30 D</t>
  </si>
  <si>
    <t>gastroenterolog.</t>
  </si>
  <si>
    <t>III. interní klinika</t>
  </si>
  <si>
    <t>3IK-39A</t>
  </si>
  <si>
    <t>0311</t>
  </si>
  <si>
    <t>č. 39 A</t>
  </si>
  <si>
    <t>všeobecná</t>
  </si>
  <si>
    <t>3IK-39B.</t>
  </si>
  <si>
    <t>0312</t>
  </si>
  <si>
    <t>č. 39 B.</t>
  </si>
  <si>
    <t>diabetologická</t>
  </si>
  <si>
    <t>3IK-39C</t>
  </si>
  <si>
    <t>č. 39 C</t>
  </si>
  <si>
    <t>nefrologická</t>
  </si>
  <si>
    <t>3IK-39R</t>
  </si>
  <si>
    <t>č. 39 R</t>
  </si>
  <si>
    <t>revmatologie</t>
  </si>
  <si>
    <t>3IK-39DJ</t>
  </si>
  <si>
    <t>0331</t>
  </si>
  <si>
    <t>JIP č. 39 D</t>
  </si>
  <si>
    <t>Oddělení geriatrie</t>
  </si>
  <si>
    <t>GER-46</t>
  </si>
  <si>
    <t>3011</t>
  </si>
  <si>
    <t>č. 46</t>
  </si>
  <si>
    <t>Kl. plicních nem. a TBC</t>
  </si>
  <si>
    <t>PLIC-24</t>
  </si>
  <si>
    <t>1613</t>
  </si>
  <si>
    <t>č. 24</t>
  </si>
  <si>
    <t>spánková laboratoř</t>
  </si>
  <si>
    <t>PLIC-25</t>
  </si>
  <si>
    <t>1612</t>
  </si>
  <si>
    <t>č. 25</t>
  </si>
  <si>
    <t>PLIC-26</t>
  </si>
  <si>
    <t>1611</t>
  </si>
  <si>
    <t>č. 26</t>
  </si>
  <si>
    <t>PLIC-24A</t>
  </si>
  <si>
    <t>1631</t>
  </si>
  <si>
    <t>JIP č. 24 A</t>
  </si>
  <si>
    <t>Neurologická klinika</t>
  </si>
  <si>
    <t>NEUR-31a</t>
  </si>
  <si>
    <t>1711</t>
  </si>
  <si>
    <t>č. 31 A</t>
  </si>
  <si>
    <t>NEUR-31b</t>
  </si>
  <si>
    <t>1712</t>
  </si>
  <si>
    <t>č. 31 B</t>
  </si>
  <si>
    <t>NEUR-35</t>
  </si>
  <si>
    <t>1713</t>
  </si>
  <si>
    <t xml:space="preserve">č. 35  </t>
  </si>
  <si>
    <t>IMP KCC</t>
  </si>
  <si>
    <t>NEU-JIPa</t>
  </si>
  <si>
    <t>1731</t>
  </si>
  <si>
    <t>JIP č. 35 A</t>
  </si>
  <si>
    <t>NEU-JIPb</t>
  </si>
  <si>
    <t>1732</t>
  </si>
  <si>
    <t>JIP č. 35 B</t>
  </si>
  <si>
    <t>Psychiatrická klinika</t>
  </si>
  <si>
    <t>PSYCH32A</t>
  </si>
  <si>
    <t>1811</t>
  </si>
  <si>
    <t>č. 32 A</t>
  </si>
  <si>
    <t>PSYCH32B</t>
  </si>
  <si>
    <t>1813</t>
  </si>
  <si>
    <t>č. 32 B</t>
  </si>
  <si>
    <t>PSYCH32C</t>
  </si>
  <si>
    <t>1812</t>
  </si>
  <si>
    <t>č. 32 C</t>
  </si>
  <si>
    <t>z toho:  4 lůž. KC</t>
  </si>
  <si>
    <t>Dětská klinika</t>
  </si>
  <si>
    <t>DK-21A</t>
  </si>
  <si>
    <t>1013</t>
  </si>
  <si>
    <t>č. 21 A</t>
  </si>
  <si>
    <t>z toho:</t>
  </si>
  <si>
    <t>DK-21AD</t>
  </si>
  <si>
    <t>č. 21 AD</t>
  </si>
  <si>
    <t>DK-21B</t>
  </si>
  <si>
    <t>1014</t>
  </si>
  <si>
    <t>č. 21 B</t>
  </si>
  <si>
    <t>84 dětských lůž.</t>
  </si>
  <si>
    <t>DK-21BD</t>
  </si>
  <si>
    <t>č. 21 BD</t>
  </si>
  <si>
    <t>21 doprov. dosp.</t>
  </si>
  <si>
    <t>DK-28B</t>
  </si>
  <si>
    <t>1011</t>
  </si>
  <si>
    <t>č. 28 B</t>
  </si>
  <si>
    <t>DK-28BD</t>
  </si>
  <si>
    <t>č. 28 BD</t>
  </si>
  <si>
    <t>anebo</t>
  </si>
  <si>
    <t>DK-28C</t>
  </si>
  <si>
    <t>1012</t>
  </si>
  <si>
    <t>č. 28 C</t>
  </si>
  <si>
    <t>DK-28CD</t>
  </si>
  <si>
    <t>č. 28 CD</t>
  </si>
  <si>
    <t>87 stand. lůžek</t>
  </si>
  <si>
    <t>DK-28D</t>
  </si>
  <si>
    <t>1015</t>
  </si>
  <si>
    <t>č. 28 D</t>
  </si>
  <si>
    <t>18 JIP dětských</t>
  </si>
  <si>
    <t>DK-28DD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</si>
  <si>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</si>
  <si>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</si>
  <si>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</si>
  <si>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</si>
  <si>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</si>
  <si>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</si>
  <si>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</si>
  <si>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</si>
  <si>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</si>
  <si>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</si>
  <si>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PGK 17</t>
  </si>
  <si>
    <t>0817</t>
  </si>
  <si>
    <t>č. 17</t>
  </si>
  <si>
    <t>PGK-17a</t>
  </si>
  <si>
    <t>0818</t>
  </si>
  <si>
    <t xml:space="preserve">č. 17 A  </t>
  </si>
  <si>
    <t>IMP</t>
  </si>
  <si>
    <t>PGK-19B</t>
  </si>
  <si>
    <t>0811</t>
  </si>
  <si>
    <t>č. 19 B</t>
  </si>
  <si>
    <t>šestinedělí</t>
  </si>
  <si>
    <t>PGK-19PO</t>
  </si>
  <si>
    <t>0832</t>
  </si>
  <si>
    <t>JIP 19 Por.</t>
  </si>
  <si>
    <t>Novorozenecké odd.</t>
  </si>
  <si>
    <t>NOV-16C</t>
  </si>
  <si>
    <t>0911</t>
  </si>
  <si>
    <t>č. 16 C</t>
  </si>
  <si>
    <t>NOV-16B</t>
  </si>
  <si>
    <t>č. 16 B</t>
  </si>
  <si>
    <t>NOV-16BD</t>
  </si>
  <si>
    <t>č. 16 BD</t>
  </si>
  <si>
    <t>lůžka doprovodná</t>
  </si>
  <si>
    <t>NOV-16A</t>
  </si>
  <si>
    <t>0931</t>
  </si>
  <si>
    <t>JIP č. 16 A</t>
  </si>
  <si>
    <t>NOV-16D</t>
  </si>
  <si>
    <t>JIP č. 16 D</t>
  </si>
  <si>
    <t>I. chirurgická klinika</t>
  </si>
  <si>
    <t>1.CH-LU3</t>
  </si>
  <si>
    <t>0413</t>
  </si>
  <si>
    <t>č. 3</t>
  </si>
  <si>
    <t>1.CH-LU8</t>
  </si>
  <si>
    <t>0411</t>
  </si>
  <si>
    <t>č. 8</t>
  </si>
  <si>
    <t>1.CH-LU9</t>
  </si>
  <si>
    <t>0412</t>
  </si>
  <si>
    <t>č. 9</t>
  </si>
  <si>
    <t>1.CH-L9P</t>
  </si>
  <si>
    <t>č. 9 P</t>
  </si>
  <si>
    <t>odd. s odb. Plastiky</t>
  </si>
  <si>
    <t>1.CH-6 J</t>
  </si>
  <si>
    <t>0432</t>
  </si>
  <si>
    <t>JIP č. 6</t>
  </si>
  <si>
    <t>II. chirurgická klinika</t>
  </si>
  <si>
    <t>2.CH-L37</t>
  </si>
  <si>
    <t>0511</t>
  </si>
  <si>
    <t>č. 37</t>
  </si>
  <si>
    <t>2.CH-L37a</t>
  </si>
  <si>
    <t>0532</t>
  </si>
  <si>
    <t>JIP č. 37 A</t>
  </si>
  <si>
    <t>Neurochirurgická kl.</t>
  </si>
  <si>
    <t>NCH-34</t>
  </si>
  <si>
    <t>0611</t>
  </si>
  <si>
    <t>č. 34</t>
  </si>
  <si>
    <t>NCH-36a</t>
  </si>
  <si>
    <t>0612</t>
  </si>
  <si>
    <t>č. 36 A</t>
  </si>
  <si>
    <t>NCH-JIP</t>
  </si>
  <si>
    <t>0631</t>
  </si>
  <si>
    <t>JIP č. 36 B</t>
  </si>
  <si>
    <t>Kardiochirurgická kl.</t>
  </si>
  <si>
    <t>KCH-50</t>
  </si>
  <si>
    <t>5011</t>
  </si>
  <si>
    <t>č. 50</t>
  </si>
  <si>
    <t>KCH-JIP</t>
  </si>
  <si>
    <t>5031</t>
  </si>
  <si>
    <t>JIP č. 50 B</t>
  </si>
  <si>
    <t>Traumatologická kl.</t>
  </si>
  <si>
    <t>TR-27</t>
  </si>
  <si>
    <t>3111</t>
  </si>
  <si>
    <t>č. 27</t>
  </si>
  <si>
    <t>TR-JIP</t>
  </si>
  <si>
    <t>3131</t>
  </si>
  <si>
    <t>JIP č. 27</t>
  </si>
  <si>
    <t>KARIM</t>
  </si>
  <si>
    <t>KAR-LU15</t>
  </si>
  <si>
    <t>0731</t>
  </si>
  <si>
    <t>JIP č. 15</t>
  </si>
  <si>
    <t>Ortopedická klinika</t>
  </si>
  <si>
    <t>ORT-29a</t>
  </si>
  <si>
    <t>1111</t>
  </si>
  <si>
    <t>č. 29 A</t>
  </si>
  <si>
    <t>ORT-29b</t>
  </si>
  <si>
    <t>1112</t>
  </si>
  <si>
    <t>č. 29 B</t>
  </si>
  <si>
    <t>ORT-29c</t>
  </si>
  <si>
    <t>1113</t>
  </si>
  <si>
    <t>č. 29 C</t>
  </si>
  <si>
    <t>septická jednotka</t>
  </si>
  <si>
    <t>ORT-JIP</t>
  </si>
  <si>
    <t>1131</t>
  </si>
  <si>
    <t>JIP č. 29 A</t>
  </si>
  <si>
    <t>Urologická klinika</t>
  </si>
  <si>
    <t>URO-20</t>
  </si>
  <si>
    <t>1211</t>
  </si>
  <si>
    <t>č. 20</t>
  </si>
  <si>
    <t>ORL klinika</t>
  </si>
  <si>
    <t>ORL-14</t>
  </si>
  <si>
    <t>1311</t>
  </si>
  <si>
    <t>č. 14</t>
  </si>
  <si>
    <t>Oční klinika</t>
  </si>
  <si>
    <t>OC-13</t>
  </si>
  <si>
    <t>1412</t>
  </si>
  <si>
    <t>č. 13</t>
  </si>
  <si>
    <t xml:space="preserve">Kl. chor. kožních a pohl. </t>
  </si>
  <si>
    <t>KKP-10</t>
  </si>
  <si>
    <t>2011</t>
  </si>
  <si>
    <t>č. 10</t>
  </si>
  <si>
    <t>Onkologická klinika</t>
  </si>
  <si>
    <t>ONK-42a</t>
  </si>
  <si>
    <t>2111</t>
  </si>
  <si>
    <t>č. 42 A</t>
  </si>
  <si>
    <t>ONK-42b</t>
  </si>
  <si>
    <t>2112</t>
  </si>
  <si>
    <t>č. 42 B</t>
  </si>
  <si>
    <t>Hemato-onkologická kl.</t>
  </si>
  <si>
    <t>HOK-5A</t>
  </si>
  <si>
    <t>3211</t>
  </si>
  <si>
    <t>č. 5 A</t>
  </si>
  <si>
    <t>HOK-5B-J</t>
  </si>
  <si>
    <t>3231</t>
  </si>
  <si>
    <t>JIP č. 5 B</t>
  </si>
  <si>
    <t>JIP</t>
  </si>
  <si>
    <t>HOK-5C</t>
  </si>
  <si>
    <t>3232</t>
  </si>
  <si>
    <t>JIP č. 5 C</t>
  </si>
  <si>
    <t>transplant. jedn.</t>
  </si>
  <si>
    <t>Odd. rehabilitace</t>
  </si>
  <si>
    <t>REH-44</t>
  </si>
  <si>
    <t>2611</t>
  </si>
  <si>
    <t>č. 44</t>
  </si>
  <si>
    <t>REH-45</t>
  </si>
  <si>
    <t>č. 45</t>
  </si>
  <si>
    <t>Kl. nukleární medicíny</t>
  </si>
  <si>
    <t>KNM-40</t>
  </si>
  <si>
    <t>2211</t>
  </si>
  <si>
    <t>č. 40</t>
  </si>
  <si>
    <t>Odd. IPCHO</t>
  </si>
  <si>
    <t>IPCHO-51</t>
  </si>
  <si>
    <t>5931</t>
  </si>
  <si>
    <t>JIP č. 51</t>
  </si>
  <si>
    <t>Kl. ÚČOCH</t>
  </si>
  <si>
    <t>KUC-33</t>
  </si>
  <si>
    <t>2511</t>
  </si>
  <si>
    <t>č. 33</t>
  </si>
  <si>
    <t>Akutní lůžka celkem:</t>
  </si>
  <si>
    <t/>
  </si>
  <si>
    <t xml:space="preserve">Lůžka následné péče </t>
  </si>
  <si>
    <t>GER-48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</si>
  <si>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</si>
  <si>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</si>
  <si>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</si>
  <si>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</si>
  <si>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</si>
  <si>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</si>
  <si>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</si>
  <si>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</si>
  <si>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t>Zpracovala:  Čapková M., OZDS FNOL</t>
  </si>
  <si>
    <r>
      <t>V Olomouci dne 1.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</si>
  <si>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1.11.2020</t>
  </si>
  <si>
    <r>
      <t>V Olomouci dne 2.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</si>
  <si>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2.11.2020</t>
  </si>
  <si>
    <t>1IK-LU1</t>
  </si>
  <si>
    <t>Stav ke dni 5.11.2020</t>
  </si>
  <si>
    <r>
      <t>V Olomouci dne 5.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</si>
  <si>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r>
      <t>V Olomouci dne 9.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</si>
  <si>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9.11.2020</t>
  </si>
  <si>
    <t>Stav ke dni 11.11.2020</t>
  </si>
  <si>
    <r>
      <t>V Olomouci dne 11.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</si>
  <si>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r>
      <t>V Olomouci dne 16.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</si>
  <si>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16.11.2020</t>
  </si>
  <si>
    <t>Stav ke dni 17.11.2020</t>
  </si>
  <si>
    <r>
      <t>V Olomouci dne 17.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</si>
  <si>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r>
      <t>V Olomouci dne 18.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</si>
  <si>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18.11.2020</t>
  </si>
  <si>
    <t>Stav ke dni 19.11.2020</t>
  </si>
  <si>
    <r>
      <t>V Olomouci dne 19.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</si>
  <si>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20.11.2020</t>
  </si>
  <si>
    <r>
      <t>V Olomouci dne 20.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</si>
  <si>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23.11.2020</t>
  </si>
  <si>
    <r>
      <t>V Olomouci dne 23.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</si>
  <si>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24.11.2020</t>
  </si>
  <si>
    <r>
      <t>V Olomouci dne 24.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</si>
  <si>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25.11.2020</t>
  </si>
  <si>
    <r>
      <t>V Olomouci dne 25.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</si>
  <si>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26.11.2020</t>
  </si>
  <si>
    <r>
      <t>V Olomouci dne 26.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</si>
  <si>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28.11.2020</t>
  </si>
  <si>
    <r>
      <t>V Olomouci dne 28.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</si>
  <si>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30.11.2020</t>
  </si>
  <si>
    <r>
      <t>V Olomouci dne 30.</t>
    </r>
    <r>
      <rPr>
        <b/>
        <sz val="11"/>
        <color rgb="FFFF0000"/>
        <rFont val="Calibri"/>
        <family val="2"/>
        <charset val="238"/>
        <scheme val="minor"/>
      </rPr>
      <t>11. 2020</t>
    </r>
  </si>
  <si>
    <t>Stav ke dni 1.12.2020</t>
  </si>
  <si>
    <r>
      <t>V Olomouci dne 1.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</si>
  <si>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2.12.2020</t>
  </si>
  <si>
    <r>
      <t>V Olomouci dne 2.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</si>
  <si>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4.12.2020</t>
  </si>
  <si>
    <r>
      <t>V Olomouci dne 4.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</si>
  <si>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r>
      <t>V Olomouci dne 5.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</si>
  <si>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5.12.2020</t>
  </si>
  <si>
    <r>
      <t>V Olomouci dne 7.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</si>
  <si>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7.12.2020</t>
  </si>
  <si>
    <t>Stav ke dni 8.12.2020</t>
  </si>
  <si>
    <r>
      <t>V Olomouci dne 8.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</si>
  <si>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r>
      <t>V Olomouci dne 10.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</si>
  <si>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10.12.2020</t>
  </si>
  <si>
    <t>Stav ke dni 13.12.2020</t>
  </si>
  <si>
    <r>
      <t>V Olomouci dne 13.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</si>
  <si>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14.12.2020</t>
  </si>
  <si>
    <r>
      <t>V Olomouci dne 14.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</si>
  <si>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15.12.2020</t>
  </si>
  <si>
    <r>
      <t>V Olomouci dne 15.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</si>
  <si>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16.12.2020</t>
  </si>
  <si>
    <r>
      <t>V Olomouci dne 16.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</si>
  <si>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r>
      <t>V Olomouci dne 18.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</si>
  <si>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18.12.2020</t>
  </si>
  <si>
    <t>Stav ke dni 19.12.2020</t>
  </si>
  <si>
    <r>
      <t>V Olomouci dne 19.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</si>
  <si>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21.12.2020</t>
  </si>
  <si>
    <r>
      <t>V Olomouci dne 21.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</si>
  <si>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22.12.2020</t>
  </si>
  <si>
    <r>
      <t>V Olomouci dne 22.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</si>
  <si>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r>
      <t>V Olomouci dne 23.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</si>
  <si>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23.12.2020</t>
  </si>
  <si>
    <r>
      <t>V Olomouci dne 24.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</si>
  <si>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24.12.2020</t>
  </si>
  <si>
    <t>Stav ke dni 28.12.2020</t>
  </si>
  <si>
    <r>
      <t>V Olomouci dne 28.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</si>
  <si>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r>
      <t>V Olomouci dne 29.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</si>
  <si>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29.12.2020</t>
  </si>
  <si>
    <r>
      <t>V Olomouci dne 30.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</si>
  <si>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30.12.2020</t>
  </si>
  <si>
    <r>
      <t>V Olomouci dne 31.</t>
    </r>
    <r>
      <rPr>
        <b/>
        <sz val="11"/>
        <color rgb="FFFF0000"/>
        <rFont val="Calibri"/>
        <family val="2"/>
        <charset val="238"/>
        <scheme val="minor"/>
      </rPr>
      <t>12. 2020</t>
    </r>
  </si>
  <si>
    <t>Stav ke dni 31.12.2020</t>
  </si>
  <si>
    <r>
      <t>V Olomouci dne 1.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</si>
  <si>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1.1.2021</t>
  </si>
  <si>
    <r>
      <t>V Olomouci dne 4.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</si>
  <si>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4.1.2021</t>
  </si>
  <si>
    <t>Stav ke dni 3.1.2021</t>
  </si>
  <si>
    <r>
      <t>V Olomouci dne 3.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</si>
  <si>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r>
      <t>V Olomouci dne 5.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</si>
  <si>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5.1.2021</t>
  </si>
  <si>
    <t>Stav ke dni 6.1.2021</t>
  </si>
  <si>
    <r>
      <t>V Olomouci dne 6.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</si>
  <si>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11.1.2021</t>
  </si>
  <si>
    <r>
      <t>V Olomouci dne 11.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</si>
  <si>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r>
      <t>V Olomouci dne 12.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</si>
  <si>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12.1.2021</t>
  </si>
  <si>
    <t>Stav ke dni 13.1.2021</t>
  </si>
  <si>
    <r>
      <t>V Olomouci dne 13.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</si>
  <si>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15.1.2021</t>
  </si>
  <si>
    <r>
      <t>V Olomouci dne 15.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</si>
  <si>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19.1.2021</t>
  </si>
  <si>
    <r>
      <t>V Olomouci dne 19.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</si>
  <si>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r>
      <t>V Olomouci dne 20.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</si>
  <si>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20.1.2021</t>
  </si>
  <si>
    <r>
      <t>V Olomouci dne 21.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</si>
  <si>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21.1.2021</t>
  </si>
  <si>
    <t>Stav ke dni 25.1.2021</t>
  </si>
  <si>
    <r>
      <t>V Olomouci dne 25.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</si>
  <si>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r>
      <t>V Olomouci dne 27.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</si>
  <si>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27.1.2021</t>
  </si>
  <si>
    <t>Stav ke dni 28.1.2021</t>
  </si>
  <si>
    <r>
      <t>V Olomouci dne 28.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</si>
  <si>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r>
      <t>V Olomouci dne 29.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</si>
  <si>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29.1.2021</t>
  </si>
  <si>
    <t>Stav ke dni 30.1.2021</t>
  </si>
  <si>
    <r>
      <t>V Olomouci dne 30.</t>
    </r>
    <r>
      <rPr>
        <b/>
        <sz val="11"/>
        <color rgb="FFFF0000"/>
        <rFont val="Calibri"/>
        <family val="2"/>
        <charset val="238"/>
        <scheme val="minor"/>
      </rPr>
      <t>1. 2021</t>
    </r>
  </si>
  <si>
    <t>Stav ke dni 1.2.2021</t>
  </si>
  <si>
    <r>
      <t>V Olomouci dne 1.2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</si>
  <si>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6.2.2021</t>
  </si>
  <si>
    <r>
      <t>V Olomouci dne 6.2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</si>
  <si>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9.2.2021</t>
  </si>
  <si>
    <r>
      <t>V Olomouci dne 9.2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</si>
  <si>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15.2.2021</t>
  </si>
  <si>
    <r>
      <t>V Olomouci dne 15.2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</si>
  <si>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r>
      <t>V Olomouci dne 24.2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</si>
  <si>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24.2.2021</t>
  </si>
  <si>
    <t>Stav ke dni 1.3.2021</t>
  </si>
  <si>
    <r>
      <t>V Olomouci dne 1.3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</si>
  <si>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r>
      <t>V Olomouci dne 3.3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</si>
  <si>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3.3.2021</t>
  </si>
  <si>
    <r>
      <t>V Olomouci dne 4.3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</si>
  <si>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4.3.2021</t>
  </si>
  <si>
    <t>Stav ke dni 5.3.2021</t>
  </si>
  <si>
    <r>
      <t>V Olomouci dne 5.3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</si>
  <si>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r>
      <t>V Olomouci dne 8.3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</si>
  <si>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8.3.2021</t>
  </si>
  <si>
    <r>
      <t>V Olomouci dne 10.3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</si>
  <si>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10.3.2021</t>
  </si>
  <si>
    <r>
      <t>V Olomouci dne 11.3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</si>
  <si>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11.3.2021</t>
  </si>
  <si>
    <t>Stav ke dni 12.3.2021</t>
  </si>
  <si>
    <r>
      <t>V Olomouci dne 12.3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</si>
  <si>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15.3.2021</t>
  </si>
  <si>
    <r>
      <t>V Olomouci dne 15.3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</si>
  <si>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r>
      <t>V Olomouci dne 16.3</t>
    </r>
    <r>
      <rPr>
        <b/>
        <sz val="11"/>
        <color rgb="FFFF0000"/>
        <rFont val="Calibri"/>
        <family val="2"/>
        <charset val="238"/>
        <scheme val="minor"/>
      </rPr>
      <t>. 2021</t>
    </r>
  </si>
  <si>
    <t>Stav ke dni 16.3.2021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</si>
</sst>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0" borderId="10" xfId="0" applyBorder="1"/>
    <xf numFmtId="0" fontId="0" fillId="0" borderId="18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left" vertical="center"/>
    </xf>
    <xf numFmtId="49" fontId="0" fillId="0" borderId="26" xfId="0" applyNumberFormat="1" applyBorder="1" applyAlignment="1">
      <alignment horizontal="center" vertic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vertical="center"/>
    </xf>
    <xf numFmtId="49" fontId="0" fillId="0" borderId="34" xfId="0" applyNumberFormat="1" applyBorder="1" applyAlignment="1">
      <alignment horizontal="center" vertic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0" fillId="0" borderId="40" xfId="0" applyBorder="1"/>
    <xf numFmtId="0" fontId="10" fillId="0" borderId="20" xfId="0" applyFont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/>
    <xf numFmtId="0" fontId="0" fillId="0" borderId="44" xfId="0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0" fillId="0" borderId="18" xfId="0" applyFill="1" applyBorder="1" applyAlignment="1">
      <alignment horizontal="left" vertical="center"/>
    </xf>
    <xf numFmtId="0" fontId="2" fillId="0" borderId="40" xfId="0" applyFont="1" applyBorder="1"/>
    <xf numFmtId="0" fontId="0" fillId="5" borderId="19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0" fillId="0" borderId="45" xfId="0" applyBorder="1"/>
    <xf numFmtId="0" fontId="2" fillId="0" borderId="45" xfId="0" applyFont="1" applyBorder="1"/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0" borderId="38" xfId="0" applyBorder="1" applyAlignment="1">
      <alignment horizontal="left" vertical="center"/>
    </xf>
    <xf numFmtId="49" fontId="0" fillId="0" borderId="53" xfId="0" applyNumberFormat="1" applyBorder="1" applyAlignment="1">
      <alignment horizontal="center" vertical="center"/>
    </xf>
    <xf numFmtId="0" fontId="0" fillId="0" borderId="54" xfId="0" applyBorder="1"/>
    <xf numFmtId="0" fontId="0" fillId="0" borderId="55" xfId="0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center"/>
    </xf>
    <xf numFmtId="0" fontId="0" fillId="0" borderId="30" xfId="0" applyBorder="1" applyAlignment="1">
      <alignment horizontal="left" vertical="center"/>
    </xf>
    <xf numFmtId="49" fontId="0" fillId="0" borderId="57" xfId="0" applyNumberFormat="1" applyBorder="1" applyAlignment="1">
      <alignment horizontal="center" vertical="center"/>
    </xf>
    <xf numFmtId="0" fontId="0" fillId="0" borderId="58" xfId="0" applyBorder="1"/>
    <xf numFmtId="0" fontId="0" fillId="0" borderId="59" xfId="0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0" xfId="0" applyBorder="1"/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0" fontId="0" fillId="0" borderId="65" xfId="0" applyBorder="1"/>
    <xf numFmtId="0" fontId="0" fillId="0" borderId="66" xfId="0" applyBorder="1"/>
    <xf numFmtId="49" fontId="0" fillId="0" borderId="67" xfId="0" applyNumberForma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1" fillId="3" borderId="69" xfId="0" applyFont="1" applyFill="1" applyBorder="1" applyAlignment="1">
      <alignment horizontal="center"/>
    </xf>
    <xf numFmtId="0" fontId="7" fillId="3" borderId="70" xfId="0" applyFont="1" applyFill="1" applyBorder="1" applyAlignment="1">
      <alignment horizontal="center"/>
    </xf>
    <xf numFmtId="0" fontId="8" fillId="4" borderId="69" xfId="0" applyFont="1" applyFill="1" applyBorder="1" applyAlignment="1">
      <alignment horizontal="center"/>
    </xf>
    <xf numFmtId="0" fontId="9" fillId="4" borderId="70" xfId="0" applyFont="1" applyFill="1" applyBorder="1" applyAlignment="1">
      <alignment horizontal="center"/>
    </xf>
    <xf numFmtId="0" fontId="0" fillId="0" borderId="71" xfId="0" applyBorder="1"/>
    <xf numFmtId="0" fontId="0" fillId="0" borderId="22" xfId="0" applyBorder="1" applyAlignment="1">
      <alignment horizontal="left" vertical="center"/>
    </xf>
    <xf numFmtId="0" fontId="0" fillId="0" borderId="72" xfId="0" applyBorder="1"/>
    <xf numFmtId="49" fontId="0" fillId="0" borderId="53" xfId="0" applyNumberForma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6" fillId="0" borderId="75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49" fontId="6" fillId="0" borderId="77" xfId="0" applyNumberFormat="1" applyFont="1" applyBorder="1" applyAlignment="1">
      <alignment horizontal="center" vertical="center"/>
    </xf>
    <xf numFmtId="3" fontId="6" fillId="0" borderId="78" xfId="0" applyNumberFormat="1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3" fontId="7" fillId="3" borderId="80" xfId="0" applyNumberFormat="1" applyFont="1" applyFill="1" applyBorder="1" applyAlignment="1">
      <alignment horizontal="center" vertical="center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6" fillId="0" borderId="7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8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1" fillId="3" borderId="8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85" xfId="0" applyFont="1" applyFill="1" applyBorder="1" applyAlignment="1">
      <alignment vertical="center"/>
    </xf>
    <xf numFmtId="0" fontId="11" fillId="0" borderId="86" xfId="0" applyFont="1" applyFill="1" applyBorder="1" applyAlignment="1">
      <alignment vertical="center" wrapText="1"/>
    </xf>
    <xf numFmtId="49" fontId="6" fillId="0" borderId="87" xfId="0" applyNumberFormat="1" applyFont="1" applyFill="1" applyBorder="1" applyAlignment="1">
      <alignment horizontal="center" vertical="center"/>
    </xf>
    <xf numFmtId="0" fontId="0" fillId="0" borderId="86" xfId="0" applyFill="1" applyBorder="1" applyAlignment="1">
      <alignment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6" fillId="0" borderId="94" xfId="0" applyNumberFormat="1" applyFont="1" applyFill="1" applyBorder="1" applyAlignment="1">
      <alignment horizontal="center" vertical="center"/>
    </xf>
    <xf numFmtId="0" fontId="0" fillId="0" borderId="94" xfId="0" applyFill="1" applyBorder="1" applyAlignment="1">
      <alignment vertical="center"/>
    </xf>
    <xf numFmtId="0" fontId="0" fillId="0" borderId="94" xfId="0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49" fontId="12" fillId="2" borderId="94" xfId="0" applyNumberFormat="1" applyFont="1" applyFill="1" applyBorder="1" applyAlignment="1">
      <alignment horizontal="center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96" xfId="0" applyNumberFormat="1" applyFont="1" applyFill="1" applyBorder="1" applyAlignment="1">
      <alignment horizontal="center" vertical="center"/>
    </xf>
    <xf numFmtId="3" fontId="13" fillId="3" borderId="97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4" fillId="4" borderId="98" xfId="0" applyNumberFormat="1" applyFont="1" applyFill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  <xf numFmtId="3" fontId="15" fillId="2" borderId="9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0" zoomScale="77" zoomScaleNormal="77" workbookViewId="0">
      <selection activeCell="I86" sqref="I86:J86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6" customWidth="1"/>
  </cols>
  <sheetData>
    <row r="1" spans="1:20" ht="28.5" customHeight="1" thickBot="1">
      <c r="A1" s="451" t="s">
        <v>299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13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2</v>
      </c>
      <c r="I6" s="439">
        <f>SUM(H6:H8)</f>
        <v>2</v>
      </c>
      <c r="J6" s="42">
        <f t="shared" si="0"/>
        <v>22</v>
      </c>
      <c r="K6" s="442">
        <f>SUM(J6:J8)</f>
        <v>54</v>
      </c>
      <c r="L6" s="43"/>
    </row>
    <row r="7" spans="1:20" ht="15.75" customHeight="1">
      <c r="A7" s="446"/>
      <c r="B7" s="28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28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175">
        <v>25</v>
      </c>
      <c r="H14" s="184">
        <v>2</v>
      </c>
      <c r="I14" s="176">
        <v>2</v>
      </c>
      <c r="J14" s="185">
        <f t="shared" si="0"/>
        <v>23</v>
      </c>
      <c r="K14" s="17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4</v>
      </c>
      <c r="J24" s="42">
        <f t="shared" si="0"/>
        <v>12</v>
      </c>
      <c r="K24" s="442">
        <f>SUM(J24:J26)</f>
        <v>60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</v>
      </c>
      <c r="I26" s="441"/>
      <c r="J26" s="34">
        <f t="shared" si="0"/>
        <v>26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22</v>
      </c>
      <c r="J48" s="42">
        <f t="shared" si="0"/>
        <v>20</v>
      </c>
      <c r="K48" s="442">
        <f>SUM(J48:J52)</f>
        <v>64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9</v>
      </c>
      <c r="J53" s="76">
        <f t="shared" si="0"/>
        <v>23</v>
      </c>
      <c r="K53" s="442">
        <f>SUM(J53:J54)</f>
        <v>23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>
        <v>4</v>
      </c>
      <c r="I58" s="439">
        <f>SUM(H58:H59)</f>
        <v>5</v>
      </c>
      <c r="J58" s="52">
        <f t="shared" si="0"/>
        <v>20</v>
      </c>
      <c r="K58" s="442">
        <f>SUM(J58:J59)</f>
        <v>27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>
        <v>1</v>
      </c>
      <c r="I59" s="441"/>
      <c r="J59" s="34">
        <f t="shared" si="0"/>
        <v>7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18</v>
      </c>
      <c r="I73" s="439">
        <f>SUM(H73:H75)</f>
        <v>18</v>
      </c>
      <c r="J73" s="42">
        <f t="shared" si="1"/>
        <v>12</v>
      </c>
      <c r="K73" s="442">
        <f>SUM(J73:J75)</f>
        <v>28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f>H78</f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5</v>
      </c>
      <c r="I79" s="97">
        <f>H79</f>
        <v>5</v>
      </c>
      <c r="J79" s="98">
        <f t="shared" si="1"/>
        <v>10</v>
      </c>
      <c r="K79" s="99">
        <f>J79</f>
        <v>10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217</v>
      </c>
      <c r="I81" s="114">
        <f t="shared" ref="I81:K81" si="2">SUM(I3:I80)</f>
        <v>217</v>
      </c>
      <c r="J81" s="115">
        <f t="shared" si="2"/>
        <v>937</v>
      </c>
      <c r="K81" s="116">
        <f t="shared" si="2"/>
        <v>937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13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233</v>
      </c>
      <c r="I86" s="166">
        <v>233</v>
      </c>
      <c r="J86" s="167">
        <v>960</v>
      </c>
      <c r="K86" s="168">
        <v>960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298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B40" zoomScale="77" zoomScaleNormal="77" workbookViewId="0">
      <selection activeCell="P74" sqref="P74:P75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6" customWidth="1"/>
  </cols>
  <sheetData>
    <row r="1" spans="1:20" ht="28.5" customHeight="1" thickBot="1">
      <c r="A1" s="451" t="s">
        <v>301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2</v>
      </c>
      <c r="I6" s="439">
        <f>SUM(H6:H8)</f>
        <v>2</v>
      </c>
      <c r="J6" s="42">
        <f t="shared" si="0"/>
        <v>22</v>
      </c>
      <c r="K6" s="442">
        <f>SUM(J6:J8)</f>
        <v>54</v>
      </c>
      <c r="L6" s="43"/>
    </row>
    <row r="7" spans="1:20" ht="15.75" customHeight="1">
      <c r="A7" s="446"/>
      <c r="B7" s="28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28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178">
        <v>25</v>
      </c>
      <c r="H14" s="184">
        <v>2</v>
      </c>
      <c r="I14" s="179">
        <v>2</v>
      </c>
      <c r="J14" s="185">
        <f t="shared" si="0"/>
        <v>23</v>
      </c>
      <c r="K14" s="180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5</v>
      </c>
      <c r="J15" s="42">
        <f t="shared" si="0"/>
        <v>0</v>
      </c>
      <c r="K15" s="442">
        <f>SUM(J15:J18)</f>
        <v>57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4</v>
      </c>
      <c r="J24" s="42">
        <f t="shared" si="0"/>
        <v>12</v>
      </c>
      <c r="K24" s="442">
        <f>SUM(J24:J26)</f>
        <v>60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</v>
      </c>
      <c r="I26" s="441"/>
      <c r="J26" s="34">
        <f t="shared" si="0"/>
        <v>26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9</v>
      </c>
      <c r="J53" s="76">
        <f t="shared" si="0"/>
        <v>23</v>
      </c>
      <c r="K53" s="442">
        <f>SUM(J53:J54)</f>
        <v>23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>
        <v>4</v>
      </c>
      <c r="I58" s="439">
        <f>SUM(H58:H59)</f>
        <v>5</v>
      </c>
      <c r="J58" s="52">
        <f t="shared" si="0"/>
        <v>20</v>
      </c>
      <c r="K58" s="442">
        <f>SUM(J58:J59)</f>
        <v>27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>
        <v>1</v>
      </c>
      <c r="I59" s="441"/>
      <c r="J59" s="34">
        <f t="shared" si="0"/>
        <v>7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18</v>
      </c>
      <c r="I73" s="439">
        <f>SUM(H73:H75)</f>
        <v>18</v>
      </c>
      <c r="J73" s="42">
        <f t="shared" si="1"/>
        <v>12</v>
      </c>
      <c r="K73" s="442">
        <f>SUM(J73:J75)</f>
        <v>28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f>H78</f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5</v>
      </c>
      <c r="I79" s="97">
        <f>H79</f>
        <v>5</v>
      </c>
      <c r="J79" s="98">
        <f t="shared" si="1"/>
        <v>10</v>
      </c>
      <c r="K79" s="99">
        <f>J79</f>
        <v>10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233</v>
      </c>
      <c r="I81" s="114">
        <f t="shared" ref="I81:K81" si="2">SUM(I3:I80)</f>
        <v>233</v>
      </c>
      <c r="J81" s="115">
        <f t="shared" si="2"/>
        <v>921</v>
      </c>
      <c r="K81" s="116">
        <f t="shared" si="2"/>
        <v>921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181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249</v>
      </c>
      <c r="I86" s="166">
        <v>249</v>
      </c>
      <c r="J86" s="167">
        <f>E86+F86-H86</f>
        <v>944</v>
      </c>
      <c r="K86" s="168">
        <v>944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300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77" zoomScaleNormal="77" workbookViewId="0">
      <selection activeCell="I86" sqref="I86:J86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6" customWidth="1"/>
  </cols>
  <sheetData>
    <row r="1" spans="1:20" ht="28.5" customHeight="1" thickBot="1">
      <c r="A1" s="451" t="s">
        <v>303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2</v>
      </c>
      <c r="I6" s="439">
        <f>SUM(H6:H8)</f>
        <v>2</v>
      </c>
      <c r="J6" s="42">
        <f t="shared" si="0"/>
        <v>22</v>
      </c>
      <c r="K6" s="442">
        <f>SUM(J6:J8)</f>
        <v>54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187">
        <v>25</v>
      </c>
      <c r="H14" s="184">
        <v>2</v>
      </c>
      <c r="I14" s="188">
        <v>2</v>
      </c>
      <c r="J14" s="185">
        <f t="shared" si="0"/>
        <v>23</v>
      </c>
      <c r="K14" s="18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5</v>
      </c>
      <c r="J15" s="42">
        <f t="shared" si="0"/>
        <v>0</v>
      </c>
      <c r="K15" s="442">
        <f>SUM(J15:J18)</f>
        <v>57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4</v>
      </c>
      <c r="J24" s="42">
        <f t="shared" si="0"/>
        <v>12</v>
      </c>
      <c r="K24" s="442">
        <f>SUM(J24:J26)</f>
        <v>60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</v>
      </c>
      <c r="I26" s="441"/>
      <c r="J26" s="34">
        <f t="shared" si="0"/>
        <v>26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9</v>
      </c>
      <c r="J53" s="76">
        <f t="shared" si="0"/>
        <v>23</v>
      </c>
      <c r="K53" s="442">
        <f>SUM(J53:J54)</f>
        <v>23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>
        <v>4</v>
      </c>
      <c r="I58" s="439">
        <f>SUM(H58:H59)</f>
        <v>5</v>
      </c>
      <c r="J58" s="52">
        <f t="shared" si="0"/>
        <v>20</v>
      </c>
      <c r="K58" s="442">
        <f>SUM(J58:J59)</f>
        <v>27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>
        <v>1</v>
      </c>
      <c r="I59" s="441"/>
      <c r="J59" s="34">
        <f t="shared" si="0"/>
        <v>7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18</v>
      </c>
      <c r="I73" s="439">
        <f>SUM(H73:H75)</f>
        <v>18</v>
      </c>
      <c r="J73" s="42">
        <f t="shared" si="1"/>
        <v>12</v>
      </c>
      <c r="K73" s="442">
        <f>SUM(J73:J75)</f>
        <v>28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f>H78</f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5</v>
      </c>
      <c r="I79" s="97">
        <f>H79</f>
        <v>5</v>
      </c>
      <c r="J79" s="98">
        <f t="shared" si="1"/>
        <v>10</v>
      </c>
      <c r="K79" s="99">
        <f>J79</f>
        <v>10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253</v>
      </c>
      <c r="I81" s="114">
        <v>253</v>
      </c>
      <c r="J81" s="115">
        <f t="shared" ref="J81:K81" si="2">SUM(J3:J80)</f>
        <v>901</v>
      </c>
      <c r="K81" s="116">
        <f t="shared" si="2"/>
        <v>901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19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269</v>
      </c>
      <c r="I86" s="166">
        <v>269</v>
      </c>
      <c r="J86" s="167">
        <v>924</v>
      </c>
      <c r="K86" s="168">
        <v>924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304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77" zoomScaleNormal="77" workbookViewId="0">
      <selection activeCell="O73" sqref="O73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306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2</v>
      </c>
      <c r="I6" s="439">
        <f>SUM(H6:H8)</f>
        <v>2</v>
      </c>
      <c r="J6" s="42">
        <f t="shared" si="0"/>
        <v>22</v>
      </c>
      <c r="K6" s="442">
        <f>SUM(J6:J8)</f>
        <v>54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191">
        <v>25</v>
      </c>
      <c r="H14" s="184">
        <v>2</v>
      </c>
      <c r="I14" s="192">
        <v>2</v>
      </c>
      <c r="J14" s="185">
        <f t="shared" si="0"/>
        <v>23</v>
      </c>
      <c r="K14" s="19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5</v>
      </c>
      <c r="J15" s="42">
        <f t="shared" si="0"/>
        <v>0</v>
      </c>
      <c r="K15" s="442">
        <f>SUM(J15:J18)</f>
        <v>57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9</v>
      </c>
      <c r="J53" s="76">
        <f t="shared" si="0"/>
        <v>23</v>
      </c>
      <c r="K53" s="442">
        <f>SUM(J53:J54)</f>
        <v>23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>
        <v>4</v>
      </c>
      <c r="I58" s="439">
        <f>SUM(H58:H59)</f>
        <v>5</v>
      </c>
      <c r="J58" s="52">
        <f t="shared" si="0"/>
        <v>20</v>
      </c>
      <c r="K58" s="442">
        <f>SUM(J58:J59)</f>
        <v>27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>
        <v>1</v>
      </c>
      <c r="I59" s="441"/>
      <c r="J59" s="34">
        <f t="shared" si="0"/>
        <v>7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18</v>
      </c>
      <c r="I73" s="439">
        <f>SUM(H73:H75)</f>
        <v>18</v>
      </c>
      <c r="J73" s="42">
        <f t="shared" si="1"/>
        <v>12</v>
      </c>
      <c r="K73" s="442">
        <f>SUM(J73:J75)</f>
        <v>28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f>H78</f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5</v>
      </c>
      <c r="I79" s="97">
        <f>H79</f>
        <v>5</v>
      </c>
      <c r="J79" s="98">
        <f t="shared" si="1"/>
        <v>10</v>
      </c>
      <c r="K79" s="99">
        <f>J79</f>
        <v>10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279</v>
      </c>
      <c r="I81" s="114">
        <v>279</v>
      </c>
      <c r="J81" s="115">
        <f t="shared" ref="J81:K81" si="2">SUM(J3:J80)</f>
        <v>875</v>
      </c>
      <c r="K81" s="116">
        <f t="shared" si="2"/>
        <v>875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194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295</v>
      </c>
      <c r="I86" s="166">
        <v>295</v>
      </c>
      <c r="J86" s="167">
        <v>898</v>
      </c>
      <c r="K86" s="168">
        <v>898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305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0" zoomScale="77" zoomScaleNormal="77" workbookViewId="0">
      <selection activeCell="T74" sqref="T74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307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195">
        <v>25</v>
      </c>
      <c r="H14" s="184">
        <v>2</v>
      </c>
      <c r="I14" s="196">
        <v>2</v>
      </c>
      <c r="J14" s="185">
        <f t="shared" si="0"/>
        <v>23</v>
      </c>
      <c r="K14" s="19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5</v>
      </c>
      <c r="J15" s="42">
        <f t="shared" si="0"/>
        <v>0</v>
      </c>
      <c r="K15" s="442">
        <f>SUM(J15:J18)</f>
        <v>57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18</v>
      </c>
      <c r="I73" s="439">
        <f>SUM(H73:H75)</f>
        <v>18</v>
      </c>
      <c r="J73" s="42">
        <f t="shared" si="1"/>
        <v>12</v>
      </c>
      <c r="K73" s="442">
        <f>SUM(J73:J75)</f>
        <v>28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f>H78</f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267</v>
      </c>
      <c r="I81" s="114">
        <v>267</v>
      </c>
      <c r="J81" s="115">
        <f t="shared" ref="J81:K81" si="2">SUM(J3:J80)</f>
        <v>887</v>
      </c>
      <c r="K81" s="116">
        <f t="shared" si="2"/>
        <v>887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19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283</v>
      </c>
      <c r="I86" s="166">
        <v>283</v>
      </c>
      <c r="J86" s="167">
        <v>910</v>
      </c>
      <c r="K86" s="168">
        <v>910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308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2" zoomScale="77" zoomScaleNormal="77" workbookViewId="0">
      <selection activeCell="I86" sqref="I86:J86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310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199">
        <v>25</v>
      </c>
      <c r="H14" s="184">
        <v>2</v>
      </c>
      <c r="I14" s="200">
        <v>2</v>
      </c>
      <c r="J14" s="185">
        <f t="shared" si="0"/>
        <v>23</v>
      </c>
      <c r="K14" s="20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5</v>
      </c>
      <c r="J15" s="42">
        <f t="shared" si="0"/>
        <v>0</v>
      </c>
      <c r="K15" s="442">
        <f>SUM(J15:J18)</f>
        <v>57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18</v>
      </c>
      <c r="I73" s="439">
        <f>SUM(H73:H75)</f>
        <v>18</v>
      </c>
      <c r="J73" s="42">
        <f t="shared" si="1"/>
        <v>12</v>
      </c>
      <c r="K73" s="442">
        <f>SUM(J73:J75)</f>
        <v>28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229</v>
      </c>
      <c r="I81" s="114">
        <v>229</v>
      </c>
      <c r="J81" s="115">
        <f t="shared" ref="J81:K81" si="2">SUM(J3:J80)</f>
        <v>925</v>
      </c>
      <c r="K81" s="116">
        <f t="shared" si="2"/>
        <v>925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0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245</v>
      </c>
      <c r="I86" s="166">
        <v>245</v>
      </c>
      <c r="J86" s="167">
        <v>948</v>
      </c>
      <c r="K86" s="168">
        <v>948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309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77" zoomScaleNormal="77" workbookViewId="0">
      <selection activeCell="I86" sqref="I86:J86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311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03">
        <v>25</v>
      </c>
      <c r="H14" s="184">
        <v>2</v>
      </c>
      <c r="I14" s="204">
        <v>2</v>
      </c>
      <c r="J14" s="185">
        <f t="shared" si="0"/>
        <v>23</v>
      </c>
      <c r="K14" s="20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5</v>
      </c>
      <c r="J15" s="42">
        <f t="shared" si="0"/>
        <v>0</v>
      </c>
      <c r="K15" s="442">
        <f>SUM(J15:J18)</f>
        <v>57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30</v>
      </c>
      <c r="I73" s="439">
        <f>SUM(H73:H75)</f>
        <v>30</v>
      </c>
      <c r="J73" s="42">
        <f t="shared" si="1"/>
        <v>0</v>
      </c>
      <c r="K73" s="442">
        <f>SUM(J73:J75)</f>
        <v>16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241</v>
      </c>
      <c r="I81" s="114">
        <v>241</v>
      </c>
      <c r="J81" s="115">
        <f t="shared" ref="J81:K81" si="2">SUM(J3:J80)</f>
        <v>913</v>
      </c>
      <c r="K81" s="116">
        <f t="shared" si="2"/>
        <v>913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0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257</v>
      </c>
      <c r="I86" s="166">
        <v>257</v>
      </c>
      <c r="J86" s="167">
        <v>936</v>
      </c>
      <c r="K86" s="168">
        <v>936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312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77" zoomScaleNormal="77" workbookViewId="0">
      <selection activeCell="I86" sqref="I86:J86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314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28</v>
      </c>
      <c r="J3" s="18">
        <f>E3+F3-H3</f>
        <v>16</v>
      </c>
      <c r="K3" s="455">
        <f>SUM(J3:J5)</f>
        <v>24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28</v>
      </c>
      <c r="I4" s="440"/>
      <c r="J4" s="26">
        <f t="shared" ref="J4:J67" si="0">E4+F4-H4</f>
        <v>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8</v>
      </c>
      <c r="I6" s="439">
        <f>SUM(H6:H8)</f>
        <v>8</v>
      </c>
      <c r="J6" s="42">
        <f t="shared" si="0"/>
        <v>16</v>
      </c>
      <c r="K6" s="442">
        <f>SUM(J6:J8)</f>
        <v>48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07">
        <v>25</v>
      </c>
      <c r="H14" s="184">
        <v>2</v>
      </c>
      <c r="I14" s="208">
        <v>2</v>
      </c>
      <c r="J14" s="185">
        <f t="shared" si="0"/>
        <v>23</v>
      </c>
      <c r="K14" s="20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0</v>
      </c>
      <c r="J19" s="42">
        <f t="shared" si="0"/>
        <v>27</v>
      </c>
      <c r="K19" s="442">
        <f>SUM(J19:J23)</f>
        <v>73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/>
      <c r="I20" s="440"/>
      <c r="J20" s="26">
        <f t="shared" si="0"/>
        <v>21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30</v>
      </c>
      <c r="I73" s="439">
        <f>SUM(H73:H75)</f>
        <v>30</v>
      </c>
      <c r="J73" s="42">
        <f t="shared" si="1"/>
        <v>0</v>
      </c>
      <c r="K73" s="442">
        <f>SUM(J73:J75)</f>
        <v>16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243</v>
      </c>
      <c r="I81" s="114">
        <v>243</v>
      </c>
      <c r="J81" s="115">
        <v>911</v>
      </c>
      <c r="K81" s="116">
        <v>911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1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259</v>
      </c>
      <c r="I86" s="166">
        <v>259</v>
      </c>
      <c r="J86" s="167">
        <v>934</v>
      </c>
      <c r="K86" s="168">
        <v>934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313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77" zoomScaleNormal="77" workbookViewId="0">
      <selection activeCell="I86" sqref="I86:J86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2.1406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315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18</v>
      </c>
      <c r="J3" s="18">
        <f>E3+F3-H3</f>
        <v>16</v>
      </c>
      <c r="K3" s="455">
        <f>SUM(J3:J5)</f>
        <v>34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16</v>
      </c>
      <c r="I6" s="439">
        <f>SUM(H6:H8)</f>
        <v>16</v>
      </c>
      <c r="J6" s="42">
        <f t="shared" si="0"/>
        <v>8</v>
      </c>
      <c r="K6" s="442">
        <f>SUM(J6:J8)</f>
        <v>40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11">
        <v>25</v>
      </c>
      <c r="H14" s="184">
        <v>2</v>
      </c>
      <c r="I14" s="212">
        <v>2</v>
      </c>
      <c r="J14" s="185">
        <f t="shared" si="0"/>
        <v>23</v>
      </c>
      <c r="K14" s="21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30</v>
      </c>
      <c r="I73" s="439">
        <f>SUM(H73:H75)</f>
        <v>30</v>
      </c>
      <c r="J73" s="42">
        <f t="shared" si="1"/>
        <v>0</v>
      </c>
      <c r="K73" s="442">
        <f>SUM(J73:J75)</f>
        <v>16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262</v>
      </c>
      <c r="I81" s="114">
        <v>262</v>
      </c>
      <c r="J81" s="115">
        <v>892</v>
      </c>
      <c r="K81" s="116">
        <v>892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14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278</v>
      </c>
      <c r="I86" s="166">
        <v>278</v>
      </c>
      <c r="J86" s="167">
        <v>915</v>
      </c>
      <c r="K86" s="168">
        <v>915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316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77" zoomScaleNormal="77" workbookViewId="0">
      <selection activeCell="R32" sqref="R32"/>
    </sheetView>
  </sheetViews>
  <sheetFormatPr defaultRowHeight="15"/>
  <cols>
    <col min="1" max="1" width="22" customWidth="1"/>
    <col min="2" max="2" width="12.28515625" customWidth="1"/>
    <col min="3" max="3" width="10.425781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317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24</v>
      </c>
      <c r="I6" s="439">
        <f>SUM(H6:H8)</f>
        <v>24</v>
      </c>
      <c r="J6" s="42">
        <f t="shared" si="0"/>
        <v>0</v>
      </c>
      <c r="K6" s="442">
        <f>SUM(J6:J8)</f>
        <v>32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15">
        <v>25</v>
      </c>
      <c r="H14" s="184">
        <v>2</v>
      </c>
      <c r="I14" s="216">
        <v>2</v>
      </c>
      <c r="J14" s="185">
        <f t="shared" si="0"/>
        <v>23</v>
      </c>
      <c r="K14" s="21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f>SUM(H48:H52)</f>
        <v>38</v>
      </c>
      <c r="J48" s="42">
        <f t="shared" si="0"/>
        <v>0</v>
      </c>
      <c r="K48" s="442">
        <f>SUM(J48:J52)</f>
        <v>48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21</v>
      </c>
      <c r="I67" s="97">
        <f>H67</f>
        <v>21</v>
      </c>
      <c r="J67" s="98">
        <f t="shared" si="0"/>
        <v>10</v>
      </c>
      <c r="K67" s="99">
        <f>J67</f>
        <v>10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254</v>
      </c>
      <c r="I81" s="114">
        <v>254</v>
      </c>
      <c r="J81" s="115">
        <v>900</v>
      </c>
      <c r="K81" s="116">
        <v>900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1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270</v>
      </c>
      <c r="I86" s="166">
        <v>270</v>
      </c>
      <c r="J86" s="167">
        <v>923</v>
      </c>
      <c r="K86" s="168">
        <v>923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318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37" zoomScale="77" zoomScaleNormal="77" workbookViewId="0">
      <selection activeCell="J95" sqref="J95"/>
    </sheetView>
  </sheetViews>
  <sheetFormatPr defaultRowHeight="15"/>
  <cols>
    <col min="1" max="1" width="22" customWidth="1"/>
    <col min="2" max="2" width="13.5703125" customWidth="1"/>
    <col min="3" max="3" width="10.425781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319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19">
        <v>25</v>
      </c>
      <c r="H14" s="184">
        <v>2</v>
      </c>
      <c r="I14" s="220">
        <v>2</v>
      </c>
      <c r="J14" s="185">
        <f t="shared" si="0"/>
        <v>23</v>
      </c>
      <c r="K14" s="22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10</v>
      </c>
      <c r="I68" s="97">
        <f>H68</f>
        <v>10</v>
      </c>
      <c r="J68" s="98">
        <f t="shared" ref="J68:J80" si="1">E68+F68-H68</f>
        <v>12</v>
      </c>
      <c r="K68" s="99">
        <f>J68</f>
        <v>12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226</v>
      </c>
      <c r="I81" s="114">
        <v>226</v>
      </c>
      <c r="J81" s="115">
        <v>928</v>
      </c>
      <c r="K81" s="116">
        <v>928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2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242</v>
      </c>
      <c r="I86" s="166">
        <v>242</v>
      </c>
      <c r="J86" s="167">
        <v>951</v>
      </c>
      <c r="K86" s="168">
        <v>951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320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7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321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>
        <v>6</v>
      </c>
      <c r="I10" s="440"/>
      <c r="J10" s="26">
        <f t="shared" si="0"/>
        <v>6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7</v>
      </c>
      <c r="I11" s="440"/>
      <c r="J11" s="26">
        <f t="shared" si="0"/>
        <v>6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23">
        <v>25</v>
      </c>
      <c r="H14" s="184">
        <v>2</v>
      </c>
      <c r="I14" s="224">
        <v>2</v>
      </c>
      <c r="J14" s="185">
        <f t="shared" si="0"/>
        <v>23</v>
      </c>
      <c r="K14" s="22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32</v>
      </c>
      <c r="J53" s="76">
        <f t="shared" si="0"/>
        <v>0</v>
      </c>
      <c r="K53" s="442">
        <f>SUM(J53:J54)</f>
        <v>0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10</v>
      </c>
      <c r="I68" s="97">
        <f>H68</f>
        <v>10</v>
      </c>
      <c r="J68" s="98">
        <f t="shared" ref="J68:J80" si="1">E68+F68-H68</f>
        <v>12</v>
      </c>
      <c r="K68" s="99">
        <f>J68</f>
        <v>12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251</v>
      </c>
      <c r="I81" s="114">
        <v>251</v>
      </c>
      <c r="J81" s="115">
        <v>903</v>
      </c>
      <c r="K81" s="116">
        <v>903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2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267</v>
      </c>
      <c r="I86" s="166">
        <v>267</v>
      </c>
      <c r="J86" s="167">
        <v>926</v>
      </c>
      <c r="K86" s="168">
        <v>926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322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2" zoomScale="82" zoomScaleNormal="82" workbookViewId="0">
      <selection activeCell="I39" sqref="I39:I4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6" customWidth="1"/>
  </cols>
  <sheetData>
    <row r="1" spans="1:20" ht="28.5" customHeight="1" thickBot="1">
      <c r="A1" s="451" t="s">
        <v>323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27">
        <v>25</v>
      </c>
      <c r="H14" s="184">
        <v>2</v>
      </c>
      <c r="I14" s="228">
        <v>2</v>
      </c>
      <c r="J14" s="185">
        <f t="shared" si="0"/>
        <v>23</v>
      </c>
      <c r="K14" s="22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32</v>
      </c>
      <c r="J53" s="76">
        <f t="shared" si="0"/>
        <v>0</v>
      </c>
      <c r="K53" s="442">
        <f>SUM(J53:J54)</f>
        <v>0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14</v>
      </c>
      <c r="J63" s="42">
        <f t="shared" si="0"/>
        <v>18</v>
      </c>
      <c r="K63" s="442">
        <f>SUM(J63:J66)</f>
        <v>42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10</v>
      </c>
      <c r="I68" s="97">
        <f>H68</f>
        <v>10</v>
      </c>
      <c r="J68" s="98">
        <f t="shared" ref="J68:J80" si="1">E68+F68-H68</f>
        <v>12</v>
      </c>
      <c r="K68" s="99">
        <f>J68</f>
        <v>12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13</v>
      </c>
      <c r="I80" s="105">
        <f>H80</f>
        <v>13</v>
      </c>
      <c r="J80" s="52">
        <f t="shared" si="1"/>
        <v>0</v>
      </c>
      <c r="K80" s="106">
        <f>J80</f>
        <v>0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238</v>
      </c>
      <c r="I81" s="114">
        <v>238</v>
      </c>
      <c r="J81" s="115">
        <v>916</v>
      </c>
      <c r="K81" s="116">
        <v>916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3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254</v>
      </c>
      <c r="I86" s="166">
        <v>254</v>
      </c>
      <c r="J86" s="167">
        <v>939</v>
      </c>
      <c r="K86" s="168">
        <v>939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324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23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6" customWidth="1"/>
  </cols>
  <sheetData>
    <row r="1" spans="1:20" ht="28.5" customHeight="1" thickBot="1">
      <c r="A1" s="451" t="s">
        <v>325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31">
        <v>25</v>
      </c>
      <c r="H14" s="184">
        <v>2</v>
      </c>
      <c r="I14" s="232">
        <v>2</v>
      </c>
      <c r="J14" s="185">
        <f t="shared" si="0"/>
        <v>23</v>
      </c>
      <c r="K14" s="23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7</v>
      </c>
      <c r="J53" s="76">
        <f t="shared" si="0"/>
        <v>23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11</v>
      </c>
      <c r="J63" s="42">
        <f t="shared" si="0"/>
        <v>18</v>
      </c>
      <c r="K63" s="442">
        <f>SUM(J63:J66)</f>
        <v>45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</v>
      </c>
      <c r="I64" s="440"/>
      <c r="J64" s="26">
        <f t="shared" si="0"/>
        <v>24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10</v>
      </c>
      <c r="I68" s="97">
        <f>H68</f>
        <v>10</v>
      </c>
      <c r="J68" s="98">
        <f t="shared" ref="J68:J80" si="1">E68+F68-H68</f>
        <v>12</v>
      </c>
      <c r="K68" s="99">
        <f>J68</f>
        <v>12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197</v>
      </c>
      <c r="I81" s="114">
        <v>197</v>
      </c>
      <c r="J81" s="115">
        <v>957</v>
      </c>
      <c r="K81" s="116">
        <v>957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34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213</v>
      </c>
      <c r="I86" s="166">
        <v>213</v>
      </c>
      <c r="J86" s="167">
        <v>980</v>
      </c>
      <c r="K86" s="168">
        <v>980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326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7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140625" customWidth="1"/>
  </cols>
  <sheetData>
    <row r="1" spans="1:20" ht="28.5" customHeight="1" thickBot="1">
      <c r="A1" s="451" t="s">
        <v>327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35">
        <v>25</v>
      </c>
      <c r="H14" s="184">
        <v>2</v>
      </c>
      <c r="I14" s="236">
        <v>2</v>
      </c>
      <c r="J14" s="185">
        <f t="shared" si="0"/>
        <v>23</v>
      </c>
      <c r="K14" s="23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7</v>
      </c>
      <c r="J53" s="76">
        <f t="shared" si="0"/>
        <v>23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10</v>
      </c>
      <c r="I68" s="97">
        <f>H68</f>
        <v>10</v>
      </c>
      <c r="J68" s="98">
        <f t="shared" ref="J68:J80" si="1">E68+F68-H68</f>
        <v>12</v>
      </c>
      <c r="K68" s="99">
        <f>J68</f>
        <v>12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221</v>
      </c>
      <c r="I81" s="114">
        <v>221</v>
      </c>
      <c r="J81" s="115">
        <v>933</v>
      </c>
      <c r="K81" s="116">
        <v>933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3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237</v>
      </c>
      <c r="I86" s="166">
        <v>237</v>
      </c>
      <c r="J86" s="167">
        <v>956</v>
      </c>
      <c r="K86" s="168">
        <v>956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328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25" zoomScale="82" zoomScaleNormal="82" workbookViewId="0">
      <selection activeCell="R52" sqref="R5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42578125" customWidth="1"/>
  </cols>
  <sheetData>
    <row r="1" spans="1:20" ht="28.5" customHeight="1" thickBot="1">
      <c r="A1" s="451" t="s">
        <v>329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39">
        <v>25</v>
      </c>
      <c r="H14" s="184">
        <v>2</v>
      </c>
      <c r="I14" s="240">
        <v>2</v>
      </c>
      <c r="J14" s="185">
        <f t="shared" si="0"/>
        <v>23</v>
      </c>
      <c r="K14" s="24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2</v>
      </c>
      <c r="J53" s="76">
        <f t="shared" si="0"/>
        <v>28</v>
      </c>
      <c r="K53" s="442">
        <f>SUM(J53:J54)</f>
        <v>30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10</v>
      </c>
      <c r="I68" s="97">
        <f>H68</f>
        <v>10</v>
      </c>
      <c r="J68" s="98">
        <f t="shared" ref="J68:J80" si="1">E68+F68-H68</f>
        <v>12</v>
      </c>
      <c r="K68" s="99">
        <f>J68</f>
        <v>12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216</v>
      </c>
      <c r="I81" s="114">
        <v>216</v>
      </c>
      <c r="J81" s="115">
        <v>938</v>
      </c>
      <c r="K81" s="116">
        <v>938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4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232</v>
      </c>
      <c r="I86" s="166">
        <v>232</v>
      </c>
      <c r="J86" s="167">
        <v>961</v>
      </c>
      <c r="K86" s="168">
        <v>961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330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6" zoomScale="82" zoomScaleNormal="82" workbookViewId="0">
      <selection activeCell="R84" sqref="R84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5703125" customWidth="1"/>
  </cols>
  <sheetData>
    <row r="1" spans="1:20" ht="28.5" customHeight="1" thickBot="1">
      <c r="A1" s="451" t="s">
        <v>331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43">
        <v>25</v>
      </c>
      <c r="H14" s="184">
        <v>2</v>
      </c>
      <c r="I14" s="244">
        <v>2</v>
      </c>
      <c r="J14" s="185">
        <f t="shared" si="0"/>
        <v>23</v>
      </c>
      <c r="K14" s="24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2</v>
      </c>
      <c r="J53" s="76">
        <f t="shared" si="0"/>
        <v>28</v>
      </c>
      <c r="K53" s="442">
        <f>SUM(J53:J54)</f>
        <v>30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197</v>
      </c>
      <c r="I81" s="114">
        <v>197</v>
      </c>
      <c r="J81" s="115">
        <v>957</v>
      </c>
      <c r="K81" s="116">
        <v>957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4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213</v>
      </c>
      <c r="I86" s="166">
        <v>213</v>
      </c>
      <c r="J86" s="167">
        <v>980</v>
      </c>
      <c r="K86" s="168">
        <v>980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332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Q64" sqref="Q64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3.5703125" customWidth="1"/>
  </cols>
  <sheetData>
    <row r="1" spans="1:20" ht="28.5" customHeight="1" thickBot="1">
      <c r="A1" s="451" t="s">
        <v>333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23</v>
      </c>
      <c r="J3" s="18">
        <f>E3+F3-H3</f>
        <v>11</v>
      </c>
      <c r="K3" s="455">
        <f>SUM(J3:J5)</f>
        <v>29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47">
        <v>25</v>
      </c>
      <c r="H14" s="184">
        <v>2</v>
      </c>
      <c r="I14" s="248">
        <v>2</v>
      </c>
      <c r="J14" s="185">
        <f t="shared" si="0"/>
        <v>23</v>
      </c>
      <c r="K14" s="24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195</v>
      </c>
      <c r="I81" s="114">
        <v>195</v>
      </c>
      <c r="J81" s="115">
        <v>959</v>
      </c>
      <c r="K81" s="116">
        <v>959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5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211</v>
      </c>
      <c r="I86" s="166">
        <v>211</v>
      </c>
      <c r="J86" s="167">
        <v>982</v>
      </c>
      <c r="K86" s="168">
        <v>982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334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R81" sqref="R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335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31</v>
      </c>
      <c r="J3" s="18">
        <f>E3+F3-H3</f>
        <v>11</v>
      </c>
      <c r="K3" s="455">
        <f>SUM(J3:J5)</f>
        <v>21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8</v>
      </c>
      <c r="I5" s="441"/>
      <c r="J5" s="34">
        <f t="shared" si="0"/>
        <v>0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51">
        <v>25</v>
      </c>
      <c r="H14" s="184">
        <v>2</v>
      </c>
      <c r="I14" s="252">
        <v>2</v>
      </c>
      <c r="J14" s="185">
        <f t="shared" si="0"/>
        <v>23</v>
      </c>
      <c r="K14" s="25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203</v>
      </c>
      <c r="I81" s="114">
        <v>203</v>
      </c>
      <c r="J81" s="115">
        <v>951</v>
      </c>
      <c r="K81" s="116">
        <v>951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54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219</v>
      </c>
      <c r="I86" s="166">
        <v>219</v>
      </c>
      <c r="J86" s="167">
        <v>974</v>
      </c>
      <c r="K86" s="168">
        <v>974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336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91" zoomScaleNormal="91" workbookViewId="0">
      <selection activeCell="R45" sqref="R45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338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31</v>
      </c>
      <c r="J3" s="18">
        <f>E3+F3-H3</f>
        <v>11</v>
      </c>
      <c r="K3" s="455">
        <f>SUM(J3:J5)</f>
        <v>21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18</v>
      </c>
      <c r="I4" s="440"/>
      <c r="J4" s="26">
        <f t="shared" ref="J4:J67" si="0">E4+F4-H4</f>
        <v>10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8</v>
      </c>
      <c r="I5" s="441"/>
      <c r="J5" s="34">
        <f t="shared" si="0"/>
        <v>0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55">
        <v>25</v>
      </c>
      <c r="H14" s="184">
        <v>25</v>
      </c>
      <c r="I14" s="256">
        <v>25</v>
      </c>
      <c r="J14" s="185">
        <f t="shared" si="0"/>
        <v>0</v>
      </c>
      <c r="K14" s="257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19</v>
      </c>
      <c r="I48" s="439">
        <f>SUM(H48:H52)</f>
        <v>30</v>
      </c>
      <c r="J48" s="42">
        <f t="shared" si="0"/>
        <v>8</v>
      </c>
      <c r="K48" s="442">
        <f>SUM(J48:J52)</f>
        <v>56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f>J80</f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226</v>
      </c>
      <c r="I81" s="114">
        <v>226</v>
      </c>
      <c r="J81" s="115">
        <v>928</v>
      </c>
      <c r="K81" s="116">
        <v>928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5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242</v>
      </c>
      <c r="I86" s="166">
        <v>242</v>
      </c>
      <c r="J86" s="167">
        <v>951</v>
      </c>
      <c r="K86" s="168">
        <v>951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337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B43" zoomScale="82" zoomScaleNormal="82" workbookViewId="0">
      <selection activeCell="K86" sqref="K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340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5</v>
      </c>
      <c r="I3" s="454">
        <f>SUM(H3:H5)</f>
        <v>11</v>
      </c>
      <c r="J3" s="18">
        <f>E3+F3-H3</f>
        <v>11</v>
      </c>
      <c r="K3" s="455">
        <f>SUM(J3:J5)</f>
        <v>41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6</v>
      </c>
      <c r="I4" s="440"/>
      <c r="J4" s="26">
        <f t="shared" ref="J4:J67" si="0">E4+F4-H4</f>
        <v>22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55">
        <v>25</v>
      </c>
      <c r="H14" s="184">
        <v>2</v>
      </c>
      <c r="I14" s="256">
        <v>2</v>
      </c>
      <c r="J14" s="185">
        <f t="shared" si="0"/>
        <v>23</v>
      </c>
      <c r="K14" s="25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9</v>
      </c>
      <c r="J71" s="52">
        <f t="shared" si="1"/>
        <v>27</v>
      </c>
      <c r="K71" s="442">
        <f>SUM(J71:J72)</f>
        <v>45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9</v>
      </c>
      <c r="I72" s="441"/>
      <c r="J72" s="34">
        <f t="shared" si="1"/>
        <v>18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164</v>
      </c>
      <c r="I81" s="114">
        <v>164</v>
      </c>
      <c r="J81" s="115">
        <v>990</v>
      </c>
      <c r="K81" s="116">
        <v>990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5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180</v>
      </c>
      <c r="I86" s="166">
        <v>180</v>
      </c>
      <c r="J86" s="167">
        <v>1013</v>
      </c>
      <c r="K86" s="168">
        <v>1013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339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3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341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6</v>
      </c>
      <c r="J3" s="18">
        <f>E3+F3-H3</f>
        <v>16</v>
      </c>
      <c r="K3" s="455">
        <f>SUM(J3:J5)</f>
        <v>46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6</v>
      </c>
      <c r="I4" s="440"/>
      <c r="J4" s="26">
        <f t="shared" ref="J4:J67" si="0">E4+F4-H4</f>
        <v>22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59">
        <v>25</v>
      </c>
      <c r="H14" s="184">
        <v>2</v>
      </c>
      <c r="I14" s="260">
        <v>2</v>
      </c>
      <c r="J14" s="185">
        <f t="shared" si="0"/>
        <v>23</v>
      </c>
      <c r="K14" s="26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9</v>
      </c>
      <c r="J15" s="42">
        <f t="shared" si="0"/>
        <v>5</v>
      </c>
      <c r="K15" s="442">
        <f>SUM(J15:J18)</f>
        <v>53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186</v>
      </c>
      <c r="I81" s="114">
        <v>186</v>
      </c>
      <c r="J81" s="115">
        <v>968</v>
      </c>
      <c r="K81" s="116">
        <v>968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6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202</v>
      </c>
      <c r="I86" s="166">
        <v>202</v>
      </c>
      <c r="J86" s="167">
        <v>991</v>
      </c>
      <c r="K86" s="168">
        <v>991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342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L89" sqref="L89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344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6</v>
      </c>
      <c r="J3" s="18">
        <f>E3+F3-H3</f>
        <v>16</v>
      </c>
      <c r="K3" s="455">
        <f>SUM(J3:J5)</f>
        <v>46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6</v>
      </c>
      <c r="I4" s="440"/>
      <c r="J4" s="26">
        <f t="shared" ref="J4:J67" si="0">E4+F4-H4</f>
        <v>22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63">
        <v>25</v>
      </c>
      <c r="H14" s="184">
        <v>2</v>
      </c>
      <c r="I14" s="264">
        <v>2</v>
      </c>
      <c r="J14" s="185">
        <f t="shared" si="0"/>
        <v>23</v>
      </c>
      <c r="K14" s="26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12</v>
      </c>
      <c r="J15" s="42">
        <f t="shared" si="0"/>
        <v>5</v>
      </c>
      <c r="K15" s="442">
        <f>SUM(J15:J18)</f>
        <v>50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200</v>
      </c>
      <c r="I81" s="114">
        <v>200</v>
      </c>
      <c r="J81" s="115">
        <v>954</v>
      </c>
      <c r="K81" s="116">
        <v>954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6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216</v>
      </c>
      <c r="I86" s="166">
        <v>216</v>
      </c>
      <c r="J86" s="167">
        <v>977</v>
      </c>
      <c r="K86" s="168">
        <v>977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343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P80" sqref="P8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345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6</v>
      </c>
      <c r="J3" s="18">
        <f>E3+F3-H3</f>
        <v>16</v>
      </c>
      <c r="K3" s="455">
        <f>SUM(J3:J5)</f>
        <v>46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6</v>
      </c>
      <c r="I4" s="440"/>
      <c r="J4" s="26">
        <f t="shared" ref="J4:J67" si="0">E4+F4-H4</f>
        <v>22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67">
        <v>25</v>
      </c>
      <c r="H14" s="184">
        <v>25</v>
      </c>
      <c r="I14" s="268">
        <v>25</v>
      </c>
      <c r="J14" s="185">
        <f t="shared" si="0"/>
        <v>0</v>
      </c>
      <c r="K14" s="269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17</v>
      </c>
      <c r="J15" s="42">
        <f t="shared" si="0"/>
        <v>0</v>
      </c>
      <c r="K15" s="442">
        <f>SUM(J15:J18)</f>
        <v>45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0</v>
      </c>
      <c r="J53" s="76">
        <f t="shared" si="0"/>
        <v>28</v>
      </c>
      <c r="K53" s="442">
        <f>SUM(J53:J54)</f>
        <v>32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228</v>
      </c>
      <c r="I81" s="114">
        <v>228</v>
      </c>
      <c r="J81" s="115">
        <v>926</v>
      </c>
      <c r="K81" s="116">
        <v>926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7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244</v>
      </c>
      <c r="I86" s="166">
        <v>244</v>
      </c>
      <c r="J86" s="167">
        <v>949</v>
      </c>
      <c r="K86" s="168">
        <v>949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346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347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6</v>
      </c>
      <c r="J3" s="18">
        <f>E3+F3-H3</f>
        <v>16</v>
      </c>
      <c r="K3" s="455">
        <f>SUM(J3:J5)</f>
        <v>46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6</v>
      </c>
      <c r="I4" s="440"/>
      <c r="J4" s="26">
        <f t="shared" ref="J4:J67" si="0">E4+F4-H4</f>
        <v>22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71">
        <v>25</v>
      </c>
      <c r="H14" s="184">
        <v>25</v>
      </c>
      <c r="I14" s="272">
        <v>25</v>
      </c>
      <c r="J14" s="185">
        <f t="shared" si="0"/>
        <v>0</v>
      </c>
      <c r="K14" s="273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17</v>
      </c>
      <c r="J15" s="42">
        <f t="shared" si="0"/>
        <v>0</v>
      </c>
      <c r="K15" s="442">
        <f>SUM(J15:J18)</f>
        <v>45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1</v>
      </c>
      <c r="J53" s="76">
        <f t="shared" si="0"/>
        <v>28</v>
      </c>
      <c r="K53" s="442">
        <f>SUM(J53:J54)</f>
        <v>31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1</v>
      </c>
      <c r="I54" s="441"/>
      <c r="J54" s="82">
        <f t="shared" si="0"/>
        <v>3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15</v>
      </c>
      <c r="I67" s="97">
        <f>H67</f>
        <v>15</v>
      </c>
      <c r="J67" s="98">
        <f t="shared" si="0"/>
        <v>16</v>
      </c>
      <c r="K67" s="99">
        <f>J67</f>
        <v>16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9</v>
      </c>
      <c r="I73" s="439">
        <f>SUM(H73:H75)</f>
        <v>9</v>
      </c>
      <c r="J73" s="42">
        <f t="shared" si="1"/>
        <v>21</v>
      </c>
      <c r="K73" s="442">
        <f>SUM(J73:J75)</f>
        <v>37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229</v>
      </c>
      <c r="I81" s="114">
        <v>229</v>
      </c>
      <c r="J81" s="115">
        <v>925</v>
      </c>
      <c r="K81" s="116">
        <v>925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74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245</v>
      </c>
      <c r="I86" s="166">
        <v>245</v>
      </c>
      <c r="J86" s="167">
        <v>948</v>
      </c>
      <c r="K86" s="168">
        <v>948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348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4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349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/>
      <c r="I3" s="454">
        <f>SUM(H3:H5)</f>
        <v>6</v>
      </c>
      <c r="J3" s="18">
        <f>E3+F3-H3</f>
        <v>16</v>
      </c>
      <c r="K3" s="455">
        <f>SUM(J3:J5)</f>
        <v>46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6</v>
      </c>
      <c r="I4" s="440"/>
      <c r="J4" s="26">
        <f t="shared" ref="J4:J67" si="0">E4+F4-H4</f>
        <v>22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75">
        <v>25</v>
      </c>
      <c r="H14" s="184">
        <v>25</v>
      </c>
      <c r="I14" s="276">
        <v>25</v>
      </c>
      <c r="J14" s="185">
        <f t="shared" si="0"/>
        <v>0</v>
      </c>
      <c r="K14" s="277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17</v>
      </c>
      <c r="J15" s="42">
        <f t="shared" si="0"/>
        <v>0</v>
      </c>
      <c r="K15" s="442">
        <f>SUM(J15:J18)</f>
        <v>45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1</v>
      </c>
      <c r="J53" s="76">
        <f t="shared" si="0"/>
        <v>28</v>
      </c>
      <c r="K53" s="442">
        <f>SUM(J53:J54)</f>
        <v>31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1</v>
      </c>
      <c r="I54" s="441"/>
      <c r="J54" s="82">
        <f t="shared" si="0"/>
        <v>3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233</v>
      </c>
      <c r="I81" s="114">
        <v>233</v>
      </c>
      <c r="J81" s="115">
        <v>921</v>
      </c>
      <c r="K81" s="116">
        <v>921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7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249</v>
      </c>
      <c r="I86" s="166">
        <v>249</v>
      </c>
      <c r="J86" s="167">
        <v>944</v>
      </c>
      <c r="K86" s="168">
        <v>944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350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5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351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f>SUM(J3:J5)</f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79">
        <v>25</v>
      </c>
      <c r="H14" s="184">
        <v>25</v>
      </c>
      <c r="I14" s="280">
        <v>25</v>
      </c>
      <c r="J14" s="185">
        <f t="shared" si="0"/>
        <v>0</v>
      </c>
      <c r="K14" s="281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27</v>
      </c>
      <c r="J15" s="42">
        <f t="shared" si="0"/>
        <v>0</v>
      </c>
      <c r="K15" s="442">
        <f>SUM(J15:J18)</f>
        <v>35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1</v>
      </c>
      <c r="J53" s="76">
        <f t="shared" si="0"/>
        <v>28</v>
      </c>
      <c r="K53" s="442">
        <f>SUM(J53:J54)</f>
        <v>31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1</v>
      </c>
      <c r="I54" s="441"/>
      <c r="J54" s="82">
        <f t="shared" si="0"/>
        <v>3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252</v>
      </c>
      <c r="I81" s="114">
        <v>252</v>
      </c>
      <c r="J81" s="115">
        <v>902</v>
      </c>
      <c r="K81" s="116">
        <v>902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8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268</v>
      </c>
      <c r="I86" s="166">
        <v>268</v>
      </c>
      <c r="J86" s="167">
        <v>925</v>
      </c>
      <c r="K86" s="168">
        <v>925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352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95" sqref="I95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354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f>SUM(J3:J5)</f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83">
        <v>25</v>
      </c>
      <c r="H14" s="184">
        <v>25</v>
      </c>
      <c r="I14" s="284">
        <v>25</v>
      </c>
      <c r="J14" s="185">
        <f t="shared" si="0"/>
        <v>0</v>
      </c>
      <c r="K14" s="285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1</v>
      </c>
      <c r="J53" s="76">
        <f t="shared" si="0"/>
        <v>28</v>
      </c>
      <c r="K53" s="442">
        <f>SUM(J53:J54)</f>
        <v>31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1</v>
      </c>
      <c r="I54" s="441"/>
      <c r="J54" s="82">
        <f t="shared" si="0"/>
        <v>3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>
        <f>H78</f>
        <v>0</v>
      </c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249</v>
      </c>
      <c r="I81" s="114">
        <v>249</v>
      </c>
      <c r="J81" s="115">
        <v>905</v>
      </c>
      <c r="K81" s="116">
        <v>905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8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265</v>
      </c>
      <c r="I86" s="166">
        <v>265</v>
      </c>
      <c r="J86" s="167">
        <v>928</v>
      </c>
      <c r="K86" s="168">
        <v>928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353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R87" sqref="R87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355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f>SUM(J3:J5)</f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87">
        <v>25</v>
      </c>
      <c r="H14" s="184">
        <v>25</v>
      </c>
      <c r="I14" s="288">
        <v>25</v>
      </c>
      <c r="J14" s="185">
        <f t="shared" si="0"/>
        <v>0</v>
      </c>
      <c r="K14" s="289">
        <f>SUM(J14:J14)</f>
        <v>0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/>
      <c r="I53" s="439">
        <f>SUM(H53:H54)</f>
        <v>1</v>
      </c>
      <c r="J53" s="76">
        <f t="shared" si="0"/>
        <v>28</v>
      </c>
      <c r="K53" s="442">
        <f>SUM(J53:J54)</f>
        <v>31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1</v>
      </c>
      <c r="I54" s="441"/>
      <c r="J54" s="82">
        <f t="shared" si="0"/>
        <v>3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26</v>
      </c>
      <c r="J63" s="42">
        <f t="shared" si="0"/>
        <v>18</v>
      </c>
      <c r="K63" s="442">
        <f>SUM(J63:J66)</f>
        <v>30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/>
      <c r="I66" s="441"/>
      <c r="J66" s="34">
        <f t="shared" si="0"/>
        <v>6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259</v>
      </c>
      <c r="I81" s="114">
        <v>259</v>
      </c>
      <c r="J81" s="115">
        <v>895</v>
      </c>
      <c r="K81" s="116">
        <v>895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9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275</v>
      </c>
      <c r="I86" s="166">
        <v>275</v>
      </c>
      <c r="J86" s="167">
        <v>918</v>
      </c>
      <c r="K86" s="168">
        <v>918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356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10" zoomScale="82" zoomScaleNormal="82" workbookViewId="0">
      <selection activeCell="I3" sqref="I3:I8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357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f>SUM(J3:J5)</f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10</v>
      </c>
      <c r="J6" s="42">
        <f t="shared" si="0"/>
        <v>24</v>
      </c>
      <c r="K6" s="442">
        <f>SUM(J6:J8)</f>
        <v>46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10</v>
      </c>
      <c r="I7" s="440"/>
      <c r="J7" s="26">
        <f t="shared" si="0"/>
        <v>15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87">
        <v>25</v>
      </c>
      <c r="H14" s="184">
        <v>2</v>
      </c>
      <c r="I14" s="288">
        <v>2</v>
      </c>
      <c r="J14" s="185">
        <f t="shared" si="0"/>
        <v>23</v>
      </c>
      <c r="K14" s="28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27</v>
      </c>
      <c r="J15" s="42">
        <f t="shared" si="0"/>
        <v>0</v>
      </c>
      <c r="K15" s="442">
        <f>SUM(J15:J18)</f>
        <v>35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18</v>
      </c>
      <c r="J48" s="42">
        <f t="shared" si="0"/>
        <v>20</v>
      </c>
      <c r="K48" s="442">
        <f>SUM(J48:J52)</f>
        <v>68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>
        <v>10</v>
      </c>
      <c r="I49" s="440"/>
      <c r="J49" s="26">
        <f t="shared" si="0"/>
        <v>14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14</v>
      </c>
      <c r="I53" s="439">
        <f>SUM(H53:H54)</f>
        <v>16</v>
      </c>
      <c r="J53" s="76">
        <f t="shared" si="0"/>
        <v>14</v>
      </c>
      <c r="K53" s="442">
        <f>SUM(J53:J54)</f>
        <v>16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29</v>
      </c>
      <c r="J63" s="42">
        <f t="shared" si="0"/>
        <v>18</v>
      </c>
      <c r="K63" s="442">
        <f>SUM(J63:J66)</f>
        <v>27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302</v>
      </c>
      <c r="I81" s="114">
        <v>302</v>
      </c>
      <c r="J81" s="115">
        <v>852</v>
      </c>
      <c r="K81" s="116">
        <v>852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90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318</v>
      </c>
      <c r="I86" s="166">
        <v>318</v>
      </c>
      <c r="J86" s="167">
        <v>875</v>
      </c>
      <c r="K86" s="168">
        <v>875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358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7" zoomScale="82" zoomScaleNormal="82" workbookViewId="0">
      <selection activeCell="K91" sqref="K9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359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10</v>
      </c>
      <c r="J6" s="42">
        <f t="shared" si="0"/>
        <v>24</v>
      </c>
      <c r="K6" s="442">
        <f>SUM(J6:J8)</f>
        <v>46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10</v>
      </c>
      <c r="I7" s="440"/>
      <c r="J7" s="26">
        <f t="shared" si="0"/>
        <v>15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91">
        <v>25</v>
      </c>
      <c r="H14" s="184">
        <v>2</v>
      </c>
      <c r="I14" s="292">
        <v>2</v>
      </c>
      <c r="J14" s="185">
        <f t="shared" si="0"/>
        <v>23</v>
      </c>
      <c r="K14" s="29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27</v>
      </c>
      <c r="J15" s="42">
        <f t="shared" si="0"/>
        <v>0</v>
      </c>
      <c r="K15" s="442">
        <f>SUM(J15:J18)</f>
        <v>35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3</v>
      </c>
      <c r="I18" s="441"/>
      <c r="J18" s="34">
        <f t="shared" si="0"/>
        <v>3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14</v>
      </c>
      <c r="I53" s="439">
        <f>SUM(H53:H54)</f>
        <v>16</v>
      </c>
      <c r="J53" s="76">
        <f t="shared" si="0"/>
        <v>14</v>
      </c>
      <c r="K53" s="442">
        <f>SUM(J53:J54)</f>
        <v>16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324</v>
      </c>
      <c r="I81" s="114">
        <v>324</v>
      </c>
      <c r="J81" s="115">
        <v>830</v>
      </c>
      <c r="K81" s="116">
        <v>830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f>H83</f>
        <v>2</v>
      </c>
      <c r="J83" s="137">
        <f>E83+F83-H83</f>
        <v>23</v>
      </c>
      <c r="K83" s="294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340</v>
      </c>
      <c r="I86" s="166">
        <v>340</v>
      </c>
      <c r="J86" s="167">
        <v>853</v>
      </c>
      <c r="K86" s="168">
        <v>853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360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3" zoomScale="82" zoomScaleNormal="82" workbookViewId="0">
      <selection activeCell="R83" sqref="R83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362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95">
        <v>25</v>
      </c>
      <c r="H14" s="184">
        <v>2</v>
      </c>
      <c r="I14" s="296">
        <v>2</v>
      </c>
      <c r="J14" s="185">
        <f t="shared" si="0"/>
        <v>23</v>
      </c>
      <c r="K14" s="29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26</v>
      </c>
      <c r="J15" s="42">
        <f t="shared" si="0"/>
        <v>0</v>
      </c>
      <c r="K15" s="442">
        <f>SUM(J15:J18)</f>
        <v>36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2</v>
      </c>
      <c r="I18" s="441"/>
      <c r="J18" s="34">
        <f t="shared" si="0"/>
        <v>4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14</v>
      </c>
      <c r="I53" s="439">
        <f>SUM(H53:H54)</f>
        <v>16</v>
      </c>
      <c r="J53" s="76">
        <f t="shared" si="0"/>
        <v>14</v>
      </c>
      <c r="K53" s="442">
        <f>SUM(J53:J54)</f>
        <v>16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13</v>
      </c>
      <c r="I67" s="97">
        <f>H67</f>
        <v>13</v>
      </c>
      <c r="J67" s="98">
        <f t="shared" si="0"/>
        <v>18</v>
      </c>
      <c r="K67" s="99">
        <f>J67</f>
        <v>18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338</v>
      </c>
      <c r="I81" s="114">
        <v>338</v>
      </c>
      <c r="J81" s="115">
        <v>816</v>
      </c>
      <c r="K81" s="116">
        <v>816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15</v>
      </c>
      <c r="I83" s="136">
        <f>H83</f>
        <v>15</v>
      </c>
      <c r="J83" s="137">
        <f>E83+F83-H83</f>
        <v>10</v>
      </c>
      <c r="K83" s="298">
        <f>J83</f>
        <v>10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367</v>
      </c>
      <c r="I86" s="166">
        <v>367</v>
      </c>
      <c r="J86" s="167">
        <v>826</v>
      </c>
      <c r="K86" s="168">
        <v>826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361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J92" sqref="J9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364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299">
        <v>25</v>
      </c>
      <c r="H14" s="184">
        <v>2</v>
      </c>
      <c r="I14" s="300">
        <v>2</v>
      </c>
      <c r="J14" s="185">
        <f t="shared" si="0"/>
        <v>23</v>
      </c>
      <c r="K14" s="30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26</v>
      </c>
      <c r="J15" s="42">
        <f t="shared" si="0"/>
        <v>0</v>
      </c>
      <c r="K15" s="442">
        <f>SUM(J15:J18)</f>
        <v>36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>
        <v>2</v>
      </c>
      <c r="I18" s="441"/>
      <c r="J18" s="34">
        <f t="shared" si="0"/>
        <v>4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30</v>
      </c>
      <c r="J53" s="76">
        <f t="shared" si="0"/>
        <v>0</v>
      </c>
      <c r="K53" s="442">
        <f>SUM(J53:J54)</f>
        <v>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415</v>
      </c>
      <c r="I81" s="114">
        <v>415</v>
      </c>
      <c r="J81" s="115">
        <v>739</v>
      </c>
      <c r="K81" s="116">
        <v>739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15</v>
      </c>
      <c r="I83" s="136">
        <f>H83</f>
        <v>15</v>
      </c>
      <c r="J83" s="137">
        <f>E83+F83-H83</f>
        <v>10</v>
      </c>
      <c r="K83" s="302">
        <f>J83</f>
        <v>10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444</v>
      </c>
      <c r="I86" s="166">
        <v>444</v>
      </c>
      <c r="J86" s="167">
        <v>749</v>
      </c>
      <c r="K86" s="168">
        <v>749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363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" customWidth="1"/>
  </cols>
  <sheetData>
    <row r="1" spans="1:20" ht="28.5" customHeight="1" thickBot="1">
      <c r="A1" s="451" t="s">
        <v>365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03">
        <v>25</v>
      </c>
      <c r="H14" s="184">
        <v>2</v>
      </c>
      <c r="I14" s="304">
        <v>2</v>
      </c>
      <c r="J14" s="185">
        <f t="shared" si="0"/>
        <v>23</v>
      </c>
      <c r="K14" s="30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30</v>
      </c>
      <c r="J53" s="76">
        <f t="shared" si="0"/>
        <v>0</v>
      </c>
      <c r="K53" s="442">
        <f>SUM(J53:J54)</f>
        <v>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413</v>
      </c>
      <c r="I81" s="114">
        <v>413</v>
      </c>
      <c r="J81" s="115">
        <v>741</v>
      </c>
      <c r="K81" s="116">
        <v>741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15</v>
      </c>
      <c r="I83" s="136">
        <f>H83</f>
        <v>15</v>
      </c>
      <c r="J83" s="137">
        <f>E83+F83-H83</f>
        <v>10</v>
      </c>
      <c r="K83" s="306">
        <f>J83</f>
        <v>10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442</v>
      </c>
      <c r="I86" s="166">
        <v>442</v>
      </c>
      <c r="J86" s="167">
        <v>751</v>
      </c>
      <c r="K86" s="168">
        <v>751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366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368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07">
        <v>25</v>
      </c>
      <c r="H14" s="184">
        <v>2</v>
      </c>
      <c r="I14" s="308">
        <v>2</v>
      </c>
      <c r="J14" s="185">
        <f t="shared" si="0"/>
        <v>23</v>
      </c>
      <c r="K14" s="30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30</v>
      </c>
      <c r="J53" s="76">
        <f t="shared" si="0"/>
        <v>0</v>
      </c>
      <c r="K53" s="442">
        <f>SUM(J53:J54)</f>
        <v>2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2</v>
      </c>
      <c r="I54" s="441"/>
      <c r="J54" s="82">
        <f t="shared" si="0"/>
        <v>2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425</v>
      </c>
      <c r="I81" s="114">
        <v>425</v>
      </c>
      <c r="J81" s="115">
        <v>729</v>
      </c>
      <c r="K81" s="116">
        <v>729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f>H83</f>
        <v>10</v>
      </c>
      <c r="J83" s="137">
        <f>E83+F83-H83</f>
        <v>15</v>
      </c>
      <c r="K83" s="310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449</v>
      </c>
      <c r="I86" s="166">
        <v>449</v>
      </c>
      <c r="J86" s="167">
        <v>744</v>
      </c>
      <c r="K86" s="168">
        <v>744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367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J92" sqref="J9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370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11">
        <v>25</v>
      </c>
      <c r="H14" s="184">
        <v>2</v>
      </c>
      <c r="I14" s="312">
        <v>2</v>
      </c>
      <c r="J14" s="185">
        <f t="shared" si="0"/>
        <v>23</v>
      </c>
      <c r="K14" s="31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402</v>
      </c>
      <c r="I81" s="114">
        <v>402</v>
      </c>
      <c r="J81" s="115">
        <v>752</v>
      </c>
      <c r="K81" s="116">
        <v>752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f>H83</f>
        <v>10</v>
      </c>
      <c r="J83" s="137">
        <f>E83+F83-H83</f>
        <v>15</v>
      </c>
      <c r="K83" s="314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426</v>
      </c>
      <c r="I86" s="166">
        <v>426</v>
      </c>
      <c r="J86" s="167">
        <v>767</v>
      </c>
      <c r="K86" s="168">
        <v>767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369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372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11">
        <v>25</v>
      </c>
      <c r="H14" s="184">
        <v>2</v>
      </c>
      <c r="I14" s="312">
        <v>2</v>
      </c>
      <c r="J14" s="185">
        <f t="shared" si="0"/>
        <v>23</v>
      </c>
      <c r="K14" s="31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411</v>
      </c>
      <c r="I81" s="114">
        <v>411</v>
      </c>
      <c r="J81" s="115">
        <v>743</v>
      </c>
      <c r="K81" s="116">
        <v>743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f>H83</f>
        <v>10</v>
      </c>
      <c r="J83" s="137">
        <f>E83+F83-H83</f>
        <v>15</v>
      </c>
      <c r="K83" s="314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435</v>
      </c>
      <c r="I86" s="166">
        <v>435</v>
      </c>
      <c r="J86" s="167">
        <v>758</v>
      </c>
      <c r="K86" s="168">
        <v>758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371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K92" sqref="K9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374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11">
        <v>25</v>
      </c>
      <c r="H14" s="184">
        <v>2</v>
      </c>
      <c r="I14" s="312">
        <v>2</v>
      </c>
      <c r="J14" s="185">
        <f t="shared" si="0"/>
        <v>23</v>
      </c>
      <c r="K14" s="31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43</v>
      </c>
      <c r="J27" s="42">
        <f t="shared" si="0"/>
        <v>18</v>
      </c>
      <c r="K27" s="442">
        <f>SUM(J27:J38)</f>
        <v>62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18</v>
      </c>
      <c r="I33" s="440"/>
      <c r="J33" s="26">
        <f t="shared" si="0"/>
        <v>0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>
        <v>4</v>
      </c>
      <c r="I34" s="440"/>
      <c r="J34" s="59">
        <f t="shared" si="0"/>
        <v>0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414</v>
      </c>
      <c r="I81" s="114">
        <v>414</v>
      </c>
      <c r="J81" s="115">
        <v>740</v>
      </c>
      <c r="K81" s="116">
        <v>740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f>H83</f>
        <v>10</v>
      </c>
      <c r="J83" s="137">
        <f>E83+F83-H83</f>
        <v>15</v>
      </c>
      <c r="K83" s="314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438</v>
      </c>
      <c r="I86" s="166">
        <v>438</v>
      </c>
      <c r="J86" s="167">
        <v>755</v>
      </c>
      <c r="K86" s="168">
        <v>755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373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2" zoomScale="82" zoomScaleNormal="82" workbookViewId="0">
      <selection activeCell="P84" sqref="P84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377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25</v>
      </c>
      <c r="J6" s="42">
        <f t="shared" si="0"/>
        <v>24</v>
      </c>
      <c r="K6" s="442">
        <f>SUM(J6:J8)</f>
        <v>31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>
        <v>25</v>
      </c>
      <c r="I7" s="440"/>
      <c r="J7" s="26">
        <f t="shared" si="0"/>
        <v>0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24</v>
      </c>
      <c r="J9" s="42">
        <f t="shared" si="0"/>
        <v>14</v>
      </c>
      <c r="K9" s="442">
        <f>SUM(J9:J13)</f>
        <v>32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15">
        <v>25</v>
      </c>
      <c r="H14" s="184">
        <v>2</v>
      </c>
      <c r="I14" s="316">
        <v>2</v>
      </c>
      <c r="J14" s="185">
        <f t="shared" si="0"/>
        <v>23</v>
      </c>
      <c r="K14" s="31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>
        <v>5</v>
      </c>
      <c r="I15" s="439">
        <f>SUM(H15:H18)</f>
        <v>24</v>
      </c>
      <c r="J15" s="42">
        <f t="shared" si="0"/>
        <v>0</v>
      </c>
      <c r="K15" s="442">
        <f>SUM(J15:J18)</f>
        <v>38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30</v>
      </c>
      <c r="J24" s="42">
        <f t="shared" si="0"/>
        <v>12</v>
      </c>
      <c r="K24" s="442">
        <f>SUM(J24:J26)</f>
        <v>34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>
        <v>28</v>
      </c>
      <c r="I26" s="441"/>
      <c r="J26" s="34">
        <f t="shared" si="0"/>
        <v>0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28</v>
      </c>
      <c r="J48" s="42">
        <f t="shared" si="0"/>
        <v>20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17</v>
      </c>
      <c r="I50" s="440"/>
      <c r="J50" s="26">
        <f t="shared" si="0"/>
        <v>0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>
        <v>4</v>
      </c>
      <c r="I52" s="441"/>
      <c r="J52" s="34">
        <f t="shared" si="0"/>
        <v>4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20</v>
      </c>
      <c r="I67" s="97">
        <v>20</v>
      </c>
      <c r="J67" s="98">
        <f t="shared" si="0"/>
        <v>11</v>
      </c>
      <c r="K67" s="99">
        <f>J67</f>
        <v>11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>
        <v>28</v>
      </c>
      <c r="I76" s="439">
        <f>SUM(H76:H77)</f>
        <v>42</v>
      </c>
      <c r="J76" s="42">
        <f t="shared" si="1"/>
        <v>0</v>
      </c>
      <c r="K76" s="442">
        <f>SUM(J76:J77)</f>
        <v>0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>
        <v>6</v>
      </c>
      <c r="I80" s="105">
        <f>H80</f>
        <v>6</v>
      </c>
      <c r="J80" s="52">
        <f t="shared" si="1"/>
        <v>7</v>
      </c>
      <c r="K80" s="106">
        <v>7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392</v>
      </c>
      <c r="I81" s="114">
        <v>392</v>
      </c>
      <c r="J81" s="115">
        <v>762</v>
      </c>
      <c r="K81" s="116">
        <v>762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f>H83</f>
        <v>10</v>
      </c>
      <c r="J83" s="137">
        <f>E83+F83-H83</f>
        <v>15</v>
      </c>
      <c r="K83" s="318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416</v>
      </c>
      <c r="I86" s="166">
        <v>416</v>
      </c>
      <c r="J86" s="167">
        <v>777</v>
      </c>
      <c r="K86" s="168">
        <v>777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378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376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11">
        <v>25</v>
      </c>
      <c r="H14" s="184">
        <v>2</v>
      </c>
      <c r="I14" s="312">
        <v>2</v>
      </c>
      <c r="J14" s="185">
        <f t="shared" si="0"/>
        <v>23</v>
      </c>
      <c r="K14" s="31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19</v>
      </c>
      <c r="J15" s="42">
        <f t="shared" si="0"/>
        <v>5</v>
      </c>
      <c r="K15" s="442">
        <f>SUM(J15:J18)</f>
        <v>43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>
        <v>10</v>
      </c>
      <c r="I78" s="97">
        <v>10</v>
      </c>
      <c r="J78" s="98">
        <f t="shared" si="1"/>
        <v>0</v>
      </c>
      <c r="K78" s="99">
        <f>J78</f>
        <v>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260</v>
      </c>
      <c r="I81" s="114">
        <v>260</v>
      </c>
      <c r="J81" s="115">
        <v>894</v>
      </c>
      <c r="K81" s="116">
        <v>894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f>H83</f>
        <v>10</v>
      </c>
      <c r="J83" s="137">
        <f>E83+F83-H83</f>
        <v>15</v>
      </c>
      <c r="K83" s="314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284</v>
      </c>
      <c r="I86" s="166">
        <v>284</v>
      </c>
      <c r="J86" s="167">
        <v>909</v>
      </c>
      <c r="K86" s="168">
        <v>909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375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26" zoomScale="82" zoomScaleNormal="82" workbookViewId="0">
      <selection activeCell="I3" sqref="I3:I8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380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19">
        <v>25</v>
      </c>
      <c r="H14" s="184">
        <v>2</v>
      </c>
      <c r="I14" s="320">
        <v>2</v>
      </c>
      <c r="J14" s="185">
        <f t="shared" si="0"/>
        <v>23</v>
      </c>
      <c r="K14" s="32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19</v>
      </c>
      <c r="J15" s="42">
        <f t="shared" si="0"/>
        <v>5</v>
      </c>
      <c r="K15" s="442">
        <f>SUM(J15:J18)</f>
        <v>43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9</v>
      </c>
      <c r="I17" s="440"/>
      <c r="J17" s="26">
        <f t="shared" si="0"/>
        <v>16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12</v>
      </c>
      <c r="I68" s="97">
        <f>H68</f>
        <v>12</v>
      </c>
      <c r="J68" s="98">
        <f t="shared" ref="J68:J80" si="1">E68+F68-H68</f>
        <v>10</v>
      </c>
      <c r="K68" s="99">
        <f>J68</f>
        <v>10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250</v>
      </c>
      <c r="I81" s="114">
        <v>250</v>
      </c>
      <c r="J81" s="115">
        <v>904</v>
      </c>
      <c r="K81" s="116">
        <v>904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2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153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266</v>
      </c>
      <c r="I86" s="166">
        <v>266</v>
      </c>
      <c r="J86" s="167">
        <v>927</v>
      </c>
      <c r="K86" s="168">
        <v>927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379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20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381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23">
        <v>25</v>
      </c>
      <c r="H14" s="184">
        <v>2</v>
      </c>
      <c r="I14" s="324">
        <v>2</v>
      </c>
      <c r="J14" s="185">
        <f t="shared" si="0"/>
        <v>23</v>
      </c>
      <c r="K14" s="32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10</v>
      </c>
      <c r="J15" s="42">
        <f t="shared" si="0"/>
        <v>5</v>
      </c>
      <c r="K15" s="442">
        <f>SUM(J15:J18)</f>
        <v>52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>
        <v>15</v>
      </c>
      <c r="I70" s="97">
        <f>H70</f>
        <v>15</v>
      </c>
      <c r="J70" s="98">
        <f t="shared" si="1"/>
        <v>0</v>
      </c>
      <c r="K70" s="99">
        <f>J70</f>
        <v>0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229</v>
      </c>
      <c r="I81" s="114">
        <v>229</v>
      </c>
      <c r="J81" s="115">
        <v>925</v>
      </c>
      <c r="K81" s="116">
        <v>925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2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245</v>
      </c>
      <c r="I86" s="166">
        <v>245</v>
      </c>
      <c r="J86" s="167">
        <v>948</v>
      </c>
      <c r="K86" s="168">
        <v>948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382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37" zoomScale="82" zoomScaleNormal="82" workbookViewId="0">
      <selection activeCell="P76" sqref="P76:P77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383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28">
        <v>25</v>
      </c>
      <c r="H14" s="184">
        <v>2</v>
      </c>
      <c r="I14" s="329">
        <v>2</v>
      </c>
      <c r="J14" s="185">
        <f t="shared" si="0"/>
        <v>23</v>
      </c>
      <c r="K14" s="330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10</v>
      </c>
      <c r="J15" s="42">
        <f t="shared" si="0"/>
        <v>5</v>
      </c>
      <c r="K15" s="442">
        <f>SUM(J15:J18)</f>
        <v>52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>
        <v>10</v>
      </c>
      <c r="I16" s="440"/>
      <c r="J16" s="26">
        <f t="shared" si="0"/>
        <v>16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230</v>
      </c>
      <c r="I81" s="114">
        <v>230</v>
      </c>
      <c r="J81" s="115">
        <v>924</v>
      </c>
      <c r="K81" s="116">
        <v>924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31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246</v>
      </c>
      <c r="I86" s="166">
        <v>246</v>
      </c>
      <c r="J86" s="167">
        <v>947</v>
      </c>
      <c r="K86" s="168">
        <v>947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384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S23" sqref="S23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386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32">
        <v>25</v>
      </c>
      <c r="H14" s="184">
        <v>2</v>
      </c>
      <c r="I14" s="333">
        <v>2</v>
      </c>
      <c r="J14" s="185">
        <f t="shared" si="0"/>
        <v>23</v>
      </c>
      <c r="K14" s="334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7</v>
      </c>
      <c r="J53" s="76">
        <f t="shared" si="0"/>
        <v>25</v>
      </c>
      <c r="K53" s="442">
        <f>SUM(J53:J54)</f>
        <v>25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>
        <v>4</v>
      </c>
      <c r="I54" s="441"/>
      <c r="J54" s="82">
        <f t="shared" si="0"/>
        <v>0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220</v>
      </c>
      <c r="I81" s="114">
        <v>220</v>
      </c>
      <c r="J81" s="115">
        <v>934</v>
      </c>
      <c r="K81" s="116">
        <v>934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35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236</v>
      </c>
      <c r="I86" s="166">
        <v>236</v>
      </c>
      <c r="J86" s="167">
        <v>957</v>
      </c>
      <c r="K86" s="168">
        <v>957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385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13" zoomScale="82" zoomScaleNormal="82" workbookViewId="0">
      <selection activeCell="V50" sqref="V5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387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36">
        <v>25</v>
      </c>
      <c r="H14" s="184">
        <v>2</v>
      </c>
      <c r="I14" s="337">
        <v>2</v>
      </c>
      <c r="J14" s="185">
        <f t="shared" si="0"/>
        <v>23</v>
      </c>
      <c r="K14" s="338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3</v>
      </c>
      <c r="I53" s="439">
        <f>SUM(H53:H54)</f>
        <v>3</v>
      </c>
      <c r="J53" s="76">
        <f t="shared" si="0"/>
        <v>25</v>
      </c>
      <c r="K53" s="442">
        <f>SUM(J53:J54)</f>
        <v>29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217</v>
      </c>
      <c r="I81" s="114">
        <v>217</v>
      </c>
      <c r="J81" s="115">
        <v>937</v>
      </c>
      <c r="K81" s="116">
        <v>937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39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233</v>
      </c>
      <c r="I86" s="166">
        <v>233</v>
      </c>
      <c r="J86" s="167">
        <v>960</v>
      </c>
      <c r="K86" s="168">
        <v>960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388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389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40">
        <v>25</v>
      </c>
      <c r="H14" s="184">
        <v>2</v>
      </c>
      <c r="I14" s="341">
        <v>2</v>
      </c>
      <c r="J14" s="185">
        <f t="shared" si="0"/>
        <v>23</v>
      </c>
      <c r="K14" s="342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38</v>
      </c>
      <c r="J63" s="42">
        <f t="shared" si="0"/>
        <v>18</v>
      </c>
      <c r="K63" s="442">
        <f>SUM(J63:J66)</f>
        <v>18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229</v>
      </c>
      <c r="I81" s="114">
        <v>229</v>
      </c>
      <c r="J81" s="115">
        <v>925</v>
      </c>
      <c r="K81" s="116">
        <v>925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43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245</v>
      </c>
      <c r="I86" s="166">
        <v>245</v>
      </c>
      <c r="J86" s="167">
        <v>948</v>
      </c>
      <c r="K86" s="168">
        <v>948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390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391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44">
        <v>25</v>
      </c>
      <c r="H14" s="184">
        <v>2</v>
      </c>
      <c r="I14" s="345">
        <v>2</v>
      </c>
      <c r="J14" s="185">
        <f t="shared" si="0"/>
        <v>23</v>
      </c>
      <c r="K14" s="346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12</v>
      </c>
      <c r="J63" s="42">
        <f t="shared" si="0"/>
        <v>18</v>
      </c>
      <c r="K63" s="442">
        <f>SUM(J63:J66)</f>
        <v>44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203</v>
      </c>
      <c r="I81" s="114">
        <v>203</v>
      </c>
      <c r="J81" s="115">
        <v>951</v>
      </c>
      <c r="K81" s="116">
        <v>951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47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219</v>
      </c>
      <c r="I86" s="166">
        <v>219</v>
      </c>
      <c r="J86" s="167">
        <v>974</v>
      </c>
      <c r="K86" s="168">
        <v>974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392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394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48">
        <v>25</v>
      </c>
      <c r="H14" s="184">
        <v>2</v>
      </c>
      <c r="I14" s="349">
        <v>2</v>
      </c>
      <c r="J14" s="185">
        <f t="shared" si="0"/>
        <v>23</v>
      </c>
      <c r="K14" s="350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30</v>
      </c>
      <c r="J63" s="42">
        <f t="shared" si="0"/>
        <v>0</v>
      </c>
      <c r="K63" s="442">
        <f>SUM(J63:J66)</f>
        <v>26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205</v>
      </c>
      <c r="I81" s="114">
        <v>205</v>
      </c>
      <c r="J81" s="115">
        <v>949</v>
      </c>
      <c r="K81" s="116">
        <v>949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51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221</v>
      </c>
      <c r="I86" s="166">
        <v>221</v>
      </c>
      <c r="J86" s="167">
        <v>972</v>
      </c>
      <c r="K86" s="168">
        <v>972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393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A2" sqref="A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140625" customWidth="1"/>
  </cols>
  <sheetData>
    <row r="1" spans="1:20" ht="28.5" customHeight="1" thickBot="1">
      <c r="A1" s="451" t="s">
        <v>396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>
        <v>1</v>
      </c>
      <c r="I6" s="439">
        <f>SUM(H6:H8)</f>
        <v>1</v>
      </c>
      <c r="J6" s="42">
        <f t="shared" si="0"/>
        <v>23</v>
      </c>
      <c r="K6" s="442">
        <f>SUM(J6:J8)</f>
        <v>55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52">
        <v>25</v>
      </c>
      <c r="H14" s="184">
        <v>2</v>
      </c>
      <c r="I14" s="353">
        <v>2</v>
      </c>
      <c r="J14" s="185">
        <f t="shared" si="0"/>
        <v>23</v>
      </c>
      <c r="K14" s="354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199</v>
      </c>
      <c r="I81" s="114">
        <v>199</v>
      </c>
      <c r="J81" s="115">
        <v>955</v>
      </c>
      <c r="K81" s="116">
        <v>955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55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215</v>
      </c>
      <c r="I86" s="166">
        <v>215</v>
      </c>
      <c r="J86" s="167">
        <v>978</v>
      </c>
      <c r="K86" s="168">
        <v>978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395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K3" sqref="K3:K8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140625" customWidth="1"/>
  </cols>
  <sheetData>
    <row r="1" spans="1:20" ht="28.5" customHeight="1" thickBot="1">
      <c r="A1" s="451" t="s">
        <v>397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56">
        <v>25</v>
      </c>
      <c r="H14" s="184">
        <v>2</v>
      </c>
      <c r="I14" s="357">
        <v>2</v>
      </c>
      <c r="J14" s="185">
        <f t="shared" si="0"/>
        <v>23</v>
      </c>
      <c r="K14" s="358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15</v>
      </c>
      <c r="J73" s="42">
        <f t="shared" si="1"/>
        <v>15</v>
      </c>
      <c r="K73" s="442">
        <f>SUM(J73:J75)</f>
        <v>31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198</v>
      </c>
      <c r="I81" s="114">
        <v>198</v>
      </c>
      <c r="J81" s="115">
        <v>956</v>
      </c>
      <c r="K81" s="116">
        <v>956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59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214</v>
      </c>
      <c r="I86" s="166">
        <v>214</v>
      </c>
      <c r="J86" s="167">
        <v>979</v>
      </c>
      <c r="K86" s="168">
        <v>979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398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2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140625" customWidth="1"/>
  </cols>
  <sheetData>
    <row r="1" spans="1:20" ht="28.5" customHeight="1" thickBot="1">
      <c r="A1" s="451" t="s">
        <v>400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60">
        <v>25</v>
      </c>
      <c r="H14" s="184">
        <v>2</v>
      </c>
      <c r="I14" s="361">
        <v>2</v>
      </c>
      <c r="J14" s="185">
        <f t="shared" si="0"/>
        <v>23</v>
      </c>
      <c r="K14" s="362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15</v>
      </c>
      <c r="I73" s="439">
        <f>SUM(H73:H75)</f>
        <v>25</v>
      </c>
      <c r="J73" s="42">
        <f t="shared" si="1"/>
        <v>15</v>
      </c>
      <c r="K73" s="442">
        <f>SUM(J73:J75)</f>
        <v>21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>
        <v>10</v>
      </c>
      <c r="I74" s="440"/>
      <c r="J74" s="26">
        <f t="shared" si="1"/>
        <v>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208</v>
      </c>
      <c r="I81" s="114">
        <v>208</v>
      </c>
      <c r="J81" s="115">
        <v>946</v>
      </c>
      <c r="K81" s="116">
        <v>946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63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224</v>
      </c>
      <c r="I86" s="166">
        <v>224</v>
      </c>
      <c r="J86" s="167">
        <v>969</v>
      </c>
      <c r="K86" s="168">
        <v>969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399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7109375" customWidth="1"/>
  </cols>
  <sheetData>
    <row r="1" spans="1:20" ht="28.5" customHeight="1" thickBot="1">
      <c r="A1" s="451" t="s">
        <v>401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16</v>
      </c>
      <c r="I3" s="454">
        <f>SUM(H3:H5)</f>
        <v>24</v>
      </c>
      <c r="J3" s="18">
        <f>E3+F3-H3</f>
        <v>0</v>
      </c>
      <c r="K3" s="455">
        <v>28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8</v>
      </c>
      <c r="I4" s="440"/>
      <c r="J4" s="26">
        <f t="shared" ref="J4:J67" si="0">E4+F4-H4</f>
        <v>20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60">
        <v>25</v>
      </c>
      <c r="H14" s="184">
        <v>2</v>
      </c>
      <c r="I14" s="361">
        <v>2</v>
      </c>
      <c r="J14" s="185">
        <f t="shared" si="0"/>
        <v>23</v>
      </c>
      <c r="K14" s="362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193</v>
      </c>
      <c r="I81" s="114">
        <v>193</v>
      </c>
      <c r="J81" s="115">
        <v>961</v>
      </c>
      <c r="K81" s="116">
        <v>961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63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209</v>
      </c>
      <c r="I86" s="166">
        <v>209</v>
      </c>
      <c r="J86" s="167">
        <v>984</v>
      </c>
      <c r="K86" s="168">
        <v>984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402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7109375" customWidth="1"/>
  </cols>
  <sheetData>
    <row r="1" spans="1:20" ht="28.5" customHeight="1" thickBot="1">
      <c r="A1" s="451" t="s">
        <v>404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64">
        <v>25</v>
      </c>
      <c r="H14" s="184">
        <v>2</v>
      </c>
      <c r="I14" s="365">
        <v>2</v>
      </c>
      <c r="J14" s="185">
        <f t="shared" si="0"/>
        <v>23</v>
      </c>
      <c r="K14" s="366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21</v>
      </c>
      <c r="J27" s="42">
        <f t="shared" si="0"/>
        <v>18</v>
      </c>
      <c r="K27" s="442">
        <f>SUM(J27:J38)</f>
        <v>84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/>
      <c r="I33" s="440"/>
      <c r="J33" s="26">
        <f t="shared" si="0"/>
        <v>18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184</v>
      </c>
      <c r="I81" s="114">
        <v>184</v>
      </c>
      <c r="J81" s="115">
        <v>970</v>
      </c>
      <c r="K81" s="116">
        <v>970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67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200</v>
      </c>
      <c r="I86" s="166">
        <v>200</v>
      </c>
      <c r="J86" s="167">
        <v>993</v>
      </c>
      <c r="K86" s="168">
        <v>993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403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32" zoomScale="82" zoomScaleNormal="82" workbookViewId="0">
      <selection activeCell="H53" sqref="H53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7109375" customWidth="1"/>
  </cols>
  <sheetData>
    <row r="1" spans="1:20" ht="28.5" customHeight="1" thickBot="1">
      <c r="A1" s="451" t="s">
        <v>405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68">
        <v>25</v>
      </c>
      <c r="H14" s="184">
        <v>2</v>
      </c>
      <c r="I14" s="369">
        <v>2</v>
      </c>
      <c r="J14" s="185">
        <f t="shared" si="0"/>
        <v>23</v>
      </c>
      <c r="K14" s="370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15</v>
      </c>
      <c r="I53" s="439">
        <f>SUM(H53:H54)</f>
        <v>15</v>
      </c>
      <c r="J53" s="76">
        <f t="shared" si="0"/>
        <v>13</v>
      </c>
      <c r="K53" s="442">
        <f>SUM(J53:J54)</f>
        <v>17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194</v>
      </c>
      <c r="I81" s="114">
        <v>194</v>
      </c>
      <c r="J81" s="115">
        <v>960</v>
      </c>
      <c r="K81" s="116">
        <v>960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71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210</v>
      </c>
      <c r="I86" s="166">
        <v>210</v>
      </c>
      <c r="J86" s="167">
        <v>983</v>
      </c>
      <c r="K86" s="168">
        <v>983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406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37" zoomScale="82" zoomScaleNormal="82" workbookViewId="0">
      <selection activeCell="I3" sqref="I3:I8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7109375" customWidth="1"/>
  </cols>
  <sheetData>
    <row r="1" spans="1:20" ht="28.5" customHeight="1" thickBot="1">
      <c r="A1" s="451" t="s">
        <v>407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72">
        <v>25</v>
      </c>
      <c r="H14" s="184">
        <v>2</v>
      </c>
      <c r="I14" s="373">
        <v>2</v>
      </c>
      <c r="J14" s="185">
        <f t="shared" si="0"/>
        <v>23</v>
      </c>
      <c r="K14" s="374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v>8</v>
      </c>
      <c r="J48" s="42">
        <f t="shared" si="0"/>
        <v>20</v>
      </c>
      <c r="K48" s="442"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5</v>
      </c>
      <c r="J53" s="76">
        <f t="shared" si="0"/>
        <v>23</v>
      </c>
      <c r="K53" s="442">
        <f>SUM(J53:J54)</f>
        <v>27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184</v>
      </c>
      <c r="I81" s="114">
        <v>184</v>
      </c>
      <c r="J81" s="115">
        <v>970</v>
      </c>
      <c r="K81" s="116">
        <v>970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75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200</v>
      </c>
      <c r="I86" s="166">
        <v>200</v>
      </c>
      <c r="J86" s="167">
        <v>993</v>
      </c>
      <c r="K86" s="168">
        <v>993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408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7109375" customWidth="1"/>
  </cols>
  <sheetData>
    <row r="1" spans="1:20" ht="28.5" customHeight="1" thickBot="1">
      <c r="A1" s="451" t="s">
        <v>409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76">
        <v>25</v>
      </c>
      <c r="H14" s="184">
        <v>2</v>
      </c>
      <c r="I14" s="377">
        <v>2</v>
      </c>
      <c r="J14" s="185">
        <f t="shared" si="0"/>
        <v>23</v>
      </c>
      <c r="K14" s="378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27</v>
      </c>
      <c r="I48" s="439">
        <v>28</v>
      </c>
      <c r="J48" s="42">
        <f t="shared" si="0"/>
        <v>0</v>
      </c>
      <c r="K48" s="442">
        <v>58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5</v>
      </c>
      <c r="J53" s="76">
        <f t="shared" si="0"/>
        <v>23</v>
      </c>
      <c r="K53" s="442">
        <f>SUM(J53:J54)</f>
        <v>27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204</v>
      </c>
      <c r="I81" s="114">
        <v>204</v>
      </c>
      <c r="J81" s="115">
        <v>950</v>
      </c>
      <c r="K81" s="116">
        <v>950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79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220</v>
      </c>
      <c r="I86" s="166">
        <v>220</v>
      </c>
      <c r="J86" s="167">
        <v>973</v>
      </c>
      <c r="K86" s="168">
        <v>973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410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7109375" customWidth="1"/>
  </cols>
  <sheetData>
    <row r="1" spans="1:20" ht="28.5" customHeight="1" thickBot="1">
      <c r="A1" s="451" t="s">
        <v>411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80">
        <v>25</v>
      </c>
      <c r="H14" s="184">
        <v>2</v>
      </c>
      <c r="I14" s="381">
        <v>2</v>
      </c>
      <c r="J14" s="185">
        <f t="shared" si="0"/>
        <v>23</v>
      </c>
      <c r="K14" s="382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5</v>
      </c>
      <c r="I48" s="439">
        <v>6</v>
      </c>
      <c r="J48" s="42">
        <f t="shared" si="0"/>
        <v>22</v>
      </c>
      <c r="K48" s="442">
        <v>80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5</v>
      </c>
      <c r="J53" s="76">
        <f t="shared" si="0"/>
        <v>23</v>
      </c>
      <c r="K53" s="442">
        <f>SUM(J53:J54)</f>
        <v>27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>
        <v>18</v>
      </c>
      <c r="I63" s="439">
        <f>SUM(H63:H66)</f>
        <v>24</v>
      </c>
      <c r="J63" s="42">
        <f t="shared" si="0"/>
        <v>0</v>
      </c>
      <c r="K63" s="442">
        <f>SUM(J63:J66)</f>
        <v>32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6</v>
      </c>
      <c r="I66" s="441"/>
      <c r="J66" s="34">
        <f t="shared" si="0"/>
        <v>0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182</v>
      </c>
      <c r="I81" s="114">
        <v>182</v>
      </c>
      <c r="J81" s="115">
        <v>972</v>
      </c>
      <c r="K81" s="116">
        <v>972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83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198</v>
      </c>
      <c r="I86" s="166">
        <v>198</v>
      </c>
      <c r="J86" s="167">
        <v>995</v>
      </c>
      <c r="K86" s="168">
        <v>995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412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I81" sqref="I81:J8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28515625" customWidth="1"/>
  </cols>
  <sheetData>
    <row r="1" spans="1:20" ht="28.5" customHeight="1" thickBot="1">
      <c r="A1" s="451" t="s">
        <v>413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84">
        <v>25</v>
      </c>
      <c r="H14" s="184">
        <v>2</v>
      </c>
      <c r="I14" s="385">
        <v>2</v>
      </c>
      <c r="J14" s="185">
        <f t="shared" si="0"/>
        <v>23</v>
      </c>
      <c r="K14" s="386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5</v>
      </c>
      <c r="I48" s="439">
        <v>6</v>
      </c>
      <c r="J48" s="42">
        <f t="shared" si="0"/>
        <v>22</v>
      </c>
      <c r="K48" s="442">
        <v>80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5</v>
      </c>
      <c r="J53" s="76">
        <f t="shared" si="0"/>
        <v>23</v>
      </c>
      <c r="K53" s="442">
        <f>SUM(J53:J54)</f>
        <v>27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</v>
      </c>
      <c r="J63" s="42">
        <f t="shared" si="0"/>
        <v>18</v>
      </c>
      <c r="K63" s="442">
        <f>SUM(J63:J66)</f>
        <v>53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/>
      <c r="I69" s="97">
        <f>H69</f>
        <v>0</v>
      </c>
      <c r="J69" s="98">
        <f t="shared" si="1"/>
        <v>16</v>
      </c>
      <c r="K69" s="99">
        <f>J69</f>
        <v>16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161</v>
      </c>
      <c r="I81" s="114">
        <v>161</v>
      </c>
      <c r="J81" s="115">
        <v>993</v>
      </c>
      <c r="K81" s="116">
        <v>993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87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177</v>
      </c>
      <c r="I86" s="166">
        <v>177</v>
      </c>
      <c r="J86" s="167">
        <v>1016</v>
      </c>
      <c r="K86" s="168">
        <v>1016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414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A2" sqref="A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7109375" customWidth="1"/>
  </cols>
  <sheetData>
    <row r="1" spans="1:20" ht="28.5" customHeight="1" thickBot="1">
      <c r="A1" s="451" t="s">
        <v>416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88">
        <v>25</v>
      </c>
      <c r="H14" s="184">
        <v>2</v>
      </c>
      <c r="I14" s="389">
        <v>2</v>
      </c>
      <c r="J14" s="185">
        <f t="shared" si="0"/>
        <v>23</v>
      </c>
      <c r="K14" s="390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5</v>
      </c>
      <c r="I48" s="439">
        <v>6</v>
      </c>
      <c r="J48" s="42">
        <f t="shared" si="0"/>
        <v>22</v>
      </c>
      <c r="K48" s="442">
        <v>80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5</v>
      </c>
      <c r="J53" s="76">
        <f t="shared" si="0"/>
        <v>23</v>
      </c>
      <c r="K53" s="442">
        <f>SUM(J53:J54)</f>
        <v>27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</v>
      </c>
      <c r="J63" s="42">
        <f t="shared" si="0"/>
        <v>18</v>
      </c>
      <c r="K63" s="442">
        <f>SUM(J63:J66)</f>
        <v>53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27</v>
      </c>
      <c r="J71" s="52">
        <f t="shared" si="1"/>
        <v>27</v>
      </c>
      <c r="K71" s="442">
        <f>SUM(J71:J72)</f>
        <v>27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>
        <v>27</v>
      </c>
      <c r="I72" s="441"/>
      <c r="J72" s="34">
        <f t="shared" si="1"/>
        <v>0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177</v>
      </c>
      <c r="I81" s="114">
        <v>177</v>
      </c>
      <c r="J81" s="115">
        <v>977</v>
      </c>
      <c r="K81" s="116">
        <v>977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91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193</v>
      </c>
      <c r="I86" s="166">
        <v>193</v>
      </c>
      <c r="J86" s="167">
        <v>1000</v>
      </c>
      <c r="K86" s="168">
        <v>1000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415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10" zoomScale="82" zoomScaleNormal="82" workbookViewId="0">
      <selection activeCell="E53" sqref="E53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" customWidth="1"/>
  </cols>
  <sheetData>
    <row r="1" spans="1:20" ht="28.5" customHeight="1" thickBot="1">
      <c r="A1" s="451" t="s">
        <v>417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>
        <v>0</v>
      </c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13</v>
      </c>
      <c r="J9" s="42">
        <f t="shared" si="0"/>
        <v>14</v>
      </c>
      <c r="K9" s="442">
        <f>SUM(J9:J13)</f>
        <v>43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>
        <v>13</v>
      </c>
      <c r="I11" s="440"/>
      <c r="J11" s="26">
        <f t="shared" si="0"/>
        <v>0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92">
        <v>25</v>
      </c>
      <c r="H14" s="184">
        <v>2</v>
      </c>
      <c r="I14" s="393">
        <v>2</v>
      </c>
      <c r="J14" s="185">
        <f t="shared" si="0"/>
        <v>23</v>
      </c>
      <c r="K14" s="394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29</v>
      </c>
      <c r="J19" s="42">
        <f t="shared" si="0"/>
        <v>27</v>
      </c>
      <c r="K19" s="442">
        <f>SUM(J19:J23)</f>
        <v>44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>
        <v>8</v>
      </c>
      <c r="I21" s="440"/>
      <c r="J21" s="26">
        <f t="shared" si="0"/>
        <v>4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5</v>
      </c>
      <c r="I48" s="439">
        <v>6</v>
      </c>
      <c r="J48" s="42">
        <f t="shared" si="0"/>
        <v>22</v>
      </c>
      <c r="K48" s="442">
        <v>80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5</v>
      </c>
      <c r="I53" s="439">
        <f>SUM(H53:H54)</f>
        <v>5</v>
      </c>
      <c r="J53" s="76">
        <f t="shared" si="0"/>
        <v>23</v>
      </c>
      <c r="K53" s="442">
        <f>SUM(J53:J54)</f>
        <v>27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</v>
      </c>
      <c r="J63" s="42">
        <f t="shared" si="0"/>
        <v>18</v>
      </c>
      <c r="K63" s="442">
        <f>SUM(J63:J66)</f>
        <v>53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>
        <v>0</v>
      </c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158</v>
      </c>
      <c r="I81" s="114">
        <v>158</v>
      </c>
      <c r="J81" s="115">
        <v>996</v>
      </c>
      <c r="K81" s="116">
        <v>996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95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150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174</v>
      </c>
      <c r="I86" s="166">
        <v>174</v>
      </c>
      <c r="J86" s="167">
        <v>1019</v>
      </c>
      <c r="K86" s="168">
        <v>1019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418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8" zoomScale="82" zoomScaleNormal="82" workbookViewId="0">
      <selection activeCell="Z73" sqref="Y73:Z77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" customWidth="1"/>
  </cols>
  <sheetData>
    <row r="1" spans="1:20" ht="28.5" customHeight="1" thickBot="1">
      <c r="A1" s="451" t="s">
        <v>420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396">
        <v>25</v>
      </c>
      <c r="H14" s="184">
        <v>2</v>
      </c>
      <c r="I14" s="397">
        <v>2</v>
      </c>
      <c r="J14" s="185">
        <f t="shared" si="0"/>
        <v>23</v>
      </c>
      <c r="K14" s="398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29</v>
      </c>
      <c r="J19" s="42">
        <f t="shared" si="0"/>
        <v>27</v>
      </c>
      <c r="K19" s="442">
        <f>SUM(J19:J23)</f>
        <v>44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>
        <v>8</v>
      </c>
      <c r="I21" s="440"/>
      <c r="J21" s="26">
        <f t="shared" si="0"/>
        <v>4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5</v>
      </c>
      <c r="I48" s="439">
        <v>6</v>
      </c>
      <c r="J48" s="42">
        <f t="shared" si="0"/>
        <v>22</v>
      </c>
      <c r="K48" s="442">
        <v>80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13</v>
      </c>
      <c r="I53" s="439">
        <f>SUM(H53:H54)</f>
        <v>13</v>
      </c>
      <c r="J53" s="76">
        <f t="shared" si="0"/>
        <v>15</v>
      </c>
      <c r="K53" s="442">
        <f>SUM(J53:J54)</f>
        <v>19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</v>
      </c>
      <c r="J63" s="42">
        <f t="shared" si="0"/>
        <v>18</v>
      </c>
      <c r="K63" s="442">
        <f>SUM(J63:J66)</f>
        <v>53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/>
      <c r="I64" s="440"/>
      <c r="J64" s="26">
        <f t="shared" si="0"/>
        <v>26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153</v>
      </c>
      <c r="I81" s="114">
        <v>153</v>
      </c>
      <c r="J81" s="115">
        <v>1001</v>
      </c>
      <c r="K81" s="116">
        <v>1001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399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169</v>
      </c>
      <c r="I86" s="166">
        <v>169</v>
      </c>
      <c r="J86" s="167">
        <v>1024</v>
      </c>
      <c r="K86" s="168">
        <v>1024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419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K3" sqref="K3:K80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28515625" customWidth="1"/>
  </cols>
  <sheetData>
    <row r="1" spans="1:20" ht="28.5" customHeight="1" thickBot="1">
      <c r="A1" s="451" t="s">
        <v>422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00">
        <v>25</v>
      </c>
      <c r="H14" s="184">
        <v>2</v>
      </c>
      <c r="I14" s="401">
        <v>2</v>
      </c>
      <c r="J14" s="185">
        <f t="shared" si="0"/>
        <v>23</v>
      </c>
      <c r="K14" s="402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29</v>
      </c>
      <c r="J19" s="42">
        <f t="shared" si="0"/>
        <v>27</v>
      </c>
      <c r="K19" s="442">
        <f>SUM(J19:J23)</f>
        <v>44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>
        <v>8</v>
      </c>
      <c r="I21" s="440"/>
      <c r="J21" s="26">
        <f t="shared" si="0"/>
        <v>4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5</v>
      </c>
      <c r="I48" s="439">
        <v>6</v>
      </c>
      <c r="J48" s="42">
        <f t="shared" si="0"/>
        <v>22</v>
      </c>
      <c r="K48" s="442">
        <v>80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13</v>
      </c>
      <c r="I53" s="439">
        <f>SUM(H53:H54)</f>
        <v>13</v>
      </c>
      <c r="J53" s="76">
        <f t="shared" si="0"/>
        <v>15</v>
      </c>
      <c r="K53" s="442">
        <f>SUM(J53:J54)</f>
        <v>19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29</v>
      </c>
      <c r="J63" s="42">
        <f t="shared" si="0"/>
        <v>18</v>
      </c>
      <c r="K63" s="442">
        <f>SUM(J63:J66)</f>
        <v>27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/>
      <c r="I65" s="440"/>
      <c r="J65" s="26">
        <f t="shared" si="0"/>
        <v>6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v>179</v>
      </c>
      <c r="I81" s="114">
        <v>179</v>
      </c>
      <c r="J81" s="115">
        <v>975</v>
      </c>
      <c r="K81" s="116">
        <v>975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403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v>195</v>
      </c>
      <c r="I86" s="166">
        <v>195</v>
      </c>
      <c r="J86" s="167">
        <v>998</v>
      </c>
      <c r="K86" s="168">
        <v>998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421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47" zoomScale="82" zoomScaleNormal="82" workbookViewId="0">
      <selection activeCell="H22" sqref="H22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28515625" customWidth="1"/>
  </cols>
  <sheetData>
    <row r="1" spans="1:20" ht="28.5" customHeight="1" thickBot="1">
      <c r="A1" s="451" t="s">
        <v>423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05">
        <v>25</v>
      </c>
      <c r="H14" s="184">
        <v>2</v>
      </c>
      <c r="I14" s="406">
        <v>2</v>
      </c>
      <c r="J14" s="185">
        <f t="shared" si="0"/>
        <v>23</v>
      </c>
      <c r="K14" s="40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29</v>
      </c>
      <c r="J19" s="42">
        <f t="shared" si="0"/>
        <v>27</v>
      </c>
      <c r="K19" s="442">
        <f>SUM(J19:J23)</f>
        <v>44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>
        <v>8</v>
      </c>
      <c r="I21" s="440"/>
      <c r="J21" s="26">
        <f t="shared" si="0"/>
        <v>4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17</v>
      </c>
      <c r="I53" s="439">
        <f>SUM(H53:H54)</f>
        <v>17</v>
      </c>
      <c r="J53" s="76">
        <f t="shared" si="0"/>
        <v>11</v>
      </c>
      <c r="K53" s="442">
        <f>SUM(J53:J54)</f>
        <v>15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191</v>
      </c>
      <c r="I81" s="114">
        <f>SUM(I3:I80)</f>
        <v>191</v>
      </c>
      <c r="J81" s="115">
        <f>SUM(J3:J80)</f>
        <v>963</v>
      </c>
      <c r="K81" s="116">
        <f>SUM(K3:K80)</f>
        <v>963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40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207</v>
      </c>
      <c r="I86" s="166">
        <f>SUM(I81:I84)</f>
        <v>207</v>
      </c>
      <c r="J86" s="167">
        <f>SUM(J81:J84)</f>
        <v>986</v>
      </c>
      <c r="K86" s="168">
        <f>SUM(K81:K84)</f>
        <v>986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424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1" zoomScale="82" zoomScaleNormal="82" workbookViewId="0">
      <selection activeCell="P83" sqref="P83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28515625" customWidth="1"/>
  </cols>
  <sheetData>
    <row r="1" spans="1:20" ht="28.5" customHeight="1" thickBot="1">
      <c r="A1" s="451" t="s">
        <v>426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09">
        <v>25</v>
      </c>
      <c r="H14" s="184">
        <v>2</v>
      </c>
      <c r="I14" s="410">
        <v>2</v>
      </c>
      <c r="J14" s="185">
        <f t="shared" si="0"/>
        <v>23</v>
      </c>
      <c r="K14" s="41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17</v>
      </c>
      <c r="I53" s="439">
        <f>SUM(H53:H54)</f>
        <v>17</v>
      </c>
      <c r="J53" s="76">
        <f t="shared" si="0"/>
        <v>11</v>
      </c>
      <c r="K53" s="442">
        <f>SUM(J53:J54)</f>
        <v>15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183</v>
      </c>
      <c r="I81" s="114">
        <f>SUM(I3:I80)</f>
        <v>183</v>
      </c>
      <c r="J81" s="115">
        <f>SUM(J3:J80)</f>
        <v>971</v>
      </c>
      <c r="K81" s="116">
        <f>SUM(K3:K80)</f>
        <v>971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412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199</v>
      </c>
      <c r="I86" s="166">
        <f>SUM(I81:I84)</f>
        <v>199</v>
      </c>
      <c r="J86" s="167">
        <f>SUM(J81:J84)</f>
        <v>994</v>
      </c>
      <c r="K86" s="168">
        <f>SUM(K81:K84)</f>
        <v>994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425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M1" sqref="M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5703125" customWidth="1"/>
  </cols>
  <sheetData>
    <row r="1" spans="1:20" ht="28.5" customHeight="1" thickBot="1">
      <c r="A1" s="451" t="s">
        <v>428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13">
        <v>25</v>
      </c>
      <c r="H14" s="184">
        <v>2</v>
      </c>
      <c r="I14" s="414">
        <v>2</v>
      </c>
      <c r="J14" s="185">
        <f t="shared" si="0"/>
        <v>23</v>
      </c>
      <c r="K14" s="415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17</v>
      </c>
      <c r="I53" s="439">
        <f>SUM(H53:H54)</f>
        <v>17</v>
      </c>
      <c r="J53" s="76">
        <f t="shared" si="0"/>
        <v>11</v>
      </c>
      <c r="K53" s="442">
        <f>SUM(J53:J54)</f>
        <v>15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6</v>
      </c>
      <c r="I67" s="97">
        <v>6</v>
      </c>
      <c r="J67" s="98">
        <f t="shared" si="0"/>
        <v>25</v>
      </c>
      <c r="K67" s="99">
        <f>J67</f>
        <v>25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178</v>
      </c>
      <c r="I81" s="114">
        <f>SUM(I3:I80)</f>
        <v>178</v>
      </c>
      <c r="J81" s="115">
        <f>SUM(J3:J80)</f>
        <v>976</v>
      </c>
      <c r="K81" s="116">
        <f>SUM(K3:K80)</f>
        <v>976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416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194</v>
      </c>
      <c r="I86" s="166">
        <f>SUM(I81:I84)</f>
        <v>194</v>
      </c>
      <c r="J86" s="167">
        <f>SUM(J81:J84)</f>
        <v>999</v>
      </c>
      <c r="K86" s="168">
        <f>SUM(K81:K84)</f>
        <v>999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427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zoomScale="82" zoomScaleNormal="82" workbookViewId="0">
      <selection activeCell="H11" sqref="H11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5703125" customWidth="1"/>
  </cols>
  <sheetData>
    <row r="1" spans="1:20" ht="28.5" customHeight="1" thickBot="1">
      <c r="A1" s="451" t="s">
        <v>430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0</v>
      </c>
      <c r="J9" s="42">
        <f t="shared" si="0"/>
        <v>14</v>
      </c>
      <c r="K9" s="442">
        <f>SUM(J9:J13)</f>
        <v>56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/>
      <c r="I12" s="440"/>
      <c r="J12" s="26">
        <f t="shared" si="0"/>
        <v>11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17">
        <v>25</v>
      </c>
      <c r="H14" s="184">
        <v>2</v>
      </c>
      <c r="I14" s="418">
        <v>2</v>
      </c>
      <c r="J14" s="185">
        <f t="shared" si="0"/>
        <v>23</v>
      </c>
      <c r="K14" s="419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0</v>
      </c>
      <c r="J15" s="42">
        <f t="shared" si="0"/>
        <v>5</v>
      </c>
      <c r="K15" s="442">
        <f>SUM(J15:J18)</f>
        <v>62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/>
      <c r="I17" s="440"/>
      <c r="J17" s="26">
        <f t="shared" si="0"/>
        <v>25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17</v>
      </c>
      <c r="I53" s="439">
        <f>SUM(H53:H54)</f>
        <v>17</v>
      </c>
      <c r="J53" s="76">
        <f t="shared" si="0"/>
        <v>11</v>
      </c>
      <c r="K53" s="442">
        <f>SUM(J53:J54)</f>
        <v>15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6</v>
      </c>
      <c r="I67" s="97">
        <v>6</v>
      </c>
      <c r="J67" s="98">
        <f t="shared" si="0"/>
        <v>25</v>
      </c>
      <c r="K67" s="99">
        <f>J67</f>
        <v>25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178</v>
      </c>
      <c r="I81" s="114">
        <f>SUM(I3:I80)</f>
        <v>178</v>
      </c>
      <c r="J81" s="115">
        <f>SUM(J3:J80)</f>
        <v>976</v>
      </c>
      <c r="K81" s="116">
        <f>SUM(K3:K80)</f>
        <v>976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8</v>
      </c>
      <c r="I83" s="136">
        <v>8</v>
      </c>
      <c r="J83" s="137">
        <f>E83+F83-H83</f>
        <v>17</v>
      </c>
      <c r="K83" s="420">
        <f>J83</f>
        <v>17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200</v>
      </c>
      <c r="I86" s="166">
        <f>SUM(I81:I84)</f>
        <v>200</v>
      </c>
      <c r="J86" s="167">
        <f>SUM(J81:J84)</f>
        <v>993</v>
      </c>
      <c r="K86" s="168">
        <f>SUM(K81:K84)</f>
        <v>993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429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52" zoomScale="82" zoomScaleNormal="82" workbookViewId="0">
      <selection activeCell="S83" sqref="S83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5.5703125" customWidth="1"/>
  </cols>
  <sheetData>
    <row r="1" spans="1:20" ht="28.5" customHeight="1" thickBot="1">
      <c r="A1" s="451" t="s">
        <v>431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21">
        <v>25</v>
      </c>
      <c r="H14" s="184">
        <v>2</v>
      </c>
      <c r="I14" s="422">
        <v>2</v>
      </c>
      <c r="J14" s="185">
        <f t="shared" si="0"/>
        <v>23</v>
      </c>
      <c r="K14" s="423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6</v>
      </c>
      <c r="J15" s="42">
        <f t="shared" si="0"/>
        <v>5</v>
      </c>
      <c r="K15" s="442">
        <f>SUM(J15:J18)</f>
        <v>56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6</v>
      </c>
      <c r="I17" s="440"/>
      <c r="J17" s="26">
        <f t="shared" si="0"/>
        <v>19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28</v>
      </c>
      <c r="J53" s="76">
        <f t="shared" si="0"/>
        <v>0</v>
      </c>
      <c r="K53" s="442">
        <f>SUM(J53:J54)</f>
        <v>4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211</v>
      </c>
      <c r="I81" s="114">
        <f>SUM(I3:I80)</f>
        <v>211</v>
      </c>
      <c r="J81" s="115">
        <f>SUM(J3:J80)</f>
        <v>943</v>
      </c>
      <c r="K81" s="116">
        <f>SUM(K3:K80)</f>
        <v>943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9</v>
      </c>
      <c r="I83" s="136">
        <v>9</v>
      </c>
      <c r="J83" s="137">
        <f>E83+F83-H83</f>
        <v>16</v>
      </c>
      <c r="K83" s="424">
        <f>J83</f>
        <v>16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234</v>
      </c>
      <c r="I86" s="166">
        <f>SUM(I81:I84)</f>
        <v>234</v>
      </c>
      <c r="J86" s="167">
        <f>SUM(J81:J84)</f>
        <v>959</v>
      </c>
      <c r="K86" s="168">
        <f>SUM(K81:K84)</f>
        <v>959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432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opLeftCell="A64" zoomScale="82" zoomScaleNormal="82" workbookViewId="0">
      <selection activeCell="I86" sqref="I86:J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85546875" customWidth="1"/>
  </cols>
  <sheetData>
    <row r="1" spans="1:20" ht="28.5" customHeight="1" thickBot="1">
      <c r="A1" s="451" t="s">
        <v>433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25">
        <v>25</v>
      </c>
      <c r="H14" s="184">
        <v>2</v>
      </c>
      <c r="I14" s="426">
        <v>2</v>
      </c>
      <c r="J14" s="185">
        <f t="shared" si="0"/>
        <v>23</v>
      </c>
      <c r="K14" s="427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6</v>
      </c>
      <c r="J15" s="42">
        <f t="shared" si="0"/>
        <v>5</v>
      </c>
      <c r="K15" s="442">
        <f>SUM(J15:J18)</f>
        <v>56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6</v>
      </c>
      <c r="I17" s="440"/>
      <c r="J17" s="26">
        <f t="shared" si="0"/>
        <v>19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28</v>
      </c>
      <c r="J53" s="76">
        <f t="shared" si="0"/>
        <v>0</v>
      </c>
      <c r="K53" s="442">
        <f>SUM(J53:J54)</f>
        <v>4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211</v>
      </c>
      <c r="I81" s="114">
        <f>SUM(I3:I80)</f>
        <v>211</v>
      </c>
      <c r="J81" s="115">
        <f>SUM(J3:J80)</f>
        <v>943</v>
      </c>
      <c r="K81" s="116">
        <f>SUM(K3:K80)</f>
        <v>943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2</v>
      </c>
      <c r="I83" s="136">
        <v>2</v>
      </c>
      <c r="J83" s="137">
        <f>E83+F83-H83</f>
        <v>23</v>
      </c>
      <c r="K83" s="428">
        <f>J83</f>
        <v>23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227</v>
      </c>
      <c r="I86" s="166">
        <f>SUM(I81:I84)</f>
        <v>227</v>
      </c>
      <c r="J86" s="167">
        <f>SUM(J81:J84)</f>
        <v>966</v>
      </c>
      <c r="K86" s="168">
        <f>SUM(K81:K84)</f>
        <v>966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434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6:A8"/>
    <mergeCell ref="G6:G8"/>
    <mergeCell ref="I6:I8"/>
    <mergeCell ref="K6:K8"/>
    <mergeCell ref="A1:L1"/>
    <mergeCell ref="A3:A5"/>
    <mergeCell ref="G3:G5"/>
    <mergeCell ref="I3:I5"/>
    <mergeCell ref="K3:K5"/>
  </mergeCells>
  <pageMargins left="0.70866141732283472" right="0.70866141732283472" top="0.25" bottom="0.36" header="0.2" footer="0.31496062992125984"/>
  <pageSetup paperSize="9" scale="5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tabSelected="1" topLeftCell="A46" zoomScale="82" zoomScaleNormal="82" workbookViewId="0">
      <selection activeCell="N86" sqref="N86"/>
    </sheetView>
  </sheetViews>
  <sheetFormatPr defaultRowHeight="15"/>
  <cols>
    <col min="1" max="1" width="22" customWidth="1"/>
    <col min="2" max="2" width="13.5703125" customWidth="1"/>
    <col min="3" max="3" width="11.28515625" customWidth="1"/>
    <col min="4" max="4" width="13.42578125" customWidth="1"/>
    <col min="5" max="5" width="12" customWidth="1"/>
    <col min="6" max="6" width="10.42578125" customWidth="1"/>
    <col min="7" max="7" width="12.140625" customWidth="1"/>
    <col min="8" max="8" width="10.28515625" customWidth="1"/>
    <col min="9" max="10" width="10.5703125" customWidth="1"/>
    <col min="11" max="11" width="11.42578125" customWidth="1"/>
    <col min="12" max="12" width="24.85546875" customWidth="1"/>
  </cols>
  <sheetData>
    <row r="1" spans="1:20" ht="28.5" customHeight="1" thickBot="1">
      <c r="A1" s="451" t="s">
        <v>436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T1" s="174"/>
    </row>
    <row r="2" spans="1:20" ht="48.75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6</v>
      </c>
      <c r="H2" s="7" t="s">
        <v>7</v>
      </c>
      <c r="I2" s="8" t="s">
        <v>8</v>
      </c>
      <c r="J2" s="9" t="s">
        <v>9</v>
      </c>
      <c r="K2" s="10" t="s">
        <v>10</v>
      </c>
      <c r="L2" s="11" t="s">
        <v>11</v>
      </c>
    </row>
    <row r="3" spans="1:20" ht="15.75" customHeight="1">
      <c r="A3" s="452" t="s">
        <v>12</v>
      </c>
      <c r="B3" s="12" t="s">
        <v>302</v>
      </c>
      <c r="C3" s="13" t="s">
        <v>14</v>
      </c>
      <c r="D3" s="14" t="s">
        <v>15</v>
      </c>
      <c r="E3" s="15">
        <v>16</v>
      </c>
      <c r="F3" s="16"/>
      <c r="G3" s="453">
        <v>52</v>
      </c>
      <c r="H3" s="17">
        <v>10</v>
      </c>
      <c r="I3" s="454">
        <f>SUM(H3:H5)</f>
        <v>15</v>
      </c>
      <c r="J3" s="18">
        <f>E3+F3-H3</f>
        <v>6</v>
      </c>
      <c r="K3" s="455">
        <v>37</v>
      </c>
      <c r="L3" s="19"/>
    </row>
    <row r="4" spans="1:20" ht="15.75" customHeight="1">
      <c r="A4" s="446"/>
      <c r="B4" s="20" t="s">
        <v>16</v>
      </c>
      <c r="C4" s="21" t="s">
        <v>17</v>
      </c>
      <c r="D4" s="22" t="s">
        <v>18</v>
      </c>
      <c r="E4" s="23">
        <v>28</v>
      </c>
      <c r="F4" s="24"/>
      <c r="G4" s="437"/>
      <c r="H4" s="25">
        <v>5</v>
      </c>
      <c r="I4" s="440"/>
      <c r="J4" s="26">
        <f t="shared" ref="J4:J67" si="0">E4+F4-H4</f>
        <v>23</v>
      </c>
      <c r="K4" s="443"/>
      <c r="L4" s="27"/>
      <c r="O4" s="174"/>
    </row>
    <row r="5" spans="1:20" ht="15.75" customHeight="1">
      <c r="A5" s="447"/>
      <c r="B5" s="28" t="s">
        <v>19</v>
      </c>
      <c r="C5" s="29" t="s">
        <v>20</v>
      </c>
      <c r="D5" s="30" t="s">
        <v>21</v>
      </c>
      <c r="E5" s="31"/>
      <c r="F5" s="32">
        <v>8</v>
      </c>
      <c r="G5" s="438"/>
      <c r="H5" s="33"/>
      <c r="I5" s="441"/>
      <c r="J5" s="34">
        <f t="shared" si="0"/>
        <v>8</v>
      </c>
      <c r="K5" s="444"/>
      <c r="L5" s="35" t="s">
        <v>22</v>
      </c>
    </row>
    <row r="6" spans="1:20" ht="15.75" customHeight="1">
      <c r="A6" s="445" t="s">
        <v>23</v>
      </c>
      <c r="B6" s="36" t="s">
        <v>24</v>
      </c>
      <c r="C6" s="37" t="s">
        <v>25</v>
      </c>
      <c r="D6" s="38" t="s">
        <v>26</v>
      </c>
      <c r="E6" s="39">
        <v>24</v>
      </c>
      <c r="F6" s="40"/>
      <c r="G6" s="436">
        <v>56</v>
      </c>
      <c r="H6" s="41"/>
      <c r="I6" s="439">
        <f>SUM(H6:H8)</f>
        <v>0</v>
      </c>
      <c r="J6" s="42">
        <f t="shared" si="0"/>
        <v>24</v>
      </c>
      <c r="K6" s="442">
        <f>SUM(J6:J8)</f>
        <v>56</v>
      </c>
      <c r="L6" s="43"/>
    </row>
    <row r="7" spans="1:20" ht="15.75" customHeight="1">
      <c r="A7" s="446"/>
      <c r="B7" s="20" t="s">
        <v>27</v>
      </c>
      <c r="C7" s="21" t="s">
        <v>28</v>
      </c>
      <c r="D7" s="22" t="s">
        <v>29</v>
      </c>
      <c r="E7" s="44">
        <v>25</v>
      </c>
      <c r="F7" s="24"/>
      <c r="G7" s="437"/>
      <c r="H7" s="25"/>
      <c r="I7" s="440"/>
      <c r="J7" s="26">
        <f t="shared" si="0"/>
        <v>25</v>
      </c>
      <c r="K7" s="443"/>
      <c r="L7" s="27"/>
    </row>
    <row r="8" spans="1:20" ht="15.75" customHeight="1">
      <c r="A8" s="447"/>
      <c r="B8" s="77" t="s">
        <v>30</v>
      </c>
      <c r="C8" s="29" t="s">
        <v>31</v>
      </c>
      <c r="D8" s="30" t="s">
        <v>32</v>
      </c>
      <c r="E8" s="31"/>
      <c r="F8" s="32">
        <v>7</v>
      </c>
      <c r="G8" s="438"/>
      <c r="H8" s="33"/>
      <c r="I8" s="441"/>
      <c r="J8" s="34">
        <f t="shared" si="0"/>
        <v>7</v>
      </c>
      <c r="K8" s="444"/>
      <c r="L8" s="35" t="s">
        <v>33</v>
      </c>
    </row>
    <row r="9" spans="1:20" ht="15.75" customHeight="1">
      <c r="A9" s="445" t="s">
        <v>34</v>
      </c>
      <c r="B9" s="36" t="s">
        <v>35</v>
      </c>
      <c r="C9" s="37" t="s">
        <v>36</v>
      </c>
      <c r="D9" s="38" t="s">
        <v>37</v>
      </c>
      <c r="E9" s="39">
        <v>14</v>
      </c>
      <c r="F9" s="40"/>
      <c r="G9" s="436">
        <v>56</v>
      </c>
      <c r="H9" s="41"/>
      <c r="I9" s="439">
        <f>SUM(H9:H13)</f>
        <v>11</v>
      </c>
      <c r="J9" s="42">
        <f t="shared" si="0"/>
        <v>14</v>
      </c>
      <c r="K9" s="442">
        <f>SUM(J9:J13)</f>
        <v>45</v>
      </c>
      <c r="L9" s="45" t="s">
        <v>38</v>
      </c>
    </row>
    <row r="10" spans="1:20" ht="15.75" customHeight="1">
      <c r="A10" s="446"/>
      <c r="B10" s="20" t="s">
        <v>39</v>
      </c>
      <c r="C10" s="21" t="s">
        <v>40</v>
      </c>
      <c r="D10" s="22" t="s">
        <v>41</v>
      </c>
      <c r="E10" s="23">
        <v>12</v>
      </c>
      <c r="F10" s="24"/>
      <c r="G10" s="437"/>
      <c r="H10" s="25"/>
      <c r="I10" s="440"/>
      <c r="J10" s="26">
        <f t="shared" si="0"/>
        <v>12</v>
      </c>
      <c r="K10" s="443"/>
      <c r="L10" s="27" t="s">
        <v>42</v>
      </c>
    </row>
    <row r="11" spans="1:20" ht="15.75" customHeight="1">
      <c r="A11" s="446"/>
      <c r="B11" s="20" t="s">
        <v>43</v>
      </c>
      <c r="C11" s="21" t="s">
        <v>40</v>
      </c>
      <c r="D11" s="22" t="s">
        <v>44</v>
      </c>
      <c r="E11" s="23">
        <v>13</v>
      </c>
      <c r="F11" s="24"/>
      <c r="G11" s="437"/>
      <c r="H11" s="25"/>
      <c r="I11" s="440"/>
      <c r="J11" s="26">
        <f t="shared" si="0"/>
        <v>13</v>
      </c>
      <c r="K11" s="443"/>
      <c r="L11" s="27" t="s">
        <v>45</v>
      </c>
    </row>
    <row r="12" spans="1:20" ht="15.75" customHeight="1">
      <c r="A12" s="446"/>
      <c r="B12" s="20" t="s">
        <v>46</v>
      </c>
      <c r="C12" s="21" t="s">
        <v>36</v>
      </c>
      <c r="D12" s="22" t="s">
        <v>47</v>
      </c>
      <c r="E12" s="23">
        <v>11</v>
      </c>
      <c r="F12" s="24"/>
      <c r="G12" s="437"/>
      <c r="H12" s="25">
        <v>11</v>
      </c>
      <c r="I12" s="440"/>
      <c r="J12" s="26">
        <f t="shared" si="0"/>
        <v>0</v>
      </c>
      <c r="K12" s="443"/>
      <c r="L12" s="27" t="s">
        <v>48</v>
      </c>
    </row>
    <row r="13" spans="1:20" ht="15.75" customHeight="1">
      <c r="A13" s="447"/>
      <c r="B13" s="28" t="s">
        <v>49</v>
      </c>
      <c r="C13" s="29" t="s">
        <v>50</v>
      </c>
      <c r="D13" s="30" t="s">
        <v>51</v>
      </c>
      <c r="E13" s="31"/>
      <c r="F13" s="32">
        <v>6</v>
      </c>
      <c r="G13" s="438"/>
      <c r="H13" s="33"/>
      <c r="I13" s="441"/>
      <c r="J13" s="34">
        <f t="shared" si="0"/>
        <v>6</v>
      </c>
      <c r="K13" s="444"/>
      <c r="L13" s="46"/>
    </row>
    <row r="14" spans="1:20" ht="18.75" customHeight="1">
      <c r="A14" s="47" t="s">
        <v>52</v>
      </c>
      <c r="B14" s="48" t="s">
        <v>53</v>
      </c>
      <c r="C14" s="37" t="s">
        <v>54</v>
      </c>
      <c r="D14" s="186" t="s">
        <v>55</v>
      </c>
      <c r="E14" s="182">
        <v>25</v>
      </c>
      <c r="F14" s="183"/>
      <c r="G14" s="429">
        <v>25</v>
      </c>
      <c r="H14" s="184">
        <v>2</v>
      </c>
      <c r="I14" s="430">
        <v>2</v>
      </c>
      <c r="J14" s="185">
        <f t="shared" si="0"/>
        <v>23</v>
      </c>
      <c r="K14" s="431">
        <f>SUM(J14:J14)</f>
        <v>23</v>
      </c>
      <c r="L14" s="43"/>
    </row>
    <row r="15" spans="1:20" ht="15.75" customHeight="1">
      <c r="A15" s="445" t="s">
        <v>56</v>
      </c>
      <c r="B15" s="36" t="s">
        <v>57</v>
      </c>
      <c r="C15" s="37" t="s">
        <v>58</v>
      </c>
      <c r="D15" s="38" t="s">
        <v>59</v>
      </c>
      <c r="E15" s="39">
        <v>5</v>
      </c>
      <c r="F15" s="40"/>
      <c r="G15" s="436">
        <v>62</v>
      </c>
      <c r="H15" s="41"/>
      <c r="I15" s="439">
        <f>SUM(H15:H18)</f>
        <v>6</v>
      </c>
      <c r="J15" s="42">
        <f t="shared" si="0"/>
        <v>5</v>
      </c>
      <c r="K15" s="442">
        <f>SUM(J15:J18)</f>
        <v>56</v>
      </c>
      <c r="L15" s="45" t="s">
        <v>60</v>
      </c>
    </row>
    <row r="16" spans="1:20" ht="15.75" customHeight="1">
      <c r="A16" s="446"/>
      <c r="B16" s="53" t="s">
        <v>61</v>
      </c>
      <c r="C16" s="21" t="s">
        <v>62</v>
      </c>
      <c r="D16" s="22" t="s">
        <v>63</v>
      </c>
      <c r="E16" s="23">
        <v>26</v>
      </c>
      <c r="F16" s="24"/>
      <c r="G16" s="437"/>
      <c r="H16" s="25"/>
      <c r="I16" s="440"/>
      <c r="J16" s="26">
        <f t="shared" si="0"/>
        <v>26</v>
      </c>
      <c r="K16" s="443"/>
      <c r="L16" s="27"/>
    </row>
    <row r="17" spans="1:12" ht="15.75" customHeight="1">
      <c r="A17" s="446"/>
      <c r="B17" s="20" t="s">
        <v>64</v>
      </c>
      <c r="C17" s="21" t="s">
        <v>65</v>
      </c>
      <c r="D17" s="22" t="s">
        <v>66</v>
      </c>
      <c r="E17" s="23">
        <v>25</v>
      </c>
      <c r="F17" s="24"/>
      <c r="G17" s="437"/>
      <c r="H17" s="25">
        <v>6</v>
      </c>
      <c r="I17" s="440"/>
      <c r="J17" s="26">
        <f t="shared" si="0"/>
        <v>19</v>
      </c>
      <c r="K17" s="443"/>
      <c r="L17" s="27"/>
    </row>
    <row r="18" spans="1:12" ht="15.75" customHeight="1">
      <c r="A18" s="447"/>
      <c r="B18" s="20" t="s">
        <v>67</v>
      </c>
      <c r="C18" s="29" t="s">
        <v>68</v>
      </c>
      <c r="D18" s="30" t="s">
        <v>69</v>
      </c>
      <c r="E18" s="31"/>
      <c r="F18" s="32">
        <v>6</v>
      </c>
      <c r="G18" s="438"/>
      <c r="H18" s="33"/>
      <c r="I18" s="441"/>
      <c r="J18" s="34">
        <f t="shared" si="0"/>
        <v>6</v>
      </c>
      <c r="K18" s="444"/>
      <c r="L18" s="46"/>
    </row>
    <row r="19" spans="1:12" ht="15.75" customHeight="1">
      <c r="A19" s="445" t="s">
        <v>70</v>
      </c>
      <c r="B19" s="36" t="s">
        <v>71</v>
      </c>
      <c r="C19" s="37" t="s">
        <v>72</v>
      </c>
      <c r="D19" s="38" t="s">
        <v>73</v>
      </c>
      <c r="E19" s="39">
        <v>27</v>
      </c>
      <c r="F19" s="40"/>
      <c r="G19" s="436">
        <v>73</v>
      </c>
      <c r="H19" s="41"/>
      <c r="I19" s="439">
        <f>SUM(H19:H23)</f>
        <v>21</v>
      </c>
      <c r="J19" s="42">
        <f t="shared" si="0"/>
        <v>27</v>
      </c>
      <c r="K19" s="442">
        <f>SUM(J19:J23)</f>
        <v>52</v>
      </c>
      <c r="L19" s="45"/>
    </row>
    <row r="20" spans="1:12" ht="15.75" customHeight="1">
      <c r="A20" s="446"/>
      <c r="B20" s="20" t="s">
        <v>74</v>
      </c>
      <c r="C20" s="21" t="s">
        <v>75</v>
      </c>
      <c r="D20" s="22" t="s">
        <v>76</v>
      </c>
      <c r="E20" s="23">
        <v>21</v>
      </c>
      <c r="F20" s="24"/>
      <c r="G20" s="437"/>
      <c r="H20" s="25">
        <v>21</v>
      </c>
      <c r="I20" s="440"/>
      <c r="J20" s="26">
        <f t="shared" si="0"/>
        <v>0</v>
      </c>
      <c r="K20" s="443"/>
      <c r="L20" s="27"/>
    </row>
    <row r="21" spans="1:12" ht="15.75" customHeight="1">
      <c r="A21" s="446"/>
      <c r="B21" s="20" t="s">
        <v>77</v>
      </c>
      <c r="C21" s="21" t="s">
        <v>78</v>
      </c>
      <c r="D21" s="22" t="s">
        <v>79</v>
      </c>
      <c r="E21" s="23">
        <v>12</v>
      </c>
      <c r="F21" s="24"/>
      <c r="G21" s="437"/>
      <c r="H21" s="25"/>
      <c r="I21" s="440"/>
      <c r="J21" s="26">
        <f t="shared" si="0"/>
        <v>12</v>
      </c>
      <c r="K21" s="443"/>
      <c r="L21" s="27" t="s">
        <v>80</v>
      </c>
    </row>
    <row r="22" spans="1:12" ht="15.75" customHeight="1">
      <c r="A22" s="446"/>
      <c r="B22" s="20" t="s">
        <v>81</v>
      </c>
      <c r="C22" s="21" t="s">
        <v>82</v>
      </c>
      <c r="D22" s="22" t="s">
        <v>83</v>
      </c>
      <c r="E22" s="23"/>
      <c r="F22" s="24">
        <v>5</v>
      </c>
      <c r="G22" s="437"/>
      <c r="H22" s="25"/>
      <c r="I22" s="440"/>
      <c r="J22" s="26">
        <f t="shared" si="0"/>
        <v>5</v>
      </c>
      <c r="K22" s="443"/>
      <c r="L22" s="27"/>
    </row>
    <row r="23" spans="1:12" ht="15.75" customHeight="1">
      <c r="A23" s="447"/>
      <c r="B23" s="28" t="s">
        <v>84</v>
      </c>
      <c r="C23" s="29" t="s">
        <v>85</v>
      </c>
      <c r="D23" s="30" t="s">
        <v>86</v>
      </c>
      <c r="E23" s="31"/>
      <c r="F23" s="32">
        <v>8</v>
      </c>
      <c r="G23" s="438"/>
      <c r="H23" s="33"/>
      <c r="I23" s="441"/>
      <c r="J23" s="34">
        <f t="shared" si="0"/>
        <v>8</v>
      </c>
      <c r="K23" s="444"/>
      <c r="L23" s="46"/>
    </row>
    <row r="24" spans="1:12" ht="15.75" customHeight="1">
      <c r="A24" s="445" t="s">
        <v>87</v>
      </c>
      <c r="B24" s="36" t="s">
        <v>88</v>
      </c>
      <c r="C24" s="37" t="s">
        <v>89</v>
      </c>
      <c r="D24" s="38" t="s">
        <v>90</v>
      </c>
      <c r="E24" s="39">
        <v>12</v>
      </c>
      <c r="F24" s="40"/>
      <c r="G24" s="436">
        <v>64</v>
      </c>
      <c r="H24" s="41"/>
      <c r="I24" s="439">
        <f>SUM(H24:H26)</f>
        <v>2</v>
      </c>
      <c r="J24" s="42">
        <f t="shared" si="0"/>
        <v>12</v>
      </c>
      <c r="K24" s="442">
        <f>SUM(J24:J26)</f>
        <v>62</v>
      </c>
      <c r="L24" s="43"/>
    </row>
    <row r="25" spans="1:12" ht="15.75" customHeight="1">
      <c r="A25" s="446"/>
      <c r="B25" s="20" t="s">
        <v>91</v>
      </c>
      <c r="C25" s="21" t="s">
        <v>92</v>
      </c>
      <c r="D25" s="22" t="s">
        <v>93</v>
      </c>
      <c r="E25" s="23">
        <v>24</v>
      </c>
      <c r="F25" s="24"/>
      <c r="G25" s="437"/>
      <c r="H25" s="25">
        <v>2</v>
      </c>
      <c r="I25" s="440"/>
      <c r="J25" s="26">
        <f t="shared" si="0"/>
        <v>22</v>
      </c>
      <c r="K25" s="443"/>
      <c r="L25" s="27"/>
    </row>
    <row r="26" spans="1:12" ht="15.75" customHeight="1">
      <c r="A26" s="447"/>
      <c r="B26" s="28" t="s">
        <v>94</v>
      </c>
      <c r="C26" s="29" t="s">
        <v>95</v>
      </c>
      <c r="D26" s="30" t="s">
        <v>96</v>
      </c>
      <c r="E26" s="31">
        <v>28</v>
      </c>
      <c r="F26" s="32"/>
      <c r="G26" s="438"/>
      <c r="H26" s="33"/>
      <c r="I26" s="441"/>
      <c r="J26" s="34">
        <f t="shared" si="0"/>
        <v>28</v>
      </c>
      <c r="K26" s="444"/>
      <c r="L26" s="35" t="s">
        <v>97</v>
      </c>
    </row>
    <row r="27" spans="1:12" ht="15.75" customHeight="1">
      <c r="A27" s="445" t="s">
        <v>98</v>
      </c>
      <c r="B27" s="36" t="s">
        <v>99</v>
      </c>
      <c r="C27" s="37" t="s">
        <v>100</v>
      </c>
      <c r="D27" s="38" t="s">
        <v>101</v>
      </c>
      <c r="E27" s="39">
        <v>18</v>
      </c>
      <c r="F27" s="40"/>
      <c r="G27" s="448">
        <v>105</v>
      </c>
      <c r="H27" s="41"/>
      <c r="I27" s="439">
        <f>SUM(H27:H38)</f>
        <v>31</v>
      </c>
      <c r="J27" s="42">
        <f t="shared" si="0"/>
        <v>18</v>
      </c>
      <c r="K27" s="442">
        <f>SUM(J27:J38)</f>
        <v>74</v>
      </c>
      <c r="L27" s="54" t="s">
        <v>102</v>
      </c>
    </row>
    <row r="28" spans="1:12" ht="15.75" customHeight="1">
      <c r="A28" s="446"/>
      <c r="B28" s="20" t="s">
        <v>103</v>
      </c>
      <c r="C28" s="21" t="s">
        <v>100</v>
      </c>
      <c r="D28" s="55" t="s">
        <v>104</v>
      </c>
      <c r="E28" s="56">
        <v>1</v>
      </c>
      <c r="F28" s="57"/>
      <c r="G28" s="449"/>
      <c r="H28" s="58"/>
      <c r="I28" s="440"/>
      <c r="J28" s="59">
        <f t="shared" si="0"/>
        <v>1</v>
      </c>
      <c r="K28" s="443"/>
      <c r="L28" s="60"/>
    </row>
    <row r="29" spans="1:12" ht="15.75" customHeight="1">
      <c r="A29" s="446"/>
      <c r="B29" s="20" t="s">
        <v>105</v>
      </c>
      <c r="C29" s="21" t="s">
        <v>106</v>
      </c>
      <c r="D29" s="22" t="s">
        <v>107</v>
      </c>
      <c r="E29" s="23">
        <v>8</v>
      </c>
      <c r="F29" s="24"/>
      <c r="G29" s="449"/>
      <c r="H29" s="25">
        <v>7</v>
      </c>
      <c r="I29" s="440"/>
      <c r="J29" s="26">
        <f t="shared" si="0"/>
        <v>1</v>
      </c>
      <c r="K29" s="443"/>
      <c r="L29" s="61" t="s">
        <v>108</v>
      </c>
    </row>
    <row r="30" spans="1:12" ht="15.75" customHeight="1">
      <c r="A30" s="446"/>
      <c r="B30" s="20" t="s">
        <v>109</v>
      </c>
      <c r="C30" s="21" t="s">
        <v>106</v>
      </c>
      <c r="D30" s="55" t="s">
        <v>110</v>
      </c>
      <c r="E30" s="56">
        <v>4</v>
      </c>
      <c r="F30" s="57"/>
      <c r="G30" s="449"/>
      <c r="H30" s="58"/>
      <c r="I30" s="440"/>
      <c r="J30" s="59">
        <f t="shared" si="0"/>
        <v>4</v>
      </c>
      <c r="K30" s="443"/>
      <c r="L30" s="61" t="s">
        <v>111</v>
      </c>
    </row>
    <row r="31" spans="1:12" ht="15.75" customHeight="1">
      <c r="A31" s="446"/>
      <c r="B31" s="20" t="s">
        <v>112</v>
      </c>
      <c r="C31" s="21" t="s">
        <v>113</v>
      </c>
      <c r="D31" s="22" t="s">
        <v>114</v>
      </c>
      <c r="E31" s="23">
        <v>12</v>
      </c>
      <c r="F31" s="24"/>
      <c r="G31" s="449"/>
      <c r="H31" s="25"/>
      <c r="I31" s="440"/>
      <c r="J31" s="26">
        <f t="shared" si="0"/>
        <v>12</v>
      </c>
      <c r="K31" s="443"/>
      <c r="L31" s="60"/>
    </row>
    <row r="32" spans="1:12" ht="15.75" customHeight="1">
      <c r="A32" s="446"/>
      <c r="B32" s="20" t="s">
        <v>115</v>
      </c>
      <c r="C32" s="21" t="s">
        <v>113</v>
      </c>
      <c r="D32" s="55" t="s">
        <v>116</v>
      </c>
      <c r="E32" s="56">
        <v>8</v>
      </c>
      <c r="F32" s="57"/>
      <c r="G32" s="449"/>
      <c r="H32" s="58"/>
      <c r="I32" s="440"/>
      <c r="J32" s="59">
        <f t="shared" si="0"/>
        <v>8</v>
      </c>
      <c r="K32" s="443"/>
      <c r="L32" s="60" t="s">
        <v>117</v>
      </c>
    </row>
    <row r="33" spans="1:12" ht="15.75" customHeight="1">
      <c r="A33" s="446"/>
      <c r="B33" s="20" t="s">
        <v>118</v>
      </c>
      <c r="C33" s="21" t="s">
        <v>119</v>
      </c>
      <c r="D33" s="22" t="s">
        <v>120</v>
      </c>
      <c r="E33" s="23">
        <v>18</v>
      </c>
      <c r="F33" s="24"/>
      <c r="G33" s="449"/>
      <c r="H33" s="25">
        <v>10</v>
      </c>
      <c r="I33" s="440"/>
      <c r="J33" s="26">
        <f t="shared" si="0"/>
        <v>8</v>
      </c>
      <c r="K33" s="443"/>
      <c r="L33" s="60"/>
    </row>
    <row r="34" spans="1:12" ht="15.75" customHeight="1">
      <c r="A34" s="446"/>
      <c r="B34" s="20" t="s">
        <v>121</v>
      </c>
      <c r="C34" s="21" t="s">
        <v>119</v>
      </c>
      <c r="D34" s="55" t="s">
        <v>122</v>
      </c>
      <c r="E34" s="56">
        <v>4</v>
      </c>
      <c r="F34" s="57"/>
      <c r="G34" s="449"/>
      <c r="H34" s="58"/>
      <c r="I34" s="440"/>
      <c r="J34" s="59">
        <f t="shared" si="0"/>
        <v>4</v>
      </c>
      <c r="K34" s="443"/>
      <c r="L34" s="61" t="s">
        <v>123</v>
      </c>
    </row>
    <row r="35" spans="1:12" ht="15.75" customHeight="1">
      <c r="A35" s="446"/>
      <c r="B35" s="20" t="s">
        <v>124</v>
      </c>
      <c r="C35" s="21" t="s">
        <v>125</v>
      </c>
      <c r="D35" s="22" t="s">
        <v>126</v>
      </c>
      <c r="E35" s="23">
        <v>10</v>
      </c>
      <c r="F35" s="24"/>
      <c r="G35" s="449"/>
      <c r="H35" s="25">
        <v>10</v>
      </c>
      <c r="I35" s="440"/>
      <c r="J35" s="26">
        <f t="shared" si="0"/>
        <v>0</v>
      </c>
      <c r="K35" s="443"/>
      <c r="L35" s="61" t="s">
        <v>127</v>
      </c>
    </row>
    <row r="36" spans="1:12" ht="15.75" customHeight="1">
      <c r="A36" s="446"/>
      <c r="B36" s="20" t="s">
        <v>128</v>
      </c>
      <c r="C36" s="21" t="s">
        <v>125</v>
      </c>
      <c r="D36" s="55" t="s">
        <v>129</v>
      </c>
      <c r="E36" s="56">
        <v>4</v>
      </c>
      <c r="F36" s="57"/>
      <c r="G36" s="449"/>
      <c r="H36" s="58">
        <v>4</v>
      </c>
      <c r="I36" s="440"/>
      <c r="J36" s="59">
        <f t="shared" si="0"/>
        <v>0</v>
      </c>
      <c r="K36" s="443"/>
      <c r="L36" s="62"/>
    </row>
    <row r="37" spans="1:12" ht="15.75" customHeight="1">
      <c r="A37" s="446"/>
      <c r="B37" s="20" t="s">
        <v>130</v>
      </c>
      <c r="C37" s="21" t="s">
        <v>131</v>
      </c>
      <c r="D37" s="22" t="s">
        <v>132</v>
      </c>
      <c r="E37" s="23"/>
      <c r="F37" s="24">
        <v>6</v>
      </c>
      <c r="G37" s="449"/>
      <c r="H37" s="25"/>
      <c r="I37" s="440"/>
      <c r="J37" s="26">
        <v>6</v>
      </c>
      <c r="K37" s="443"/>
      <c r="L37" s="60" t="s">
        <v>133</v>
      </c>
    </row>
    <row r="38" spans="1:12" ht="15.75" customHeight="1">
      <c r="A38" s="447"/>
      <c r="B38" s="28" t="s">
        <v>134</v>
      </c>
      <c r="C38" s="29" t="s">
        <v>135</v>
      </c>
      <c r="D38" s="30" t="s">
        <v>136</v>
      </c>
      <c r="E38" s="31"/>
      <c r="F38" s="32">
        <v>12</v>
      </c>
      <c r="G38" s="450"/>
      <c r="H38" s="33"/>
      <c r="I38" s="441"/>
      <c r="J38" s="34">
        <f t="shared" si="0"/>
        <v>12</v>
      </c>
      <c r="K38" s="444"/>
      <c r="L38" s="46" t="s">
        <v>137</v>
      </c>
    </row>
    <row r="39" spans="1:12" ht="15.75" customHeight="1">
      <c r="A39" s="445" t="s">
        <v>138</v>
      </c>
      <c r="B39" s="36" t="s">
        <v>139</v>
      </c>
      <c r="C39" s="37" t="s">
        <v>140</v>
      </c>
      <c r="D39" s="38" t="s">
        <v>141</v>
      </c>
      <c r="E39" s="63">
        <v>35</v>
      </c>
      <c r="F39" s="64"/>
      <c r="G39" s="436">
        <v>65</v>
      </c>
      <c r="H39" s="41"/>
      <c r="I39" s="439">
        <f>SUM(H39:H42)</f>
        <v>0</v>
      </c>
      <c r="J39" s="42">
        <f t="shared" si="0"/>
        <v>35</v>
      </c>
      <c r="K39" s="442">
        <f>SUM(J39:J42)</f>
        <v>65</v>
      </c>
      <c r="L39" s="45"/>
    </row>
    <row r="40" spans="1:12" ht="15.75" customHeight="1">
      <c r="A40" s="446"/>
      <c r="B40" s="20" t="s">
        <v>142</v>
      </c>
      <c r="C40" s="21" t="s">
        <v>143</v>
      </c>
      <c r="D40" s="22" t="s">
        <v>144</v>
      </c>
      <c r="E40" s="65">
        <v>5</v>
      </c>
      <c r="F40" s="66"/>
      <c r="G40" s="437"/>
      <c r="H40" s="25"/>
      <c r="I40" s="440"/>
      <c r="J40" s="26">
        <f t="shared" si="0"/>
        <v>5</v>
      </c>
      <c r="K40" s="443"/>
      <c r="L40" s="27" t="s">
        <v>145</v>
      </c>
    </row>
    <row r="41" spans="1:12" ht="15.75" customHeight="1">
      <c r="A41" s="446"/>
      <c r="B41" s="20" t="s">
        <v>146</v>
      </c>
      <c r="C41" s="21" t="s">
        <v>147</v>
      </c>
      <c r="D41" s="22" t="s">
        <v>148</v>
      </c>
      <c r="E41" s="65">
        <v>22</v>
      </c>
      <c r="F41" s="66"/>
      <c r="G41" s="437"/>
      <c r="H41" s="25"/>
      <c r="I41" s="440"/>
      <c r="J41" s="26">
        <f t="shared" si="0"/>
        <v>22</v>
      </c>
      <c r="K41" s="443"/>
      <c r="L41" s="27" t="s">
        <v>149</v>
      </c>
    </row>
    <row r="42" spans="1:12" ht="15.75" customHeight="1">
      <c r="A42" s="447"/>
      <c r="B42" s="28" t="s">
        <v>150</v>
      </c>
      <c r="C42" s="29" t="s">
        <v>151</v>
      </c>
      <c r="D42" s="30" t="s">
        <v>152</v>
      </c>
      <c r="E42" s="67"/>
      <c r="F42" s="68">
        <v>3</v>
      </c>
      <c r="G42" s="438"/>
      <c r="H42" s="33"/>
      <c r="I42" s="441"/>
      <c r="J42" s="34">
        <f t="shared" si="0"/>
        <v>3</v>
      </c>
      <c r="K42" s="444"/>
      <c r="L42" s="46"/>
    </row>
    <row r="43" spans="1:12">
      <c r="A43" s="445" t="s">
        <v>153</v>
      </c>
      <c r="B43" s="36" t="s">
        <v>154</v>
      </c>
      <c r="C43" s="37" t="s">
        <v>155</v>
      </c>
      <c r="D43" s="38" t="s">
        <v>156</v>
      </c>
      <c r="E43" s="63">
        <v>24</v>
      </c>
      <c r="F43" s="64"/>
      <c r="G43" s="436">
        <v>50</v>
      </c>
      <c r="H43" s="41"/>
      <c r="I43" s="439">
        <f>SUM(H43:H47)</f>
        <v>0</v>
      </c>
      <c r="J43" s="42">
        <f t="shared" si="0"/>
        <v>24</v>
      </c>
      <c r="K43" s="442">
        <f>SUM(J43:J47)</f>
        <v>50</v>
      </c>
      <c r="L43" s="45"/>
    </row>
    <row r="44" spans="1:12">
      <c r="A44" s="446"/>
      <c r="B44" s="20" t="s">
        <v>157</v>
      </c>
      <c r="C44" s="21" t="s">
        <v>155</v>
      </c>
      <c r="D44" s="22" t="s">
        <v>158</v>
      </c>
      <c r="E44" s="65">
        <v>11</v>
      </c>
      <c r="F44" s="66"/>
      <c r="G44" s="437"/>
      <c r="H44" s="25"/>
      <c r="I44" s="440"/>
      <c r="J44" s="26">
        <f t="shared" si="0"/>
        <v>11</v>
      </c>
      <c r="K44" s="443"/>
      <c r="L44" s="27" t="s">
        <v>145</v>
      </c>
    </row>
    <row r="45" spans="1:12">
      <c r="A45" s="446"/>
      <c r="B45" s="20" t="s">
        <v>159</v>
      </c>
      <c r="C45" s="21" t="s">
        <v>155</v>
      </c>
      <c r="D45" s="55" t="s">
        <v>160</v>
      </c>
      <c r="E45" s="69">
        <v>4</v>
      </c>
      <c r="F45" s="70"/>
      <c r="G45" s="437"/>
      <c r="H45" s="58"/>
      <c r="I45" s="440"/>
      <c r="J45" s="59">
        <f t="shared" si="0"/>
        <v>4</v>
      </c>
      <c r="K45" s="443"/>
      <c r="L45" s="27" t="s">
        <v>161</v>
      </c>
    </row>
    <row r="46" spans="1:12">
      <c r="A46" s="446"/>
      <c r="B46" s="20" t="s">
        <v>162</v>
      </c>
      <c r="C46" s="21" t="s">
        <v>163</v>
      </c>
      <c r="D46" s="22" t="s">
        <v>164</v>
      </c>
      <c r="E46" s="65"/>
      <c r="F46" s="66">
        <v>8</v>
      </c>
      <c r="G46" s="437"/>
      <c r="H46" s="25"/>
      <c r="I46" s="440"/>
      <c r="J46" s="26">
        <f t="shared" si="0"/>
        <v>8</v>
      </c>
      <c r="K46" s="443"/>
      <c r="L46" s="27"/>
    </row>
    <row r="47" spans="1:12">
      <c r="A47" s="447"/>
      <c r="B47" s="28" t="s">
        <v>165</v>
      </c>
      <c r="C47" s="29" t="s">
        <v>163</v>
      </c>
      <c r="D47" s="30" t="s">
        <v>166</v>
      </c>
      <c r="E47" s="67"/>
      <c r="F47" s="68">
        <v>3</v>
      </c>
      <c r="G47" s="438"/>
      <c r="H47" s="33"/>
      <c r="I47" s="441"/>
      <c r="J47" s="34">
        <f t="shared" si="0"/>
        <v>3</v>
      </c>
      <c r="K47" s="444"/>
      <c r="L47" s="46"/>
    </row>
    <row r="48" spans="1:12" ht="15.75" customHeight="1">
      <c r="A48" s="445" t="s">
        <v>167</v>
      </c>
      <c r="B48" s="36" t="s">
        <v>168</v>
      </c>
      <c r="C48" s="37" t="s">
        <v>169</v>
      </c>
      <c r="D48" s="38" t="s">
        <v>170</v>
      </c>
      <c r="E48" s="63">
        <v>27</v>
      </c>
      <c r="F48" s="64"/>
      <c r="G48" s="436">
        <v>86</v>
      </c>
      <c r="H48" s="41">
        <v>7</v>
      </c>
      <c r="I48" s="439">
        <f>SUM(H48:H52)</f>
        <v>8</v>
      </c>
      <c r="J48" s="42">
        <f t="shared" si="0"/>
        <v>20</v>
      </c>
      <c r="K48" s="442">
        <f>SUM(J48:J52)</f>
        <v>78</v>
      </c>
      <c r="L48" s="45"/>
    </row>
    <row r="49" spans="1:12" ht="15.75" customHeight="1">
      <c r="A49" s="446"/>
      <c r="B49" s="20" t="s">
        <v>171</v>
      </c>
      <c r="C49" s="21" t="s">
        <v>172</v>
      </c>
      <c r="D49" s="22" t="s">
        <v>173</v>
      </c>
      <c r="E49" s="65">
        <v>24</v>
      </c>
      <c r="F49" s="66"/>
      <c r="G49" s="437"/>
      <c r="H49" s="25"/>
      <c r="I49" s="440"/>
      <c r="J49" s="26">
        <f t="shared" si="0"/>
        <v>24</v>
      </c>
      <c r="K49" s="443"/>
      <c r="L49" s="27"/>
    </row>
    <row r="50" spans="1:12" ht="15.75" customHeight="1">
      <c r="A50" s="446"/>
      <c r="B50" s="20" t="s">
        <v>174</v>
      </c>
      <c r="C50" s="21" t="s">
        <v>175</v>
      </c>
      <c r="D50" s="22" t="s">
        <v>176</v>
      </c>
      <c r="E50" s="65">
        <v>17</v>
      </c>
      <c r="F50" s="66"/>
      <c r="G50" s="437"/>
      <c r="H50" s="25">
        <v>1</v>
      </c>
      <c r="I50" s="440"/>
      <c r="J50" s="26">
        <f t="shared" si="0"/>
        <v>16</v>
      </c>
      <c r="K50" s="443"/>
      <c r="L50" s="27"/>
    </row>
    <row r="51" spans="1:12" ht="15.75" customHeight="1">
      <c r="A51" s="446"/>
      <c r="B51" s="20" t="s">
        <v>177</v>
      </c>
      <c r="C51" s="21" t="s">
        <v>175</v>
      </c>
      <c r="D51" s="22" t="s">
        <v>178</v>
      </c>
      <c r="E51" s="65">
        <v>10</v>
      </c>
      <c r="F51" s="66"/>
      <c r="G51" s="437"/>
      <c r="H51" s="25"/>
      <c r="I51" s="440"/>
      <c r="J51" s="26">
        <f t="shared" si="0"/>
        <v>10</v>
      </c>
      <c r="K51" s="443"/>
      <c r="L51" s="27" t="s">
        <v>179</v>
      </c>
    </row>
    <row r="52" spans="1:12" ht="15.75" customHeight="1">
      <c r="A52" s="447"/>
      <c r="B52" s="28" t="s">
        <v>180</v>
      </c>
      <c r="C52" s="29" t="s">
        <v>181</v>
      </c>
      <c r="D52" s="30" t="s">
        <v>182</v>
      </c>
      <c r="E52" s="67"/>
      <c r="F52" s="68">
        <v>8</v>
      </c>
      <c r="G52" s="438"/>
      <c r="H52" s="33"/>
      <c r="I52" s="441"/>
      <c r="J52" s="34">
        <f t="shared" si="0"/>
        <v>8</v>
      </c>
      <c r="K52" s="444"/>
      <c r="L52" s="46"/>
    </row>
    <row r="53" spans="1:12" ht="15.75" customHeight="1">
      <c r="A53" s="445" t="s">
        <v>183</v>
      </c>
      <c r="B53" s="71" t="s">
        <v>184</v>
      </c>
      <c r="C53" s="72" t="s">
        <v>185</v>
      </c>
      <c r="D53" s="73" t="s">
        <v>186</v>
      </c>
      <c r="E53" s="63">
        <v>28</v>
      </c>
      <c r="F53" s="74"/>
      <c r="G53" s="436">
        <v>32</v>
      </c>
      <c r="H53" s="75">
        <v>28</v>
      </c>
      <c r="I53" s="439">
        <f>SUM(H53:H54)</f>
        <v>28</v>
      </c>
      <c r="J53" s="76">
        <f t="shared" si="0"/>
        <v>0</v>
      </c>
      <c r="K53" s="442">
        <f>SUM(J53:J54)</f>
        <v>4</v>
      </c>
      <c r="L53" s="45"/>
    </row>
    <row r="54" spans="1:12" ht="15.75" customHeight="1">
      <c r="A54" s="447"/>
      <c r="B54" s="77" t="s">
        <v>187</v>
      </c>
      <c r="C54" s="78" t="s">
        <v>188</v>
      </c>
      <c r="D54" s="79" t="s">
        <v>189</v>
      </c>
      <c r="E54" s="67"/>
      <c r="F54" s="80">
        <v>4</v>
      </c>
      <c r="G54" s="438"/>
      <c r="H54" s="81"/>
      <c r="I54" s="441"/>
      <c r="J54" s="82">
        <f t="shared" si="0"/>
        <v>4</v>
      </c>
      <c r="K54" s="444"/>
      <c r="L54" s="46"/>
    </row>
    <row r="55" spans="1:12" ht="15.75" customHeight="1">
      <c r="A55" s="445" t="s">
        <v>190</v>
      </c>
      <c r="B55" s="36" t="s">
        <v>191</v>
      </c>
      <c r="C55" s="37" t="s">
        <v>192</v>
      </c>
      <c r="D55" s="49" t="s">
        <v>193</v>
      </c>
      <c r="E55" s="83">
        <v>12</v>
      </c>
      <c r="F55" s="84"/>
      <c r="G55" s="436">
        <v>34</v>
      </c>
      <c r="H55" s="51"/>
      <c r="I55" s="439">
        <f>SUM(H55:H57)</f>
        <v>0</v>
      </c>
      <c r="J55" s="52">
        <f t="shared" si="0"/>
        <v>12</v>
      </c>
      <c r="K55" s="442">
        <f>SUM(J55:J57)</f>
        <v>34</v>
      </c>
      <c r="L55" s="43"/>
    </row>
    <row r="56" spans="1:12" ht="15.75" customHeight="1">
      <c r="A56" s="446"/>
      <c r="B56" s="20" t="s">
        <v>194</v>
      </c>
      <c r="C56" s="21" t="s">
        <v>195</v>
      </c>
      <c r="D56" s="22" t="s">
        <v>196</v>
      </c>
      <c r="E56" s="23">
        <v>13</v>
      </c>
      <c r="F56" s="66"/>
      <c r="G56" s="437"/>
      <c r="H56" s="25"/>
      <c r="I56" s="440"/>
      <c r="J56" s="26">
        <f t="shared" si="0"/>
        <v>13</v>
      </c>
      <c r="K56" s="443"/>
      <c r="L56" s="27"/>
    </row>
    <row r="57" spans="1:12" ht="15.75" customHeight="1">
      <c r="A57" s="447"/>
      <c r="B57" s="28" t="s">
        <v>197</v>
      </c>
      <c r="C57" s="29" t="s">
        <v>198</v>
      </c>
      <c r="D57" s="85" t="s">
        <v>199</v>
      </c>
      <c r="E57" s="86"/>
      <c r="F57" s="87">
        <v>9</v>
      </c>
      <c r="G57" s="438"/>
      <c r="H57" s="88"/>
      <c r="I57" s="441"/>
      <c r="J57" s="89">
        <f t="shared" si="0"/>
        <v>9</v>
      </c>
      <c r="K57" s="444"/>
      <c r="L57" s="35"/>
    </row>
    <row r="58" spans="1:12" ht="15.75" customHeight="1">
      <c r="A58" s="445" t="s">
        <v>200</v>
      </c>
      <c r="B58" s="36" t="s">
        <v>201</v>
      </c>
      <c r="C58" s="37" t="s">
        <v>202</v>
      </c>
      <c r="D58" s="38" t="s">
        <v>203</v>
      </c>
      <c r="E58" s="83">
        <v>24</v>
      </c>
      <c r="F58" s="50"/>
      <c r="G58" s="436">
        <v>32</v>
      </c>
      <c r="H58" s="51"/>
      <c r="I58" s="439">
        <f>SUM(H58:H59)</f>
        <v>0</v>
      </c>
      <c r="J58" s="52">
        <f t="shared" si="0"/>
        <v>24</v>
      </c>
      <c r="K58" s="442">
        <f>SUM(J58:J59)</f>
        <v>32</v>
      </c>
      <c r="L58" s="43"/>
    </row>
    <row r="59" spans="1:12" ht="15.75" customHeight="1">
      <c r="A59" s="447"/>
      <c r="B59" s="28" t="s">
        <v>204</v>
      </c>
      <c r="C59" s="29" t="s">
        <v>205</v>
      </c>
      <c r="D59" s="30" t="s">
        <v>206</v>
      </c>
      <c r="E59" s="67"/>
      <c r="F59" s="68">
        <v>8</v>
      </c>
      <c r="G59" s="438"/>
      <c r="H59" s="33"/>
      <c r="I59" s="441"/>
      <c r="J59" s="34">
        <f t="shared" si="0"/>
        <v>8</v>
      </c>
      <c r="K59" s="444"/>
      <c r="L59" s="46"/>
    </row>
    <row r="60" spans="1:12" ht="15.75" customHeight="1">
      <c r="A60" s="445" t="s">
        <v>207</v>
      </c>
      <c r="B60" s="36" t="s">
        <v>208</v>
      </c>
      <c r="C60" s="37" t="s">
        <v>209</v>
      </c>
      <c r="D60" s="49" t="s">
        <v>210</v>
      </c>
      <c r="E60" s="83">
        <v>28</v>
      </c>
      <c r="F60" s="50"/>
      <c r="G60" s="436">
        <v>32</v>
      </c>
      <c r="H60" s="51"/>
      <c r="I60" s="439">
        <f>SUM(H60:H61)</f>
        <v>0</v>
      </c>
      <c r="J60" s="52">
        <f t="shared" si="0"/>
        <v>28</v>
      </c>
      <c r="K60" s="442">
        <f>SUM(J60:J61)</f>
        <v>32</v>
      </c>
      <c r="L60" s="43"/>
    </row>
    <row r="61" spans="1:12" ht="15.75" customHeight="1">
      <c r="A61" s="447"/>
      <c r="B61" s="28" t="s">
        <v>211</v>
      </c>
      <c r="C61" s="29" t="s">
        <v>212</v>
      </c>
      <c r="D61" s="30" t="s">
        <v>213</v>
      </c>
      <c r="E61" s="67"/>
      <c r="F61" s="68">
        <v>4</v>
      </c>
      <c r="G61" s="438"/>
      <c r="H61" s="33"/>
      <c r="I61" s="441"/>
      <c r="J61" s="34">
        <f t="shared" si="0"/>
        <v>4</v>
      </c>
      <c r="K61" s="444"/>
      <c r="L61" s="46"/>
    </row>
    <row r="62" spans="1:12" ht="15.75">
      <c r="A62" s="90" t="s">
        <v>214</v>
      </c>
      <c r="B62" s="91" t="s">
        <v>215</v>
      </c>
      <c r="C62" s="92" t="s">
        <v>216</v>
      </c>
      <c r="D62" s="91" t="s">
        <v>217</v>
      </c>
      <c r="E62" s="93"/>
      <c r="F62" s="94">
        <v>10</v>
      </c>
      <c r="G62" s="95">
        <v>10</v>
      </c>
      <c r="H62" s="96"/>
      <c r="I62" s="97">
        <f>H62</f>
        <v>0</v>
      </c>
      <c r="J62" s="98">
        <f t="shared" si="0"/>
        <v>10</v>
      </c>
      <c r="K62" s="99">
        <f>J62</f>
        <v>10</v>
      </c>
      <c r="L62" s="100"/>
    </row>
    <row r="63" spans="1:12">
      <c r="A63" s="445" t="s">
        <v>218</v>
      </c>
      <c r="B63" s="36" t="s">
        <v>219</v>
      </c>
      <c r="C63" s="37" t="s">
        <v>220</v>
      </c>
      <c r="D63" s="38" t="s">
        <v>221</v>
      </c>
      <c r="E63" s="63">
        <v>18</v>
      </c>
      <c r="F63" s="64"/>
      <c r="G63" s="436">
        <v>56</v>
      </c>
      <c r="H63" s="41"/>
      <c r="I63" s="439">
        <f>SUM(H63:H66)</f>
        <v>35</v>
      </c>
      <c r="J63" s="42">
        <f t="shared" si="0"/>
        <v>18</v>
      </c>
      <c r="K63" s="442">
        <f>SUM(J63:J66)</f>
        <v>21</v>
      </c>
      <c r="L63" s="45" t="s">
        <v>145</v>
      </c>
    </row>
    <row r="64" spans="1:12">
      <c r="A64" s="446"/>
      <c r="B64" s="20" t="s">
        <v>222</v>
      </c>
      <c r="C64" s="21" t="s">
        <v>223</v>
      </c>
      <c r="D64" s="22" t="s">
        <v>224</v>
      </c>
      <c r="E64" s="65">
        <v>26</v>
      </c>
      <c r="F64" s="66"/>
      <c r="G64" s="437"/>
      <c r="H64" s="25">
        <v>26</v>
      </c>
      <c r="I64" s="440"/>
      <c r="J64" s="26">
        <f t="shared" si="0"/>
        <v>0</v>
      </c>
      <c r="K64" s="443"/>
      <c r="L64" s="27"/>
    </row>
    <row r="65" spans="1:12">
      <c r="A65" s="446"/>
      <c r="B65" s="20" t="s">
        <v>225</v>
      </c>
      <c r="C65" s="21" t="s">
        <v>226</v>
      </c>
      <c r="D65" s="22" t="s">
        <v>227</v>
      </c>
      <c r="E65" s="65">
        <v>6</v>
      </c>
      <c r="F65" s="66"/>
      <c r="G65" s="437"/>
      <c r="H65" s="25">
        <v>6</v>
      </c>
      <c r="I65" s="440"/>
      <c r="J65" s="26">
        <f t="shared" si="0"/>
        <v>0</v>
      </c>
      <c r="K65" s="443"/>
      <c r="L65" s="27" t="s">
        <v>228</v>
      </c>
    </row>
    <row r="66" spans="1:12">
      <c r="A66" s="447"/>
      <c r="B66" s="28" t="s">
        <v>229</v>
      </c>
      <c r="C66" s="29" t="s">
        <v>230</v>
      </c>
      <c r="D66" s="30" t="s">
        <v>231</v>
      </c>
      <c r="E66" s="67"/>
      <c r="F66" s="68">
        <v>6</v>
      </c>
      <c r="G66" s="438"/>
      <c r="H66" s="33">
        <v>3</v>
      </c>
      <c r="I66" s="441"/>
      <c r="J66" s="34">
        <f t="shared" si="0"/>
        <v>3</v>
      </c>
      <c r="K66" s="444"/>
      <c r="L66" s="46"/>
    </row>
    <row r="67" spans="1:12" ht="15.75" customHeight="1">
      <c r="A67" s="90" t="s">
        <v>232</v>
      </c>
      <c r="B67" s="91" t="s">
        <v>233</v>
      </c>
      <c r="C67" s="92" t="s">
        <v>234</v>
      </c>
      <c r="D67" s="91" t="s">
        <v>235</v>
      </c>
      <c r="E67" s="93">
        <v>31</v>
      </c>
      <c r="F67" s="94"/>
      <c r="G67" s="95">
        <v>31</v>
      </c>
      <c r="H67" s="96">
        <v>11</v>
      </c>
      <c r="I67" s="97">
        <v>11</v>
      </c>
      <c r="J67" s="98">
        <f t="shared" si="0"/>
        <v>20</v>
      </c>
      <c r="K67" s="99">
        <f>J67</f>
        <v>20</v>
      </c>
      <c r="L67" s="100"/>
    </row>
    <row r="68" spans="1:12" ht="15.75" customHeight="1">
      <c r="A68" s="90" t="s">
        <v>236</v>
      </c>
      <c r="B68" s="91" t="s">
        <v>237</v>
      </c>
      <c r="C68" s="92" t="s">
        <v>238</v>
      </c>
      <c r="D68" s="91" t="s">
        <v>239</v>
      </c>
      <c r="E68" s="93">
        <v>22</v>
      </c>
      <c r="F68" s="94"/>
      <c r="G68" s="95">
        <v>22</v>
      </c>
      <c r="H68" s="96"/>
      <c r="I68" s="97">
        <f>H68</f>
        <v>0</v>
      </c>
      <c r="J68" s="98">
        <f t="shared" ref="J68:J80" si="1">E68+F68-H68</f>
        <v>22</v>
      </c>
      <c r="K68" s="99">
        <f>J68</f>
        <v>22</v>
      </c>
      <c r="L68" s="100"/>
    </row>
    <row r="69" spans="1:12" ht="15.75" customHeight="1">
      <c r="A69" s="90" t="s">
        <v>240</v>
      </c>
      <c r="B69" s="91" t="s">
        <v>241</v>
      </c>
      <c r="C69" s="92" t="s">
        <v>242</v>
      </c>
      <c r="D69" s="91" t="s">
        <v>243</v>
      </c>
      <c r="E69" s="93">
        <v>16</v>
      </c>
      <c r="F69" s="94"/>
      <c r="G69" s="95">
        <v>16</v>
      </c>
      <c r="H69" s="96">
        <v>16</v>
      </c>
      <c r="I69" s="97">
        <f>H69</f>
        <v>16</v>
      </c>
      <c r="J69" s="98">
        <f t="shared" si="1"/>
        <v>0</v>
      </c>
      <c r="K69" s="99">
        <f>J69</f>
        <v>0</v>
      </c>
      <c r="L69" s="100"/>
    </row>
    <row r="70" spans="1:12" ht="15.75" customHeight="1">
      <c r="A70" s="90" t="s">
        <v>244</v>
      </c>
      <c r="B70" s="91" t="s">
        <v>245</v>
      </c>
      <c r="C70" s="92" t="s">
        <v>246</v>
      </c>
      <c r="D70" s="91" t="s">
        <v>247</v>
      </c>
      <c r="E70" s="93">
        <v>15</v>
      </c>
      <c r="F70" s="94"/>
      <c r="G70" s="95">
        <v>15</v>
      </c>
      <c r="H70" s="96"/>
      <c r="I70" s="97">
        <f>H70</f>
        <v>0</v>
      </c>
      <c r="J70" s="98">
        <f t="shared" si="1"/>
        <v>15</v>
      </c>
      <c r="K70" s="99">
        <f>J70</f>
        <v>15</v>
      </c>
      <c r="L70" s="100"/>
    </row>
    <row r="71" spans="1:12" ht="15.75" customHeight="1">
      <c r="A71" s="433" t="s">
        <v>248</v>
      </c>
      <c r="B71" s="71" t="s">
        <v>249</v>
      </c>
      <c r="C71" s="37" t="s">
        <v>250</v>
      </c>
      <c r="D71" s="49" t="s">
        <v>251</v>
      </c>
      <c r="E71" s="83">
        <v>27</v>
      </c>
      <c r="F71" s="50"/>
      <c r="G71" s="436">
        <v>54</v>
      </c>
      <c r="H71" s="51"/>
      <c r="I71" s="439">
        <f>SUM(H71:H72)</f>
        <v>0</v>
      </c>
      <c r="J71" s="52">
        <f t="shared" si="1"/>
        <v>27</v>
      </c>
      <c r="K71" s="442">
        <f>SUM(J71:J72)</f>
        <v>54</v>
      </c>
      <c r="L71" s="43"/>
    </row>
    <row r="72" spans="1:12" ht="15.75" customHeight="1">
      <c r="A72" s="435"/>
      <c r="B72" s="77" t="s">
        <v>252</v>
      </c>
      <c r="C72" s="29" t="s">
        <v>253</v>
      </c>
      <c r="D72" s="30" t="s">
        <v>254</v>
      </c>
      <c r="E72" s="31">
        <v>27</v>
      </c>
      <c r="F72" s="68"/>
      <c r="G72" s="438"/>
      <c r="H72" s="33"/>
      <c r="I72" s="441"/>
      <c r="J72" s="34">
        <f t="shared" si="1"/>
        <v>27</v>
      </c>
      <c r="K72" s="444"/>
      <c r="L72" s="46"/>
    </row>
    <row r="73" spans="1:12" ht="15.75" customHeight="1">
      <c r="A73" s="433" t="s">
        <v>255</v>
      </c>
      <c r="B73" s="71" t="s">
        <v>256</v>
      </c>
      <c r="C73" s="37" t="s">
        <v>257</v>
      </c>
      <c r="D73" s="38" t="s">
        <v>258</v>
      </c>
      <c r="E73" s="63">
        <v>30</v>
      </c>
      <c r="F73" s="64"/>
      <c r="G73" s="436">
        <v>46</v>
      </c>
      <c r="H73" s="41">
        <v>10</v>
      </c>
      <c r="I73" s="439">
        <f>SUM(H73:H75)</f>
        <v>10</v>
      </c>
      <c r="J73" s="42">
        <f t="shared" si="1"/>
        <v>20</v>
      </c>
      <c r="K73" s="442">
        <f>SUM(J73:J75)</f>
        <v>36</v>
      </c>
      <c r="L73" s="43"/>
    </row>
    <row r="74" spans="1:12" ht="15.75" customHeight="1">
      <c r="A74" s="434"/>
      <c r="B74" s="101" t="s">
        <v>259</v>
      </c>
      <c r="C74" s="21" t="s">
        <v>260</v>
      </c>
      <c r="D74" s="22" t="s">
        <v>261</v>
      </c>
      <c r="E74" s="65"/>
      <c r="F74" s="66">
        <v>10</v>
      </c>
      <c r="G74" s="437"/>
      <c r="H74" s="25"/>
      <c r="I74" s="440"/>
      <c r="J74" s="26">
        <f t="shared" si="1"/>
        <v>10</v>
      </c>
      <c r="K74" s="443"/>
      <c r="L74" s="27" t="s">
        <v>262</v>
      </c>
    </row>
    <row r="75" spans="1:12" ht="15.75" customHeight="1">
      <c r="A75" s="435"/>
      <c r="B75" s="77" t="s">
        <v>263</v>
      </c>
      <c r="C75" s="29" t="s">
        <v>264</v>
      </c>
      <c r="D75" s="30" t="s">
        <v>265</v>
      </c>
      <c r="E75" s="67"/>
      <c r="F75" s="68">
        <v>6</v>
      </c>
      <c r="G75" s="438"/>
      <c r="H75" s="33"/>
      <c r="I75" s="441"/>
      <c r="J75" s="34">
        <f t="shared" si="1"/>
        <v>6</v>
      </c>
      <c r="K75" s="444"/>
      <c r="L75" s="35" t="s">
        <v>266</v>
      </c>
    </row>
    <row r="76" spans="1:12" ht="15.75" customHeight="1">
      <c r="A76" s="433" t="s">
        <v>267</v>
      </c>
      <c r="B76" s="71" t="s">
        <v>268</v>
      </c>
      <c r="C76" s="37" t="s">
        <v>269</v>
      </c>
      <c r="D76" s="38" t="s">
        <v>270</v>
      </c>
      <c r="E76" s="39">
        <v>28</v>
      </c>
      <c r="F76" s="64"/>
      <c r="G76" s="436">
        <v>42</v>
      </c>
      <c r="H76" s="41"/>
      <c r="I76" s="439">
        <f>SUM(H76:H77)</f>
        <v>14</v>
      </c>
      <c r="J76" s="42">
        <f t="shared" si="1"/>
        <v>28</v>
      </c>
      <c r="K76" s="442">
        <f>SUM(J76:J77)</f>
        <v>28</v>
      </c>
      <c r="L76" s="43"/>
    </row>
    <row r="77" spans="1:12" ht="15.75" customHeight="1">
      <c r="A77" s="435"/>
      <c r="B77" s="77" t="s">
        <v>271</v>
      </c>
      <c r="C77" s="29" t="s">
        <v>269</v>
      </c>
      <c r="D77" s="30" t="s">
        <v>272</v>
      </c>
      <c r="E77" s="31">
        <v>14</v>
      </c>
      <c r="F77" s="68"/>
      <c r="G77" s="438"/>
      <c r="H77" s="33">
        <v>14</v>
      </c>
      <c r="I77" s="441"/>
      <c r="J77" s="34">
        <f t="shared" si="1"/>
        <v>0</v>
      </c>
      <c r="K77" s="444"/>
      <c r="L77" s="46"/>
    </row>
    <row r="78" spans="1:12" ht="15.75" customHeight="1">
      <c r="A78" s="90" t="s">
        <v>273</v>
      </c>
      <c r="B78" s="91" t="s">
        <v>274</v>
      </c>
      <c r="C78" s="92" t="s">
        <v>275</v>
      </c>
      <c r="D78" s="91" t="s">
        <v>276</v>
      </c>
      <c r="E78" s="93">
        <v>10</v>
      </c>
      <c r="F78" s="94"/>
      <c r="G78" s="95">
        <v>10</v>
      </c>
      <c r="H78" s="96"/>
      <c r="I78" s="97"/>
      <c r="J78" s="98">
        <f t="shared" si="1"/>
        <v>10</v>
      </c>
      <c r="K78" s="99">
        <f>J78</f>
        <v>10</v>
      </c>
      <c r="L78" s="100"/>
    </row>
    <row r="79" spans="1:12" ht="15.75" customHeight="1">
      <c r="A79" s="90" t="s">
        <v>277</v>
      </c>
      <c r="B79" s="91" t="s">
        <v>278</v>
      </c>
      <c r="C79" s="92" t="s">
        <v>279</v>
      </c>
      <c r="D79" s="91" t="s">
        <v>280</v>
      </c>
      <c r="E79" s="93"/>
      <c r="F79" s="94">
        <v>15</v>
      </c>
      <c r="G79" s="95">
        <v>15</v>
      </c>
      <c r="H79" s="96">
        <v>1</v>
      </c>
      <c r="I79" s="97">
        <f>H79</f>
        <v>1</v>
      </c>
      <c r="J79" s="98">
        <f t="shared" si="1"/>
        <v>14</v>
      </c>
      <c r="K79" s="99">
        <f>J79</f>
        <v>14</v>
      </c>
      <c r="L79" s="100"/>
    </row>
    <row r="80" spans="1:12" ht="15.75" customHeight="1" thickBot="1">
      <c r="A80" s="102" t="s">
        <v>281</v>
      </c>
      <c r="B80" s="49" t="s">
        <v>282</v>
      </c>
      <c r="C80" s="103" t="s">
        <v>283</v>
      </c>
      <c r="D80" s="49" t="s">
        <v>284</v>
      </c>
      <c r="E80" s="83">
        <v>13</v>
      </c>
      <c r="F80" s="50"/>
      <c r="G80" s="104">
        <v>13</v>
      </c>
      <c r="H80" s="51"/>
      <c r="I80" s="105">
        <f>H80</f>
        <v>0</v>
      </c>
      <c r="J80" s="52">
        <f t="shared" si="1"/>
        <v>13</v>
      </c>
      <c r="K80" s="106">
        <v>13</v>
      </c>
      <c r="L80" s="43"/>
    </row>
    <row r="81" spans="1:12" ht="20.25" customHeight="1" thickTop="1" thickBot="1">
      <c r="A81" s="107" t="s">
        <v>285</v>
      </c>
      <c r="B81" s="108"/>
      <c r="C81" s="109" t="s">
        <v>286</v>
      </c>
      <c r="D81" s="108"/>
      <c r="E81" s="110">
        <v>1002</v>
      </c>
      <c r="F81" s="111">
        <v>152</v>
      </c>
      <c r="G81" s="112">
        <v>1154</v>
      </c>
      <c r="H81" s="113">
        <f>SUM(H3:H80)</f>
        <v>211</v>
      </c>
      <c r="I81" s="114">
        <f>SUM(I3:I80)</f>
        <v>211</v>
      </c>
      <c r="J81" s="115">
        <f>SUM(J3:J80)</f>
        <v>943</v>
      </c>
      <c r="K81" s="116">
        <f>SUM(K3:K80)</f>
        <v>943</v>
      </c>
      <c r="L81" s="117"/>
    </row>
    <row r="82" spans="1:12" ht="9.75" customHeight="1" thickBot="1">
      <c r="A82" s="118"/>
      <c r="B82" s="119"/>
      <c r="C82" s="120" t="s">
        <v>286</v>
      </c>
      <c r="D82" s="121"/>
      <c r="E82" s="122"/>
      <c r="F82" s="123"/>
      <c r="G82" s="122"/>
      <c r="H82" s="124"/>
      <c r="I82" s="125"/>
      <c r="J82" s="126"/>
      <c r="K82" s="125"/>
      <c r="L82" s="127"/>
    </row>
    <row r="83" spans="1:12" ht="15.75" customHeight="1">
      <c r="A83" s="128" t="s">
        <v>287</v>
      </c>
      <c r="B83" s="129" t="s">
        <v>288</v>
      </c>
      <c r="C83" s="130" t="s">
        <v>289</v>
      </c>
      <c r="D83" s="131" t="s">
        <v>288</v>
      </c>
      <c r="E83" s="132">
        <v>25</v>
      </c>
      <c r="F83" s="133"/>
      <c r="G83" s="134">
        <v>25</v>
      </c>
      <c r="H83" s="135">
        <v>10</v>
      </c>
      <c r="I83" s="136">
        <v>10</v>
      </c>
      <c r="J83" s="137">
        <f>E83+F83-H83</f>
        <v>15</v>
      </c>
      <c r="K83" s="432">
        <f>J83</f>
        <v>15</v>
      </c>
      <c r="L83" s="139"/>
    </row>
    <row r="84" spans="1:12" ht="15.75" customHeight="1" thickBot="1">
      <c r="A84" s="140" t="s">
        <v>290</v>
      </c>
      <c r="B84" s="141" t="s">
        <v>291</v>
      </c>
      <c r="C84" s="142" t="s">
        <v>292</v>
      </c>
      <c r="D84" s="143" t="s">
        <v>293</v>
      </c>
      <c r="E84" s="144">
        <v>14</v>
      </c>
      <c r="F84" s="145"/>
      <c r="G84" s="146">
        <v>14</v>
      </c>
      <c r="H84" s="147">
        <v>14</v>
      </c>
      <c r="I84" s="148">
        <v>14</v>
      </c>
      <c r="J84" s="149">
        <v>0</v>
      </c>
      <c r="K84" s="404">
        <v>0</v>
      </c>
      <c r="L84" s="151"/>
    </row>
    <row r="85" spans="1:12" ht="9.75" customHeight="1" thickBot="1">
      <c r="A85" s="152"/>
      <c r="B85" s="327"/>
      <c r="C85" s="154"/>
      <c r="D85" s="155"/>
      <c r="E85" s="156"/>
      <c r="F85" s="156"/>
      <c r="G85" s="156"/>
      <c r="H85" s="157"/>
      <c r="I85" s="157"/>
      <c r="J85" s="158"/>
      <c r="K85" s="157"/>
      <c r="L85" s="159"/>
    </row>
    <row r="86" spans="1:12" ht="24.75" customHeight="1" thickBot="1">
      <c r="A86" s="160" t="s">
        <v>294</v>
      </c>
      <c r="B86" s="161"/>
      <c r="C86" s="162"/>
      <c r="D86" s="161"/>
      <c r="E86" s="163">
        <v>1041</v>
      </c>
      <c r="F86" s="164">
        <v>152</v>
      </c>
      <c r="G86" s="163">
        <v>1193</v>
      </c>
      <c r="H86" s="165">
        <f>SUM(H81:H84)</f>
        <v>235</v>
      </c>
      <c r="I86" s="166">
        <f>SUM(I81:I84)</f>
        <v>235</v>
      </c>
      <c r="J86" s="167">
        <f>SUM(J81:J84)</f>
        <v>958</v>
      </c>
      <c r="K86" s="168">
        <f>SUM(K81:K84)</f>
        <v>958</v>
      </c>
      <c r="L86" s="169"/>
    </row>
    <row r="87" spans="1:12">
      <c r="C87" s="170"/>
      <c r="E87" s="170" t="s">
        <v>295</v>
      </c>
      <c r="F87" s="170"/>
      <c r="G87" s="170"/>
      <c r="H87" s="171"/>
      <c r="I87" s="171"/>
      <c r="J87" s="172"/>
      <c r="K87" s="172"/>
      <c r="L87" s="170"/>
    </row>
    <row r="88" spans="1:12">
      <c r="C88" s="170"/>
      <c r="E88" s="170"/>
      <c r="F88" s="170"/>
      <c r="G88" s="170"/>
      <c r="H88" s="171"/>
      <c r="I88" s="171"/>
      <c r="J88" s="173"/>
      <c r="K88" s="173"/>
      <c r="L88" s="170"/>
    </row>
    <row r="89" spans="1:12">
      <c r="C89" s="170"/>
      <c r="E89" s="170"/>
      <c r="F89" s="170"/>
      <c r="G89" s="170"/>
      <c r="H89" s="171"/>
      <c r="I89" s="171"/>
      <c r="J89" s="173"/>
      <c r="K89" s="173"/>
      <c r="L89" s="170"/>
    </row>
    <row r="90" spans="1:12">
      <c r="A90" t="s">
        <v>435</v>
      </c>
      <c r="C90" s="170"/>
      <c r="E90" s="170"/>
      <c r="F90" s="170"/>
      <c r="G90" s="170"/>
      <c r="H90" s="171"/>
      <c r="I90" s="171"/>
      <c r="J90" s="173"/>
      <c r="K90" s="173"/>
      <c r="L90" s="170"/>
    </row>
    <row r="91" spans="1:12">
      <c r="A91" t="s">
        <v>297</v>
      </c>
      <c r="C91" s="170"/>
      <c r="E91" s="170"/>
      <c r="F91" s="170"/>
      <c r="G91" s="170"/>
      <c r="H91" s="171"/>
      <c r="I91" s="171"/>
      <c r="J91" s="173"/>
      <c r="K91" s="173"/>
      <c r="L91" s="170"/>
    </row>
    <row r="92" spans="1:12">
      <c r="C92" s="170"/>
      <c r="E92" s="170"/>
      <c r="F92" s="170" t="s">
        <v>296</v>
      </c>
      <c r="G92" s="170"/>
      <c r="H92" s="171"/>
      <c r="I92" s="171"/>
      <c r="J92" s="173"/>
      <c r="K92" s="173"/>
      <c r="L92" s="170"/>
    </row>
    <row r="93" spans="1:12">
      <c r="C93" s="170"/>
      <c r="E93" s="170"/>
      <c r="F93" s="170"/>
      <c r="G93" s="170"/>
      <c r="H93" s="171"/>
      <c r="I93" s="171"/>
      <c r="J93" s="173"/>
      <c r="K93" s="173"/>
      <c r="L93" s="170"/>
    </row>
    <row r="94" spans="1:12">
      <c r="C94" s="170"/>
      <c r="E94" s="170"/>
      <c r="F94" s="170"/>
      <c r="G94" s="170"/>
      <c r="H94" s="171"/>
      <c r="I94" s="171"/>
      <c r="J94" s="173"/>
      <c r="K94" s="173"/>
      <c r="L94" s="170"/>
    </row>
    <row r="95" spans="1:12">
      <c r="C95" s="170"/>
      <c r="E95" s="170"/>
      <c r="F95" s="170"/>
      <c r="G95" s="170"/>
      <c r="H95" s="171"/>
      <c r="I95" s="171"/>
      <c r="J95" s="173"/>
      <c r="K95" s="173"/>
      <c r="L95" s="170"/>
    </row>
    <row r="96" spans="1:12">
      <c r="E96" s="170"/>
      <c r="F96" s="170"/>
      <c r="G96" s="170"/>
      <c r="H96" s="171"/>
      <c r="I96" s="171"/>
      <c r="J96" s="173"/>
      <c r="K96" s="173"/>
      <c r="L96" s="170"/>
    </row>
    <row r="97" spans="3:12">
      <c r="E97" s="170"/>
      <c r="F97" s="170"/>
      <c r="G97" s="170"/>
      <c r="H97" s="171"/>
      <c r="I97" s="171"/>
      <c r="J97" s="173"/>
      <c r="K97" s="173"/>
      <c r="L97" s="170"/>
    </row>
    <row r="98" spans="3:12">
      <c r="C98" s="170"/>
      <c r="E98" s="170"/>
      <c r="F98" s="170"/>
      <c r="G98" s="170"/>
      <c r="H98" s="171"/>
      <c r="I98" s="171"/>
      <c r="J98" s="173"/>
      <c r="K98" s="173"/>
      <c r="L98" s="170"/>
    </row>
  </sheetData>
  <mergeCells count="73">
    <mergeCell ref="A73:A75"/>
    <mergeCell ref="G73:G75"/>
    <mergeCell ref="I73:I75"/>
    <mergeCell ref="K73:K75"/>
    <mergeCell ref="A76:A77"/>
    <mergeCell ref="G76:G77"/>
    <mergeCell ref="I76:I77"/>
    <mergeCell ref="K76:K77"/>
    <mergeCell ref="A63:A66"/>
    <mergeCell ref="G63:G66"/>
    <mergeCell ref="I63:I66"/>
    <mergeCell ref="K63:K66"/>
    <mergeCell ref="A71:A72"/>
    <mergeCell ref="G71:G72"/>
    <mergeCell ref="I71:I72"/>
    <mergeCell ref="K71:K72"/>
    <mergeCell ref="A58:A59"/>
    <mergeCell ref="G58:G59"/>
    <mergeCell ref="I58:I59"/>
    <mergeCell ref="K58:K59"/>
    <mergeCell ref="A60:A61"/>
    <mergeCell ref="G60:G61"/>
    <mergeCell ref="I60:I61"/>
    <mergeCell ref="K60:K61"/>
    <mergeCell ref="A53:A54"/>
    <mergeCell ref="G53:G54"/>
    <mergeCell ref="I53:I54"/>
    <mergeCell ref="K53:K54"/>
    <mergeCell ref="A55:A57"/>
    <mergeCell ref="G55:G57"/>
    <mergeCell ref="I55:I57"/>
    <mergeCell ref="K55:K57"/>
    <mergeCell ref="A43:A47"/>
    <mergeCell ref="G43:G47"/>
    <mergeCell ref="I43:I47"/>
    <mergeCell ref="K43:K47"/>
    <mergeCell ref="A48:A52"/>
    <mergeCell ref="G48:G52"/>
    <mergeCell ref="I48:I52"/>
    <mergeCell ref="K48:K52"/>
    <mergeCell ref="A27:A38"/>
    <mergeCell ref="G27:G38"/>
    <mergeCell ref="I27:I38"/>
    <mergeCell ref="K27:K38"/>
    <mergeCell ref="A39:A42"/>
    <mergeCell ref="G39:G42"/>
    <mergeCell ref="I39:I42"/>
    <mergeCell ref="K39:K42"/>
    <mergeCell ref="A19:A23"/>
    <mergeCell ref="G19:G23"/>
    <mergeCell ref="I19:I23"/>
    <mergeCell ref="K19:K23"/>
    <mergeCell ref="A24:A26"/>
    <mergeCell ref="G24:G26"/>
    <mergeCell ref="I24:I26"/>
    <mergeCell ref="K24:K26"/>
    <mergeCell ref="A9:A13"/>
    <mergeCell ref="G9:G13"/>
    <mergeCell ref="I9:I13"/>
    <mergeCell ref="K9:K13"/>
    <mergeCell ref="A15:A18"/>
    <mergeCell ref="G15:G18"/>
    <mergeCell ref="I15:I18"/>
    <mergeCell ref="K15:K18"/>
    <mergeCell ref="A1:L1"/>
    <mergeCell ref="A3:A5"/>
    <mergeCell ref="G3:G5"/>
    <mergeCell ref="I3:I5"/>
    <mergeCell ref="K3:K5"/>
    <mergeCell ref="A6:A8"/>
    <mergeCell ref="G6:G8"/>
    <mergeCell ref="I6:I8"/>
    <mergeCell ref="K6:K8"/>
  </mergeCells>
  <pageMargins left="0.70866141732283472" right="0.70866141732283472" top="0.25" bottom="0.36" header="0.2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69</vt:i4>
      </vt:variant>
    </vt:vector>
  </HeadingPairs>
  <TitlesOfParts>
    <vt:vector size="69" baseType="lpstr">
      <vt:lpstr>K 1.11.</vt:lpstr>
      <vt:lpstr>K 2.11.</vt:lpstr>
      <vt:lpstr>K 5.11.</vt:lpstr>
      <vt:lpstr>K 9.11.</vt:lpstr>
      <vt:lpstr>K 11.11.</vt:lpstr>
      <vt:lpstr>K 16.11.</vt:lpstr>
      <vt:lpstr>K 17.11.</vt:lpstr>
      <vt:lpstr>K 18.11.</vt:lpstr>
      <vt:lpstr>K 19.11.</vt:lpstr>
      <vt:lpstr>K 20.11.</vt:lpstr>
      <vt:lpstr>K 23.11.</vt:lpstr>
      <vt:lpstr>K 24.11.</vt:lpstr>
      <vt:lpstr>K 25.11.</vt:lpstr>
      <vt:lpstr>K 26.11.</vt:lpstr>
      <vt:lpstr>K 28.11.</vt:lpstr>
      <vt:lpstr>K 30.11.</vt:lpstr>
      <vt:lpstr>K 1.12.</vt:lpstr>
      <vt:lpstr>K 2.12.</vt:lpstr>
      <vt:lpstr>K 4.12.</vt:lpstr>
      <vt:lpstr>K 5.12.</vt:lpstr>
      <vt:lpstr>K 7.12.</vt:lpstr>
      <vt:lpstr>K 8.12.</vt:lpstr>
      <vt:lpstr>K 10.12.</vt:lpstr>
      <vt:lpstr>K 13.12.</vt:lpstr>
      <vt:lpstr>K 14.12.</vt:lpstr>
      <vt:lpstr>K 15.12.</vt:lpstr>
      <vt:lpstr>K 16.12.</vt:lpstr>
      <vt:lpstr>K 18.12.</vt:lpstr>
      <vt:lpstr>K 19.12.</vt:lpstr>
      <vt:lpstr>K 21.12.</vt:lpstr>
      <vt:lpstr>K 22.12.</vt:lpstr>
      <vt:lpstr>K 23.12.</vt:lpstr>
      <vt:lpstr>K 24.12.</vt:lpstr>
      <vt:lpstr>K 28.12.</vt:lpstr>
      <vt:lpstr>K 29.12.</vt:lpstr>
      <vt:lpstr>K 30.12.</vt:lpstr>
      <vt:lpstr>K 31.12.</vt:lpstr>
      <vt:lpstr>K 1.1.</vt:lpstr>
      <vt:lpstr>K 3.1.</vt:lpstr>
      <vt:lpstr>K 4.1.</vt:lpstr>
      <vt:lpstr>K 5.1.</vt:lpstr>
      <vt:lpstr>K 6.1.</vt:lpstr>
      <vt:lpstr>K 11.1.</vt:lpstr>
      <vt:lpstr>K 12.1.</vt:lpstr>
      <vt:lpstr>K 13.1.</vt:lpstr>
      <vt:lpstr>K 15.1.</vt:lpstr>
      <vt:lpstr>K 19.1.</vt:lpstr>
      <vt:lpstr>K 20.1.</vt:lpstr>
      <vt:lpstr>K 21.1.</vt:lpstr>
      <vt:lpstr>K 25.1.</vt:lpstr>
      <vt:lpstr>K 27.1.</vt:lpstr>
      <vt:lpstr>K 28.1.</vt:lpstr>
      <vt:lpstr>K 29.1.</vt:lpstr>
      <vt:lpstr>K 30.1.</vt:lpstr>
      <vt:lpstr>K 1.2.</vt:lpstr>
      <vt:lpstr>K 6.2.</vt:lpstr>
      <vt:lpstr>K 9.2.</vt:lpstr>
      <vt:lpstr>K 15.2.</vt:lpstr>
      <vt:lpstr>K 24.2.</vt:lpstr>
      <vt:lpstr>K 1.3.</vt:lpstr>
      <vt:lpstr>K 3.3.</vt:lpstr>
      <vt:lpstr>K 4.3.</vt:lpstr>
      <vt:lpstr>K 5.3.</vt:lpstr>
      <vt:lpstr>K 8.3.</vt:lpstr>
      <vt:lpstr>K 10.3.</vt:lpstr>
      <vt:lpstr>K 11.3.</vt:lpstr>
      <vt:lpstr>K 12.3.</vt:lpstr>
      <vt:lpstr>K 15.3.</vt:lpstr>
      <vt:lpstr>K 16.3.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04644</cp:lastModifiedBy>
  <cp:lastPrinted>2021-02-24T13:01:51Z</cp:lastPrinted>
  <dcterms:created xsi:type="dcterms:W3CDTF">2020-10-30T11:06:10Z</dcterms:created>
  <dcterms:modified xsi:type="dcterms:W3CDTF">2021-03-16T08:17:52Z</dcterms:modified>
</cp:coreProperties>
</file>