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81 - Kombinovaný přístroj elektroléčba a ultrazvuk\01 ZD\"/>
    </mc:Choice>
  </mc:AlternateContent>
  <xr:revisionPtr revIDLastSave="0" documentId="13_ncr:1_{41ED099C-7B82-491C-83D3-AD6A52185922}" xr6:coauthVersionLast="36" xr6:coauthVersionMax="36" xr10:uidLastSave="{00000000-0000-0000-0000-000000000000}"/>
  <bookViews>
    <workbookView xWindow="0" yWindow="0" windowWidth="28800" windowHeight="11625" activeTab="1" xr2:uid="{47C763CC-4209-4E54-9F98-09A6AB4B4ED0}"/>
  </bookViews>
  <sheets>
    <sheet name="KL-část I " sheetId="1" r:id="rId1"/>
    <sheet name="KL-část 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G39" i="1"/>
  <c r="E39" i="1"/>
  <c r="I45" i="2" l="1"/>
  <c r="G45" i="2"/>
  <c r="E45" i="2"/>
  <c r="I37" i="2"/>
  <c r="G37" i="2"/>
  <c r="E37" i="2"/>
  <c r="I33" i="2"/>
  <c r="G33" i="2"/>
  <c r="E33" i="2"/>
  <c r="I30" i="2"/>
  <c r="G30" i="2"/>
  <c r="E30" i="2"/>
  <c r="I26" i="2"/>
  <c r="I39" i="2" s="1"/>
  <c r="I46" i="2" s="1"/>
  <c r="I49" i="2" s="1"/>
  <c r="G26" i="2"/>
  <c r="G39" i="2" s="1"/>
  <c r="G46" i="2" s="1"/>
  <c r="G49" i="2" s="1"/>
  <c r="E26" i="2"/>
  <c r="E39" i="2" s="1"/>
  <c r="E46" i="2" s="1"/>
  <c r="E49" i="2" s="1"/>
  <c r="I37" i="1" l="1"/>
  <c r="I30" i="1" l="1"/>
  <c r="G30" i="1"/>
  <c r="E30" i="1"/>
  <c r="I45" i="1" l="1"/>
  <c r="G45" i="1"/>
  <c r="E45" i="1"/>
  <c r="G37" i="1"/>
  <c r="E37" i="1"/>
  <c r="I33" i="1"/>
  <c r="G33" i="1"/>
  <c r="E33" i="1"/>
  <c r="I26" i="1"/>
  <c r="G26" i="1"/>
  <c r="E26" i="1"/>
  <c r="E46" i="1" l="1"/>
  <c r="E49" i="1" s="1"/>
  <c r="I46" i="1"/>
  <c r="I49" i="1" s="1"/>
  <c r="G46" i="1"/>
  <c r="G49" i="1" s="1"/>
</calcChain>
</file>

<file path=xl/sharedStrings.xml><?xml version="1.0" encoding="utf-8"?>
<sst xmlns="http://schemas.openxmlformats.org/spreadsheetml/2006/main" count="124" uniqueCount="63">
  <si>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</si>
  <si>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</si>
  <si>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</si>
  <si>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</si>
  <si>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</si>
  <si>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</si>
  <si>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</si>
  <si>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</si>
  <si>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</si>
  <si>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</si>
  <si>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</si>
  <si>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</si>
  <si>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</si>
  <si>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</si>
  <si>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</si>
  <si>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</si>
  <si>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</si>
  <si>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</si>
  <si>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</si>
  <si>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</si>
  <si>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</si>
  <si>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</si>
  <si>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</si>
  <si>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</si>
  <si>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</si>
  <si>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</si>
  <si>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</si>
  <si>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</si>
  <si>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</si>
  <si>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</si>
  <si>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</si>
  <si>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</si>
  <si>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</si>
  <si>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</si>
  <si>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</si>
  <si>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</si>
  <si>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</si>
  <si>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</si>
  <si>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</si>
  <si>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</si>
  <si>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</si>
  <si>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</si>
  <si>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</si>
  <si>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</si>
  <si>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</si>
  <si>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</si>
  <si>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</si>
  <si>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</si>
  <si>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</si>
  <si>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</si>
  <si>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</si>
  <si>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</si>
  <si>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</si>
  <si>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</si>
  <si>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Pravidelné servisní náklady za 1 ks zařízení</t>
  </si>
  <si>
    <t>"Kombinovaný přístroj elektroléčba a ultrazvuk", část I - 3 ks zařízení pro fyzikální terapii</t>
  </si>
  <si>
    <t>Veřejná zakázka malého rozsahu: VZ-2022-000681-01</t>
  </si>
  <si>
    <t>Pravidelné servisní náklady celkem za 3 ks zařízení</t>
  </si>
  <si>
    <r>
      <t>Celková nabídková cena za pořízení, instalaci a uvedení do provozu 3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(celková max a nepřekročitelná nabídková cena ve výši 660 000 Kč bez DPH)</t>
    </r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</si>
  <si>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60 000,- Kč bez DPH)</t>
    </r>
  </si>
  <si>
    <t>"Kombinovaný přístroj elektroléčba a ultrazvuk", část II - 1 ks zařízení s EMG modulem pro fyzikální terapii</t>
  </si>
  <si>
    <t>Veřejná zakázka malého rozsahu: VZ-2022-000681-02</t>
  </si>
  <si>
    <r>
      <t>Celková nabídková cena za pořízení, instalaci a uvedení do provozu 1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(maximální a nepřekročitelná nabídková cena 159 355,-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</si>
</sst>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3" borderId="20" xfId="2" applyFont="1" applyFill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6"/>
  <sheetViews>
    <sheetView zoomScaleNormal="100" workbookViewId="0">
      <selection activeCell="A2" sqref="A2:J2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3.75" customHeight="1">
      <c r="A2" s="39" t="s">
        <v>55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20.100000000000001" customHeight="1">
      <c r="A3" s="42" t="s">
        <v>56</v>
      </c>
      <c r="B3" s="43"/>
      <c r="C3" s="43"/>
      <c r="D3" s="43"/>
      <c r="E3" s="43"/>
      <c r="F3" s="43"/>
      <c r="G3" s="43"/>
      <c r="H3" s="43"/>
      <c r="I3" s="43"/>
      <c r="J3" s="44"/>
    </row>
    <row r="4" spans="1:10" ht="20.100000000000001" customHeight="1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0" ht="20.100000000000001" customHeigh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 ht="20.100000000000001" customHeight="1">
      <c r="A6" s="9" t="s">
        <v>25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26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15" t="s">
        <v>27</v>
      </c>
      <c r="B8" s="16"/>
      <c r="C8" s="16"/>
      <c r="D8" s="16"/>
      <c r="E8" s="16"/>
      <c r="F8" s="16"/>
      <c r="G8" s="16"/>
      <c r="H8" s="16"/>
      <c r="I8" s="13"/>
      <c r="J8" s="11"/>
    </row>
    <row r="9" spans="1:10" ht="20.100000000000001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20.100000000000001" customHeight="1">
      <c r="A10" s="15" t="s">
        <v>28</v>
      </c>
      <c r="B10" s="16"/>
      <c r="C10" s="16"/>
      <c r="D10" s="16"/>
      <c r="E10" s="16"/>
      <c r="F10" s="16"/>
      <c r="G10" s="16"/>
      <c r="H10" s="16"/>
      <c r="I10" s="13"/>
      <c r="J10" s="11"/>
    </row>
    <row r="11" spans="1:10" ht="20.100000000000001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20.100000000000001" customHeight="1">
      <c r="A12" s="20" t="s">
        <v>29</v>
      </c>
      <c r="B12" s="21"/>
      <c r="C12" s="16"/>
      <c r="D12" s="17"/>
      <c r="E12" s="16"/>
      <c r="F12" s="22" t="s">
        <v>30</v>
      </c>
      <c r="G12" s="35"/>
      <c r="H12" s="35"/>
      <c r="I12" s="35"/>
      <c r="J12" s="35"/>
    </row>
    <row r="13" spans="1:10" ht="20.100000000000001" customHeight="1">
      <c r="A13" s="18" t="s">
        <v>31</v>
      </c>
      <c r="B13" s="19"/>
      <c r="C13" s="19"/>
      <c r="D13" s="16"/>
      <c r="E13" s="16"/>
      <c r="F13" s="16"/>
      <c r="G13" s="16"/>
      <c r="H13" s="16"/>
      <c r="I13" s="13"/>
      <c r="J13" s="11"/>
    </row>
    <row r="14" spans="1:10" ht="20.100000000000001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20.100000000000001" customHeight="1">
      <c r="A15" s="48" t="s">
        <v>32</v>
      </c>
      <c r="B15" s="49"/>
      <c r="C15" s="49"/>
      <c r="D15" s="50" t="s">
        <v>33</v>
      </c>
      <c r="E15" s="50"/>
      <c r="F15" s="50"/>
      <c r="G15" s="50" t="s">
        <v>34</v>
      </c>
      <c r="H15" s="50"/>
      <c r="I15" s="50"/>
      <c r="J15" s="51"/>
    </row>
    <row r="16" spans="1:10" ht="20.100000000000001" customHeight="1">
      <c r="A16" s="35"/>
      <c r="B16" s="35"/>
      <c r="C16" s="23"/>
      <c r="D16" s="23"/>
      <c r="E16" s="35"/>
      <c r="F16" s="35"/>
      <c r="G16" s="35"/>
      <c r="H16" s="35"/>
      <c r="I16" s="35"/>
      <c r="J16" s="35"/>
    </row>
    <row r="17" spans="1:10" ht="21.75" customHeight="1" thickBot="1">
      <c r="A17" s="67" t="s">
        <v>0</v>
      </c>
      <c r="B17" s="68"/>
      <c r="C17" s="68"/>
      <c r="D17" s="68"/>
      <c r="E17" s="68"/>
      <c r="F17" s="68"/>
      <c r="G17" s="68"/>
      <c r="H17" s="68"/>
      <c r="I17" s="68"/>
      <c r="J17" s="69"/>
    </row>
    <row r="18" spans="1:10" ht="15.75" thickBot="1">
      <c r="A18" s="70"/>
      <c r="B18" s="71"/>
      <c r="C18" s="71"/>
      <c r="D18" s="71"/>
      <c r="E18" s="57" t="s">
        <v>1</v>
      </c>
      <c r="F18" s="57"/>
      <c r="G18" s="57" t="s">
        <v>2</v>
      </c>
      <c r="H18" s="57"/>
      <c r="I18" s="57" t="s">
        <v>3</v>
      </c>
      <c r="J18" s="58"/>
    </row>
    <row r="19" spans="1:10" s="4" customFormat="1" ht="50.1" customHeight="1" thickBot="1">
      <c r="A19" s="72" t="s">
        <v>58</v>
      </c>
      <c r="B19" s="73"/>
      <c r="C19" s="73"/>
      <c r="D19" s="74"/>
      <c r="E19" s="75"/>
      <c r="F19" s="76"/>
      <c r="G19" s="75"/>
      <c r="H19" s="76"/>
      <c r="I19" s="77"/>
      <c r="J19" s="78"/>
    </row>
    <row r="20" spans="1:10" ht="20.100000000000001" customHeight="1" thickBot="1">
      <c r="A20" s="31" t="s">
        <v>4</v>
      </c>
      <c r="B20" s="32"/>
      <c r="C20" s="32"/>
      <c r="D20" s="32"/>
      <c r="E20" s="32"/>
      <c r="F20" s="32"/>
      <c r="G20" s="32"/>
      <c r="H20" s="32"/>
      <c r="I20" s="5"/>
      <c r="J20" s="6" t="s">
        <v>5</v>
      </c>
    </row>
    <row r="21" spans="1:10" ht="5.25" customHeight="1" thickBot="1">
      <c r="A21" s="64"/>
      <c r="B21" s="65"/>
      <c r="C21" s="65"/>
      <c r="D21" s="65"/>
      <c r="E21" s="65"/>
      <c r="F21" s="65"/>
      <c r="G21" s="65"/>
      <c r="H21" s="65"/>
      <c r="I21" s="65"/>
      <c r="J21" s="66"/>
    </row>
    <row r="22" spans="1:10" ht="18" customHeight="1" thickBot="1">
      <c r="A22" s="52" t="s">
        <v>54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thickBot="1">
      <c r="A23" s="55"/>
      <c r="B23" s="56"/>
      <c r="C23" s="56"/>
      <c r="D23" s="56"/>
      <c r="E23" s="57" t="s">
        <v>1</v>
      </c>
      <c r="F23" s="57"/>
      <c r="G23" s="57" t="s">
        <v>2</v>
      </c>
      <c r="H23" s="57"/>
      <c r="I23" s="57" t="s">
        <v>3</v>
      </c>
      <c r="J23" s="58"/>
    </row>
    <row r="24" spans="1:10" ht="50.1" customHeight="1" thickBot="1">
      <c r="A24" s="59" t="s">
        <v>20</v>
      </c>
      <c r="B24" s="60"/>
      <c r="C24" s="60"/>
      <c r="D24" s="60"/>
      <c r="E24" s="61"/>
      <c r="F24" s="61"/>
      <c r="G24" s="61"/>
      <c r="H24" s="61"/>
      <c r="I24" s="62"/>
      <c r="J24" s="63"/>
    </row>
    <row r="25" spans="1:10" ht="18" thickBot="1">
      <c r="A25" s="31" t="s">
        <v>7</v>
      </c>
      <c r="B25" s="32"/>
      <c r="C25" s="32"/>
      <c r="D25" s="32"/>
      <c r="E25" s="32"/>
      <c r="F25" s="32"/>
      <c r="G25" s="32"/>
      <c r="H25" s="32"/>
      <c r="I25" s="5"/>
      <c r="J25" s="6" t="s">
        <v>8</v>
      </c>
    </row>
    <row r="26" spans="1:10" ht="50.1" customHeight="1" thickBot="1">
      <c r="A26" s="33" t="s">
        <v>35</v>
      </c>
      <c r="B26" s="34"/>
      <c r="C26" s="34"/>
      <c r="D26" s="34"/>
      <c r="E26" s="79">
        <f>E24*(8-I20)*I25</f>
        <v>0</v>
      </c>
      <c r="F26" s="79"/>
      <c r="G26" s="79">
        <f>G24*(8-I20)*I25</f>
        <v>0</v>
      </c>
      <c r="H26" s="79"/>
      <c r="I26" s="79">
        <f>I24*(8-I20)*I25</f>
        <v>0</v>
      </c>
      <c r="J26" s="80"/>
    </row>
    <row r="27" spans="1:10" ht="3.75" customHeight="1" thickBot="1">
      <c r="A27" s="64"/>
      <c r="B27" s="65"/>
      <c r="C27" s="65"/>
      <c r="D27" s="65"/>
      <c r="E27" s="65"/>
      <c r="F27" s="65"/>
      <c r="G27" s="65"/>
      <c r="H27" s="65"/>
      <c r="I27" s="65"/>
      <c r="J27" s="66"/>
    </row>
    <row r="28" spans="1:10" ht="50.1" customHeight="1" thickBot="1">
      <c r="A28" s="86" t="s">
        <v>45</v>
      </c>
      <c r="B28" s="87"/>
      <c r="C28" s="87"/>
      <c r="D28" s="87"/>
      <c r="E28" s="88"/>
      <c r="F28" s="88"/>
      <c r="G28" s="88"/>
      <c r="H28" s="88"/>
      <c r="I28" s="62"/>
      <c r="J28" s="63"/>
    </row>
    <row r="29" spans="1:10" ht="20.100000000000001" customHeight="1" thickBot="1">
      <c r="A29" s="89" t="s">
        <v>47</v>
      </c>
      <c r="B29" s="90"/>
      <c r="C29" s="90"/>
      <c r="D29" s="90"/>
      <c r="E29" s="90"/>
      <c r="F29" s="90"/>
      <c r="G29" s="90"/>
      <c r="H29" s="90"/>
      <c r="I29" s="5"/>
      <c r="J29" s="6" t="s">
        <v>8</v>
      </c>
    </row>
    <row r="30" spans="1:10" ht="50.1" customHeight="1" thickBot="1">
      <c r="A30" s="83" t="s">
        <v>21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79">
        <f>I28*(8-I20)*I29</f>
        <v>0</v>
      </c>
      <c r="J30" s="80"/>
    </row>
    <row r="31" spans="1:10" ht="50.1" customHeight="1" thickBot="1">
      <c r="A31" s="91" t="s">
        <v>36</v>
      </c>
      <c r="B31" s="92"/>
      <c r="C31" s="92"/>
      <c r="D31" s="92"/>
      <c r="E31" s="61"/>
      <c r="F31" s="61"/>
      <c r="G31" s="61"/>
      <c r="H31" s="61"/>
      <c r="I31" s="62"/>
      <c r="J31" s="63"/>
    </row>
    <row r="32" spans="1:10" ht="20.100000000000001" customHeight="1" thickBot="1">
      <c r="A32" s="31" t="s">
        <v>9</v>
      </c>
      <c r="B32" s="32"/>
      <c r="C32" s="32"/>
      <c r="D32" s="32"/>
      <c r="E32" s="32"/>
      <c r="F32" s="32"/>
      <c r="G32" s="32"/>
      <c r="H32" s="32"/>
      <c r="I32" s="5"/>
      <c r="J32" s="6" t="s">
        <v>8</v>
      </c>
    </row>
    <row r="33" spans="1:12" ht="50.1" customHeight="1" thickBot="1">
      <c r="A33" s="81" t="s">
        <v>39</v>
      </c>
      <c r="B33" s="82"/>
      <c r="C33" s="82"/>
      <c r="D33" s="82"/>
      <c r="E33" s="79">
        <f>E31*(8-I20)*I32</f>
        <v>0</v>
      </c>
      <c r="F33" s="79"/>
      <c r="G33" s="79">
        <f>G31*(8-I20)*I32</f>
        <v>0</v>
      </c>
      <c r="H33" s="79"/>
      <c r="I33" s="79">
        <f>I31*(8-I20)*I32</f>
        <v>0</v>
      </c>
      <c r="J33" s="80"/>
    </row>
    <row r="34" spans="1:12" ht="5.25" customHeight="1" thickBot="1">
      <c r="A34" s="64"/>
      <c r="B34" s="65"/>
      <c r="C34" s="65"/>
      <c r="D34" s="65"/>
      <c r="E34" s="65"/>
      <c r="F34" s="65"/>
      <c r="G34" s="65"/>
      <c r="H34" s="65"/>
      <c r="I34" s="65"/>
      <c r="J34" s="66"/>
    </row>
    <row r="35" spans="1:12" ht="50.1" customHeight="1" thickBot="1">
      <c r="A35" s="91" t="s">
        <v>37</v>
      </c>
      <c r="B35" s="92"/>
      <c r="C35" s="92"/>
      <c r="D35" s="92"/>
      <c r="E35" s="61"/>
      <c r="F35" s="61"/>
      <c r="G35" s="61"/>
      <c r="H35" s="61"/>
      <c r="I35" s="62"/>
      <c r="J35" s="63"/>
    </row>
    <row r="36" spans="1:12" ht="20.100000000000001" customHeight="1" thickBot="1">
      <c r="A36" s="59" t="s">
        <v>22</v>
      </c>
      <c r="B36" s="101"/>
      <c r="C36" s="101"/>
      <c r="D36" s="101"/>
      <c r="E36" s="101"/>
      <c r="F36" s="101"/>
      <c r="G36" s="101"/>
      <c r="H36" s="101"/>
      <c r="I36" s="5"/>
      <c r="J36" s="6" t="s">
        <v>8</v>
      </c>
    </row>
    <row r="37" spans="1:12" ht="50.1" customHeight="1" thickBot="1">
      <c r="A37" s="99" t="s">
        <v>38</v>
      </c>
      <c r="B37" s="100"/>
      <c r="C37" s="100"/>
      <c r="D37" s="100"/>
      <c r="E37" s="79">
        <f>E35*(8-I20)*I36</f>
        <v>0</v>
      </c>
      <c r="F37" s="79"/>
      <c r="G37" s="79">
        <f>G35*(8-I20)*I36</f>
        <v>0</v>
      </c>
      <c r="H37" s="79"/>
      <c r="I37" s="79">
        <f>I35*(8-I20)*I36</f>
        <v>0</v>
      </c>
      <c r="J37" s="80"/>
    </row>
    <row r="38" spans="1:12" ht="4.5" customHeight="1" thickBot="1">
      <c r="A38" s="94"/>
      <c r="B38" s="95"/>
      <c r="C38" s="95"/>
      <c r="D38" s="95"/>
      <c r="E38" s="95"/>
      <c r="F38" s="95"/>
      <c r="G38" s="95"/>
      <c r="H38" s="95"/>
      <c r="I38" s="95"/>
      <c r="J38" s="96"/>
    </row>
    <row r="39" spans="1:12" ht="30" customHeight="1" thickBot="1">
      <c r="A39" s="97" t="s">
        <v>57</v>
      </c>
      <c r="B39" s="98"/>
      <c r="C39" s="98"/>
      <c r="D39" s="98"/>
      <c r="E39" s="79">
        <f>(E26+E30+E33+E37)*3</f>
        <v>0</v>
      </c>
      <c r="F39" s="79"/>
      <c r="G39" s="79">
        <f>(G26+G30+G33+G37)*3</f>
        <v>0</v>
      </c>
      <c r="H39" s="79"/>
      <c r="I39" s="79">
        <f>(I26+I30+I33+I37)*3</f>
        <v>0</v>
      </c>
      <c r="J39" s="79"/>
    </row>
    <row r="40" spans="1:12" ht="30" customHeight="1" thickBot="1">
      <c r="A40" s="52" t="s">
        <v>11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2" ht="50.1" customHeight="1" thickBot="1">
      <c r="A41" s="59" t="s">
        <v>23</v>
      </c>
      <c r="B41" s="60"/>
      <c r="C41" s="60"/>
      <c r="D41" s="60"/>
      <c r="E41" s="61"/>
      <c r="F41" s="61"/>
      <c r="G41" s="61"/>
      <c r="H41" s="61"/>
      <c r="I41" s="61"/>
      <c r="J41" s="93"/>
    </row>
    <row r="42" spans="1:12" ht="29.25" customHeight="1" thickBot="1">
      <c r="A42" s="52" t="s">
        <v>12</v>
      </c>
      <c r="B42" s="53"/>
      <c r="C42" s="53"/>
      <c r="D42" s="53"/>
      <c r="E42" s="53"/>
      <c r="F42" s="53"/>
      <c r="G42" s="53"/>
      <c r="H42" s="53"/>
      <c r="I42" s="53"/>
      <c r="J42" s="54"/>
    </row>
    <row r="43" spans="1:12" ht="50.1" customHeight="1" thickBot="1">
      <c r="A43" s="59" t="s">
        <v>13</v>
      </c>
      <c r="B43" s="60"/>
      <c r="C43" s="60"/>
      <c r="D43" s="60"/>
      <c r="E43" s="61"/>
      <c r="F43" s="61"/>
      <c r="G43" s="61"/>
      <c r="H43" s="61"/>
      <c r="I43" s="61"/>
      <c r="J43" s="93"/>
    </row>
    <row r="44" spans="1:12" ht="50.1" customHeight="1" thickBot="1">
      <c r="A44" s="59" t="s">
        <v>14</v>
      </c>
      <c r="B44" s="60"/>
      <c r="C44" s="60"/>
      <c r="D44" s="60"/>
      <c r="E44" s="61"/>
      <c r="F44" s="61"/>
      <c r="G44" s="61"/>
      <c r="H44" s="61"/>
      <c r="I44" s="61"/>
      <c r="J44" s="93"/>
    </row>
    <row r="45" spans="1:12" ht="50.1" customHeight="1" thickBot="1">
      <c r="A45" s="111" t="s">
        <v>15</v>
      </c>
      <c r="B45" s="112"/>
      <c r="C45" s="112"/>
      <c r="D45" s="112"/>
      <c r="E45" s="79">
        <f>(E43+E44)*1*(8-I20)</f>
        <v>0</v>
      </c>
      <c r="F45" s="79"/>
      <c r="G45" s="79">
        <f>(G43+G44)*1*(8-I20)</f>
        <v>0</v>
      </c>
      <c r="H45" s="79"/>
      <c r="I45" s="79">
        <f>(I43+I44)*1*(8-I20)</f>
        <v>0</v>
      </c>
      <c r="J45" s="80"/>
    </row>
    <row r="46" spans="1:12" ht="50.1" customHeight="1" thickBot="1">
      <c r="A46" s="113" t="s">
        <v>59</v>
      </c>
      <c r="B46" s="114"/>
      <c r="C46" s="114"/>
      <c r="D46" s="114"/>
      <c r="E46" s="79">
        <f>E39+E41+E45</f>
        <v>0</v>
      </c>
      <c r="F46" s="79"/>
      <c r="G46" s="79">
        <f>G39+G41+G45</f>
        <v>0</v>
      </c>
      <c r="H46" s="79"/>
      <c r="I46" s="79">
        <f>I39+I41+I45</f>
        <v>0</v>
      </c>
      <c r="J46" s="80"/>
    </row>
    <row r="47" spans="1:12" ht="5.0999999999999996" customHeight="1" thickBot="1">
      <c r="A47" s="102"/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2" ht="5.0999999999999996" customHeight="1" thickBot="1">
      <c r="A48" s="105"/>
      <c r="B48" s="106"/>
      <c r="C48" s="106"/>
      <c r="D48" s="106"/>
      <c r="E48" s="106"/>
      <c r="F48" s="106"/>
      <c r="G48" s="106"/>
      <c r="H48" s="106"/>
      <c r="I48" s="106"/>
      <c r="J48" s="107"/>
      <c r="L48" s="7"/>
    </row>
    <row r="49" spans="1:12" s="3" customFormat="1" ht="50.1" customHeight="1" thickBot="1">
      <c r="A49" s="108" t="s">
        <v>16</v>
      </c>
      <c r="B49" s="109"/>
      <c r="C49" s="109"/>
      <c r="D49" s="109"/>
      <c r="E49" s="110">
        <f>E19+E46</f>
        <v>0</v>
      </c>
      <c r="F49" s="110"/>
      <c r="G49" s="110">
        <f>G19+G46</f>
        <v>0</v>
      </c>
      <c r="H49" s="110"/>
      <c r="I49" s="110">
        <f>I19+I46</f>
        <v>0</v>
      </c>
      <c r="J49" s="110"/>
      <c r="L49" s="2"/>
    </row>
    <row r="50" spans="1:12" ht="9.75" customHeight="1" thickTop="1">
      <c r="L50" s="3"/>
    </row>
    <row r="51" spans="1:12" ht="45" customHeight="1">
      <c r="A51" s="116" t="s">
        <v>49</v>
      </c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2" ht="45" customHeight="1">
      <c r="A52" s="123" t="s">
        <v>48</v>
      </c>
      <c r="B52" s="123"/>
      <c r="C52" s="123"/>
      <c r="D52" s="123"/>
      <c r="E52" s="123"/>
      <c r="F52" s="123"/>
      <c r="G52" s="123"/>
      <c r="H52" s="123"/>
      <c r="I52" s="123"/>
      <c r="J52" s="123"/>
    </row>
    <row r="53" spans="1:12" ht="45" customHeight="1">
      <c r="A53" s="117" t="s">
        <v>50</v>
      </c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2" ht="45" customHeight="1">
      <c r="A54" s="118" t="s">
        <v>51</v>
      </c>
      <c r="B54" s="118"/>
      <c r="C54" s="118"/>
      <c r="D54" s="118"/>
      <c r="E54" s="118"/>
      <c r="F54" s="118"/>
      <c r="G54" s="118"/>
      <c r="H54" s="118"/>
      <c r="I54" s="118"/>
      <c r="J54" s="118"/>
    </row>
    <row r="55" spans="1:12" ht="45" customHeight="1">
      <c r="A55" s="119" t="s">
        <v>17</v>
      </c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2" ht="1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</row>
    <row r="57" spans="1:12" ht="45" customHeight="1">
      <c r="A57" s="121" t="s">
        <v>46</v>
      </c>
      <c r="B57" s="121"/>
      <c r="C57" s="121"/>
      <c r="D57" s="121"/>
      <c r="E57" s="121"/>
      <c r="F57" s="121"/>
      <c r="G57" s="121"/>
      <c r="H57" s="121"/>
      <c r="I57" s="121"/>
      <c r="J57" s="121"/>
    </row>
    <row r="58" spans="1:12" ht="45" customHeight="1">
      <c r="A58" s="122" t="s">
        <v>18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12" ht="45" customHeight="1">
      <c r="A59" s="121" t="s">
        <v>40</v>
      </c>
      <c r="B59" s="121"/>
      <c r="C59" s="121"/>
      <c r="D59" s="121"/>
      <c r="E59" s="121"/>
      <c r="F59" s="121"/>
      <c r="G59" s="121"/>
      <c r="H59" s="121"/>
      <c r="I59" s="121"/>
      <c r="J59" s="121"/>
    </row>
    <row r="60" spans="1:12" ht="45" customHeight="1">
      <c r="A60" s="121" t="s">
        <v>41</v>
      </c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ht="45" customHeight="1">
      <c r="A61" s="121" t="s">
        <v>42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2" ht="45" customHeight="1">
      <c r="A62" s="121" t="s">
        <v>43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2" ht="45" customHeight="1">
      <c r="A63" s="121" t="s">
        <v>44</v>
      </c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2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6.5" customHeight="1">
      <c r="A65" s="115" t="s">
        <v>19</v>
      </c>
      <c r="B65" s="115"/>
      <c r="C65" s="115"/>
      <c r="D65" s="115"/>
      <c r="E65" s="115"/>
      <c r="F65" s="115"/>
      <c r="G65" s="115"/>
      <c r="H65" s="115"/>
      <c r="I65" s="115"/>
      <c r="J65" s="115"/>
    </row>
    <row r="105" ht="22.5" customHeight="1"/>
    <row r="106" ht="8.25" customHeight="1"/>
  </sheetData>
  <mergeCells count="114">
    <mergeCell ref="A65:J65"/>
    <mergeCell ref="A51:J51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52:J52"/>
    <mergeCell ref="A63:J63"/>
    <mergeCell ref="A44:D44"/>
    <mergeCell ref="E44:F44"/>
    <mergeCell ref="G44:H44"/>
    <mergeCell ref="I44:J44"/>
    <mergeCell ref="A42:J42"/>
    <mergeCell ref="A47:J47"/>
    <mergeCell ref="A48:J48"/>
    <mergeCell ref="A49:D49"/>
    <mergeCell ref="E49:F49"/>
    <mergeCell ref="G49:H49"/>
    <mergeCell ref="I49:J49"/>
    <mergeCell ref="A45:D45"/>
    <mergeCell ref="E45:F45"/>
    <mergeCell ref="G45:H45"/>
    <mergeCell ref="I45:J45"/>
    <mergeCell ref="A46:D46"/>
    <mergeCell ref="E46:F46"/>
    <mergeCell ref="G46:H46"/>
    <mergeCell ref="I46:J46"/>
    <mergeCell ref="A43:D43"/>
    <mergeCell ref="E43:F43"/>
    <mergeCell ref="G43:H43"/>
    <mergeCell ref="I43:J43"/>
    <mergeCell ref="A40:J40"/>
    <mergeCell ref="A41:D41"/>
    <mergeCell ref="E41:F41"/>
    <mergeCell ref="G41:H41"/>
    <mergeCell ref="I41:J41"/>
    <mergeCell ref="A34:J34"/>
    <mergeCell ref="A35:D35"/>
    <mergeCell ref="E35:F35"/>
    <mergeCell ref="G35:H35"/>
    <mergeCell ref="I35:J35"/>
    <mergeCell ref="A38:J38"/>
    <mergeCell ref="A39:D39"/>
    <mergeCell ref="E39:F39"/>
    <mergeCell ref="G39:H39"/>
    <mergeCell ref="I39:J39"/>
    <mergeCell ref="A37:D37"/>
    <mergeCell ref="E37:F37"/>
    <mergeCell ref="G37:H37"/>
    <mergeCell ref="I37:J37"/>
    <mergeCell ref="A36:H36"/>
    <mergeCell ref="E26:F26"/>
    <mergeCell ref="G26:H26"/>
    <mergeCell ref="I26:J26"/>
    <mergeCell ref="A32:H32"/>
    <mergeCell ref="A33:D33"/>
    <mergeCell ref="E33:F33"/>
    <mergeCell ref="G33:H33"/>
    <mergeCell ref="I33:J33"/>
    <mergeCell ref="A30:D30"/>
    <mergeCell ref="E30:F30"/>
    <mergeCell ref="G30:H30"/>
    <mergeCell ref="I30:J30"/>
    <mergeCell ref="A28:D28"/>
    <mergeCell ref="E28:F28"/>
    <mergeCell ref="G28:H28"/>
    <mergeCell ref="I28:J28"/>
    <mergeCell ref="A29:H29"/>
    <mergeCell ref="A31:D31"/>
    <mergeCell ref="E31:F31"/>
    <mergeCell ref="G31:H31"/>
    <mergeCell ref="I31:J31"/>
    <mergeCell ref="A27:J27"/>
    <mergeCell ref="A21:J21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0:H20"/>
    <mergeCell ref="A25:H25"/>
    <mergeCell ref="A26:D26"/>
    <mergeCell ref="E16:J16"/>
    <mergeCell ref="A16:B16"/>
    <mergeCell ref="G12:J12"/>
    <mergeCell ref="A1:J1"/>
    <mergeCell ref="A2:J2"/>
    <mergeCell ref="A3:J3"/>
    <mergeCell ref="A5:J5"/>
    <mergeCell ref="A9:J9"/>
    <mergeCell ref="A11:J11"/>
    <mergeCell ref="A14:J14"/>
    <mergeCell ref="A15:C15"/>
    <mergeCell ref="D15:F15"/>
    <mergeCell ref="G15:J15"/>
    <mergeCell ref="A22:J22"/>
    <mergeCell ref="A23:D23"/>
    <mergeCell ref="E23:F23"/>
    <mergeCell ref="G23:H23"/>
    <mergeCell ref="I23:J23"/>
    <mergeCell ref="A24:D24"/>
    <mergeCell ref="E24:F24"/>
    <mergeCell ref="G24:H24"/>
    <mergeCell ref="I24:J24"/>
  </mergeCells>
  <pageMargins left="0.23622047244094491" right="0.23622047244094491" top="0.23622047244094491" bottom="0.23622047244094491" header="0.19685039370078741" footer="0.19685039370078741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workbookViewId="0">
      <selection activeCell="I49" sqref="I49:J49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3.75" customHeight="1">
      <c r="A2" s="39" t="s">
        <v>60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20.100000000000001" customHeight="1">
      <c r="A3" s="42" t="s">
        <v>61</v>
      </c>
      <c r="B3" s="43"/>
      <c r="C3" s="43"/>
      <c r="D3" s="43"/>
      <c r="E3" s="43"/>
      <c r="F3" s="43"/>
      <c r="G3" s="43"/>
      <c r="H3" s="43"/>
      <c r="I3" s="43"/>
      <c r="J3" s="44"/>
    </row>
    <row r="4" spans="1:10" ht="20.100000000000001" customHeight="1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0" ht="20.100000000000001" customHeigh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 ht="20.100000000000001" customHeight="1">
      <c r="A6" s="9" t="s">
        <v>25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26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8" t="s">
        <v>27</v>
      </c>
      <c r="B8" s="29"/>
      <c r="C8" s="29"/>
      <c r="D8" s="29"/>
      <c r="E8" s="29"/>
      <c r="F8" s="29"/>
      <c r="G8" s="29"/>
      <c r="H8" s="29"/>
      <c r="I8" s="13"/>
      <c r="J8" s="11"/>
    </row>
    <row r="9" spans="1:10" ht="20.100000000000001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20.100000000000001" customHeight="1">
      <c r="A10" s="28" t="s">
        <v>28</v>
      </c>
      <c r="B10" s="29"/>
      <c r="C10" s="29"/>
      <c r="D10" s="29"/>
      <c r="E10" s="29"/>
      <c r="F10" s="29"/>
      <c r="G10" s="29"/>
      <c r="H10" s="29"/>
      <c r="I10" s="13"/>
      <c r="J10" s="11"/>
    </row>
    <row r="11" spans="1:10" ht="20.100000000000001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20.100000000000001" customHeight="1">
      <c r="A12" s="20" t="s">
        <v>29</v>
      </c>
      <c r="B12" s="21"/>
      <c r="C12" s="29"/>
      <c r="D12" s="17"/>
      <c r="E12" s="29"/>
      <c r="F12" s="22" t="s">
        <v>30</v>
      </c>
      <c r="G12" s="35"/>
      <c r="H12" s="35"/>
      <c r="I12" s="35"/>
      <c r="J12" s="35"/>
    </row>
    <row r="13" spans="1:10" ht="20.100000000000001" customHeight="1">
      <c r="A13" s="18" t="s">
        <v>31</v>
      </c>
      <c r="B13" s="19"/>
      <c r="C13" s="19"/>
      <c r="D13" s="29"/>
      <c r="E13" s="29"/>
      <c r="F13" s="29"/>
      <c r="G13" s="29"/>
      <c r="H13" s="29"/>
      <c r="I13" s="13"/>
      <c r="J13" s="11"/>
    </row>
    <row r="14" spans="1:10" ht="20.100000000000001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20.100000000000001" customHeight="1">
      <c r="A15" s="48" t="s">
        <v>32</v>
      </c>
      <c r="B15" s="49"/>
      <c r="C15" s="49"/>
      <c r="D15" s="50" t="s">
        <v>33</v>
      </c>
      <c r="E15" s="50"/>
      <c r="F15" s="50"/>
      <c r="G15" s="50" t="s">
        <v>34</v>
      </c>
      <c r="H15" s="50"/>
      <c r="I15" s="50"/>
      <c r="J15" s="51"/>
    </row>
    <row r="16" spans="1:10" ht="20.100000000000001" customHeight="1">
      <c r="A16" s="35"/>
      <c r="B16" s="35"/>
      <c r="C16" s="24"/>
      <c r="D16" s="24"/>
      <c r="E16" s="35"/>
      <c r="F16" s="35"/>
      <c r="G16" s="35"/>
      <c r="H16" s="35"/>
      <c r="I16" s="35"/>
      <c r="J16" s="35"/>
    </row>
    <row r="17" spans="1:10" ht="21.75" customHeight="1" thickBot="1">
      <c r="A17" s="67" t="s">
        <v>0</v>
      </c>
      <c r="B17" s="68"/>
      <c r="C17" s="68"/>
      <c r="D17" s="68"/>
      <c r="E17" s="68"/>
      <c r="F17" s="68"/>
      <c r="G17" s="68"/>
      <c r="H17" s="68"/>
      <c r="I17" s="68"/>
      <c r="J17" s="69"/>
    </row>
    <row r="18" spans="1:10" ht="15.75" thickBot="1">
      <c r="A18" s="70"/>
      <c r="B18" s="71"/>
      <c r="C18" s="71"/>
      <c r="D18" s="71"/>
      <c r="E18" s="57" t="s">
        <v>1</v>
      </c>
      <c r="F18" s="57"/>
      <c r="G18" s="57" t="s">
        <v>2</v>
      </c>
      <c r="H18" s="57"/>
      <c r="I18" s="57" t="s">
        <v>3</v>
      </c>
      <c r="J18" s="58"/>
    </row>
    <row r="19" spans="1:10" s="4" customFormat="1" ht="50.1" customHeight="1" thickBot="1">
      <c r="A19" s="72" t="s">
        <v>62</v>
      </c>
      <c r="B19" s="73"/>
      <c r="C19" s="73"/>
      <c r="D19" s="74"/>
      <c r="E19" s="75"/>
      <c r="F19" s="76"/>
      <c r="G19" s="75"/>
      <c r="H19" s="76"/>
      <c r="I19" s="77"/>
      <c r="J19" s="78"/>
    </row>
    <row r="20" spans="1:10" ht="20.100000000000001" customHeight="1" thickBot="1">
      <c r="A20" s="31" t="s">
        <v>4</v>
      </c>
      <c r="B20" s="32"/>
      <c r="C20" s="32"/>
      <c r="D20" s="32"/>
      <c r="E20" s="32"/>
      <c r="F20" s="32"/>
      <c r="G20" s="32"/>
      <c r="H20" s="32"/>
      <c r="I20" s="5"/>
      <c r="J20" s="6" t="s">
        <v>5</v>
      </c>
    </row>
    <row r="21" spans="1:10" ht="5.25" customHeight="1" thickBot="1">
      <c r="A21" s="64"/>
      <c r="B21" s="65"/>
      <c r="C21" s="65"/>
      <c r="D21" s="65"/>
      <c r="E21" s="65"/>
      <c r="F21" s="65"/>
      <c r="G21" s="65"/>
      <c r="H21" s="65"/>
      <c r="I21" s="65"/>
      <c r="J21" s="66"/>
    </row>
    <row r="22" spans="1:10" ht="18" customHeight="1" thickBot="1">
      <c r="A22" s="52" t="s">
        <v>6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thickBot="1">
      <c r="A23" s="55"/>
      <c r="B23" s="56"/>
      <c r="C23" s="56"/>
      <c r="D23" s="56"/>
      <c r="E23" s="57" t="s">
        <v>1</v>
      </c>
      <c r="F23" s="57"/>
      <c r="G23" s="57" t="s">
        <v>2</v>
      </c>
      <c r="H23" s="57"/>
      <c r="I23" s="57" t="s">
        <v>3</v>
      </c>
      <c r="J23" s="58"/>
    </row>
    <row r="24" spans="1:10" ht="50.1" customHeight="1" thickBot="1">
      <c r="A24" s="59" t="s">
        <v>20</v>
      </c>
      <c r="B24" s="60"/>
      <c r="C24" s="60"/>
      <c r="D24" s="60"/>
      <c r="E24" s="61"/>
      <c r="F24" s="61"/>
      <c r="G24" s="61"/>
      <c r="H24" s="61"/>
      <c r="I24" s="62"/>
      <c r="J24" s="63"/>
    </row>
    <row r="25" spans="1:10" ht="18" thickBot="1">
      <c r="A25" s="31" t="s">
        <v>7</v>
      </c>
      <c r="B25" s="32"/>
      <c r="C25" s="32"/>
      <c r="D25" s="32"/>
      <c r="E25" s="32"/>
      <c r="F25" s="32"/>
      <c r="G25" s="32"/>
      <c r="H25" s="32"/>
      <c r="I25" s="5"/>
      <c r="J25" s="6" t="s">
        <v>8</v>
      </c>
    </row>
    <row r="26" spans="1:10" ht="50.1" customHeight="1" thickBot="1">
      <c r="A26" s="33" t="s">
        <v>35</v>
      </c>
      <c r="B26" s="34"/>
      <c r="C26" s="34"/>
      <c r="D26" s="34"/>
      <c r="E26" s="79">
        <f>E24*(8-I20)*I25</f>
        <v>0</v>
      </c>
      <c r="F26" s="79"/>
      <c r="G26" s="79">
        <f>G24*(8-I20)*I25</f>
        <v>0</v>
      </c>
      <c r="H26" s="79"/>
      <c r="I26" s="79">
        <f>I24*(8-I20)*I25</f>
        <v>0</v>
      </c>
      <c r="J26" s="80"/>
    </row>
    <row r="27" spans="1:10" ht="3.75" customHeight="1" thickBot="1">
      <c r="A27" s="64"/>
      <c r="B27" s="65"/>
      <c r="C27" s="65"/>
      <c r="D27" s="65"/>
      <c r="E27" s="65"/>
      <c r="F27" s="65"/>
      <c r="G27" s="65"/>
      <c r="H27" s="65"/>
      <c r="I27" s="65"/>
      <c r="J27" s="66"/>
    </row>
    <row r="28" spans="1:10" ht="50.1" customHeight="1" thickBot="1">
      <c r="A28" s="86" t="s">
        <v>45</v>
      </c>
      <c r="B28" s="87"/>
      <c r="C28" s="87"/>
      <c r="D28" s="87"/>
      <c r="E28" s="88"/>
      <c r="F28" s="88"/>
      <c r="G28" s="88"/>
      <c r="H28" s="88"/>
      <c r="I28" s="62"/>
      <c r="J28" s="63"/>
    </row>
    <row r="29" spans="1:10" ht="20.100000000000001" customHeight="1" thickBot="1">
      <c r="A29" s="89" t="s">
        <v>47</v>
      </c>
      <c r="B29" s="90"/>
      <c r="C29" s="90"/>
      <c r="D29" s="90"/>
      <c r="E29" s="90"/>
      <c r="F29" s="90"/>
      <c r="G29" s="90"/>
      <c r="H29" s="90"/>
      <c r="I29" s="5"/>
      <c r="J29" s="6" t="s">
        <v>8</v>
      </c>
    </row>
    <row r="30" spans="1:10" ht="50.1" customHeight="1" thickBot="1">
      <c r="A30" s="83" t="s">
        <v>21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79">
        <f>I28*(8-I20)*I29</f>
        <v>0</v>
      </c>
      <c r="J30" s="80"/>
    </row>
    <row r="31" spans="1:10" ht="50.1" customHeight="1" thickBot="1">
      <c r="A31" s="91" t="s">
        <v>36</v>
      </c>
      <c r="B31" s="92"/>
      <c r="C31" s="92"/>
      <c r="D31" s="92"/>
      <c r="E31" s="61"/>
      <c r="F31" s="61"/>
      <c r="G31" s="61"/>
      <c r="H31" s="61"/>
      <c r="I31" s="62"/>
      <c r="J31" s="63"/>
    </row>
    <row r="32" spans="1:10" ht="20.100000000000001" customHeight="1" thickBot="1">
      <c r="A32" s="31" t="s">
        <v>9</v>
      </c>
      <c r="B32" s="32"/>
      <c r="C32" s="32"/>
      <c r="D32" s="32"/>
      <c r="E32" s="32"/>
      <c r="F32" s="32"/>
      <c r="G32" s="32"/>
      <c r="H32" s="32"/>
      <c r="I32" s="5"/>
      <c r="J32" s="6" t="s">
        <v>8</v>
      </c>
    </row>
    <row r="33" spans="1:12" ht="50.1" customHeight="1" thickBot="1">
      <c r="A33" s="81" t="s">
        <v>39</v>
      </c>
      <c r="B33" s="82"/>
      <c r="C33" s="82"/>
      <c r="D33" s="82"/>
      <c r="E33" s="79">
        <f>E31*(8-I20)*I32</f>
        <v>0</v>
      </c>
      <c r="F33" s="79"/>
      <c r="G33" s="79">
        <f>G31*(8-I20)*I32</f>
        <v>0</v>
      </c>
      <c r="H33" s="79"/>
      <c r="I33" s="79">
        <f>I31*(8-I20)*I32</f>
        <v>0</v>
      </c>
      <c r="J33" s="80"/>
    </row>
    <row r="34" spans="1:12" ht="5.25" customHeight="1" thickBot="1">
      <c r="A34" s="64"/>
      <c r="B34" s="65"/>
      <c r="C34" s="65"/>
      <c r="D34" s="65"/>
      <c r="E34" s="65"/>
      <c r="F34" s="65"/>
      <c r="G34" s="65"/>
      <c r="H34" s="65"/>
      <c r="I34" s="65"/>
      <c r="J34" s="66"/>
    </row>
    <row r="35" spans="1:12" ht="50.1" customHeight="1" thickBot="1">
      <c r="A35" s="91" t="s">
        <v>37</v>
      </c>
      <c r="B35" s="92"/>
      <c r="C35" s="92"/>
      <c r="D35" s="92"/>
      <c r="E35" s="61"/>
      <c r="F35" s="61"/>
      <c r="G35" s="61"/>
      <c r="H35" s="61"/>
      <c r="I35" s="62"/>
      <c r="J35" s="63"/>
    </row>
    <row r="36" spans="1:12" ht="20.100000000000001" customHeight="1" thickBot="1">
      <c r="A36" s="59" t="s">
        <v>22</v>
      </c>
      <c r="B36" s="101"/>
      <c r="C36" s="101"/>
      <c r="D36" s="101"/>
      <c r="E36" s="101"/>
      <c r="F36" s="101"/>
      <c r="G36" s="101"/>
      <c r="H36" s="101"/>
      <c r="I36" s="5"/>
      <c r="J36" s="6" t="s">
        <v>8</v>
      </c>
    </row>
    <row r="37" spans="1:12" ht="50.1" customHeight="1" thickBot="1">
      <c r="A37" s="99" t="s">
        <v>38</v>
      </c>
      <c r="B37" s="100"/>
      <c r="C37" s="100"/>
      <c r="D37" s="100"/>
      <c r="E37" s="79">
        <f>E35*(8-I20)*I36</f>
        <v>0</v>
      </c>
      <c r="F37" s="79"/>
      <c r="G37" s="79">
        <f>G35*(8-I20)*I36</f>
        <v>0</v>
      </c>
      <c r="H37" s="79"/>
      <c r="I37" s="79">
        <f>I35*(8-I20)*I36</f>
        <v>0</v>
      </c>
      <c r="J37" s="80"/>
    </row>
    <row r="38" spans="1:12" ht="4.5" customHeight="1" thickBot="1">
      <c r="A38" s="94"/>
      <c r="B38" s="95"/>
      <c r="C38" s="95"/>
      <c r="D38" s="95"/>
      <c r="E38" s="95"/>
      <c r="F38" s="95"/>
      <c r="G38" s="95"/>
      <c r="H38" s="95"/>
      <c r="I38" s="95"/>
      <c r="J38" s="96"/>
    </row>
    <row r="39" spans="1:12" ht="30" customHeight="1" thickBot="1">
      <c r="A39" s="124" t="s">
        <v>10</v>
      </c>
      <c r="B39" s="125"/>
      <c r="C39" s="125"/>
      <c r="D39" s="125"/>
      <c r="E39" s="79">
        <f>E26+E30+E33+E37</f>
        <v>0</v>
      </c>
      <c r="F39" s="79"/>
      <c r="G39" s="79">
        <f>G26+G30+G33+G37</f>
        <v>0</v>
      </c>
      <c r="H39" s="79"/>
      <c r="I39" s="79">
        <f>I26+I30+I33+I37</f>
        <v>0</v>
      </c>
      <c r="J39" s="79"/>
    </row>
    <row r="40" spans="1:12" ht="30" customHeight="1" thickBot="1">
      <c r="A40" s="52" t="s">
        <v>11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2" ht="50.1" customHeight="1" thickBot="1">
      <c r="A41" s="59" t="s">
        <v>23</v>
      </c>
      <c r="B41" s="60"/>
      <c r="C41" s="60"/>
      <c r="D41" s="60"/>
      <c r="E41" s="61"/>
      <c r="F41" s="61"/>
      <c r="G41" s="61"/>
      <c r="H41" s="61"/>
      <c r="I41" s="61"/>
      <c r="J41" s="93"/>
    </row>
    <row r="42" spans="1:12" ht="29.25" customHeight="1" thickBot="1">
      <c r="A42" s="52" t="s">
        <v>12</v>
      </c>
      <c r="B42" s="53"/>
      <c r="C42" s="53"/>
      <c r="D42" s="53"/>
      <c r="E42" s="53"/>
      <c r="F42" s="53"/>
      <c r="G42" s="53"/>
      <c r="H42" s="53"/>
      <c r="I42" s="53"/>
      <c r="J42" s="54"/>
    </row>
    <row r="43" spans="1:12" ht="50.1" customHeight="1" thickBot="1">
      <c r="A43" s="59" t="s">
        <v>13</v>
      </c>
      <c r="B43" s="60"/>
      <c r="C43" s="60"/>
      <c r="D43" s="60"/>
      <c r="E43" s="61"/>
      <c r="F43" s="61"/>
      <c r="G43" s="61"/>
      <c r="H43" s="61"/>
      <c r="I43" s="61"/>
      <c r="J43" s="93"/>
    </row>
    <row r="44" spans="1:12" ht="50.1" customHeight="1" thickBot="1">
      <c r="A44" s="59" t="s">
        <v>14</v>
      </c>
      <c r="B44" s="60"/>
      <c r="C44" s="60"/>
      <c r="D44" s="60"/>
      <c r="E44" s="61"/>
      <c r="F44" s="61"/>
      <c r="G44" s="61"/>
      <c r="H44" s="61"/>
      <c r="I44" s="61"/>
      <c r="J44" s="93"/>
    </row>
    <row r="45" spans="1:12" ht="50.1" customHeight="1" thickBot="1">
      <c r="A45" s="111" t="s">
        <v>15</v>
      </c>
      <c r="B45" s="112"/>
      <c r="C45" s="112"/>
      <c r="D45" s="112"/>
      <c r="E45" s="79">
        <f>(E43+E44)*1*(8-I20)</f>
        <v>0</v>
      </c>
      <c r="F45" s="79"/>
      <c r="G45" s="79">
        <f>(G43+G44)*1*(8-I20)</f>
        <v>0</v>
      </c>
      <c r="H45" s="79"/>
      <c r="I45" s="79">
        <f>(I43+I44)*1*(8-I20)</f>
        <v>0</v>
      </c>
      <c r="J45" s="80"/>
    </row>
    <row r="46" spans="1:12" ht="50.1" customHeight="1" thickBot="1">
      <c r="A46" s="113" t="s">
        <v>59</v>
      </c>
      <c r="B46" s="114"/>
      <c r="C46" s="114"/>
      <c r="D46" s="114"/>
      <c r="E46" s="79">
        <f>E39+E41+E45</f>
        <v>0</v>
      </c>
      <c r="F46" s="79"/>
      <c r="G46" s="79">
        <f>G39+G41+G45</f>
        <v>0</v>
      </c>
      <c r="H46" s="79"/>
      <c r="I46" s="79">
        <f>I39+I41+I45</f>
        <v>0</v>
      </c>
      <c r="J46" s="80"/>
    </row>
    <row r="47" spans="1:12" ht="5.0999999999999996" customHeight="1" thickBot="1">
      <c r="A47" s="102"/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2" ht="5.0999999999999996" customHeight="1" thickBot="1">
      <c r="A48" s="105"/>
      <c r="B48" s="106"/>
      <c r="C48" s="106"/>
      <c r="D48" s="106"/>
      <c r="E48" s="106"/>
      <c r="F48" s="106"/>
      <c r="G48" s="106"/>
      <c r="H48" s="106"/>
      <c r="I48" s="106"/>
      <c r="J48" s="107"/>
      <c r="L48" s="7"/>
    </row>
    <row r="49" spans="1:12" s="3" customFormat="1" ht="50.1" customHeight="1" thickBot="1">
      <c r="A49" s="108" t="s">
        <v>16</v>
      </c>
      <c r="B49" s="109"/>
      <c r="C49" s="109"/>
      <c r="D49" s="109"/>
      <c r="E49" s="110">
        <f>E19+E46</f>
        <v>0</v>
      </c>
      <c r="F49" s="110"/>
      <c r="G49" s="110">
        <f>G19+G46</f>
        <v>0</v>
      </c>
      <c r="H49" s="110"/>
      <c r="I49" s="110">
        <f>I19+I46</f>
        <v>0</v>
      </c>
      <c r="J49" s="110"/>
      <c r="L49" s="2"/>
    </row>
    <row r="50" spans="1:12" ht="9.75" customHeight="1" thickTop="1">
      <c r="L50" s="3"/>
    </row>
    <row r="51" spans="1:12" ht="45" customHeight="1">
      <c r="A51" s="116" t="s">
        <v>49</v>
      </c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2" ht="45" customHeight="1">
      <c r="A52" s="123" t="s">
        <v>48</v>
      </c>
      <c r="B52" s="123"/>
      <c r="C52" s="123"/>
      <c r="D52" s="123"/>
      <c r="E52" s="123"/>
      <c r="F52" s="123"/>
      <c r="G52" s="123"/>
      <c r="H52" s="123"/>
      <c r="I52" s="123"/>
      <c r="J52" s="123"/>
    </row>
    <row r="53" spans="1:12" ht="45" customHeight="1">
      <c r="A53" s="117" t="s">
        <v>52</v>
      </c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2" ht="45" customHeight="1">
      <c r="A54" s="118" t="s">
        <v>53</v>
      </c>
      <c r="B54" s="118"/>
      <c r="C54" s="118"/>
      <c r="D54" s="118"/>
      <c r="E54" s="118"/>
      <c r="F54" s="118"/>
      <c r="G54" s="118"/>
      <c r="H54" s="118"/>
      <c r="I54" s="118"/>
      <c r="J54" s="118"/>
    </row>
    <row r="55" spans="1:12" ht="45" customHeight="1">
      <c r="A55" s="119" t="s">
        <v>17</v>
      </c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2" ht="1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</row>
    <row r="57" spans="1:12" ht="45" customHeight="1">
      <c r="A57" s="121" t="s">
        <v>46</v>
      </c>
      <c r="B57" s="121"/>
      <c r="C57" s="121"/>
      <c r="D57" s="121"/>
      <c r="E57" s="121"/>
      <c r="F57" s="121"/>
      <c r="G57" s="121"/>
      <c r="H57" s="121"/>
      <c r="I57" s="121"/>
      <c r="J57" s="121"/>
    </row>
    <row r="58" spans="1:12" ht="45" customHeight="1">
      <c r="A58" s="122" t="s">
        <v>18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12" ht="45" customHeight="1">
      <c r="A59" s="121" t="s">
        <v>40</v>
      </c>
      <c r="B59" s="121"/>
      <c r="C59" s="121"/>
      <c r="D59" s="121"/>
      <c r="E59" s="121"/>
      <c r="F59" s="121"/>
      <c r="G59" s="121"/>
      <c r="H59" s="121"/>
      <c r="I59" s="121"/>
      <c r="J59" s="121"/>
    </row>
    <row r="60" spans="1:12" ht="45" customHeight="1">
      <c r="A60" s="121" t="s">
        <v>41</v>
      </c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ht="45" customHeight="1">
      <c r="A61" s="121" t="s">
        <v>42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2" ht="45" customHeight="1">
      <c r="A62" s="121" t="s">
        <v>43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2" ht="45" customHeight="1">
      <c r="A63" s="121" t="s">
        <v>44</v>
      </c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2" ht="30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6.5" customHeight="1">
      <c r="A65" s="115" t="s">
        <v>19</v>
      </c>
      <c r="B65" s="115"/>
      <c r="C65" s="115"/>
      <c r="D65" s="115"/>
      <c r="E65" s="115"/>
      <c r="F65" s="115"/>
      <c r="G65" s="115"/>
      <c r="H65" s="115"/>
      <c r="I65" s="115"/>
      <c r="J65" s="115"/>
    </row>
    <row r="105" ht="22.5" customHeight="1"/>
    <row r="106" ht="8.25" customHeight="1"/>
  </sheetData>
  <mergeCells count="114"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</mergeCells>
  <pageMargins left="0.7" right="0.7" top="0.78740157499999996" bottom="0.78740157499999996" header="0.3" footer="0.3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KL-část I </vt:lpstr>
      <vt:lpstr>KL-část II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2022-06-22T10:09:06Z</cp:lastPrinted>
  <dcterms:created xsi:type="dcterms:W3CDTF">2022-03-16T14:02:52Z</dcterms:created>
  <dcterms:modified xsi:type="dcterms:W3CDTF">2022-06-22T10:09:10Z</dcterms:modified>
</cp:coreProperties>
</file>