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OŘ\VZ-2023-001031 - Ultrazvukové systémy II\03 ZD\"/>
    </mc:Choice>
  </mc:AlternateContent>
  <xr:revisionPtr revIDLastSave="0" documentId="13_ncr:1_{9AA6C3FC-DC33-4D43-83AB-B1F0EC825CD6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Část I." sheetId="6" r:id="rId1"/>
    <sheet name="Část II.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I15" i="6"/>
  <c r="G15" i="6"/>
  <c r="E15" i="6"/>
  <c r="E34" i="6" l="1"/>
  <c r="I26" i="6"/>
  <c r="G26" i="6"/>
  <c r="I22" i="6"/>
  <c r="G22" i="6"/>
  <c r="I19" i="6"/>
  <c r="G19" i="6"/>
  <c r="I34" i="6" l="1"/>
  <c r="G34" i="6"/>
  <c r="E26" i="6"/>
  <c r="E22" i="6"/>
  <c r="I10" i="8" l="1"/>
  <c r="G10" i="8"/>
  <c r="E10" i="8"/>
  <c r="I28" i="6" l="1"/>
  <c r="G28" i="6"/>
  <c r="E28" i="6"/>
  <c r="E35" i="6" l="1"/>
  <c r="E38" i="6" s="1"/>
  <c r="I35" i="6" l="1"/>
  <c r="I38" i="6" s="1"/>
  <c r="G35" i="6"/>
  <c r="G38" i="6" s="1"/>
</calcChain>
</file>

<file path=xl/sharedStrings.xml><?xml version="1.0" encoding="utf-8"?>
<sst xmlns="http://schemas.openxmlformats.org/spreadsheetml/2006/main" count="64" uniqueCount="50">
  <si>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</si>
  <si>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</si>
  <si>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</si>
  <si>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</si>
  <si>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</si>
  <si>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</si>
  <si>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</si>
  <si>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</si>
  <si>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</si>
  <si>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</si>
  <si>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</si>
  <si>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</si>
  <si>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</si>
  <si>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</si>
  <si>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</si>
  <si>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</si>
  <si>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</si>
  <si>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</si>
  <si>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</si>
  <si>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</si>
  <si>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</si>
  <si>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</si>
  <si>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</si>
  <si>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</si>
  <si>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</si>
  <si>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</si>
  <si>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</si>
  <si>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</si>
  <si>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</si>
  <si>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t>Náklady na jednotlivé periodické prohlídky  - pokud jsou vyžadovány výrobcem či platnou legislativou - tyto částky za jednotlivé periodické prohlídky účastník uvede v návrhu smlouvy (článek VI. Cena a platební podmínky, bod 2., písmeno e))</t>
  </si>
  <si>
    <t>Četnost periodických prohlídek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</si>
  <si>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</si>
  <si>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t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3</t>
  </si>
  <si>
    <t>Náklady na pravidelné servisní zásahy po celou dobu předpokládané životnosti přístroje, zařízení 2                                    
(Po dobu záruky budou pravidelné servisní zásahy prováděny zdarma)</t>
  </si>
  <si>
    <t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5</t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</si>
  <si>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</si>
  <si>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>Náklady na pravidelné elektrické revize po celou dobu předpokládané životnosti přístroje, zařízení 2              
(Po dobu záruky budou pravidelné elektrické revize prováděny zdarma)</t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</si>
  <si>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</si>
  <si>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r>
      <t xml:space="preserve">Náklady na periodické BTK (vč. el. kontroly)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</si>
  <si>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t>Celková nabídková cena zahrnující náklady na pořízení a instruktáž a zaškolení personálu</t>
  </si>
  <si>
    <t>Pořizovací náklady - za celou sestavu (všechny komponenty sestavy)</t>
  </si>
  <si>
    <t>Ultrazvukové systémy II.
VZ-2023-001031-01</t>
  </si>
  <si>
    <t>Celková nabídková cena za dodávku, instalace a uvedení do provozu 1 kusu UZV včetně příslušenství pro Oddělení rehabilitace (maximální a nepřekročitelná nabídková cena 1 300 000 Kč bez DPH)</t>
  </si>
  <si>
    <t>CELKOVÉ POZÁRUČNÍ SERVISNÍ NÁKLADY  (Pravidelné servisní náklady, náklady na případnou další instruktáž  a modelové servisní náklady)
 (90 000,- Kč bez DPH je stanoveno jako maximální a nepřekročitelná nabídková cena)</t>
  </si>
  <si>
    <t>Celková nabídková cena zahrnující náklady na pořízení, pravidelné servisní náklady, náklady na případnou další instruktáž,modelové servisní náklady</t>
  </si>
  <si>
    <t>část I. UZV</t>
  </si>
  <si>
    <t xml:space="preserve">Náklady na instruktáž personálu dle zákona o zdravotnických prostředcích </t>
  </si>
  <si>
    <t xml:space="preserve">část II. Kardiologická sonda </t>
  </si>
  <si>
    <t>Celková nabídková cena za dodávku, instalace a uvedení do provozu 1 ks kardiologické sondy pro II. interní kliniku včetně příslušenství (maximální a nepřekročitelná nabídková cena 140 000 Kč bez DPH)</t>
  </si>
  <si>
    <t>Ultrazvukové systémy II.
VZ-2023-001031-02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</si>
</sst>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44" fontId="2" fillId="5" borderId="15" xfId="1" applyFont="1" applyFill="1" applyBorder="1" applyAlignment="1">
      <alignment horizontal="center" vertical="center"/>
    </xf>
    <xf numFmtId="44" fontId="2" fillId="5" borderId="14" xfId="1" applyFont="1" applyFill="1" applyBorder="1" applyAlignment="1">
      <alignment horizontal="center" vertical="center"/>
    </xf>
    <xf numFmtId="44" fontId="4" fillId="5" borderId="15" xfId="1" applyFont="1" applyFill="1" applyBorder="1" applyAlignment="1">
      <alignment horizontal="center" vertical="center"/>
    </xf>
    <xf numFmtId="44" fontId="4" fillId="5" borderId="16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9" fillId="4" borderId="12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4" fontId="2" fillId="5" borderId="10" xfId="1" applyFont="1" applyFill="1" applyBorder="1" applyAlignment="1">
      <alignment horizontal="center" vertical="center"/>
    </xf>
    <xf numFmtId="44" fontId="4" fillId="5" borderId="10" xfId="1" applyFont="1" applyFill="1" applyBorder="1" applyAlignment="1">
      <alignment horizontal="center" vertical="center"/>
    </xf>
    <xf numFmtId="44" fontId="4" fillId="5" borderId="11" xfId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44" fontId="2" fillId="0" borderId="10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4" fontId="10" fillId="5" borderId="10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11" borderId="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44" fontId="10" fillId="0" borderId="1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2" fillId="8" borderId="9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12" fillId="9" borderId="9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44" fontId="2" fillId="5" borderId="11" xfId="1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10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left" vertical="center" wrapText="1"/>
    </xf>
    <xf numFmtId="0" fontId="16" fillId="12" borderId="21" xfId="0" applyFont="1" applyFill="1" applyBorder="1" applyAlignment="1">
      <alignment horizontal="left" vertical="center" wrapText="1"/>
    </xf>
    <xf numFmtId="44" fontId="2" fillId="0" borderId="21" xfId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3FAE-E8B3-433E-B4A3-36881D1FEA9F}">
  <sheetPr>
    <pageSetUpPr fitToPage="1"/>
  </sheetPr>
  <dimension ref="A1:L93"/>
  <sheetViews>
    <sheetView tabSelected="1" zoomScale="80" zoomScaleNormal="80" workbookViewId="0">
      <selection activeCell="T34" sqref="T34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9"/>
    <col min="11" max="11" width="13.28515625" style="2" customWidth="1"/>
    <col min="12" max="12" width="7.85546875" style="2" customWidth="1"/>
    <col min="13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3" t="s">
        <v>0</v>
      </c>
      <c r="J1" s="13"/>
    </row>
    <row r="2" spans="1:11" ht="33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9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1" ht="66" customHeight="1" thickBot="1" x14ac:dyDescent="0.3">
      <c r="A4" s="15" t="s">
        <v>41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s="4" customFormat="1" ht="29.25" customHeight="1" thickTop="1" thickBot="1" x14ac:dyDescent="0.3">
      <c r="A5" s="17" t="s">
        <v>45</v>
      </c>
      <c r="B5" s="18"/>
      <c r="C5" s="18"/>
      <c r="D5" s="18"/>
      <c r="E5" s="18"/>
      <c r="F5" s="18"/>
      <c r="G5" s="18"/>
      <c r="H5" s="18"/>
      <c r="I5" s="18"/>
      <c r="J5" s="19"/>
      <c r="K5" s="3"/>
    </row>
    <row r="6" spans="1:11" ht="21.75" customHeight="1" thickTop="1" thickBot="1" x14ac:dyDescent="0.3">
      <c r="A6" s="20" t="s">
        <v>40</v>
      </c>
      <c r="B6" s="21"/>
      <c r="C6" s="21"/>
      <c r="D6" s="21"/>
      <c r="E6" s="21"/>
      <c r="F6" s="21"/>
      <c r="G6" s="21"/>
      <c r="H6" s="21"/>
      <c r="I6" s="21"/>
      <c r="J6" s="22"/>
    </row>
    <row r="7" spans="1:11" ht="15.75" thickBot="1" x14ac:dyDescent="0.3">
      <c r="A7" s="23"/>
      <c r="B7" s="24"/>
      <c r="C7" s="24"/>
      <c r="D7" s="24"/>
      <c r="E7" s="25" t="s">
        <v>3</v>
      </c>
      <c r="F7" s="25"/>
      <c r="G7" s="25" t="s">
        <v>4</v>
      </c>
      <c r="H7" s="25"/>
      <c r="I7" s="25" t="s">
        <v>5</v>
      </c>
      <c r="J7" s="26"/>
    </row>
    <row r="8" spans="1:11" s="5" customFormat="1" ht="48" customHeight="1" thickBot="1" x14ac:dyDescent="0.3">
      <c r="A8" s="27" t="s">
        <v>42</v>
      </c>
      <c r="B8" s="28"/>
      <c r="C8" s="28"/>
      <c r="D8" s="29"/>
      <c r="E8" s="30"/>
      <c r="F8" s="31"/>
      <c r="G8" s="30"/>
      <c r="H8" s="31"/>
      <c r="I8" s="32"/>
      <c r="J8" s="33"/>
    </row>
    <row r="9" spans="1:11" ht="15.75" thickBot="1" x14ac:dyDescent="0.3">
      <c r="A9" s="34" t="s">
        <v>6</v>
      </c>
      <c r="B9" s="35"/>
      <c r="C9" s="35"/>
      <c r="D9" s="35"/>
      <c r="E9" s="35"/>
      <c r="F9" s="35"/>
      <c r="G9" s="35"/>
      <c r="H9" s="35"/>
      <c r="I9" s="6"/>
      <c r="J9" s="7" t="s">
        <v>7</v>
      </c>
    </row>
    <row r="10" spans="1:11" ht="5.25" customHeight="1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38"/>
    </row>
    <row r="11" spans="1:11" ht="18" customHeight="1" thickBot="1" x14ac:dyDescent="0.3">
      <c r="A11" s="39" t="s">
        <v>8</v>
      </c>
      <c r="B11" s="40"/>
      <c r="C11" s="40"/>
      <c r="D11" s="40"/>
      <c r="E11" s="40"/>
      <c r="F11" s="40"/>
      <c r="G11" s="40"/>
      <c r="H11" s="40"/>
      <c r="I11" s="40"/>
      <c r="J11" s="41"/>
    </row>
    <row r="12" spans="1:11" ht="15.75" thickBot="1" x14ac:dyDescent="0.3">
      <c r="A12" s="42"/>
      <c r="B12" s="43"/>
      <c r="C12" s="43"/>
      <c r="D12" s="43"/>
      <c r="E12" s="25" t="s">
        <v>3</v>
      </c>
      <c r="F12" s="25"/>
      <c r="G12" s="25" t="s">
        <v>4</v>
      </c>
      <c r="H12" s="25"/>
      <c r="I12" s="25" t="s">
        <v>5</v>
      </c>
      <c r="J12" s="26"/>
    </row>
    <row r="13" spans="1:11" ht="50.25" customHeight="1" thickBot="1" x14ac:dyDescent="0.3">
      <c r="A13" s="44" t="s">
        <v>28</v>
      </c>
      <c r="B13" s="45"/>
      <c r="C13" s="45"/>
      <c r="D13" s="45"/>
      <c r="E13" s="46"/>
      <c r="F13" s="46"/>
      <c r="G13" s="46"/>
      <c r="H13" s="46"/>
      <c r="I13" s="47"/>
      <c r="J13" s="48"/>
    </row>
    <row r="14" spans="1:11" ht="18" thickBot="1" x14ac:dyDescent="0.3">
      <c r="A14" s="34" t="s">
        <v>9</v>
      </c>
      <c r="B14" s="35"/>
      <c r="C14" s="35"/>
      <c r="D14" s="35"/>
      <c r="E14" s="35"/>
      <c r="F14" s="35"/>
      <c r="G14" s="35"/>
      <c r="H14" s="35"/>
      <c r="I14" s="6"/>
      <c r="J14" s="7" t="s">
        <v>10</v>
      </c>
    </row>
    <row r="15" spans="1:11" ht="46.5" customHeight="1" thickBot="1" x14ac:dyDescent="0.3">
      <c r="A15" s="49" t="s">
        <v>38</v>
      </c>
      <c r="B15" s="50"/>
      <c r="C15" s="50"/>
      <c r="D15" s="50"/>
      <c r="E15" s="51">
        <f>E13*(8-I9)*I14</f>
        <v>0</v>
      </c>
      <c r="F15" s="51"/>
      <c r="G15" s="51">
        <f>G13*(8-I9)*I14</f>
        <v>0</v>
      </c>
      <c r="H15" s="51"/>
      <c r="I15" s="51">
        <f>I13*(8-I9)*I14</f>
        <v>0</v>
      </c>
      <c r="J15" s="51"/>
    </row>
    <row r="16" spans="1:11" ht="3.75" customHeight="1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38"/>
    </row>
    <row r="17" spans="1:10" ht="49.5" customHeight="1" thickBot="1" x14ac:dyDescent="0.3">
      <c r="A17" s="52" t="s">
        <v>29</v>
      </c>
      <c r="B17" s="53"/>
      <c r="C17" s="53"/>
      <c r="D17" s="53"/>
      <c r="E17" s="54"/>
      <c r="F17" s="54"/>
      <c r="G17" s="54"/>
      <c r="H17" s="54"/>
      <c r="I17" s="47"/>
      <c r="J17" s="48"/>
    </row>
    <row r="18" spans="1:10" ht="15.75" thickBot="1" x14ac:dyDescent="0.3">
      <c r="A18" s="55" t="s">
        <v>30</v>
      </c>
      <c r="B18" s="56"/>
      <c r="C18" s="56"/>
      <c r="D18" s="56"/>
      <c r="E18" s="56"/>
      <c r="F18" s="56"/>
      <c r="G18" s="56"/>
      <c r="H18" s="56"/>
      <c r="I18" s="6"/>
      <c r="J18" s="7" t="s">
        <v>10</v>
      </c>
    </row>
    <row r="19" spans="1:10" ht="53.25" customHeight="1" thickBot="1" x14ac:dyDescent="0.3">
      <c r="A19" s="57" t="s">
        <v>31</v>
      </c>
      <c r="B19" s="58"/>
      <c r="C19" s="58"/>
      <c r="D19" s="58"/>
      <c r="E19" s="59">
        <f>E17*(8-I9)*I18</f>
        <v>0</v>
      </c>
      <c r="F19" s="59"/>
      <c r="G19" s="59">
        <f>G17*(8-I9)*I18</f>
        <v>0</v>
      </c>
      <c r="H19" s="59"/>
      <c r="I19" s="59">
        <f>I17*(8-I9)*I18</f>
        <v>0</v>
      </c>
      <c r="J19" s="59"/>
    </row>
    <row r="20" spans="1:10" ht="47.25" customHeight="1" thickBot="1" x14ac:dyDescent="0.3">
      <c r="A20" s="60" t="s">
        <v>32</v>
      </c>
      <c r="B20" s="61"/>
      <c r="C20" s="61"/>
      <c r="D20" s="61"/>
      <c r="E20" s="46"/>
      <c r="F20" s="46"/>
      <c r="G20" s="46"/>
      <c r="H20" s="46"/>
      <c r="I20" s="47"/>
      <c r="J20" s="48"/>
    </row>
    <row r="21" spans="1:10" ht="18" thickBot="1" x14ac:dyDescent="0.3">
      <c r="A21" s="34" t="s">
        <v>11</v>
      </c>
      <c r="B21" s="35"/>
      <c r="C21" s="35"/>
      <c r="D21" s="35"/>
      <c r="E21" s="35"/>
      <c r="F21" s="35"/>
      <c r="G21" s="35"/>
      <c r="H21" s="35"/>
      <c r="I21" s="6"/>
      <c r="J21" s="7" t="s">
        <v>10</v>
      </c>
    </row>
    <row r="22" spans="1:10" ht="33.75" customHeight="1" thickBot="1" x14ac:dyDescent="0.3">
      <c r="A22" s="62" t="s">
        <v>33</v>
      </c>
      <c r="B22" s="63"/>
      <c r="C22" s="63"/>
      <c r="D22" s="63"/>
      <c r="E22" s="51">
        <f>E20*(8-I9)*I21</f>
        <v>0</v>
      </c>
      <c r="F22" s="51"/>
      <c r="G22" s="51">
        <f>G20*(8-I9)*I21</f>
        <v>0</v>
      </c>
      <c r="H22" s="51"/>
      <c r="I22" s="51">
        <f>I20*(8-I9)*I21</f>
        <v>0</v>
      </c>
      <c r="J22" s="51"/>
    </row>
    <row r="23" spans="1:10" ht="5.25" customHeight="1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8"/>
    </row>
    <row r="24" spans="1:10" ht="54" customHeight="1" thickBot="1" x14ac:dyDescent="0.3">
      <c r="A24" s="60" t="s">
        <v>34</v>
      </c>
      <c r="B24" s="61"/>
      <c r="C24" s="61"/>
      <c r="D24" s="61"/>
      <c r="E24" s="46"/>
      <c r="F24" s="46"/>
      <c r="G24" s="46"/>
      <c r="H24" s="46"/>
      <c r="I24" s="47"/>
      <c r="J24" s="48"/>
    </row>
    <row r="25" spans="1:10" ht="15.75" thickBot="1" x14ac:dyDescent="0.3">
      <c r="A25" s="44" t="s">
        <v>35</v>
      </c>
      <c r="B25" s="64"/>
      <c r="C25" s="64"/>
      <c r="D25" s="64"/>
      <c r="E25" s="64"/>
      <c r="F25" s="64"/>
      <c r="G25" s="64"/>
      <c r="H25" s="64"/>
      <c r="I25" s="6"/>
      <c r="J25" s="7" t="s">
        <v>10</v>
      </c>
    </row>
    <row r="26" spans="1:10" ht="54.75" customHeight="1" thickBot="1" x14ac:dyDescent="0.3">
      <c r="A26" s="65" t="s">
        <v>36</v>
      </c>
      <c r="B26" s="66"/>
      <c r="C26" s="66"/>
      <c r="D26" s="66"/>
      <c r="E26" s="51">
        <f>E24*(8-I9)*I25</f>
        <v>0</v>
      </c>
      <c r="F26" s="51"/>
      <c r="G26" s="51">
        <f>G24*(8-I9)*I25</f>
        <v>0</v>
      </c>
      <c r="H26" s="51"/>
      <c r="I26" s="51">
        <f>I24*(8-I9)*I25</f>
        <v>0</v>
      </c>
      <c r="J26" s="51"/>
    </row>
    <row r="27" spans="1:10" ht="4.5" customHeight="1" thickBot="1" x14ac:dyDescent="0.3">
      <c r="A27" s="67"/>
      <c r="B27" s="68"/>
      <c r="C27" s="68"/>
      <c r="D27" s="68"/>
      <c r="E27" s="68"/>
      <c r="F27" s="68"/>
      <c r="G27" s="68"/>
      <c r="H27" s="68"/>
      <c r="I27" s="68"/>
      <c r="J27" s="69"/>
    </row>
    <row r="28" spans="1:10" ht="45.75" customHeight="1" thickBot="1" x14ac:dyDescent="0.3">
      <c r="A28" s="70" t="s">
        <v>12</v>
      </c>
      <c r="B28" s="71"/>
      <c r="C28" s="71"/>
      <c r="D28" s="71"/>
      <c r="E28" s="51">
        <f>1* (E15+E19+E22+E26)</f>
        <v>0</v>
      </c>
      <c r="F28" s="51"/>
      <c r="G28" s="51">
        <f>1*(G15+G19+G22+G26)</f>
        <v>0</v>
      </c>
      <c r="H28" s="51"/>
      <c r="I28" s="51">
        <f>1*(I15+I19+I22+I26)</f>
        <v>0</v>
      </c>
      <c r="J28" s="51"/>
    </row>
    <row r="29" spans="1:10" ht="30" customHeight="1" thickBot="1" x14ac:dyDescent="0.3">
      <c r="A29" s="39" t="s">
        <v>46</v>
      </c>
      <c r="B29" s="40"/>
      <c r="C29" s="40"/>
      <c r="D29" s="40"/>
      <c r="E29" s="40"/>
      <c r="F29" s="40"/>
      <c r="G29" s="40"/>
      <c r="H29" s="40"/>
      <c r="I29" s="40"/>
      <c r="J29" s="41"/>
    </row>
    <row r="30" spans="1:10" ht="51" customHeight="1" thickBot="1" x14ac:dyDescent="0.3">
      <c r="A30" s="44" t="s">
        <v>37</v>
      </c>
      <c r="B30" s="45"/>
      <c r="C30" s="45"/>
      <c r="D30" s="45"/>
      <c r="E30" s="46"/>
      <c r="F30" s="46"/>
      <c r="G30" s="46"/>
      <c r="H30" s="46"/>
      <c r="I30" s="46"/>
      <c r="J30" s="72"/>
    </row>
    <row r="31" spans="1:10" ht="29.25" customHeight="1" thickBot="1" x14ac:dyDescent="0.3">
      <c r="A31" s="39" t="s">
        <v>13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0" ht="29.25" customHeight="1" thickBot="1" x14ac:dyDescent="0.3">
      <c r="A32" s="44" t="s">
        <v>14</v>
      </c>
      <c r="B32" s="45"/>
      <c r="C32" s="45"/>
      <c r="D32" s="45"/>
      <c r="E32" s="46"/>
      <c r="F32" s="46"/>
      <c r="G32" s="46"/>
      <c r="H32" s="46"/>
      <c r="I32" s="46"/>
      <c r="J32" s="72"/>
    </row>
    <row r="33" spans="1:12" ht="48" customHeight="1" thickBot="1" x14ac:dyDescent="0.3">
      <c r="A33" s="44" t="s">
        <v>15</v>
      </c>
      <c r="B33" s="45"/>
      <c r="C33" s="45"/>
      <c r="D33" s="45"/>
      <c r="E33" s="46"/>
      <c r="F33" s="46"/>
      <c r="G33" s="46"/>
      <c r="H33" s="46"/>
      <c r="I33" s="46"/>
      <c r="J33" s="72"/>
    </row>
    <row r="34" spans="1:12" ht="39" customHeight="1" thickBot="1" x14ac:dyDescent="0.3">
      <c r="A34" s="73" t="s">
        <v>16</v>
      </c>
      <c r="B34" s="74"/>
      <c r="C34" s="74"/>
      <c r="D34" s="74"/>
      <c r="E34" s="51">
        <f>(E32+E33)*1*(8-I9)</f>
        <v>0</v>
      </c>
      <c r="F34" s="51"/>
      <c r="G34" s="51">
        <f>(G32+G33)*1*(8-I9)</f>
        <v>0</v>
      </c>
      <c r="H34" s="51"/>
      <c r="I34" s="51">
        <f>(I32+I33)*1*(8-I9)</f>
        <v>0</v>
      </c>
      <c r="J34" s="51"/>
    </row>
    <row r="35" spans="1:12" ht="67.5" customHeight="1" thickBot="1" x14ac:dyDescent="0.3">
      <c r="A35" s="70" t="s">
        <v>43</v>
      </c>
      <c r="B35" s="71"/>
      <c r="C35" s="71"/>
      <c r="D35" s="71"/>
      <c r="E35" s="51">
        <f>E28+E30+E34</f>
        <v>0</v>
      </c>
      <c r="F35" s="51"/>
      <c r="G35" s="51">
        <f>G28+G30+G34</f>
        <v>0</v>
      </c>
      <c r="H35" s="51"/>
      <c r="I35" s="51">
        <f>I28+I30+I34</f>
        <v>0</v>
      </c>
      <c r="J35" s="75"/>
    </row>
    <row r="36" spans="1:12" ht="3.75" customHeight="1" thickBot="1" x14ac:dyDescent="0.3">
      <c r="A36" s="76"/>
      <c r="B36" s="77"/>
      <c r="C36" s="77"/>
      <c r="D36" s="77"/>
      <c r="E36" s="77"/>
      <c r="F36" s="77"/>
      <c r="G36" s="77"/>
      <c r="H36" s="77"/>
      <c r="I36" s="77"/>
      <c r="J36" s="78"/>
    </row>
    <row r="37" spans="1:12" ht="4.5" customHeight="1" thickBot="1" x14ac:dyDescent="0.3">
      <c r="A37" s="83"/>
      <c r="B37" s="84"/>
      <c r="C37" s="84"/>
      <c r="D37" s="84"/>
      <c r="E37" s="84"/>
      <c r="F37" s="84"/>
      <c r="G37" s="84"/>
      <c r="H37" s="84"/>
      <c r="I37" s="84"/>
      <c r="J37" s="85"/>
      <c r="L37" s="8"/>
    </row>
    <row r="38" spans="1:12" s="4" customFormat="1" ht="82.5" customHeight="1" thickBot="1" x14ac:dyDescent="0.3">
      <c r="A38" s="86" t="s">
        <v>44</v>
      </c>
      <c r="B38" s="87"/>
      <c r="C38" s="87"/>
      <c r="D38" s="87"/>
      <c r="E38" s="88">
        <f>E8+E35</f>
        <v>0</v>
      </c>
      <c r="F38" s="88"/>
      <c r="G38" s="88">
        <f>G8+G35</f>
        <v>0</v>
      </c>
      <c r="H38" s="88"/>
      <c r="I38" s="88">
        <f>I8+I35</f>
        <v>0</v>
      </c>
      <c r="J38" s="88"/>
      <c r="L38" s="2"/>
    </row>
    <row r="39" spans="1:12" ht="9.75" customHeight="1" thickTop="1" x14ac:dyDescent="0.25">
      <c r="L39" s="4"/>
    </row>
    <row r="40" spans="1:12" ht="48.75" customHeight="1" x14ac:dyDescent="0.25">
      <c r="A40" s="89" t="s">
        <v>17</v>
      </c>
      <c r="B40" s="89"/>
      <c r="C40" s="89"/>
      <c r="D40" s="89"/>
      <c r="E40" s="89"/>
      <c r="F40" s="89"/>
      <c r="G40" s="89"/>
      <c r="H40" s="89"/>
      <c r="I40" s="89"/>
      <c r="J40" s="89"/>
    </row>
    <row r="41" spans="1:12" ht="32.25" customHeight="1" x14ac:dyDescent="0.25">
      <c r="A41" s="90" t="s">
        <v>18</v>
      </c>
      <c r="B41" s="90"/>
      <c r="C41" s="90"/>
      <c r="D41" s="90"/>
      <c r="E41" s="90"/>
      <c r="F41" s="90"/>
      <c r="G41" s="90"/>
      <c r="H41" s="90"/>
      <c r="I41" s="90"/>
      <c r="J41" s="90"/>
    </row>
    <row r="42" spans="1:12" ht="46.5" customHeight="1" x14ac:dyDescent="0.25">
      <c r="A42" s="91" t="s">
        <v>19</v>
      </c>
      <c r="B42" s="91"/>
      <c r="C42" s="91"/>
      <c r="D42" s="91"/>
      <c r="E42" s="91"/>
      <c r="F42" s="91"/>
      <c r="G42" s="91"/>
      <c r="H42" s="91"/>
      <c r="I42" s="91"/>
      <c r="J42" s="91"/>
    </row>
    <row r="43" spans="1:12" ht="44.25" customHeight="1" x14ac:dyDescent="0.25">
      <c r="A43" s="92" t="s">
        <v>20</v>
      </c>
      <c r="B43" s="92"/>
      <c r="C43" s="92"/>
      <c r="D43" s="92"/>
      <c r="E43" s="92"/>
      <c r="F43" s="92"/>
      <c r="G43" s="92"/>
      <c r="H43" s="92"/>
      <c r="I43" s="92"/>
      <c r="J43" s="92"/>
    </row>
    <row r="44" spans="1:12" ht="9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</row>
    <row r="45" spans="1:12" ht="31.5" customHeight="1" x14ac:dyDescent="0.25">
      <c r="A45" s="80" t="s">
        <v>21</v>
      </c>
      <c r="B45" s="80"/>
      <c r="C45" s="80"/>
      <c r="D45" s="80"/>
      <c r="E45" s="80"/>
      <c r="F45" s="80"/>
      <c r="G45" s="80"/>
      <c r="H45" s="80"/>
      <c r="I45" s="80"/>
      <c r="J45" s="80"/>
    </row>
    <row r="46" spans="1:12" ht="17.25" x14ac:dyDescent="0.25">
      <c r="A46" s="81" t="s">
        <v>22</v>
      </c>
      <c r="B46" s="81"/>
      <c r="C46" s="81"/>
      <c r="D46" s="81"/>
      <c r="E46" s="81"/>
      <c r="F46" s="81"/>
      <c r="G46" s="81"/>
      <c r="H46" s="81"/>
      <c r="I46" s="81"/>
      <c r="J46" s="81"/>
    </row>
    <row r="47" spans="1:12" ht="31.5" customHeight="1" x14ac:dyDescent="0.25">
      <c r="A47" s="80" t="s">
        <v>23</v>
      </c>
      <c r="B47" s="80"/>
      <c r="C47" s="80"/>
      <c r="D47" s="80"/>
      <c r="E47" s="80"/>
      <c r="F47" s="80"/>
      <c r="G47" s="80"/>
      <c r="H47" s="80"/>
      <c r="I47" s="80"/>
      <c r="J47" s="80"/>
    </row>
    <row r="48" spans="1:12" ht="33" customHeight="1" x14ac:dyDescent="0.25">
      <c r="A48" s="80" t="s">
        <v>24</v>
      </c>
      <c r="B48" s="80"/>
      <c r="C48" s="80"/>
      <c r="D48" s="80"/>
      <c r="E48" s="80"/>
      <c r="F48" s="80"/>
      <c r="G48" s="80"/>
      <c r="H48" s="80"/>
      <c r="I48" s="80"/>
      <c r="J48" s="80"/>
    </row>
    <row r="49" spans="1:10" ht="20.25" customHeight="1" x14ac:dyDescent="0.25">
      <c r="A49" s="80" t="s">
        <v>25</v>
      </c>
      <c r="B49" s="80"/>
      <c r="C49" s="80"/>
      <c r="D49" s="80"/>
      <c r="E49" s="80"/>
      <c r="F49" s="80"/>
      <c r="G49" s="80"/>
      <c r="H49" s="80"/>
      <c r="I49" s="80"/>
      <c r="J49" s="80"/>
    </row>
    <row r="50" spans="1:10" ht="39" customHeight="1" x14ac:dyDescent="0.25">
      <c r="A50" s="80" t="s">
        <v>26</v>
      </c>
      <c r="B50" s="80"/>
      <c r="C50" s="80"/>
      <c r="D50" s="80"/>
      <c r="E50" s="80"/>
      <c r="F50" s="80"/>
      <c r="G50" s="80"/>
      <c r="H50" s="80"/>
      <c r="I50" s="80"/>
      <c r="J50" s="80"/>
    </row>
    <row r="51" spans="1:10" ht="9" customHeight="1" x14ac:dyDescent="0.25">
      <c r="A51" s="10"/>
    </row>
    <row r="52" spans="1:10" ht="16.5" customHeight="1" x14ac:dyDescent="0.25">
      <c r="A52" s="82" t="s">
        <v>27</v>
      </c>
      <c r="B52" s="82"/>
      <c r="C52" s="82"/>
      <c r="D52" s="82"/>
      <c r="E52" s="82"/>
      <c r="F52" s="82"/>
      <c r="G52" s="82"/>
      <c r="H52" s="82"/>
      <c r="I52" s="82"/>
      <c r="J52" s="82"/>
    </row>
    <row r="92" ht="22.5" customHeight="1" x14ac:dyDescent="0.25"/>
    <row r="93" ht="8.25" customHeight="1" x14ac:dyDescent="0.25"/>
  </sheetData>
  <mergeCells count="103">
    <mergeCell ref="A44:J44"/>
    <mergeCell ref="A45:J45"/>
    <mergeCell ref="A46:J46"/>
    <mergeCell ref="A47:J47"/>
    <mergeCell ref="A48:J48"/>
    <mergeCell ref="A49:J49"/>
    <mergeCell ref="A50:J50"/>
    <mergeCell ref="A52:J52"/>
    <mergeCell ref="A37:J37"/>
    <mergeCell ref="A38:D38"/>
    <mergeCell ref="E38:F38"/>
    <mergeCell ref="G38:H38"/>
    <mergeCell ref="I38:J38"/>
    <mergeCell ref="A40:J40"/>
    <mergeCell ref="A41:J41"/>
    <mergeCell ref="A42:J42"/>
    <mergeCell ref="A43:J43"/>
    <mergeCell ref="A34:D34"/>
    <mergeCell ref="E34:F34"/>
    <mergeCell ref="G34:H34"/>
    <mergeCell ref="I34:J34"/>
    <mergeCell ref="A35:D35"/>
    <mergeCell ref="E35:F35"/>
    <mergeCell ref="G35:H35"/>
    <mergeCell ref="I35:J35"/>
    <mergeCell ref="A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27:J27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3:J23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16:J16"/>
    <mergeCell ref="A17:D17"/>
    <mergeCell ref="E17:F17"/>
    <mergeCell ref="G17:H17"/>
    <mergeCell ref="I17:J17"/>
    <mergeCell ref="A18:H18"/>
    <mergeCell ref="A19:D19"/>
    <mergeCell ref="E19:F19"/>
    <mergeCell ref="G19:H19"/>
    <mergeCell ref="I19:J19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8:D8"/>
    <mergeCell ref="E8:F8"/>
    <mergeCell ref="G8:H8"/>
    <mergeCell ref="I8:J8"/>
    <mergeCell ref="A9:H9"/>
    <mergeCell ref="A10:J10"/>
    <mergeCell ref="A11:J11"/>
    <mergeCell ref="A12:D12"/>
    <mergeCell ref="E12:F12"/>
    <mergeCell ref="G12:H12"/>
    <mergeCell ref="I12:J12"/>
    <mergeCell ref="I1:J1"/>
    <mergeCell ref="A2:J2"/>
    <mergeCell ref="A4:J4"/>
    <mergeCell ref="A5:J5"/>
    <mergeCell ref="A6:J6"/>
    <mergeCell ref="A7:D7"/>
    <mergeCell ref="E7:F7"/>
    <mergeCell ref="G7:H7"/>
    <mergeCell ref="I7:J7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7EFD-0E28-47B2-8513-11A49848F4BD}">
  <sheetPr>
    <pageSetUpPr fitToPage="1"/>
  </sheetPr>
  <dimension ref="A1:L53"/>
  <sheetViews>
    <sheetView zoomScale="80" zoomScaleNormal="80" workbookViewId="0">
      <selection activeCell="O5" sqref="O5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9"/>
    <col min="11" max="11" width="13.28515625" style="2" customWidth="1"/>
    <col min="12" max="12" width="7.85546875" style="2" customWidth="1"/>
    <col min="13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3" t="s">
        <v>0</v>
      </c>
      <c r="J1" s="13"/>
    </row>
    <row r="2" spans="1:12" ht="33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2" ht="9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2" ht="66" customHeight="1" thickBot="1" x14ac:dyDescent="0.3">
      <c r="A4" s="15" t="s">
        <v>49</v>
      </c>
      <c r="B4" s="16"/>
      <c r="C4" s="16"/>
      <c r="D4" s="16"/>
      <c r="E4" s="16"/>
      <c r="F4" s="16"/>
      <c r="G4" s="16"/>
      <c r="H4" s="16"/>
      <c r="I4" s="16"/>
      <c r="J4" s="16"/>
    </row>
    <row r="5" spans="1:12" s="4" customFormat="1" ht="29.25" customHeight="1" thickTop="1" thickBot="1" x14ac:dyDescent="0.3">
      <c r="A5" s="17" t="s">
        <v>47</v>
      </c>
      <c r="B5" s="18"/>
      <c r="C5" s="18"/>
      <c r="D5" s="18"/>
      <c r="E5" s="18"/>
      <c r="F5" s="18"/>
      <c r="G5" s="18"/>
      <c r="H5" s="18"/>
      <c r="I5" s="18"/>
      <c r="J5" s="19"/>
      <c r="K5" s="3"/>
    </row>
    <row r="6" spans="1:12" ht="21.75" customHeight="1" thickTop="1" thickBot="1" x14ac:dyDescent="0.3">
      <c r="A6" s="20" t="s">
        <v>2</v>
      </c>
      <c r="B6" s="21"/>
      <c r="C6" s="21"/>
      <c r="D6" s="21"/>
      <c r="E6" s="21"/>
      <c r="F6" s="21"/>
      <c r="G6" s="21"/>
      <c r="H6" s="21"/>
      <c r="I6" s="21"/>
      <c r="J6" s="22"/>
    </row>
    <row r="7" spans="1:12" ht="15.75" thickBot="1" x14ac:dyDescent="0.3">
      <c r="A7" s="23"/>
      <c r="B7" s="24"/>
      <c r="C7" s="24"/>
      <c r="D7" s="24"/>
      <c r="E7" s="25" t="s">
        <v>3</v>
      </c>
      <c r="F7" s="25"/>
      <c r="G7" s="25" t="s">
        <v>4</v>
      </c>
      <c r="H7" s="25"/>
      <c r="I7" s="25" t="s">
        <v>5</v>
      </c>
      <c r="J7" s="26"/>
    </row>
    <row r="8" spans="1:12" s="5" customFormat="1" ht="50.25" customHeight="1" thickBot="1" x14ac:dyDescent="0.3">
      <c r="A8" s="27" t="s">
        <v>48</v>
      </c>
      <c r="B8" s="93"/>
      <c r="C8" s="93"/>
      <c r="D8" s="94"/>
      <c r="E8" s="30"/>
      <c r="F8" s="31"/>
      <c r="G8" s="30"/>
      <c r="H8" s="31"/>
      <c r="I8" s="32"/>
      <c r="J8" s="33"/>
    </row>
    <row r="9" spans="1:12" ht="50.25" customHeight="1" thickBot="1" x14ac:dyDescent="0.3">
      <c r="A9" s="95" t="s">
        <v>6</v>
      </c>
      <c r="B9" s="96"/>
      <c r="C9" s="96"/>
      <c r="D9" s="96"/>
      <c r="E9" s="96"/>
      <c r="F9" s="96"/>
      <c r="G9" s="96"/>
      <c r="H9" s="97"/>
      <c r="I9" s="6"/>
      <c r="J9" s="7" t="s">
        <v>7</v>
      </c>
    </row>
    <row r="10" spans="1:12" ht="70.5" customHeight="1" thickBot="1" x14ac:dyDescent="0.3">
      <c r="A10" s="86" t="s">
        <v>39</v>
      </c>
      <c r="B10" s="87"/>
      <c r="C10" s="87"/>
      <c r="D10" s="87"/>
      <c r="E10" s="88">
        <f>E8</f>
        <v>0</v>
      </c>
      <c r="F10" s="88"/>
      <c r="G10" s="88">
        <f>G8</f>
        <v>0</v>
      </c>
      <c r="H10" s="88"/>
      <c r="I10" s="88">
        <f>I8</f>
        <v>0</v>
      </c>
      <c r="J10" s="88"/>
      <c r="L10" s="4"/>
    </row>
    <row r="11" spans="1:12" ht="9" customHeight="1" thickTop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spans="1:12" ht="16.5" customHeight="1" x14ac:dyDescent="0.25">
      <c r="A12" s="10"/>
    </row>
    <row r="13" spans="1:12" ht="21" x14ac:dyDescent="0.25">
      <c r="A13" s="82" t="s">
        <v>27</v>
      </c>
      <c r="B13" s="82"/>
      <c r="C13" s="82"/>
      <c r="D13" s="82"/>
      <c r="E13" s="82"/>
      <c r="F13" s="82"/>
      <c r="G13" s="82"/>
      <c r="H13" s="82"/>
      <c r="I13" s="82"/>
      <c r="J13" s="82"/>
    </row>
    <row r="52" ht="22.5" customHeight="1" x14ac:dyDescent="0.25"/>
    <row r="53" ht="8.25" customHeight="1" x14ac:dyDescent="0.25"/>
  </sheetData>
  <mergeCells count="20">
    <mergeCell ref="A11:J11"/>
    <mergeCell ref="A13:J13"/>
    <mergeCell ref="A7:D7"/>
    <mergeCell ref="E7:F7"/>
    <mergeCell ref="G7:H7"/>
    <mergeCell ref="I7:J7"/>
    <mergeCell ref="A10:D10"/>
    <mergeCell ref="E10:F10"/>
    <mergeCell ref="G10:H10"/>
    <mergeCell ref="I10:J10"/>
    <mergeCell ref="A8:D8"/>
    <mergeCell ref="E8:F8"/>
    <mergeCell ref="G8:H8"/>
    <mergeCell ref="I8:J8"/>
    <mergeCell ref="A9:H9"/>
    <mergeCell ref="I1:J1"/>
    <mergeCell ref="A2:J2"/>
    <mergeCell ref="A4:J4"/>
    <mergeCell ref="A5:J5"/>
    <mergeCell ref="A6:J6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I.</vt:lpstr>
      <vt:lpstr>Část II.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Kučera Jakub, Mgr.</cp:lastModifiedBy>
  <cp:lastPrinted>2023-08-02T05:43:02Z</cp:lastPrinted>
  <dcterms:created xsi:type="dcterms:W3CDTF">2022-03-16T14:02:52Z</dcterms:created>
  <dcterms:modified xsi:type="dcterms:W3CDTF">2023-08-21T10:51:06Z</dcterms:modified>
</cp:coreProperties>
</file>