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omca\OneDrive\Plocha\"/>
    </mc:Choice>
  </mc:AlternateContent>
  <xr:revisionPtr revIDLastSave="0" documentId="13_ncr:1_{881F33ED-3A69-45AC-BFED-F6FA8B51EEBF}" xr6:coauthVersionLast="47" xr6:coauthVersionMax="47" xr10:uidLastSave="{00000000-0000-0000-0000-000000000000}"/>
  <bookViews>
    <workbookView xWindow="28680" yWindow="-120" windowWidth="29040" windowHeight="17520" activeTab="3" xr2:uid="{00000000-000D-0000-FFFF-FFFF00000000}"/>
  </bookViews>
  <sheets>
    <sheet name="2021 seznam data odberu cdx" sheetId="1" r:id="rId1"/>
    <sheet name="2021 klinicka data" sheetId="2" r:id="rId2"/>
    <sheet name="2022 seznam data odberu" sheetId="4" r:id="rId3"/>
    <sheet name="klinická data K DOPLNĚNÍ" sheetId="3" r:id="rId4"/>
    <sheet name="odběry 2024" sheetId="6" r:id="rId5"/>
    <sheet name="přehled odběrů" sheetId="5" r:id="rId6"/>
  </sheets>
  <definedNames>
    <definedName name="_xlnm._FilterDatabase" localSheetId="3" hidden="1">'klinická data K DOPLNĚNÍ'!$A$2:$AL$64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3" l="1"/>
  <c r="D62" i="3"/>
  <c r="D63" i="3"/>
  <c r="D64" i="3"/>
  <c r="D60" i="3"/>
  <c r="D59" i="3" l="1"/>
  <c r="D58" i="3"/>
  <c r="D17" i="3" l="1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7" i="3"/>
  <c r="D8" i="3"/>
  <c r="D9" i="3"/>
  <c r="D10" i="3"/>
  <c r="D11" i="3"/>
  <c r="D12" i="3"/>
  <c r="D13" i="3"/>
  <c r="D14" i="3"/>
  <c r="D15" i="3"/>
  <c r="D16" i="3"/>
  <c r="D6" i="3" l="1"/>
  <c r="D5" i="3"/>
  <c r="D4" i="3"/>
  <c r="D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" authorId="0" shapeId="0" xr:uid="{6542FD79-F7D7-43B9-A2DA-62CECF77F332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změna zkumavek
</t>
        </r>
      </text>
    </comment>
  </commentList>
</comments>
</file>

<file path=xl/sharedStrings.xml><?xml version="1.0" encoding="utf-8"?>
<sst xmlns="http://schemas.openxmlformats.org/spreadsheetml/2006/main" count="1576" uniqueCount="510">
  <si>
    <t>číslo vzorku</t>
  </si>
  <si>
    <t>jméno pacienta</t>
  </si>
  <si>
    <t>r.č.</t>
  </si>
  <si>
    <t>datum odběru</t>
  </si>
  <si>
    <t>CDX-OL-01</t>
  </si>
  <si>
    <t>CDX-OL-02</t>
  </si>
  <si>
    <t>CDX-OL-06</t>
  </si>
  <si>
    <t>Macháček Stanislav</t>
  </si>
  <si>
    <t>Beran Milan</t>
  </si>
  <si>
    <t>Nesvadbík František</t>
  </si>
  <si>
    <t>Tesař Jan</t>
  </si>
  <si>
    <t>511008/046</t>
  </si>
  <si>
    <t>561125/1393</t>
  </si>
  <si>
    <t>520821/288</t>
  </si>
  <si>
    <t>511019/194</t>
  </si>
  <si>
    <t>700602/5785</t>
  </si>
  <si>
    <t>Bohatý Zdeněk</t>
  </si>
  <si>
    <t>530408/013</t>
  </si>
  <si>
    <t>Kocourek Rudolf</t>
  </si>
  <si>
    <t>Fiala Miroslav</t>
  </si>
  <si>
    <t>Teplý Jiří, Mgr.</t>
  </si>
  <si>
    <t xml:space="preserve">Patera Vlastislav </t>
  </si>
  <si>
    <t>520820/138</t>
  </si>
  <si>
    <t>441217/412</t>
  </si>
  <si>
    <t>540128/157</t>
  </si>
  <si>
    <t>541229/339</t>
  </si>
  <si>
    <t>CDX-OL-11</t>
  </si>
  <si>
    <t>Zendulka Milan</t>
  </si>
  <si>
    <t>620211/152</t>
  </si>
  <si>
    <t>CDX-OL-12</t>
  </si>
  <si>
    <t>Václavek Petr</t>
  </si>
  <si>
    <t>530213/205</t>
  </si>
  <si>
    <t>CDX-OL-13</t>
  </si>
  <si>
    <t>Vodárek Milan</t>
  </si>
  <si>
    <t>570811/166</t>
  </si>
  <si>
    <t>CDX-OL- 14</t>
  </si>
  <si>
    <t>Boška Jiří</t>
  </si>
  <si>
    <t>440409/096</t>
  </si>
  <si>
    <t>CDX-OL-08-3x</t>
  </si>
  <si>
    <t>Bílek Miloslav</t>
  </si>
  <si>
    <t>411119/047</t>
  </si>
  <si>
    <t>CDX-OL-07 -3x</t>
  </si>
  <si>
    <t>CDX-OL-03 -3x</t>
  </si>
  <si>
    <t>Matuščík Daniel</t>
  </si>
  <si>
    <t>740215/343</t>
  </si>
  <si>
    <t>CDX-OL-09 - 2x</t>
  </si>
  <si>
    <t>Abrahám František</t>
  </si>
  <si>
    <t>540514/0202</t>
  </si>
  <si>
    <t>CDX-OL-17</t>
  </si>
  <si>
    <t>CDX-OL-18</t>
  </si>
  <si>
    <t>CDX-OL-19</t>
  </si>
  <si>
    <t>Mátych Luboš</t>
  </si>
  <si>
    <t>500628/338</t>
  </si>
  <si>
    <t>421012/444</t>
  </si>
  <si>
    <t>Švajka Tomáš</t>
  </si>
  <si>
    <t>CDX-OL-05 - 3x</t>
  </si>
  <si>
    <t>CDX-OL-04 - 4x</t>
  </si>
  <si>
    <t>CDX-OL-10 - 2x</t>
  </si>
  <si>
    <t>Kratochvíl Zdeněk</t>
  </si>
  <si>
    <t>390623/409</t>
  </si>
  <si>
    <t>Zezulka Jindřich</t>
  </si>
  <si>
    <t>350719/439</t>
  </si>
  <si>
    <t>CDX-OL-16-3x</t>
  </si>
  <si>
    <t>CDX-OL-15-2x</t>
  </si>
  <si>
    <t>CDX-OL-22</t>
  </si>
  <si>
    <t>Král Petr</t>
  </si>
  <si>
    <t>410226/458</t>
  </si>
  <si>
    <t>CDX-OL-23</t>
  </si>
  <si>
    <t>Procházka Bohumil</t>
  </si>
  <si>
    <t>460409/494</t>
  </si>
  <si>
    <t>CDX-OL-20 - 2x</t>
  </si>
  <si>
    <t>CDX-OL-21-3X</t>
  </si>
  <si>
    <t>CDX-OL-24</t>
  </si>
  <si>
    <t>Novák Jaroslav</t>
  </si>
  <si>
    <t>471109/466</t>
  </si>
  <si>
    <t>CDX-OL-25</t>
  </si>
  <si>
    <t>Horák Zdeněk</t>
  </si>
  <si>
    <t>510512/018</t>
  </si>
  <si>
    <t>CDX-OL-26</t>
  </si>
  <si>
    <t>Petrůň Ivo</t>
  </si>
  <si>
    <t>510606/098</t>
  </si>
  <si>
    <t>Šimánek Vilím</t>
  </si>
  <si>
    <t>předchozí terapie</t>
  </si>
  <si>
    <t>stádium choroby</t>
  </si>
  <si>
    <t>PSA</t>
  </si>
  <si>
    <t>choroba</t>
  </si>
  <si>
    <t>genetika</t>
  </si>
  <si>
    <t>1.</t>
  </si>
  <si>
    <t>2.</t>
  </si>
  <si>
    <t>3.</t>
  </si>
  <si>
    <t>17.3.</t>
  </si>
  <si>
    <t>3.5.</t>
  </si>
  <si>
    <t>14.6.</t>
  </si>
  <si>
    <t>28.5.</t>
  </si>
  <si>
    <t>25.8.</t>
  </si>
  <si>
    <t>21.7.</t>
  </si>
  <si>
    <t>12.4.</t>
  </si>
  <si>
    <t>7.10.</t>
  </si>
  <si>
    <t>2.12.</t>
  </si>
  <si>
    <t>15.9.</t>
  </si>
  <si>
    <t>4.11.</t>
  </si>
  <si>
    <t>mCRPC</t>
  </si>
  <si>
    <t>BRCA wild type</t>
  </si>
  <si>
    <t>GS</t>
  </si>
  <si>
    <t>4+5</t>
  </si>
  <si>
    <t>léčba</t>
  </si>
  <si>
    <t>docetaxel</t>
  </si>
  <si>
    <t>cabazitaxel</t>
  </si>
  <si>
    <t>PD</t>
  </si>
  <si>
    <t>enzalutamid</t>
  </si>
  <si>
    <t>ALP</t>
  </si>
  <si>
    <t>SD</t>
  </si>
  <si>
    <t>4+4</t>
  </si>
  <si>
    <t>unknown</t>
  </si>
  <si>
    <t>abirateron</t>
  </si>
  <si>
    <t>PR</t>
  </si>
  <si>
    <t>X</t>
  </si>
  <si>
    <t>datum úmrtí</t>
  </si>
  <si>
    <t>5+4</t>
  </si>
  <si>
    <t>datum diagnózy</t>
  </si>
  <si>
    <t>BRCA 2</t>
  </si>
  <si>
    <t>docetaxel+CBDCA</t>
  </si>
  <si>
    <t>CBDCA</t>
  </si>
  <si>
    <t>paclitaxel+CBDCA</t>
  </si>
  <si>
    <t>5+5</t>
  </si>
  <si>
    <t>žije</t>
  </si>
  <si>
    <t>v době odběrů</t>
  </si>
  <si>
    <t>CHEK2</t>
  </si>
  <si>
    <t>olaparib</t>
  </si>
  <si>
    <t>cabazitaaxel</t>
  </si>
  <si>
    <t>mHNPC</t>
  </si>
  <si>
    <t>4+3</t>
  </si>
  <si>
    <t>apalutamid</t>
  </si>
  <si>
    <t>3+4</t>
  </si>
  <si>
    <t>3+3</t>
  </si>
  <si>
    <t>nmCRPC</t>
  </si>
  <si>
    <t>jmeno</t>
  </si>
  <si>
    <t>rodne cislo</t>
  </si>
  <si>
    <t>CDX_OL_01</t>
  </si>
  <si>
    <t>CDX_OL_03</t>
  </si>
  <si>
    <t>CDX_OL_12</t>
  </si>
  <si>
    <t>CDX_OL_16</t>
  </si>
  <si>
    <t>CDX_OL_17</t>
  </si>
  <si>
    <t>CDX_OL_18</t>
  </si>
  <si>
    <t>CDX_OL_20</t>
  </si>
  <si>
    <t>CDX_OL_25</t>
  </si>
  <si>
    <t>CDX_OL_27</t>
  </si>
  <si>
    <t>CDX_OL_28</t>
  </si>
  <si>
    <t>CDX_OL_29</t>
  </si>
  <si>
    <t>CDX_OL_30</t>
  </si>
  <si>
    <t>CDX_OL_31</t>
  </si>
  <si>
    <t>CDX_OL_32</t>
  </si>
  <si>
    <t>CDX_OL_33</t>
  </si>
  <si>
    <t>CDX_OL_34</t>
  </si>
  <si>
    <t>CDX_OL_35</t>
  </si>
  <si>
    <t>CDX_OL_36</t>
  </si>
  <si>
    <t>CDX_OL_37</t>
  </si>
  <si>
    <t xml:space="preserve">CDX_OL_38 </t>
  </si>
  <si>
    <t>CDX_OL_39</t>
  </si>
  <si>
    <t>CDX_OL_40</t>
  </si>
  <si>
    <t>CDX_OL_41</t>
  </si>
  <si>
    <t>CDX_OL_42</t>
  </si>
  <si>
    <t>CDX_OL_43</t>
  </si>
  <si>
    <t>CDX_OL_44</t>
  </si>
  <si>
    <t>CDX_OL_45</t>
  </si>
  <si>
    <t>CDX_OL přehled 2022</t>
  </si>
  <si>
    <t>kód Olomouc</t>
  </si>
  <si>
    <t xml:space="preserve">datum </t>
  </si>
  <si>
    <t>nebylo</t>
  </si>
  <si>
    <t xml:space="preserve">pozn. </t>
  </si>
  <si>
    <t>vzorek CDX_OL_12</t>
  </si>
  <si>
    <t xml:space="preserve">datum odběrů </t>
  </si>
  <si>
    <t xml:space="preserve">celkem </t>
  </si>
  <si>
    <t>4 odběry</t>
  </si>
  <si>
    <t>ale poslední vzorek 12/12/2022 byl označen jako CDX_OL_12-5x, podle mých záznamů by to mělo být CDX_OL_12-4x</t>
  </si>
  <si>
    <t>Smolík Vojtěch</t>
  </si>
  <si>
    <t>480417/407</t>
  </si>
  <si>
    <t>Klusák Karel</t>
  </si>
  <si>
    <t>561002/090</t>
  </si>
  <si>
    <t xml:space="preserve">Karman Jaroslav </t>
  </si>
  <si>
    <t>510525/111</t>
  </si>
  <si>
    <t>Mikulica Vladimír</t>
  </si>
  <si>
    <t>571002/0536</t>
  </si>
  <si>
    <t>Maitz Herbert</t>
  </si>
  <si>
    <t>601276//4021</t>
  </si>
  <si>
    <t>Prachař Zdeněk</t>
  </si>
  <si>
    <t>451019/112</t>
  </si>
  <si>
    <t>Fogaš Lubomír</t>
  </si>
  <si>
    <t>550902/1705</t>
  </si>
  <si>
    <t>Pečenka Jaroslav</t>
  </si>
  <si>
    <t>490310/373</t>
  </si>
  <si>
    <t>Světlík Jan</t>
  </si>
  <si>
    <t>450610/417</t>
  </si>
  <si>
    <t>Habram Roman</t>
  </si>
  <si>
    <t>480419/427</t>
  </si>
  <si>
    <t>Stiborek Jaroslav</t>
  </si>
  <si>
    <t>530716/307</t>
  </si>
  <si>
    <t>Horešovský Josef</t>
  </si>
  <si>
    <t>Zwach Ivan</t>
  </si>
  <si>
    <t>520612/290</t>
  </si>
  <si>
    <t>Novák Miroslav</t>
  </si>
  <si>
    <t>490212/036</t>
  </si>
  <si>
    <t>Andrýsek Antonín</t>
  </si>
  <si>
    <t>410304/428</t>
  </si>
  <si>
    <t>Berka Ladislav</t>
  </si>
  <si>
    <t>680529/116</t>
  </si>
  <si>
    <t xml:space="preserve">Argan Marek </t>
  </si>
  <si>
    <t>700609/586</t>
  </si>
  <si>
    <t>Fric Vlastimil</t>
  </si>
  <si>
    <t>440122/447</t>
  </si>
  <si>
    <t>Frančák Josef</t>
  </si>
  <si>
    <t>540104/0579</t>
  </si>
  <si>
    <t xml:space="preserve">ALP </t>
  </si>
  <si>
    <t>enzalutamid ukončen</t>
  </si>
  <si>
    <t>duplicita - tumor pankreatu</t>
  </si>
  <si>
    <t>duplicita - histol. neverif.</t>
  </si>
  <si>
    <t>mCPRC</t>
  </si>
  <si>
    <t>3+5</t>
  </si>
  <si>
    <t>abirateorn</t>
  </si>
  <si>
    <t>Lu-PSMA</t>
  </si>
  <si>
    <t>paclitaxel + carboplatina</t>
  </si>
  <si>
    <t>HNPC M0</t>
  </si>
  <si>
    <t>nově diag.</t>
  </si>
  <si>
    <t>CRPC M0</t>
  </si>
  <si>
    <t>ID</t>
  </si>
  <si>
    <t>následující</t>
  </si>
  <si>
    <t>odběr 1</t>
  </si>
  <si>
    <t>odběr 2</t>
  </si>
  <si>
    <t>odběr 3</t>
  </si>
  <si>
    <t>odběr 4</t>
  </si>
  <si>
    <t>odběr 5</t>
  </si>
  <si>
    <t>odběr 6</t>
  </si>
  <si>
    <t>odběr 7</t>
  </si>
  <si>
    <t>odběr 8</t>
  </si>
  <si>
    <t>odběr 9</t>
  </si>
  <si>
    <t>odběr 10</t>
  </si>
  <si>
    <t xml:space="preserve"> </t>
  </si>
  <si>
    <t>CDX-OL-03</t>
  </si>
  <si>
    <t>CDX-OL-04</t>
  </si>
  <si>
    <t>CDX-OL-05</t>
  </si>
  <si>
    <t>CDX-OL-07</t>
  </si>
  <si>
    <t>CDX-OL-08</t>
  </si>
  <si>
    <t>CDX-OL-09</t>
  </si>
  <si>
    <t>CDX-OL-10</t>
  </si>
  <si>
    <t xml:space="preserve"> 3.5.21</t>
  </si>
  <si>
    <t>CDX-OL-14</t>
  </si>
  <si>
    <t>CDX-OL-15</t>
  </si>
  <si>
    <t>CDX-OL-16</t>
  </si>
  <si>
    <t>CDX-OL-20</t>
  </si>
  <si>
    <t>CDX-OL-21</t>
  </si>
  <si>
    <t>CDX-OL-27</t>
  </si>
  <si>
    <t>CDX-OL-28</t>
  </si>
  <si>
    <t>CDX-OL-29</t>
  </si>
  <si>
    <t>CDX-OL-30</t>
  </si>
  <si>
    <t>CDX-OL-31</t>
  </si>
  <si>
    <t>CDX-OL-32</t>
  </si>
  <si>
    <t>CDX-OL-33</t>
  </si>
  <si>
    <t>CDX-OL-34</t>
  </si>
  <si>
    <t>CDX-OL-35</t>
  </si>
  <si>
    <t>CDX-OL-36</t>
  </si>
  <si>
    <t>CDX-OL-37</t>
  </si>
  <si>
    <t>CDX-OL-38</t>
  </si>
  <si>
    <t>CDX-OL-39</t>
  </si>
  <si>
    <t>CDX-OL-40</t>
  </si>
  <si>
    <t>CDX-OL-41</t>
  </si>
  <si>
    <t>CDX-OL-42</t>
  </si>
  <si>
    <t>CDX-OL-43</t>
  </si>
  <si>
    <t>CDX-OL-44</t>
  </si>
  <si>
    <t>CDX-OL-45</t>
  </si>
  <si>
    <t>CDX-OL-46</t>
  </si>
  <si>
    <t>CDX-OL-47</t>
  </si>
  <si>
    <t>CDX-OL-48</t>
  </si>
  <si>
    <t>CDX-OL-49</t>
  </si>
  <si>
    <t>CDX-OL-50</t>
  </si>
  <si>
    <t>CDX-OL-51</t>
  </si>
  <si>
    <t>CDX-OL-52</t>
  </si>
  <si>
    <t>CDX-OL-53</t>
  </si>
  <si>
    <t>CDX-OL-54</t>
  </si>
  <si>
    <t>CDX-OL-55</t>
  </si>
  <si>
    <t>CDX-OL-56</t>
  </si>
  <si>
    <t>CDX-OL-57</t>
  </si>
  <si>
    <t>CDX-OL-58</t>
  </si>
  <si>
    <t>CDX-OL-59</t>
  </si>
  <si>
    <t>CDX-OL-60</t>
  </si>
  <si>
    <t>CDX-OL-61</t>
  </si>
  <si>
    <t>CDX-OL-62</t>
  </si>
  <si>
    <t>CDX-OL-63</t>
  </si>
  <si>
    <t>CDX-OL-64</t>
  </si>
  <si>
    <t>CDX-OL-65</t>
  </si>
  <si>
    <t>CDX-OL-66</t>
  </si>
  <si>
    <t>CDX-OL-67</t>
  </si>
  <si>
    <t>CDX-OL-68</t>
  </si>
  <si>
    <t>CDX-OL-69</t>
  </si>
  <si>
    <t>CDX-OL-70</t>
  </si>
  <si>
    <t>CDX-OL-71</t>
  </si>
  <si>
    <t>Datum odběru 1</t>
  </si>
  <si>
    <t>datum narození</t>
  </si>
  <si>
    <t>PSA při zahájení léčby</t>
  </si>
  <si>
    <t>datum začátku léčby</t>
  </si>
  <si>
    <t>abirateron + niraparib/placebo</t>
  </si>
  <si>
    <t>ALP při zahájení léčby</t>
  </si>
  <si>
    <t>datum zahájení léčby</t>
  </si>
  <si>
    <t>mHSPC</t>
  </si>
  <si>
    <t>Věk v době 1. odběru</t>
  </si>
  <si>
    <t>Firmagon</t>
  </si>
  <si>
    <t>další terapie</t>
  </si>
  <si>
    <t>ADT +docetaxel</t>
  </si>
  <si>
    <t>v době 1. odběru</t>
  </si>
  <si>
    <t>následující terapie po datu 1. odběru</t>
  </si>
  <si>
    <t>-</t>
  </si>
  <si>
    <t>radioterapie meta v bázi lební</t>
  </si>
  <si>
    <t>Eligard + Radioterapie</t>
  </si>
  <si>
    <t>Xgeva + paliace</t>
  </si>
  <si>
    <t>enzulatamid</t>
  </si>
  <si>
    <t>bicatulamid</t>
  </si>
  <si>
    <t>firmagon/diphereline</t>
  </si>
  <si>
    <t>zahájení téo léčby</t>
  </si>
  <si>
    <t>ADT+docetaxel</t>
  </si>
  <si>
    <t>CDX-OL-72</t>
  </si>
  <si>
    <t>CDX-OL-76</t>
  </si>
  <si>
    <t>Cenzored</t>
  </si>
  <si>
    <t>Kohut František</t>
  </si>
  <si>
    <t>Pivečka Vlastimil</t>
  </si>
  <si>
    <t>Konstantinidis Apost</t>
  </si>
  <si>
    <t>Grepl Jiří</t>
  </si>
  <si>
    <t>Miček Vladimír Ing.</t>
  </si>
  <si>
    <t>Polášek Vladimír Ing.</t>
  </si>
  <si>
    <t>Hrbáček Bohumil</t>
  </si>
  <si>
    <t>Končík Josef</t>
  </si>
  <si>
    <t>Kučera Jiří</t>
  </si>
  <si>
    <t>Čujdík Jiří</t>
  </si>
  <si>
    <t>Bednář Libor</t>
  </si>
  <si>
    <t>Augustin Marek</t>
  </si>
  <si>
    <t>Rudolf Jaroslav</t>
  </si>
  <si>
    <t>Čajka Česlav</t>
  </si>
  <si>
    <t>Kotráš Antonín</t>
  </si>
  <si>
    <t>Rota Miloš</t>
  </si>
  <si>
    <t>Opletal Jiří</t>
  </si>
  <si>
    <t>Koucký Jan</t>
  </si>
  <si>
    <t xml:space="preserve">Herold Milan </t>
  </si>
  <si>
    <t>Bryja František</t>
  </si>
  <si>
    <t>Kyncl Josef JUDr.</t>
  </si>
  <si>
    <t>Burda Jaroslav JUDr.</t>
  </si>
  <si>
    <t xml:space="preserve">Netopil Zbyněk </t>
  </si>
  <si>
    <t>Savenko Volodymyr</t>
  </si>
  <si>
    <t>Zedníček Radek</t>
  </si>
  <si>
    <t>Horčička Ladislav</t>
  </si>
  <si>
    <t xml:space="preserve">Bauer František </t>
  </si>
  <si>
    <t>Solovský Jaroslav</t>
  </si>
  <si>
    <t>640820/1932</t>
  </si>
  <si>
    <t>690622/4292</t>
  </si>
  <si>
    <t>561031/0112</t>
  </si>
  <si>
    <t>491106/054</t>
  </si>
  <si>
    <t>630123/0936</t>
  </si>
  <si>
    <t>490824/144</t>
  </si>
  <si>
    <t>461020/440</t>
  </si>
  <si>
    <t>540607/028</t>
  </si>
  <si>
    <t>480120/280</t>
  </si>
  <si>
    <t>610825/074</t>
  </si>
  <si>
    <t>630416/1512</t>
  </si>
  <si>
    <t>730224/4466</t>
  </si>
  <si>
    <t>410101/461</t>
  </si>
  <si>
    <t>441023/438</t>
  </si>
  <si>
    <t>451211/425</t>
  </si>
  <si>
    <t>550211/115</t>
  </si>
  <si>
    <t>720423/532</t>
  </si>
  <si>
    <t>470704/406</t>
  </si>
  <si>
    <t>620220/0290</t>
  </si>
  <si>
    <t>571224/143</t>
  </si>
  <si>
    <t>411229/077</t>
  </si>
  <si>
    <t>521228/022</t>
  </si>
  <si>
    <t>600921/0834</t>
  </si>
  <si>
    <t>450180/4032</t>
  </si>
  <si>
    <t>710806/4469</t>
  </si>
  <si>
    <t>490420/030</t>
  </si>
  <si>
    <t>510325/076</t>
  </si>
  <si>
    <t>460615/078</t>
  </si>
  <si>
    <t>5+3</t>
  </si>
  <si>
    <t>stádium choroby při odberu</t>
  </si>
  <si>
    <t>HSPC M0</t>
  </si>
  <si>
    <t xml:space="preserve"> HSD3B1</t>
  </si>
  <si>
    <t>1245 A/C</t>
  </si>
  <si>
    <t>NA</t>
  </si>
  <si>
    <t>BRCA</t>
  </si>
  <si>
    <t>1245 A/A</t>
  </si>
  <si>
    <t>PSA v době doběru</t>
  </si>
  <si>
    <t xml:space="preserve">Radioterapie </t>
  </si>
  <si>
    <t>Abirateron</t>
  </si>
  <si>
    <t>Radioterapie</t>
  </si>
  <si>
    <t>bicalutamid</t>
  </si>
  <si>
    <t>Eligard</t>
  </si>
  <si>
    <t>Ennzalutamid</t>
  </si>
  <si>
    <t>RARP</t>
  </si>
  <si>
    <t>Radioterapie+dipherelin</t>
  </si>
  <si>
    <t>Docetaxel</t>
  </si>
  <si>
    <t>Paliativní radioterapie</t>
  </si>
  <si>
    <t>Dipherelin</t>
  </si>
  <si>
    <t>FOLFIRINOX</t>
  </si>
  <si>
    <t>degarelix - Firmagon</t>
  </si>
  <si>
    <t xml:space="preserve">degarelix </t>
  </si>
  <si>
    <t xml:space="preserve"> 29.10.2020</t>
  </si>
  <si>
    <t>ADT Firmagon</t>
  </si>
  <si>
    <t>Luthecium</t>
  </si>
  <si>
    <t>Actinium</t>
  </si>
  <si>
    <t>Enzalutamid</t>
  </si>
  <si>
    <t>Binabic</t>
  </si>
  <si>
    <t>ADT</t>
  </si>
  <si>
    <t>Paclitaxel + Carboplatina</t>
  </si>
  <si>
    <t xml:space="preserve">Paliativní radioterapie </t>
  </si>
  <si>
    <t xml:space="preserve">Radioterapie + Eligard </t>
  </si>
  <si>
    <t>Před léčbou</t>
  </si>
  <si>
    <t>Cabazitaxel</t>
  </si>
  <si>
    <t>Bicalutamid</t>
  </si>
  <si>
    <t>Firmagon+Xgeva</t>
  </si>
  <si>
    <t>Firmagon + abirateron</t>
  </si>
  <si>
    <t>denosumab (X geva)/poté Paliativní RT/ poté docetaxel</t>
  </si>
  <si>
    <t>Zoladex</t>
  </si>
  <si>
    <t>1245 C/C</t>
  </si>
  <si>
    <t>Bez léčby na přání</t>
  </si>
  <si>
    <t>ADT + Apalutamid</t>
  </si>
  <si>
    <t>Enzalutamide</t>
  </si>
  <si>
    <t>Darolutamid</t>
  </si>
  <si>
    <t xml:space="preserve">Diphrereline </t>
  </si>
  <si>
    <t xml:space="preserve">BRCA1 </t>
  </si>
  <si>
    <t>1245A/A</t>
  </si>
  <si>
    <t xml:space="preserve">BRCA2 </t>
  </si>
  <si>
    <t>Bicalutamid+Zoladex</t>
  </si>
  <si>
    <t>Olaparib</t>
  </si>
  <si>
    <t>Apalutamid</t>
  </si>
  <si>
    <t>Paliatviní radioterapie</t>
  </si>
  <si>
    <t>Enzulatamid</t>
  </si>
  <si>
    <t>Poté bez léčby/chemoterapie na přání</t>
  </si>
  <si>
    <t>Kabazitaxel</t>
  </si>
  <si>
    <t>&lt;0,01</t>
  </si>
  <si>
    <t>Bisfosfonáty</t>
  </si>
  <si>
    <t>CDX-OL-77</t>
  </si>
  <si>
    <t>CDX-OL-78</t>
  </si>
  <si>
    <t>CDX-OL-79</t>
  </si>
  <si>
    <t>CDX-OL-80</t>
  </si>
  <si>
    <t>CDX-OL-81</t>
  </si>
  <si>
    <t>CDX-OL-82</t>
  </si>
  <si>
    <t>CDX-OL-83</t>
  </si>
  <si>
    <t>Olomouc 2024</t>
  </si>
  <si>
    <t>identifikace</t>
  </si>
  <si>
    <t>CDX_OL_50-8x</t>
  </si>
  <si>
    <t>CDX_OL_55-3x</t>
  </si>
  <si>
    <t>CDX_OL_77-1x</t>
  </si>
  <si>
    <t>CDX_OL_78-1x</t>
  </si>
  <si>
    <t>8.4.2024</t>
  </si>
  <si>
    <t>CDX_OL_34-6x</t>
  </si>
  <si>
    <t>CDX_OL_48-2x</t>
  </si>
  <si>
    <t>CDX_OL_78-2x</t>
  </si>
  <si>
    <t>CDX_OL_79-1x</t>
  </si>
  <si>
    <t>CDX_OL_57-2x</t>
  </si>
  <si>
    <t>CDX_OL_79-2x</t>
  </si>
  <si>
    <t>CDX_OL_80-1x</t>
  </si>
  <si>
    <t>CDX_OL_48-3x</t>
  </si>
  <si>
    <t>CDX_OL_51-6x</t>
  </si>
  <si>
    <t>CDX_OL_78-3x</t>
  </si>
  <si>
    <t>CDX_OL_81-1x</t>
  </si>
  <si>
    <t>CDX_OL_70-4x</t>
  </si>
  <si>
    <t>CDX_OL_82-1x</t>
  </si>
  <si>
    <t>CDX_OL_83-1x</t>
  </si>
  <si>
    <t>jméno</t>
  </si>
  <si>
    <t>rč</t>
  </si>
  <si>
    <t>Peták Aleš</t>
  </si>
  <si>
    <t>560722/213</t>
  </si>
  <si>
    <t>Musil Miloš Ing.</t>
  </si>
  <si>
    <t>520929/038</t>
  </si>
  <si>
    <t>Navrátil Jiří Ing.</t>
  </si>
  <si>
    <t>490705/031</t>
  </si>
  <si>
    <t>Barák Stanislav, Ing.</t>
  </si>
  <si>
    <t>470227/492</t>
  </si>
  <si>
    <t>Lichtenberg Josef</t>
  </si>
  <si>
    <t>530905/025</t>
  </si>
  <si>
    <t>Blechta Milan</t>
  </si>
  <si>
    <t>511126/320</t>
  </si>
  <si>
    <t>Boštík Jiří</t>
  </si>
  <si>
    <t>610223/2004</t>
  </si>
  <si>
    <t>ADT+Docetaxel</t>
  </si>
  <si>
    <t>ADT+Apalutamid</t>
  </si>
  <si>
    <t>Pembrolizumab</t>
  </si>
  <si>
    <t>ADT + Docetaxel</t>
  </si>
  <si>
    <t>ADT+Abirateron</t>
  </si>
  <si>
    <t>Tato data jsou aktuální k 17.12.2024</t>
  </si>
  <si>
    <t>BRCA wild type (PALB2 positive)</t>
  </si>
  <si>
    <t>ADT+Paclitaxel+Carboplatina</t>
  </si>
  <si>
    <t>ADT+Rezvilutamide</t>
  </si>
  <si>
    <t>ADT+Kabazitaxel</t>
  </si>
  <si>
    <t>léčba HSPC</t>
  </si>
  <si>
    <t>ADT+Lu-PSMA</t>
  </si>
  <si>
    <t>ADT+Ac-PSMA</t>
  </si>
  <si>
    <t>Paclitaxel+Carboplatina</t>
  </si>
  <si>
    <t>ADT+Radioterapie</t>
  </si>
  <si>
    <t>ADT+Cabazitaxel</t>
  </si>
  <si>
    <t>ADT+enzalutamid</t>
  </si>
  <si>
    <t>ADT+Darolutamid</t>
  </si>
  <si>
    <t>ADT+abirateron</t>
  </si>
  <si>
    <t>ADT+Apalutamid + LuPSMA</t>
  </si>
  <si>
    <t>ADT+Paclitaxel + CBDCA+Radioterapie</t>
  </si>
  <si>
    <t>ADT+Abirateron + LuPSMA</t>
  </si>
  <si>
    <t>ADT+Enzalutamid</t>
  </si>
  <si>
    <t>ADT+Bicalutamid</t>
  </si>
  <si>
    <t>jen ADT (5 měsíců po 6. dávce Lu-PSMA)</t>
  </si>
  <si>
    <t>jen ADT (4 měsícě po 6. dávce Lu-PSMA + abirateron)</t>
  </si>
  <si>
    <t>ADT+Abirateron+Lu-PSMA</t>
  </si>
  <si>
    <t>Stále bez léčby na přání</t>
  </si>
  <si>
    <t>Remise</t>
  </si>
  <si>
    <t>Paclitaxel+Karboplatina</t>
  </si>
  <si>
    <t>ADT+Abirateron+LuPSMA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</si>
</sst>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[$-409]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2" xfId="0" applyNumberFormat="1" applyBorder="1"/>
    <xf numFmtId="14" fontId="0" fillId="0" borderId="1" xfId="0" applyNumberFormat="1" applyBorder="1"/>
    <xf numFmtId="0" fontId="0" fillId="0" borderId="7" xfId="0" applyBorder="1" applyAlignment="1">
      <alignment horizontal="left"/>
    </xf>
    <xf numFmtId="0" fontId="0" fillId="0" borderId="11" xfId="0" applyBorder="1"/>
    <xf numFmtId="14" fontId="0" fillId="0" borderId="12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4" fontId="0" fillId="0" borderId="15" xfId="0" applyNumberFormat="1" applyBorder="1"/>
    <xf numFmtId="0" fontId="0" fillId="0" borderId="15" xfId="0" applyBorder="1"/>
    <xf numFmtId="0" fontId="0" fillId="0" borderId="16" xfId="0" applyBorder="1"/>
    <xf numFmtId="0" fontId="0" fillId="0" borderId="8" xfId="0" applyBorder="1"/>
    <xf numFmtId="14" fontId="0" fillId="0" borderId="17" xfId="0" applyNumberFormat="1" applyBorder="1"/>
    <xf numFmtId="0" fontId="0" fillId="0" borderId="9" xfId="0" applyBorder="1"/>
    <xf numFmtId="0" fontId="0" fillId="0" borderId="10" xfId="0" applyBorder="1"/>
    <xf numFmtId="14" fontId="0" fillId="0" borderId="18" xfId="0" applyNumberFormat="1" applyBorder="1"/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9" xfId="0" applyBorder="1"/>
    <xf numFmtId="14" fontId="0" fillId="0" borderId="24" xfId="0" applyNumberFormat="1" applyBorder="1"/>
    <xf numFmtId="0" fontId="0" fillId="0" borderId="26" xfId="0" applyBorder="1"/>
    <xf numFmtId="0" fontId="0" fillId="0" borderId="27" xfId="0" applyBorder="1"/>
    <xf numFmtId="0" fontId="0" fillId="0" borderId="24" xfId="0" applyBorder="1" applyAlignment="1">
      <alignment horizontal="left"/>
    </xf>
    <xf numFmtId="14" fontId="0" fillId="0" borderId="0" xfId="0" applyNumberFormat="1"/>
    <xf numFmtId="14" fontId="0" fillId="0" borderId="24" xfId="0" applyNumberFormat="1" applyBorder="1" applyAlignment="1">
      <alignment horizontal="left"/>
    </xf>
    <xf numFmtId="14" fontId="0" fillId="0" borderId="25" xfId="0" applyNumberFormat="1" applyBorder="1"/>
    <xf numFmtId="0" fontId="6" fillId="0" borderId="30" xfId="0" applyFont="1" applyBorder="1"/>
    <xf numFmtId="0" fontId="7" fillId="0" borderId="30" xfId="0" applyFont="1" applyBorder="1"/>
    <xf numFmtId="0" fontId="8" fillId="0" borderId="30" xfId="0" applyFont="1" applyBorder="1"/>
    <xf numFmtId="0" fontId="8" fillId="0" borderId="0" xfId="0" applyFont="1"/>
    <xf numFmtId="0" fontId="9" fillId="0" borderId="30" xfId="0" applyFont="1" applyBorder="1"/>
    <xf numFmtId="0" fontId="8" fillId="0" borderId="31" xfId="0" applyFont="1" applyBorder="1"/>
    <xf numFmtId="0" fontId="4" fillId="0" borderId="32" xfId="0" applyFont="1" applyBorder="1"/>
    <xf numFmtId="14" fontId="10" fillId="0" borderId="6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/>
    <xf numFmtId="0" fontId="4" fillId="0" borderId="0" xfId="0" applyFont="1"/>
    <xf numFmtId="14" fontId="11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7" xfId="0" applyNumberFormat="1" applyBorder="1"/>
    <xf numFmtId="14" fontId="0" fillId="0" borderId="6" xfId="0" applyNumberFormat="1" applyBorder="1"/>
    <xf numFmtId="14" fontId="0" fillId="0" borderId="8" xfId="0" applyNumberFormat="1" applyBorder="1"/>
    <xf numFmtId="0" fontId="12" fillId="0" borderId="0" xfId="0" applyFont="1"/>
    <xf numFmtId="14" fontId="3" fillId="0" borderId="0" xfId="0" applyNumberFormat="1" applyFont="1"/>
    <xf numFmtId="0" fontId="3" fillId="0" borderId="0" xfId="0" applyFont="1"/>
    <xf numFmtId="1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9" xfId="0" applyBorder="1"/>
    <xf numFmtId="0" fontId="0" fillId="0" borderId="36" xfId="0" applyBorder="1"/>
    <xf numFmtId="0" fontId="0" fillId="0" borderId="30" xfId="0" applyBorder="1"/>
    <xf numFmtId="14" fontId="0" fillId="0" borderId="30" xfId="0" applyNumberFormat="1" applyBorder="1"/>
    <xf numFmtId="0" fontId="0" fillId="0" borderId="31" xfId="0" applyBorder="1"/>
    <xf numFmtId="0" fontId="0" fillId="0" borderId="37" xfId="0" applyBorder="1"/>
    <xf numFmtId="0" fontId="0" fillId="0" borderId="39" xfId="0" applyBorder="1"/>
    <xf numFmtId="0" fontId="0" fillId="0" borderId="40" xfId="0" applyBorder="1"/>
    <xf numFmtId="0" fontId="8" fillId="0" borderId="38" xfId="0" applyFont="1" applyBorder="1"/>
    <xf numFmtId="0" fontId="8" fillId="0" borderId="24" xfId="0" applyFont="1" applyBorder="1"/>
    <xf numFmtId="0" fontId="8" fillId="0" borderId="25" xfId="0" applyFont="1" applyBorder="1"/>
    <xf numFmtId="0" fontId="0" fillId="0" borderId="38" xfId="0" applyBorder="1"/>
    <xf numFmtId="0" fontId="0" fillId="0" borderId="28" xfId="0" applyBorder="1"/>
    <xf numFmtId="0" fontId="0" fillId="0" borderId="41" xfId="0" applyBorder="1"/>
    <xf numFmtId="0" fontId="0" fillId="0" borderId="33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14" fontId="0" fillId="0" borderId="39" xfId="0" applyNumberFormat="1" applyBorder="1"/>
    <xf numFmtId="14" fontId="0" fillId="0" borderId="36" xfId="0" applyNumberFormat="1" applyBorder="1"/>
    <xf numFmtId="14" fontId="0" fillId="0" borderId="38" xfId="0" applyNumberFormat="1" applyBorder="1"/>
    <xf numFmtId="0" fontId="0" fillId="0" borderId="45" xfId="0" applyBorder="1"/>
    <xf numFmtId="0" fontId="13" fillId="0" borderId="19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164" fontId="13" fillId="0" borderId="46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13" fillId="0" borderId="0" xfId="0" applyFont="1"/>
    <xf numFmtId="0" fontId="4" fillId="0" borderId="37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164" fontId="16" fillId="0" borderId="47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0" fontId="4" fillId="0" borderId="30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164" fontId="16" fillId="0" borderId="48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14" fontId="16" fillId="0" borderId="1" xfId="0" applyNumberFormat="1" applyFont="1" applyBorder="1"/>
    <xf numFmtId="164" fontId="0" fillId="0" borderId="48" xfId="0" applyNumberForma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5" borderId="0" xfId="0" applyFill="1"/>
    <xf numFmtId="0" fontId="0" fillId="7" borderId="0" xfId="0" applyFill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14" fontId="6" fillId="2" borderId="0" xfId="0" applyNumberFormat="1" applyFont="1" applyFill="1"/>
    <xf numFmtId="14" fontId="0" fillId="2" borderId="0" xfId="0" applyNumberFormat="1" applyFill="1"/>
    <xf numFmtId="0" fontId="6" fillId="8" borderId="0" xfId="0" applyFont="1" applyFill="1"/>
    <xf numFmtId="14" fontId="0" fillId="8" borderId="0" xfId="0" applyNumberFormat="1" applyFill="1"/>
    <xf numFmtId="0" fontId="7" fillId="2" borderId="0" xfId="0" applyFont="1" applyFill="1" applyAlignment="1">
      <alignment horizontal="left"/>
    </xf>
    <xf numFmtId="14" fontId="7" fillId="2" borderId="0" xfId="0" applyNumberFormat="1" applyFont="1" applyFill="1"/>
    <xf numFmtId="0" fontId="8" fillId="2" borderId="0" xfId="0" applyFont="1" applyFill="1" applyAlignment="1">
      <alignment horizontal="left"/>
    </xf>
    <xf numFmtId="14" fontId="8" fillId="2" borderId="0" xfId="0" applyNumberFormat="1" applyFont="1" applyFill="1" applyAlignment="1">
      <alignment horizontal="right"/>
    </xf>
    <xf numFmtId="14" fontId="8" fillId="2" borderId="0" xfId="0" applyNumberFormat="1" applyFont="1" applyFill="1"/>
    <xf numFmtId="0" fontId="8" fillId="2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0" xfId="0" applyFont="1"/>
    <xf numFmtId="0" fontId="0" fillId="3" borderId="36" xfId="0" applyFill="1" applyBorder="1" applyAlignment="1">
      <alignment horizontal="left"/>
    </xf>
    <xf numFmtId="0" fontId="0" fillId="3" borderId="36" xfId="0" applyFill="1" applyBorder="1"/>
    <xf numFmtId="0" fontId="0" fillId="4" borderId="36" xfId="0" applyFill="1" applyBorder="1" applyAlignment="1">
      <alignment horizontal="center"/>
    </xf>
    <xf numFmtId="0" fontId="0" fillId="4" borderId="36" xfId="0" applyFill="1" applyBorder="1"/>
    <xf numFmtId="0" fontId="0" fillId="6" borderId="36" xfId="0" applyFill="1" applyBorder="1"/>
    <xf numFmtId="0" fontId="0" fillId="7" borderId="36" xfId="0" applyFill="1" applyBorder="1"/>
    <xf numFmtId="14" fontId="0" fillId="7" borderId="0" xfId="0" applyNumberFormat="1" applyFill="1"/>
    <xf numFmtId="0" fontId="8" fillId="7" borderId="0" xfId="0" applyFont="1" applyFill="1" applyAlignment="1">
      <alignment horizontal="left"/>
    </xf>
    <xf numFmtId="0" fontId="8" fillId="7" borderId="0" xfId="0" applyFont="1" applyFill="1"/>
    <xf numFmtId="0" fontId="6" fillId="7" borderId="0" xfId="0" applyFont="1" applyFill="1"/>
    <xf numFmtId="14" fontId="8" fillId="7" borderId="0" xfId="0" applyNumberFormat="1" applyFont="1" applyFill="1"/>
    <xf numFmtId="0" fontId="6" fillId="8" borderId="0" xfId="0" applyFont="1" applyFill="1" applyAlignment="1">
      <alignment horizontal="left"/>
    </xf>
    <xf numFmtId="14" fontId="6" fillId="8" borderId="0" xfId="0" applyNumberFormat="1" applyFont="1" applyFill="1"/>
    <xf numFmtId="14" fontId="20" fillId="8" borderId="0" xfId="0" applyNumberFormat="1" applyFont="1" applyFill="1"/>
    <xf numFmtId="0" fontId="20" fillId="8" borderId="0" xfId="0" applyFont="1" applyFill="1"/>
    <xf numFmtId="0" fontId="8" fillId="8" borderId="0" xfId="0" applyFont="1" applyFill="1" applyAlignment="1">
      <alignment horizontal="left"/>
    </xf>
    <xf numFmtId="0" fontId="8" fillId="8" borderId="0" xfId="0" applyFont="1" applyFill="1"/>
    <xf numFmtId="14" fontId="8" fillId="8" borderId="0" xfId="0" applyNumberFormat="1" applyFont="1" applyFill="1"/>
    <xf numFmtId="0" fontId="0" fillId="8" borderId="0" xfId="0" applyFill="1"/>
    <xf numFmtId="0" fontId="4" fillId="2" borderId="0" xfId="0" applyFont="1" applyFill="1"/>
    <xf numFmtId="0" fontId="21" fillId="2" borderId="0" xfId="0" applyFont="1" applyFill="1"/>
    <xf numFmtId="0" fontId="4" fillId="8" borderId="0" xfId="0" applyFont="1" applyFill="1"/>
    <xf numFmtId="0" fontId="4" fillId="8" borderId="0" xfId="0" applyFont="1" applyFill="1" applyAlignment="1">
      <alignment horizontal="left"/>
    </xf>
    <xf numFmtId="14" fontId="0" fillId="8" borderId="0" xfId="0" applyNumberFormat="1" applyFill="1" applyAlignment="1">
      <alignment horizontal="right"/>
    </xf>
    <xf numFmtId="0" fontId="0" fillId="8" borderId="0" xfId="0" applyFill="1" applyAlignment="1">
      <alignment horizontal="right"/>
    </xf>
    <xf numFmtId="0" fontId="0" fillId="8" borderId="0" xfId="0" applyFill="1" applyAlignment="1">
      <alignment horizontal="left"/>
    </xf>
    <xf numFmtId="0" fontId="8" fillId="10" borderId="0" xfId="0" applyFont="1" applyFill="1" applyAlignment="1">
      <alignment horizontal="left"/>
    </xf>
    <xf numFmtId="0" fontId="8" fillId="10" borderId="0" xfId="0" applyFont="1" applyFill="1"/>
    <xf numFmtId="0" fontId="6" fillId="10" borderId="0" xfId="0" applyFont="1" applyFill="1"/>
    <xf numFmtId="14" fontId="8" fillId="10" borderId="0" xfId="0" applyNumberFormat="1" applyFont="1" applyFill="1"/>
    <xf numFmtId="14" fontId="0" fillId="10" borderId="0" xfId="0" applyNumberFormat="1" applyFill="1"/>
    <xf numFmtId="0" fontId="0" fillId="10" borderId="0" xfId="0" applyFill="1"/>
    <xf numFmtId="0" fontId="4" fillId="10" borderId="0" xfId="0" applyFont="1" applyFill="1" applyAlignment="1">
      <alignment horizontal="left"/>
    </xf>
    <xf numFmtId="0" fontId="19" fillId="10" borderId="0" xfId="0" applyFont="1" applyFill="1"/>
    <xf numFmtId="0" fontId="4" fillId="10" borderId="0" xfId="0" applyFont="1" applyFill="1"/>
    <xf numFmtId="0" fontId="19" fillId="10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20" fillId="8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3" borderId="36" xfId="0" applyFill="1" applyBorder="1" applyAlignment="1">
      <alignment horizontal="center"/>
    </xf>
    <xf numFmtId="0" fontId="4" fillId="11" borderId="0" xfId="0" applyFont="1" applyFill="1" applyAlignment="1">
      <alignment horizontal="left"/>
    </xf>
    <xf numFmtId="0" fontId="6" fillId="11" borderId="0" xfId="0" applyFont="1" applyFill="1"/>
    <xf numFmtId="14" fontId="0" fillId="11" borderId="0" xfId="0" applyNumberForma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right"/>
    </xf>
    <xf numFmtId="0" fontId="4" fillId="11" borderId="0" xfId="0" applyFont="1" applyFill="1"/>
    <xf numFmtId="0" fontId="0" fillId="9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8" borderId="0" xfId="0" applyNumberFormat="1" applyFill="1" applyAlignment="1">
      <alignment horizontal="center"/>
    </xf>
    <xf numFmtId="14" fontId="20" fillId="8" borderId="0" xfId="0" applyNumberFormat="1" applyFont="1" applyFill="1" applyAlignment="1">
      <alignment horizontal="center"/>
    </xf>
    <xf numFmtId="14" fontId="0" fillId="7" borderId="0" xfId="0" applyNumberFormat="1" applyFill="1" applyAlignment="1">
      <alignment horizontal="center"/>
    </xf>
    <xf numFmtId="14" fontId="0" fillId="10" borderId="0" xfId="0" applyNumberFormat="1" applyFill="1" applyAlignment="1">
      <alignment horizontal="center"/>
    </xf>
    <xf numFmtId="14" fontId="0" fillId="11" borderId="0" xfId="0" applyNumberFormat="1" applyFill="1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/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" fillId="0" borderId="0" xfId="0" applyFont="1"/>
    <xf numFmtId="0" fontId="23" fillId="0" borderId="0" xfId="0" applyFont="1"/>
    <xf numFmtId="14" fontId="0" fillId="8" borderId="0" xfId="0" applyNumberFormat="1" applyFill="1" applyAlignment="1">
      <alignment horizontal="left"/>
    </xf>
    <xf numFmtId="0" fontId="0" fillId="10" borderId="0" xfId="0" applyFill="1" applyAlignment="1">
      <alignment horizontal="left"/>
    </xf>
    <xf numFmtId="14" fontId="0" fillId="10" borderId="0" xfId="0" applyNumberFormat="1" applyFill="1" applyAlignment="1">
      <alignment horizontal="left"/>
    </xf>
    <xf numFmtId="14" fontId="0" fillId="11" borderId="0" xfId="0" applyNumberFormat="1" applyFill="1" applyAlignment="1">
      <alignment horizontal="left"/>
    </xf>
    <xf numFmtId="0" fontId="0" fillId="11" borderId="0" xfId="0" applyFill="1" applyAlignment="1">
      <alignment horizontal="left"/>
    </xf>
    <xf numFmtId="0" fontId="0" fillId="4" borderId="36" xfId="0" applyFill="1" applyBorder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20" fillId="8" borderId="0" xfId="0" applyFont="1" applyFill="1" applyAlignment="1">
      <alignment horizontal="left"/>
    </xf>
    <xf numFmtId="14" fontId="0" fillId="7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0" fontId="20" fillId="7" borderId="0" xfId="0" applyFont="1" applyFill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33" xfId="0" applyFont="1" applyBorder="1"/>
    <xf numFmtId="0" fontId="0" fillId="0" borderId="34" xfId="0" applyBorder="1"/>
    <xf numFmtId="0" fontId="0" fillId="0" borderId="35" xfId="0" applyBorder="1"/>
    <xf numFmtId="0" fontId="4" fillId="9" borderId="0" xfId="0" applyFont="1" applyFill="1" applyAlignment="1">
      <alignment horizontal="left"/>
    </xf>
    <xf numFmtId="0" fontId="4" fillId="9" borderId="0" xfId="0" applyFont="1" applyFill="1"/>
    <xf numFmtId="0" fontId="6" fillId="9" borderId="0" xfId="0" applyFont="1" applyFill="1"/>
    <xf numFmtId="14" fontId="0" fillId="9" borderId="0" xfId="0" applyNumberFormat="1" applyFill="1"/>
    <xf numFmtId="14" fontId="0" fillId="9" borderId="0" xfId="0" applyNumberFormat="1" applyFill="1" applyAlignment="1">
      <alignment horizontal="center"/>
    </xf>
    <xf numFmtId="0" fontId="0" fillId="9" borderId="0" xfId="0" applyFill="1"/>
    <xf numFmtId="14" fontId="0" fillId="9" borderId="0" xfId="0" applyNumberFormat="1" applyFill="1" applyAlignment="1">
      <alignment horizontal="left"/>
    </xf>
    <xf numFmtId="0" fontId="0" fillId="9" borderId="0" xfId="0" applyFill="1" applyAlignment="1">
      <alignment horizontal="left"/>
    </xf>
    <xf numFmtId="0" fontId="4" fillId="9" borderId="30" xfId="0" applyFont="1" applyFill="1" applyBorder="1" applyAlignment="1">
      <alignment horizontal="center"/>
    </xf>
    <xf numFmtId="0" fontId="15" fillId="9" borderId="48" xfId="0" applyFont="1" applyFill="1" applyBorder="1" applyAlignment="1">
      <alignment horizontal="center"/>
    </xf>
    <xf numFmtId="164" fontId="0" fillId="9" borderId="48" xfId="0" applyNumberFormat="1" applyFill="1" applyBorder="1" applyAlignment="1">
      <alignment horizontal="center"/>
    </xf>
    <xf numFmtId="0" fontId="4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31"/>
  <sheetViews>
    <sheetView workbookViewId="0">
      <selection activeCell="E22" sqref="E22"/>
    </sheetView>
  </sheetViews>
  <sheetFormatPr defaultRowHeight="14.4" x14ac:dyDescent="0.3"/>
  <cols>
    <col min="1" max="1" width="1" customWidth="1"/>
    <col min="2" max="2" width="9.109375" hidden="1" customWidth="1"/>
    <col min="3" max="3" width="18.33203125" customWidth="1"/>
    <col min="4" max="4" width="18" customWidth="1"/>
    <col min="5" max="5" width="19.33203125" customWidth="1"/>
    <col min="6" max="6" width="17.88671875" customWidth="1"/>
  </cols>
  <sheetData>
    <row r="4" spans="3:6" ht="15" thickBot="1" x14ac:dyDescent="0.35"/>
    <row r="5" spans="3:6" ht="15" thickBot="1" x14ac:dyDescent="0.35">
      <c r="C5" s="2" t="s">
        <v>0</v>
      </c>
      <c r="D5" s="3" t="s">
        <v>3</v>
      </c>
      <c r="E5" s="3" t="s">
        <v>1</v>
      </c>
      <c r="F5" s="4" t="s">
        <v>2</v>
      </c>
    </row>
    <row r="6" spans="3:6" x14ac:dyDescent="0.3">
      <c r="C6" s="14" t="s">
        <v>4</v>
      </c>
      <c r="D6" s="15">
        <v>44272</v>
      </c>
      <c r="E6" s="16" t="s">
        <v>7</v>
      </c>
      <c r="F6" s="17" t="s">
        <v>11</v>
      </c>
    </row>
    <row r="7" spans="3:6" x14ac:dyDescent="0.3">
      <c r="C7" s="5" t="s">
        <v>5</v>
      </c>
      <c r="D7" s="7">
        <v>44272</v>
      </c>
      <c r="E7" s="1" t="s">
        <v>8</v>
      </c>
      <c r="F7" s="6" t="s">
        <v>12</v>
      </c>
    </row>
    <row r="8" spans="3:6" x14ac:dyDescent="0.3">
      <c r="C8" s="5" t="s">
        <v>42</v>
      </c>
      <c r="D8" s="7">
        <v>44361</v>
      </c>
      <c r="E8" s="1" t="s">
        <v>9</v>
      </c>
      <c r="F8" s="6" t="s">
        <v>13</v>
      </c>
    </row>
    <row r="9" spans="3:6" x14ac:dyDescent="0.3">
      <c r="C9" s="5" t="s">
        <v>56</v>
      </c>
      <c r="D9" s="7">
        <v>44433</v>
      </c>
      <c r="E9" s="1" t="s">
        <v>10</v>
      </c>
      <c r="F9" s="6" t="s">
        <v>14</v>
      </c>
    </row>
    <row r="10" spans="3:6" x14ac:dyDescent="0.3">
      <c r="C10" s="5" t="s">
        <v>55</v>
      </c>
      <c r="D10" s="7">
        <v>44433</v>
      </c>
      <c r="E10" s="1" t="s">
        <v>54</v>
      </c>
      <c r="F10" s="6" t="s">
        <v>15</v>
      </c>
    </row>
    <row r="11" spans="3:6" x14ac:dyDescent="0.3">
      <c r="C11" s="5" t="s">
        <v>6</v>
      </c>
      <c r="D11" s="7">
        <v>44298</v>
      </c>
      <c r="E11" s="1" t="s">
        <v>16</v>
      </c>
      <c r="F11" s="6" t="s">
        <v>17</v>
      </c>
    </row>
    <row r="12" spans="3:6" x14ac:dyDescent="0.3">
      <c r="C12" s="5" t="s">
        <v>41</v>
      </c>
      <c r="D12" s="8">
        <v>44361</v>
      </c>
      <c r="E12" s="1" t="s">
        <v>18</v>
      </c>
      <c r="F12" s="6" t="s">
        <v>22</v>
      </c>
    </row>
    <row r="13" spans="3:6" x14ac:dyDescent="0.3">
      <c r="C13" s="5" t="s">
        <v>38</v>
      </c>
      <c r="D13" s="8">
        <v>44298</v>
      </c>
      <c r="E13" s="1" t="s">
        <v>19</v>
      </c>
      <c r="F13" s="6" t="s">
        <v>23</v>
      </c>
    </row>
    <row r="14" spans="3:6" x14ac:dyDescent="0.3">
      <c r="C14" s="5" t="s">
        <v>45</v>
      </c>
      <c r="D14" s="8">
        <v>44298</v>
      </c>
      <c r="E14" s="1" t="s">
        <v>20</v>
      </c>
      <c r="F14" s="6" t="s">
        <v>24</v>
      </c>
    </row>
    <row r="15" spans="3:6" x14ac:dyDescent="0.3">
      <c r="C15" s="5" t="s">
        <v>57</v>
      </c>
      <c r="D15" s="7">
        <v>44433</v>
      </c>
      <c r="E15" s="1" t="s">
        <v>21</v>
      </c>
      <c r="F15" s="6" t="s">
        <v>25</v>
      </c>
    </row>
    <row r="16" spans="3:6" x14ac:dyDescent="0.3">
      <c r="C16" s="5" t="s">
        <v>26</v>
      </c>
      <c r="D16" s="8">
        <v>44319</v>
      </c>
      <c r="E16" s="1" t="s">
        <v>27</v>
      </c>
      <c r="F16" s="6" t="s">
        <v>28</v>
      </c>
    </row>
    <row r="17" spans="3:6" x14ac:dyDescent="0.3">
      <c r="C17" s="5" t="s">
        <v>29</v>
      </c>
      <c r="D17" s="8">
        <v>44319</v>
      </c>
      <c r="E17" s="1" t="s">
        <v>30</v>
      </c>
      <c r="F17" s="6" t="s">
        <v>31</v>
      </c>
    </row>
    <row r="18" spans="3:6" x14ac:dyDescent="0.3">
      <c r="C18" s="5" t="s">
        <v>32</v>
      </c>
      <c r="D18" s="8">
        <v>44344</v>
      </c>
      <c r="E18" s="1" t="s">
        <v>33</v>
      </c>
      <c r="F18" s="6" t="s">
        <v>34</v>
      </c>
    </row>
    <row r="19" spans="3:6" x14ac:dyDescent="0.3">
      <c r="C19" s="5" t="s">
        <v>35</v>
      </c>
      <c r="D19" s="8">
        <v>44344</v>
      </c>
      <c r="E19" s="1" t="s">
        <v>36</v>
      </c>
      <c r="F19" s="6" t="s">
        <v>37</v>
      </c>
    </row>
    <row r="20" spans="3:6" x14ac:dyDescent="0.3">
      <c r="C20" s="5" t="s">
        <v>63</v>
      </c>
      <c r="D20" s="8">
        <v>44476</v>
      </c>
      <c r="E20" s="1" t="s">
        <v>39</v>
      </c>
      <c r="F20" s="6" t="s">
        <v>40</v>
      </c>
    </row>
    <row r="21" spans="3:6" x14ac:dyDescent="0.3">
      <c r="C21" s="5" t="s">
        <v>62</v>
      </c>
      <c r="D21" s="7">
        <v>44476</v>
      </c>
      <c r="E21" s="1" t="s">
        <v>43</v>
      </c>
      <c r="F21" s="6" t="s">
        <v>44</v>
      </c>
    </row>
    <row r="22" spans="3:6" x14ac:dyDescent="0.3">
      <c r="C22" s="5" t="s">
        <v>48</v>
      </c>
      <c r="D22" s="8">
        <v>44398</v>
      </c>
      <c r="E22" s="1" t="s">
        <v>46</v>
      </c>
      <c r="F22" s="6" t="s">
        <v>47</v>
      </c>
    </row>
    <row r="23" spans="3:6" x14ac:dyDescent="0.3">
      <c r="C23" s="5" t="s">
        <v>49</v>
      </c>
      <c r="D23" s="7">
        <v>44433</v>
      </c>
      <c r="E23" s="1" t="s">
        <v>81</v>
      </c>
      <c r="F23" s="9" t="s">
        <v>53</v>
      </c>
    </row>
    <row r="24" spans="3:6" x14ac:dyDescent="0.3">
      <c r="C24" s="5" t="s">
        <v>50</v>
      </c>
      <c r="D24" s="8">
        <v>44398</v>
      </c>
      <c r="E24" s="1" t="s">
        <v>51</v>
      </c>
      <c r="F24" s="6" t="s">
        <v>52</v>
      </c>
    </row>
    <row r="25" spans="3:6" x14ac:dyDescent="0.3">
      <c r="C25" s="10" t="s">
        <v>70</v>
      </c>
      <c r="D25" s="11">
        <v>44476</v>
      </c>
      <c r="E25" s="12" t="s">
        <v>58</v>
      </c>
      <c r="F25" s="13" t="s">
        <v>59</v>
      </c>
    </row>
    <row r="26" spans="3:6" x14ac:dyDescent="0.3">
      <c r="C26" s="10" t="s">
        <v>71</v>
      </c>
      <c r="D26" s="11">
        <v>44532</v>
      </c>
      <c r="E26" s="12" t="s">
        <v>60</v>
      </c>
      <c r="F26" s="13" t="s">
        <v>61</v>
      </c>
    </row>
    <row r="27" spans="3:6" x14ac:dyDescent="0.3">
      <c r="C27" s="10" t="s">
        <v>64</v>
      </c>
      <c r="D27" s="11">
        <v>44510</v>
      </c>
      <c r="E27" s="12" t="s">
        <v>65</v>
      </c>
      <c r="F27" s="13" t="s">
        <v>66</v>
      </c>
    </row>
    <row r="28" spans="3:6" x14ac:dyDescent="0.3">
      <c r="C28" s="10" t="s">
        <v>67</v>
      </c>
      <c r="D28" s="22">
        <v>44510</v>
      </c>
      <c r="E28" s="12" t="s">
        <v>68</v>
      </c>
      <c r="F28" s="13" t="s">
        <v>69</v>
      </c>
    </row>
    <row r="29" spans="3:6" x14ac:dyDescent="0.3">
      <c r="C29" s="10" t="s">
        <v>72</v>
      </c>
      <c r="D29" s="22">
        <v>44532</v>
      </c>
      <c r="E29" s="12" t="s">
        <v>73</v>
      </c>
      <c r="F29" s="13" t="s">
        <v>74</v>
      </c>
    </row>
    <row r="30" spans="3:6" x14ac:dyDescent="0.3">
      <c r="C30" s="10" t="s">
        <v>75</v>
      </c>
      <c r="D30" s="22">
        <v>44532</v>
      </c>
      <c r="E30" s="12" t="s">
        <v>76</v>
      </c>
      <c r="F30" s="13" t="s">
        <v>77</v>
      </c>
    </row>
    <row r="31" spans="3:6" ht="15" thickBot="1" x14ac:dyDescent="0.35">
      <c r="C31" s="18" t="s">
        <v>78</v>
      </c>
      <c r="D31" s="19">
        <v>44532</v>
      </c>
      <c r="E31" s="20" t="s">
        <v>79</v>
      </c>
      <c r="F31" s="21" t="s">
        <v>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B49"/>
  <sheetViews>
    <sheetView topLeftCell="T4" workbookViewId="0">
      <selection activeCell="C53" sqref="C53"/>
    </sheetView>
  </sheetViews>
  <sheetFormatPr defaultRowHeight="14.4" x14ac:dyDescent="0.3"/>
  <cols>
    <col min="2" max="2" width="27.5546875" customWidth="1"/>
    <col min="3" max="5" width="21.88671875" customWidth="1"/>
    <col min="6" max="8" width="20.88671875" customWidth="1"/>
    <col min="9" max="9" width="12.6640625" customWidth="1"/>
    <col min="10" max="10" width="22.5546875" customWidth="1"/>
    <col min="11" max="11" width="12.88671875" customWidth="1"/>
    <col min="12" max="12" width="14" customWidth="1"/>
    <col min="13" max="13" width="17.88671875" customWidth="1"/>
    <col min="17" max="18" width="17.88671875" customWidth="1"/>
    <col min="22" max="22" width="15" customWidth="1"/>
    <col min="23" max="23" width="19" customWidth="1"/>
    <col min="27" max="27" width="15" customWidth="1"/>
    <col min="28" max="28" width="19.44140625" customWidth="1"/>
    <col min="32" max="34" width="16.6640625" customWidth="1"/>
    <col min="37" max="37" width="10.109375" bestFit="1" customWidth="1"/>
    <col min="38" max="38" width="15.88671875" customWidth="1"/>
    <col min="42" max="42" width="13.33203125" customWidth="1"/>
    <col min="43" max="43" width="20" customWidth="1"/>
    <col min="47" max="47" width="13.6640625" customWidth="1"/>
    <col min="48" max="48" width="11.6640625" customWidth="1"/>
  </cols>
  <sheetData>
    <row r="4" spans="2:52" ht="15" thickBot="1" x14ac:dyDescent="0.35">
      <c r="F4" t="s">
        <v>126</v>
      </c>
      <c r="I4" t="s">
        <v>82</v>
      </c>
      <c r="L4" t="s">
        <v>87</v>
      </c>
      <c r="Q4" t="s">
        <v>88</v>
      </c>
      <c r="V4" t="s">
        <v>89</v>
      </c>
    </row>
    <row r="5" spans="2:52" ht="15" thickBot="1" x14ac:dyDescent="0.35">
      <c r="D5" s="30" t="s">
        <v>119</v>
      </c>
      <c r="E5" s="30" t="s">
        <v>117</v>
      </c>
      <c r="F5" s="30" t="s">
        <v>83</v>
      </c>
      <c r="G5" s="30" t="s">
        <v>103</v>
      </c>
      <c r="H5" s="30" t="s">
        <v>86</v>
      </c>
      <c r="I5" s="30"/>
      <c r="J5" s="30"/>
      <c r="K5" s="30"/>
      <c r="L5" s="30" t="s">
        <v>3</v>
      </c>
      <c r="M5" s="30" t="s">
        <v>105</v>
      </c>
      <c r="N5" s="30" t="s">
        <v>84</v>
      </c>
      <c r="O5" s="30" t="s">
        <v>110</v>
      </c>
      <c r="P5" s="30" t="s">
        <v>85</v>
      </c>
      <c r="Q5" s="30" t="s">
        <v>3</v>
      </c>
      <c r="R5" s="30" t="s">
        <v>105</v>
      </c>
      <c r="S5" s="30" t="s">
        <v>84</v>
      </c>
      <c r="T5" s="30" t="s">
        <v>110</v>
      </c>
      <c r="U5" s="30" t="s">
        <v>85</v>
      </c>
      <c r="V5" s="30" t="s">
        <v>3</v>
      </c>
      <c r="W5" s="30" t="s">
        <v>105</v>
      </c>
      <c r="X5" s="30" t="s">
        <v>84</v>
      </c>
      <c r="Y5" s="30" t="s">
        <v>110</v>
      </c>
      <c r="Z5" s="30" t="s">
        <v>85</v>
      </c>
      <c r="AA5" s="30" t="s">
        <v>3</v>
      </c>
      <c r="AB5" s="30" t="s">
        <v>105</v>
      </c>
      <c r="AC5" s="30" t="s">
        <v>84</v>
      </c>
      <c r="AD5" s="30" t="s">
        <v>110</v>
      </c>
      <c r="AE5" s="30" t="s">
        <v>85</v>
      </c>
      <c r="AF5" s="30" t="s">
        <v>3</v>
      </c>
      <c r="AG5" s="30" t="s">
        <v>105</v>
      </c>
      <c r="AH5" s="30" t="s">
        <v>110</v>
      </c>
      <c r="AI5" s="30" t="s">
        <v>84</v>
      </c>
      <c r="AJ5" s="62" t="s">
        <v>85</v>
      </c>
      <c r="AK5" s="30" t="s">
        <v>3</v>
      </c>
      <c r="AL5" s="30" t="s">
        <v>105</v>
      </c>
      <c r="AM5" s="30" t="s">
        <v>212</v>
      </c>
      <c r="AN5" s="30" t="s">
        <v>84</v>
      </c>
      <c r="AO5" s="30" t="s">
        <v>85</v>
      </c>
      <c r="AP5" s="30" t="s">
        <v>3</v>
      </c>
      <c r="AQ5" s="30" t="s">
        <v>105</v>
      </c>
      <c r="AR5" s="30" t="s">
        <v>110</v>
      </c>
      <c r="AS5" s="74" t="s">
        <v>84</v>
      </c>
      <c r="AT5" s="1" t="s">
        <v>85</v>
      </c>
      <c r="AU5" s="1" t="s">
        <v>3</v>
      </c>
      <c r="AV5" s="1" t="s">
        <v>105</v>
      </c>
      <c r="AW5" s="1" t="s">
        <v>110</v>
      </c>
      <c r="AX5" s="1" t="s">
        <v>84</v>
      </c>
      <c r="AY5" s="1" t="s">
        <v>85</v>
      </c>
      <c r="AZ5" s="1"/>
    </row>
    <row r="6" spans="2:52" x14ac:dyDescent="0.3">
      <c r="B6" s="16" t="s">
        <v>7</v>
      </c>
      <c r="C6" s="23" t="s">
        <v>11</v>
      </c>
      <c r="D6" s="31">
        <v>43282</v>
      </c>
      <c r="E6" s="31">
        <v>44651</v>
      </c>
      <c r="F6" s="28" t="s">
        <v>101</v>
      </c>
      <c r="G6" s="28" t="s">
        <v>104</v>
      </c>
      <c r="H6" s="28" t="s">
        <v>102</v>
      </c>
      <c r="I6" s="28" t="s">
        <v>106</v>
      </c>
      <c r="J6" s="28"/>
      <c r="K6" s="28"/>
      <c r="L6" s="31">
        <v>44272</v>
      </c>
      <c r="M6" s="28" t="s">
        <v>107</v>
      </c>
      <c r="N6" s="28">
        <v>69.03</v>
      </c>
      <c r="O6" s="28">
        <v>3.33</v>
      </c>
      <c r="P6" s="28" t="s">
        <v>108</v>
      </c>
      <c r="Q6" s="31">
        <v>44567</v>
      </c>
      <c r="R6" s="28" t="s">
        <v>109</v>
      </c>
      <c r="S6" s="28">
        <v>388.8</v>
      </c>
      <c r="T6" s="28">
        <v>8.92</v>
      </c>
      <c r="U6" s="28" t="s">
        <v>111</v>
      </c>
      <c r="V6" s="31">
        <v>44595</v>
      </c>
      <c r="W6" s="28" t="s">
        <v>109</v>
      </c>
      <c r="X6" s="28">
        <v>488.81</v>
      </c>
      <c r="Y6" s="28">
        <v>11.39</v>
      </c>
      <c r="Z6" s="28" t="s">
        <v>108</v>
      </c>
      <c r="AA6" s="28"/>
      <c r="AB6" s="28"/>
      <c r="AC6" s="28"/>
      <c r="AD6" s="28"/>
      <c r="AE6" s="28"/>
      <c r="AF6" s="28"/>
      <c r="AG6" s="28"/>
      <c r="AH6" s="28"/>
      <c r="AI6" s="28"/>
      <c r="AK6" s="67"/>
      <c r="AL6" s="67"/>
      <c r="AM6" s="67"/>
      <c r="AN6" s="67"/>
      <c r="AO6" s="67"/>
      <c r="AP6" s="67"/>
      <c r="AQ6" s="67"/>
      <c r="AR6" s="67"/>
      <c r="AS6" s="75"/>
      <c r="AT6" s="1"/>
      <c r="AU6" s="1"/>
      <c r="AV6" s="1"/>
      <c r="AW6" s="1"/>
      <c r="AX6" s="1"/>
      <c r="AY6" s="1"/>
      <c r="AZ6" s="1"/>
    </row>
    <row r="7" spans="2:52" x14ac:dyDescent="0.3">
      <c r="B7" s="1" t="s">
        <v>8</v>
      </c>
      <c r="C7" s="24" t="s">
        <v>12</v>
      </c>
      <c r="D7" s="35">
        <v>43709</v>
      </c>
      <c r="E7" s="31">
        <v>44550</v>
      </c>
      <c r="F7" s="28" t="s">
        <v>101</v>
      </c>
      <c r="G7" s="28" t="s">
        <v>118</v>
      </c>
      <c r="H7" s="28" t="s">
        <v>113</v>
      </c>
      <c r="I7" s="28" t="s">
        <v>114</v>
      </c>
      <c r="J7" s="28"/>
      <c r="K7" s="28"/>
      <c r="L7" s="31">
        <v>44272</v>
      </c>
      <c r="M7" s="28">
        <v>0</v>
      </c>
      <c r="N7" s="28">
        <v>106.26</v>
      </c>
      <c r="O7" s="28">
        <v>8.59</v>
      </c>
      <c r="P7" s="28" t="s">
        <v>108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K7" s="64"/>
      <c r="AL7" s="64"/>
      <c r="AM7" s="64"/>
      <c r="AN7" s="64"/>
      <c r="AO7" s="64"/>
      <c r="AP7" s="64"/>
      <c r="AQ7" s="64"/>
      <c r="AR7" s="64"/>
      <c r="AS7" s="76"/>
      <c r="AT7" s="1"/>
      <c r="AU7" s="1"/>
      <c r="AV7" s="1"/>
      <c r="AW7" s="1"/>
      <c r="AX7" s="1"/>
      <c r="AY7" s="1"/>
      <c r="AZ7" s="1"/>
    </row>
    <row r="8" spans="2:52" x14ac:dyDescent="0.3">
      <c r="B8" s="1" t="s">
        <v>9</v>
      </c>
      <c r="C8" s="24" t="s">
        <v>13</v>
      </c>
      <c r="D8" s="31">
        <v>41061</v>
      </c>
      <c r="E8" s="28" t="s">
        <v>125</v>
      </c>
      <c r="F8" s="28" t="s">
        <v>101</v>
      </c>
      <c r="G8" s="28" t="s">
        <v>112</v>
      </c>
      <c r="H8" s="28" t="s">
        <v>113</v>
      </c>
      <c r="I8" s="28" t="s">
        <v>114</v>
      </c>
      <c r="J8" s="28" t="s">
        <v>106</v>
      </c>
      <c r="K8" s="28" t="s">
        <v>107</v>
      </c>
      <c r="L8" s="31">
        <v>44272</v>
      </c>
      <c r="M8" s="28">
        <v>0</v>
      </c>
      <c r="N8" s="28">
        <v>6.59</v>
      </c>
      <c r="O8" s="28">
        <v>2.12</v>
      </c>
      <c r="P8" s="28" t="s">
        <v>115</v>
      </c>
      <c r="Q8" s="31">
        <v>44319</v>
      </c>
      <c r="R8" s="28">
        <v>0</v>
      </c>
      <c r="S8" s="28">
        <v>1.7</v>
      </c>
      <c r="T8" s="28">
        <v>2.48</v>
      </c>
      <c r="U8" s="28" t="s">
        <v>115</v>
      </c>
      <c r="V8" s="31">
        <v>44361</v>
      </c>
      <c r="W8" s="28" t="s">
        <v>109</v>
      </c>
      <c r="X8" s="28">
        <v>1.33</v>
      </c>
      <c r="Y8" s="28">
        <v>1.22</v>
      </c>
      <c r="Z8" s="28" t="s">
        <v>115</v>
      </c>
      <c r="AA8" s="31">
        <v>44567</v>
      </c>
      <c r="AB8" s="28" t="s">
        <v>109</v>
      </c>
      <c r="AC8" s="28" t="s">
        <v>116</v>
      </c>
      <c r="AD8" s="28" t="s">
        <v>116</v>
      </c>
      <c r="AE8" s="28" t="s">
        <v>115</v>
      </c>
      <c r="AF8" s="31">
        <v>44595</v>
      </c>
      <c r="AG8" s="28" t="s">
        <v>109</v>
      </c>
      <c r="AH8" s="28">
        <v>1.23</v>
      </c>
      <c r="AI8" s="28">
        <v>0.68</v>
      </c>
      <c r="AJ8" t="s">
        <v>111</v>
      </c>
      <c r="AK8" s="65">
        <v>44623</v>
      </c>
      <c r="AL8" s="64" t="s">
        <v>109</v>
      </c>
      <c r="AM8" s="64">
        <v>1.29</v>
      </c>
      <c r="AN8" s="64">
        <v>0.55000000000000004</v>
      </c>
      <c r="AO8" s="64" t="s">
        <v>111</v>
      </c>
      <c r="AP8" s="65">
        <v>44847</v>
      </c>
      <c r="AQ8" s="64" t="s">
        <v>213</v>
      </c>
      <c r="AR8" s="64">
        <v>1.87</v>
      </c>
      <c r="AS8" s="76">
        <v>0.84</v>
      </c>
      <c r="AT8" s="1" t="s">
        <v>108</v>
      </c>
      <c r="AU8" s="1"/>
      <c r="AV8" s="1"/>
      <c r="AW8" s="1"/>
      <c r="AX8" s="1"/>
      <c r="AY8" s="1"/>
      <c r="AZ8" s="1"/>
    </row>
    <row r="9" spans="2:52" x14ac:dyDescent="0.3">
      <c r="B9" s="1" t="s">
        <v>10</v>
      </c>
      <c r="C9" s="24" t="s">
        <v>14</v>
      </c>
      <c r="D9" s="31">
        <v>43727</v>
      </c>
      <c r="E9" s="31">
        <v>44466</v>
      </c>
      <c r="F9" s="28" t="s">
        <v>101</v>
      </c>
      <c r="G9" s="28" t="s">
        <v>118</v>
      </c>
      <c r="H9" s="28" t="s">
        <v>120</v>
      </c>
      <c r="I9" s="28" t="s">
        <v>114</v>
      </c>
      <c r="J9" s="28" t="s">
        <v>121</v>
      </c>
      <c r="K9" s="28"/>
      <c r="L9" s="31">
        <v>44272</v>
      </c>
      <c r="M9" s="28" t="s">
        <v>122</v>
      </c>
      <c r="N9" s="28">
        <v>86.21</v>
      </c>
      <c r="O9" s="28">
        <v>4.29</v>
      </c>
      <c r="P9" s="28" t="s">
        <v>115</v>
      </c>
      <c r="Q9" s="31">
        <v>44398</v>
      </c>
      <c r="R9" s="28" t="s">
        <v>107</v>
      </c>
      <c r="S9" s="28">
        <v>512.27</v>
      </c>
      <c r="T9" s="28">
        <v>5.92</v>
      </c>
      <c r="U9" s="28" t="s">
        <v>108</v>
      </c>
      <c r="V9" s="28" t="s">
        <v>94</v>
      </c>
      <c r="W9" s="28">
        <v>0</v>
      </c>
      <c r="X9" s="28" t="s">
        <v>116</v>
      </c>
      <c r="Y9" s="28">
        <v>8.9499999999999993</v>
      </c>
      <c r="Z9" s="28" t="s">
        <v>108</v>
      </c>
      <c r="AA9" s="28"/>
      <c r="AB9" s="28"/>
      <c r="AC9" s="28"/>
      <c r="AD9" s="28"/>
      <c r="AE9" s="28"/>
      <c r="AF9" s="28"/>
      <c r="AG9" s="28"/>
      <c r="AH9" s="28"/>
      <c r="AI9" s="28"/>
      <c r="AK9" s="64"/>
      <c r="AL9" s="64"/>
      <c r="AM9" s="64"/>
      <c r="AN9" s="64"/>
      <c r="AO9" s="64"/>
      <c r="AP9" s="64"/>
      <c r="AQ9" s="64"/>
      <c r="AR9" s="64"/>
      <c r="AS9" s="76"/>
      <c r="AT9" s="1"/>
      <c r="AU9" s="1"/>
      <c r="AV9" s="1"/>
      <c r="AW9" s="1"/>
      <c r="AX9" s="1"/>
      <c r="AY9" s="1"/>
      <c r="AZ9" s="1"/>
    </row>
    <row r="10" spans="2:52" x14ac:dyDescent="0.3">
      <c r="B10" s="1" t="s">
        <v>54</v>
      </c>
      <c r="C10" s="24" t="s">
        <v>15</v>
      </c>
      <c r="D10" s="31">
        <v>43515</v>
      </c>
      <c r="E10" s="31">
        <v>44633</v>
      </c>
      <c r="F10" s="28" t="s">
        <v>101</v>
      </c>
      <c r="G10" s="28" t="s">
        <v>118</v>
      </c>
      <c r="H10" s="28" t="s">
        <v>102</v>
      </c>
      <c r="I10" s="28" t="s">
        <v>106</v>
      </c>
      <c r="J10" s="28"/>
      <c r="K10" s="28"/>
      <c r="L10" s="28" t="s">
        <v>90</v>
      </c>
      <c r="M10" s="28" t="s">
        <v>114</v>
      </c>
      <c r="N10" s="28">
        <v>249.13</v>
      </c>
      <c r="O10" s="28">
        <v>2.93</v>
      </c>
      <c r="P10" s="28" t="s">
        <v>115</v>
      </c>
      <c r="Q10" s="28" t="s">
        <v>95</v>
      </c>
      <c r="R10" s="28" t="s">
        <v>123</v>
      </c>
      <c r="S10" s="28" t="s">
        <v>116</v>
      </c>
      <c r="T10" s="28">
        <v>3.13</v>
      </c>
      <c r="U10" s="28" t="s">
        <v>108</v>
      </c>
      <c r="V10" s="28" t="s">
        <v>94</v>
      </c>
      <c r="W10" s="28">
        <v>0</v>
      </c>
      <c r="X10" s="28">
        <v>1429.78</v>
      </c>
      <c r="Y10" s="28">
        <v>2.72</v>
      </c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K10" s="64"/>
      <c r="AL10" s="64"/>
      <c r="AM10" s="64"/>
      <c r="AN10" s="64"/>
      <c r="AO10" s="64"/>
      <c r="AP10" s="64"/>
      <c r="AQ10" s="64"/>
      <c r="AR10" s="64"/>
      <c r="AS10" s="76"/>
      <c r="AT10" s="1"/>
      <c r="AU10" s="1"/>
      <c r="AV10" s="1"/>
      <c r="AW10" s="1"/>
      <c r="AX10" s="1"/>
      <c r="AY10" s="1"/>
      <c r="AZ10" s="1"/>
    </row>
    <row r="11" spans="2:52" x14ac:dyDescent="0.3">
      <c r="B11" s="1" t="s">
        <v>16</v>
      </c>
      <c r="C11" s="24" t="s">
        <v>17</v>
      </c>
      <c r="D11" s="31">
        <v>43928</v>
      </c>
      <c r="E11" s="31">
        <v>44475</v>
      </c>
      <c r="F11" s="28" t="s">
        <v>101</v>
      </c>
      <c r="G11" s="28" t="s">
        <v>124</v>
      </c>
      <c r="H11" s="28" t="s">
        <v>102</v>
      </c>
      <c r="I11" s="28"/>
      <c r="J11" s="28"/>
      <c r="K11" s="28"/>
      <c r="L11" s="28" t="s">
        <v>96</v>
      </c>
      <c r="M11" s="28" t="s">
        <v>106</v>
      </c>
      <c r="N11" s="28" t="s">
        <v>116</v>
      </c>
      <c r="O11" s="28">
        <v>1.02</v>
      </c>
      <c r="P11" s="28" t="s">
        <v>108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K11" s="64"/>
      <c r="AL11" s="64"/>
      <c r="AM11" s="64"/>
      <c r="AN11" s="64"/>
      <c r="AO11" s="64"/>
      <c r="AP11" s="64"/>
      <c r="AQ11" s="64"/>
      <c r="AR11" s="64"/>
      <c r="AS11" s="76"/>
      <c r="AT11" s="1"/>
      <c r="AU11" s="1"/>
      <c r="AV11" s="1"/>
      <c r="AW11" s="1"/>
      <c r="AX11" s="1"/>
      <c r="AY11" s="1"/>
      <c r="AZ11" s="1"/>
    </row>
    <row r="12" spans="2:52" x14ac:dyDescent="0.3">
      <c r="B12" s="1" t="s">
        <v>18</v>
      </c>
      <c r="C12" s="24" t="s">
        <v>22</v>
      </c>
      <c r="D12" s="31"/>
      <c r="E12" s="28" t="s">
        <v>125</v>
      </c>
      <c r="F12" s="28" t="s">
        <v>101</v>
      </c>
      <c r="G12" s="28"/>
      <c r="H12" s="28" t="s">
        <v>113</v>
      </c>
      <c r="I12" s="28" t="s">
        <v>106</v>
      </c>
      <c r="J12" s="28" t="s">
        <v>109</v>
      </c>
      <c r="K12" s="28" t="s">
        <v>107</v>
      </c>
      <c r="L12" s="28" t="s">
        <v>96</v>
      </c>
      <c r="M12" s="28" t="s">
        <v>114</v>
      </c>
      <c r="N12" s="28">
        <v>222.63</v>
      </c>
      <c r="O12" s="28">
        <v>8.8699999999999992</v>
      </c>
      <c r="P12" s="28" t="s">
        <v>108</v>
      </c>
      <c r="Q12" s="28" t="s">
        <v>91</v>
      </c>
      <c r="R12" s="28" t="s">
        <v>123</v>
      </c>
      <c r="S12" s="28">
        <v>187</v>
      </c>
      <c r="T12" s="28">
        <v>6.99</v>
      </c>
      <c r="U12" s="28" t="s">
        <v>115</v>
      </c>
      <c r="V12" s="28" t="s">
        <v>92</v>
      </c>
      <c r="W12" s="28" t="s">
        <v>123</v>
      </c>
      <c r="X12" s="28">
        <v>297.73</v>
      </c>
      <c r="Y12" s="28">
        <v>6.55</v>
      </c>
      <c r="Z12" s="28" t="s">
        <v>108</v>
      </c>
      <c r="AA12" s="28"/>
      <c r="AB12" s="28"/>
      <c r="AC12" s="28"/>
      <c r="AD12" s="28"/>
      <c r="AE12" s="28"/>
      <c r="AF12" s="28"/>
      <c r="AG12" s="28"/>
      <c r="AH12" s="28"/>
      <c r="AI12" s="28"/>
      <c r="AK12" s="64"/>
      <c r="AL12" s="64"/>
      <c r="AM12" s="64"/>
      <c r="AN12" s="64"/>
      <c r="AO12" s="64"/>
      <c r="AP12" s="64"/>
      <c r="AQ12" s="64"/>
      <c r="AR12" s="64"/>
      <c r="AS12" s="76"/>
      <c r="AT12" s="1"/>
      <c r="AU12" s="1"/>
      <c r="AV12" s="1"/>
      <c r="AW12" s="1"/>
      <c r="AX12" s="1"/>
      <c r="AY12" s="1"/>
      <c r="AZ12" s="1"/>
    </row>
    <row r="13" spans="2:52" x14ac:dyDescent="0.3">
      <c r="B13" s="1" t="s">
        <v>19</v>
      </c>
      <c r="C13" s="24" t="s">
        <v>23</v>
      </c>
      <c r="D13" s="31">
        <v>42424</v>
      </c>
      <c r="E13" s="31">
        <v>44677</v>
      </c>
      <c r="F13" s="28" t="s">
        <v>101</v>
      </c>
      <c r="G13" s="28" t="s">
        <v>116</v>
      </c>
      <c r="H13" s="28" t="s">
        <v>113</v>
      </c>
      <c r="I13" s="28" t="s">
        <v>106</v>
      </c>
      <c r="J13" s="28" t="s">
        <v>109</v>
      </c>
      <c r="K13" s="28" t="s">
        <v>107</v>
      </c>
      <c r="L13" s="28" t="s">
        <v>96</v>
      </c>
      <c r="M13" s="28" t="s">
        <v>123</v>
      </c>
      <c r="N13" s="28">
        <v>29.11</v>
      </c>
      <c r="O13" s="28">
        <v>1.52</v>
      </c>
      <c r="P13" s="28" t="s">
        <v>115</v>
      </c>
      <c r="Q13" s="28" t="s">
        <v>91</v>
      </c>
      <c r="R13" s="28" t="s">
        <v>123</v>
      </c>
      <c r="S13" s="28">
        <v>23.03</v>
      </c>
      <c r="T13" s="28">
        <v>1.34</v>
      </c>
      <c r="U13" s="28" t="s">
        <v>115</v>
      </c>
      <c r="V13" s="28" t="s">
        <v>93</v>
      </c>
      <c r="W13" s="28" t="s">
        <v>123</v>
      </c>
      <c r="X13" s="28" t="s">
        <v>116</v>
      </c>
      <c r="Y13" s="28">
        <v>1.23</v>
      </c>
      <c r="Z13" s="28" t="s">
        <v>115</v>
      </c>
      <c r="AA13" s="28" t="s">
        <v>92</v>
      </c>
      <c r="AB13" s="28" t="s">
        <v>123</v>
      </c>
      <c r="AC13" s="28">
        <v>13.09</v>
      </c>
      <c r="AD13" s="28">
        <v>1.23</v>
      </c>
      <c r="AE13" s="28" t="s">
        <v>115</v>
      </c>
      <c r="AF13" s="28"/>
      <c r="AG13" s="28"/>
      <c r="AH13" s="28"/>
      <c r="AI13" s="28"/>
      <c r="AK13" s="64"/>
      <c r="AL13" s="64"/>
      <c r="AM13" s="64"/>
      <c r="AN13" s="64"/>
      <c r="AO13" s="64"/>
      <c r="AP13" s="64"/>
      <c r="AQ13" s="64"/>
      <c r="AR13" s="64"/>
      <c r="AS13" s="76"/>
      <c r="AT13" s="1"/>
      <c r="AU13" s="1"/>
      <c r="AV13" s="1"/>
      <c r="AW13" s="1"/>
      <c r="AX13" s="1"/>
      <c r="AY13" s="1"/>
      <c r="AZ13" s="1"/>
    </row>
    <row r="14" spans="2:52" x14ac:dyDescent="0.3">
      <c r="B14" s="1" t="s">
        <v>20</v>
      </c>
      <c r="C14" s="24" t="s">
        <v>24</v>
      </c>
      <c r="D14" s="31">
        <v>43654</v>
      </c>
      <c r="E14" s="31">
        <v>44440</v>
      </c>
      <c r="F14" s="28" t="s">
        <v>101</v>
      </c>
      <c r="G14" s="28" t="s">
        <v>104</v>
      </c>
      <c r="H14" s="28" t="s">
        <v>127</v>
      </c>
      <c r="I14" s="28" t="s">
        <v>114</v>
      </c>
      <c r="J14" s="28" t="s">
        <v>121</v>
      </c>
      <c r="K14" s="28"/>
      <c r="L14" s="28" t="s">
        <v>96</v>
      </c>
      <c r="M14" s="28" t="s">
        <v>128</v>
      </c>
      <c r="N14" s="28">
        <v>100.09</v>
      </c>
      <c r="O14" s="28">
        <v>3.25</v>
      </c>
      <c r="P14" s="28" t="s">
        <v>108</v>
      </c>
      <c r="Q14" s="28" t="s">
        <v>95</v>
      </c>
      <c r="R14" s="28" t="s">
        <v>129</v>
      </c>
      <c r="S14" s="28">
        <v>366.84</v>
      </c>
      <c r="T14" s="28">
        <v>7.72</v>
      </c>
      <c r="U14" s="28" t="s">
        <v>108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K14" s="64"/>
      <c r="AL14" s="64"/>
      <c r="AM14" s="64"/>
      <c r="AN14" s="64"/>
      <c r="AO14" s="64"/>
      <c r="AP14" s="64"/>
      <c r="AQ14" s="64"/>
      <c r="AR14" s="64"/>
      <c r="AS14" s="76"/>
      <c r="AT14" s="1"/>
      <c r="AU14" s="1"/>
      <c r="AV14" s="1"/>
      <c r="AW14" s="1"/>
      <c r="AX14" s="1"/>
      <c r="AY14" s="1"/>
      <c r="AZ14" s="1"/>
    </row>
    <row r="15" spans="2:52" x14ac:dyDescent="0.3">
      <c r="B15" s="1" t="s">
        <v>21</v>
      </c>
      <c r="C15" s="24" t="s">
        <v>25</v>
      </c>
      <c r="D15" s="31">
        <v>43739</v>
      </c>
      <c r="E15" s="31">
        <v>44439</v>
      </c>
      <c r="F15" s="28" t="s">
        <v>101</v>
      </c>
      <c r="G15" s="28" t="s">
        <v>104</v>
      </c>
      <c r="H15" s="28" t="s">
        <v>120</v>
      </c>
      <c r="I15" s="28" t="s">
        <v>106</v>
      </c>
      <c r="J15" s="28" t="s">
        <v>123</v>
      </c>
      <c r="K15" s="28"/>
      <c r="L15" s="28" t="s">
        <v>96</v>
      </c>
      <c r="M15" s="28" t="s">
        <v>122</v>
      </c>
      <c r="N15" s="28">
        <v>6.34</v>
      </c>
      <c r="O15" s="28">
        <v>1.33</v>
      </c>
      <c r="P15" s="28" t="s">
        <v>115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K15" s="64"/>
      <c r="AL15" s="64"/>
      <c r="AM15" s="64"/>
      <c r="AN15" s="64"/>
      <c r="AO15" s="64"/>
      <c r="AP15" s="64"/>
      <c r="AQ15" s="64"/>
      <c r="AR15" s="64"/>
      <c r="AS15" s="76"/>
      <c r="AT15" s="1"/>
      <c r="AU15" s="1"/>
      <c r="AV15" s="1"/>
      <c r="AW15" s="1"/>
      <c r="AX15" s="1"/>
      <c r="AY15" s="1"/>
      <c r="AZ15" s="1"/>
    </row>
    <row r="16" spans="2:52" x14ac:dyDescent="0.3">
      <c r="B16" s="1" t="s">
        <v>27</v>
      </c>
      <c r="C16" s="24" t="s">
        <v>28</v>
      </c>
      <c r="D16" s="31">
        <v>44136</v>
      </c>
      <c r="E16" s="28" t="s">
        <v>125</v>
      </c>
      <c r="F16" s="28" t="s">
        <v>130</v>
      </c>
      <c r="G16" s="28" t="s">
        <v>112</v>
      </c>
      <c r="H16" s="28" t="s">
        <v>113</v>
      </c>
      <c r="I16" s="28"/>
      <c r="J16" s="28"/>
      <c r="K16" s="28"/>
      <c r="L16" s="28" t="s">
        <v>91</v>
      </c>
      <c r="M16" s="28" t="s">
        <v>114</v>
      </c>
      <c r="N16" s="28" t="s">
        <v>116</v>
      </c>
      <c r="O16" s="28" t="s">
        <v>116</v>
      </c>
      <c r="P16" s="28" t="s">
        <v>115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K16" s="64"/>
      <c r="AL16" s="64"/>
      <c r="AM16" s="64"/>
      <c r="AN16" s="64"/>
      <c r="AO16" s="64"/>
      <c r="AP16" s="64"/>
      <c r="AQ16" s="64"/>
      <c r="AR16" s="64"/>
      <c r="AS16" s="76"/>
      <c r="AT16" s="1"/>
      <c r="AU16" s="1"/>
      <c r="AV16" s="1"/>
      <c r="AW16" s="1"/>
      <c r="AX16" s="1"/>
      <c r="AY16" s="1"/>
      <c r="AZ16" s="1"/>
    </row>
    <row r="17" spans="2:54" x14ac:dyDescent="0.3">
      <c r="B17" s="1" t="s">
        <v>30</v>
      </c>
      <c r="C17" s="24" t="s">
        <v>31</v>
      </c>
      <c r="D17" s="31">
        <v>39675</v>
      </c>
      <c r="E17" s="28" t="s">
        <v>125</v>
      </c>
      <c r="F17" s="28" t="s">
        <v>101</v>
      </c>
      <c r="G17" s="28" t="s">
        <v>131</v>
      </c>
      <c r="H17" s="28" t="s">
        <v>113</v>
      </c>
      <c r="I17" s="28"/>
      <c r="J17" s="28"/>
      <c r="K17" s="28"/>
      <c r="L17" s="31">
        <v>44319</v>
      </c>
      <c r="M17" s="28">
        <v>0</v>
      </c>
      <c r="N17" s="28">
        <v>25.78</v>
      </c>
      <c r="O17" s="28">
        <v>1.03</v>
      </c>
      <c r="P17" s="28" t="s">
        <v>108</v>
      </c>
      <c r="Q17" s="31">
        <v>44344</v>
      </c>
      <c r="R17" s="31" t="s">
        <v>109</v>
      </c>
      <c r="S17" s="28">
        <v>5.09</v>
      </c>
      <c r="T17" s="28">
        <v>1.03</v>
      </c>
      <c r="U17" s="28" t="s">
        <v>115</v>
      </c>
      <c r="V17" s="31">
        <v>44567</v>
      </c>
      <c r="W17" s="28" t="s">
        <v>109</v>
      </c>
      <c r="X17" s="28">
        <v>0.08</v>
      </c>
      <c r="Y17" s="28">
        <v>1.22</v>
      </c>
      <c r="Z17" s="28" t="s">
        <v>115</v>
      </c>
      <c r="AA17" s="31">
        <v>44826</v>
      </c>
      <c r="AB17" s="28" t="s">
        <v>109</v>
      </c>
      <c r="AC17" s="28">
        <v>0.02</v>
      </c>
      <c r="AD17" s="28">
        <v>1.3</v>
      </c>
      <c r="AE17" s="28" t="s">
        <v>115</v>
      </c>
      <c r="AF17" s="31">
        <v>44907</v>
      </c>
      <c r="AG17" s="28" t="s">
        <v>109</v>
      </c>
      <c r="AH17" s="28">
        <v>1.22</v>
      </c>
      <c r="AI17" s="28">
        <v>0.01</v>
      </c>
      <c r="AJ17" t="s">
        <v>115</v>
      </c>
      <c r="AK17" s="64"/>
      <c r="AL17" s="64"/>
      <c r="AM17" s="64"/>
      <c r="AN17" s="64"/>
      <c r="AO17" s="64"/>
      <c r="AP17" s="64"/>
      <c r="AQ17" s="64"/>
      <c r="AR17" s="64"/>
      <c r="AS17" s="76"/>
      <c r="AT17" s="1"/>
      <c r="AU17" s="1"/>
      <c r="AV17" s="1"/>
      <c r="AW17" s="1"/>
      <c r="AX17" s="1"/>
      <c r="AY17" s="1"/>
      <c r="AZ17" s="1"/>
    </row>
    <row r="18" spans="2:54" x14ac:dyDescent="0.3">
      <c r="B18" s="1" t="s">
        <v>33</v>
      </c>
      <c r="C18" s="24" t="s">
        <v>34</v>
      </c>
      <c r="D18" s="31">
        <v>42359</v>
      </c>
      <c r="E18" s="31">
        <v>44640</v>
      </c>
      <c r="F18" s="28" t="s">
        <v>101</v>
      </c>
      <c r="G18" s="28" t="s">
        <v>112</v>
      </c>
      <c r="H18" s="28" t="s">
        <v>113</v>
      </c>
      <c r="I18" s="28"/>
      <c r="J18" s="28"/>
      <c r="K18" s="28"/>
      <c r="L18" s="28" t="s">
        <v>93</v>
      </c>
      <c r="M18" s="28">
        <v>0</v>
      </c>
      <c r="N18" s="28">
        <v>0.02</v>
      </c>
      <c r="O18" s="28">
        <v>2.25</v>
      </c>
      <c r="P18" s="28" t="s">
        <v>108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K18" s="64"/>
      <c r="AL18" s="64"/>
      <c r="AM18" s="64"/>
      <c r="AN18" s="64"/>
      <c r="AO18" s="64"/>
      <c r="AP18" s="64"/>
      <c r="AQ18" s="64"/>
      <c r="AR18" s="64"/>
      <c r="AS18" s="76"/>
      <c r="AT18" s="1"/>
      <c r="AU18" s="1"/>
      <c r="AV18" s="1"/>
      <c r="AW18" s="1"/>
      <c r="AX18" s="1"/>
      <c r="AY18" s="1"/>
      <c r="AZ18" s="1"/>
    </row>
    <row r="19" spans="2:54" x14ac:dyDescent="0.3">
      <c r="B19" s="1" t="s">
        <v>36</v>
      </c>
      <c r="C19" s="24" t="s">
        <v>37</v>
      </c>
      <c r="D19" s="31">
        <v>42767</v>
      </c>
      <c r="E19" s="31">
        <v>44554</v>
      </c>
      <c r="F19" s="28" t="s">
        <v>101</v>
      </c>
      <c r="G19" s="28" t="s">
        <v>112</v>
      </c>
      <c r="H19" s="28" t="s">
        <v>113</v>
      </c>
      <c r="I19" s="28" t="s">
        <v>114</v>
      </c>
      <c r="J19" s="28"/>
      <c r="K19" s="28"/>
      <c r="L19" s="28" t="s">
        <v>93</v>
      </c>
      <c r="M19" s="28">
        <v>0</v>
      </c>
      <c r="N19" s="28">
        <v>368.44</v>
      </c>
      <c r="O19" s="28">
        <v>2.46</v>
      </c>
      <c r="P19" s="28" t="s">
        <v>108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K19" s="64"/>
      <c r="AL19" s="64"/>
      <c r="AM19" s="64"/>
      <c r="AN19" s="64"/>
      <c r="AO19" s="64"/>
      <c r="AP19" s="64"/>
      <c r="AQ19" s="64"/>
      <c r="AR19" s="64"/>
      <c r="AS19" s="76"/>
      <c r="AT19" s="1"/>
      <c r="AU19" s="1"/>
      <c r="AV19" s="1"/>
      <c r="AW19" s="1"/>
      <c r="AX19" s="1"/>
      <c r="AY19" s="1"/>
      <c r="AZ19" s="1"/>
    </row>
    <row r="20" spans="2:54" x14ac:dyDescent="0.3">
      <c r="B20" s="1" t="s">
        <v>39</v>
      </c>
      <c r="C20" s="24" t="s">
        <v>40</v>
      </c>
      <c r="D20" s="31">
        <v>38614</v>
      </c>
      <c r="E20" s="31">
        <v>44517</v>
      </c>
      <c r="F20" s="28" t="s">
        <v>101</v>
      </c>
      <c r="G20" s="28" t="s">
        <v>112</v>
      </c>
      <c r="H20" s="28" t="s">
        <v>113</v>
      </c>
      <c r="I20" s="28" t="s">
        <v>132</v>
      </c>
      <c r="J20" s="28" t="s">
        <v>114</v>
      </c>
      <c r="K20" s="28" t="s">
        <v>106</v>
      </c>
      <c r="L20" s="28" t="s">
        <v>92</v>
      </c>
      <c r="M20" s="28">
        <v>0</v>
      </c>
      <c r="N20" s="28">
        <v>207.78</v>
      </c>
      <c r="O20" s="28">
        <v>1</v>
      </c>
      <c r="P20" s="28" t="s">
        <v>108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K20" s="64"/>
      <c r="AL20" s="64"/>
      <c r="AM20" s="64"/>
      <c r="AN20" s="64"/>
      <c r="AO20" s="64"/>
      <c r="AP20" s="64"/>
      <c r="AQ20" s="64"/>
      <c r="AR20" s="64"/>
      <c r="AS20" s="76"/>
      <c r="AT20" s="1"/>
      <c r="AU20" s="1"/>
      <c r="AV20" s="1"/>
      <c r="AW20" s="1"/>
      <c r="AX20" s="1"/>
      <c r="AY20" s="1"/>
      <c r="AZ20" s="1"/>
    </row>
    <row r="21" spans="2:54" x14ac:dyDescent="0.3">
      <c r="B21" s="1" t="s">
        <v>43</v>
      </c>
      <c r="C21" s="24" t="s">
        <v>44</v>
      </c>
      <c r="D21" s="31">
        <v>42380</v>
      </c>
      <c r="E21" s="28" t="s">
        <v>125</v>
      </c>
      <c r="F21" s="28" t="s">
        <v>101</v>
      </c>
      <c r="G21" s="28" t="s">
        <v>104</v>
      </c>
      <c r="H21" s="28" t="s">
        <v>102</v>
      </c>
      <c r="I21" s="28" t="s">
        <v>106</v>
      </c>
      <c r="J21" s="28" t="s">
        <v>107</v>
      </c>
      <c r="K21" s="28"/>
      <c r="L21" s="31">
        <v>44361</v>
      </c>
      <c r="M21" s="28" t="s">
        <v>109</v>
      </c>
      <c r="N21" s="28">
        <v>36.909999999999997</v>
      </c>
      <c r="O21" s="28">
        <v>1.1299999999999999</v>
      </c>
      <c r="P21" s="28" t="s">
        <v>111</v>
      </c>
      <c r="Q21" s="31">
        <v>44433</v>
      </c>
      <c r="R21" s="28" t="s">
        <v>109</v>
      </c>
      <c r="S21" s="28" t="s">
        <v>116</v>
      </c>
      <c r="T21" s="28" t="s">
        <v>116</v>
      </c>
      <c r="U21" s="28" t="s">
        <v>111</v>
      </c>
      <c r="V21" s="31">
        <v>44476</v>
      </c>
      <c r="W21" s="28" t="s">
        <v>109</v>
      </c>
      <c r="X21" s="28">
        <v>56.33</v>
      </c>
      <c r="Y21" s="28">
        <v>1.32</v>
      </c>
      <c r="Z21" s="28"/>
      <c r="AA21" s="31">
        <v>44532</v>
      </c>
      <c r="AB21" s="28" t="s">
        <v>109</v>
      </c>
      <c r="AC21" s="28">
        <v>28.46</v>
      </c>
      <c r="AD21" s="28">
        <v>1.2</v>
      </c>
      <c r="AE21" s="28" t="s">
        <v>111</v>
      </c>
      <c r="AF21" s="31">
        <v>44567</v>
      </c>
      <c r="AG21" s="31" t="s">
        <v>109</v>
      </c>
      <c r="AH21" s="31" t="s">
        <v>116</v>
      </c>
      <c r="AI21" s="28" t="s">
        <v>116</v>
      </c>
      <c r="AJ21" t="s">
        <v>111</v>
      </c>
      <c r="AK21" s="65">
        <v>44595</v>
      </c>
      <c r="AL21" s="64" t="s">
        <v>109</v>
      </c>
      <c r="AM21" s="64">
        <v>1.25</v>
      </c>
      <c r="AN21" s="64">
        <v>48.73</v>
      </c>
      <c r="AO21" s="64" t="s">
        <v>111</v>
      </c>
      <c r="AP21" s="65">
        <v>44623</v>
      </c>
      <c r="AQ21" s="64" t="s">
        <v>109</v>
      </c>
      <c r="AR21" s="64" t="s">
        <v>116</v>
      </c>
      <c r="AS21" s="76" t="s">
        <v>116</v>
      </c>
      <c r="AT21" s="1" t="s">
        <v>111</v>
      </c>
      <c r="AU21" s="1"/>
      <c r="AV21" s="1"/>
      <c r="AW21" s="1"/>
      <c r="AX21" s="1"/>
      <c r="AY21" s="1"/>
      <c r="AZ21" s="1"/>
    </row>
    <row r="22" spans="2:54" x14ac:dyDescent="0.3">
      <c r="B22" s="1" t="s">
        <v>46</v>
      </c>
      <c r="C22" s="24" t="s">
        <v>47</v>
      </c>
      <c r="D22" s="31">
        <v>41153</v>
      </c>
      <c r="E22" s="28" t="s">
        <v>125</v>
      </c>
      <c r="F22" s="28" t="s">
        <v>101</v>
      </c>
      <c r="G22" s="28" t="s">
        <v>133</v>
      </c>
      <c r="H22" s="28" t="s">
        <v>102</v>
      </c>
      <c r="I22" s="28" t="s">
        <v>114</v>
      </c>
      <c r="J22" s="28" t="s">
        <v>109</v>
      </c>
      <c r="K22" s="28"/>
      <c r="L22" s="28" t="s">
        <v>95</v>
      </c>
      <c r="M22" s="28">
        <v>0</v>
      </c>
      <c r="N22" s="28">
        <v>43.31</v>
      </c>
      <c r="O22" s="28">
        <v>3.92</v>
      </c>
      <c r="P22" s="28" t="s">
        <v>108</v>
      </c>
      <c r="Q22" s="31">
        <v>44672</v>
      </c>
      <c r="R22" s="28" t="s">
        <v>106</v>
      </c>
      <c r="S22" s="28">
        <v>38.03</v>
      </c>
      <c r="T22" s="28">
        <v>3.88</v>
      </c>
      <c r="U22" s="28" t="s">
        <v>108</v>
      </c>
      <c r="V22" s="31">
        <v>44728</v>
      </c>
      <c r="W22" s="28" t="s">
        <v>106</v>
      </c>
      <c r="X22" s="28">
        <v>50.71</v>
      </c>
      <c r="Y22" s="28">
        <v>2.73</v>
      </c>
      <c r="Z22" s="28" t="s">
        <v>111</v>
      </c>
      <c r="AA22" s="31">
        <v>44826</v>
      </c>
      <c r="AB22" s="28" t="s">
        <v>107</v>
      </c>
      <c r="AC22" s="28">
        <v>232.8</v>
      </c>
      <c r="AD22" s="28">
        <v>3.65</v>
      </c>
      <c r="AE22" s="28" t="s">
        <v>108</v>
      </c>
      <c r="AF22" s="31">
        <v>44847</v>
      </c>
      <c r="AG22" s="28" t="s">
        <v>107</v>
      </c>
      <c r="AH22" s="28">
        <v>1.86</v>
      </c>
      <c r="AI22" s="28">
        <v>249.51</v>
      </c>
      <c r="AJ22" t="s">
        <v>111</v>
      </c>
      <c r="AK22" s="65">
        <v>44868</v>
      </c>
      <c r="AL22" s="64" t="s">
        <v>107</v>
      </c>
      <c r="AM22" s="64">
        <v>1.9</v>
      </c>
      <c r="AN22" s="64">
        <v>184.5</v>
      </c>
      <c r="AO22" s="64" t="s">
        <v>111</v>
      </c>
      <c r="AP22" s="65">
        <v>44886</v>
      </c>
      <c r="AQ22" s="64" t="s">
        <v>107</v>
      </c>
      <c r="AR22" s="64">
        <v>1.56</v>
      </c>
      <c r="AS22" s="76">
        <v>149.30000000000001</v>
      </c>
      <c r="AT22" s="1" t="s">
        <v>111</v>
      </c>
      <c r="AU22" s="8">
        <v>44907</v>
      </c>
      <c r="AV22" s="1" t="s">
        <v>107</v>
      </c>
      <c r="AW22" s="1">
        <v>1.55</v>
      </c>
      <c r="AX22" s="1">
        <v>229.78</v>
      </c>
      <c r="AY22" s="1" t="s">
        <v>108</v>
      </c>
      <c r="AZ22" s="1"/>
    </row>
    <row r="23" spans="2:54" x14ac:dyDescent="0.3">
      <c r="B23" s="1" t="s">
        <v>81</v>
      </c>
      <c r="C23" s="25" t="s">
        <v>53</v>
      </c>
      <c r="D23" s="36">
        <v>38936</v>
      </c>
      <c r="E23" s="34" t="s">
        <v>125</v>
      </c>
      <c r="F23" s="28" t="s">
        <v>101</v>
      </c>
      <c r="G23" s="28" t="s">
        <v>131</v>
      </c>
      <c r="H23" s="28" t="s">
        <v>102</v>
      </c>
      <c r="I23" s="28" t="s">
        <v>109</v>
      </c>
      <c r="J23" s="28"/>
      <c r="K23" s="28"/>
      <c r="L23" s="28" t="s">
        <v>95</v>
      </c>
      <c r="M23" s="28">
        <v>0</v>
      </c>
      <c r="N23" s="28"/>
      <c r="O23" s="28"/>
      <c r="P23" s="28" t="s">
        <v>108</v>
      </c>
      <c r="Q23" s="31">
        <v>44567</v>
      </c>
      <c r="R23" s="28">
        <v>0</v>
      </c>
      <c r="S23" s="28">
        <v>337.68</v>
      </c>
      <c r="T23" s="28">
        <v>1.69</v>
      </c>
      <c r="U23" s="28" t="s">
        <v>108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K23" s="64"/>
      <c r="AL23" s="64"/>
      <c r="AM23" s="64"/>
      <c r="AN23" s="64"/>
      <c r="AO23" s="64"/>
      <c r="AP23" s="64"/>
      <c r="AQ23" s="64"/>
      <c r="AR23" s="64"/>
      <c r="AS23" s="76"/>
      <c r="AT23" s="1"/>
      <c r="AU23" s="1"/>
      <c r="AV23" s="1"/>
      <c r="AW23" s="1"/>
      <c r="AX23" s="1"/>
      <c r="AY23" s="1"/>
      <c r="AZ23" s="1"/>
    </row>
    <row r="24" spans="2:54" x14ac:dyDescent="0.3">
      <c r="B24" s="1" t="s">
        <v>51</v>
      </c>
      <c r="C24" s="24" t="s">
        <v>52</v>
      </c>
      <c r="D24" s="31">
        <v>44336</v>
      </c>
      <c r="E24" s="31">
        <v>44485</v>
      </c>
      <c r="F24" s="28" t="s">
        <v>130</v>
      </c>
      <c r="G24" s="28" t="s">
        <v>124</v>
      </c>
      <c r="H24" s="28" t="s">
        <v>113</v>
      </c>
      <c r="I24" s="28"/>
      <c r="J24" s="28"/>
      <c r="K24" s="28"/>
      <c r="L24" s="28" t="s">
        <v>95</v>
      </c>
      <c r="M24" s="28">
        <v>0</v>
      </c>
      <c r="N24" s="28">
        <v>0</v>
      </c>
      <c r="O24" s="28">
        <v>1.31</v>
      </c>
      <c r="P24" s="28" t="s">
        <v>108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K24" s="64"/>
      <c r="AL24" s="64"/>
      <c r="AM24" s="64"/>
      <c r="AN24" s="64"/>
      <c r="AO24" s="64"/>
      <c r="AP24" s="64"/>
      <c r="AQ24" s="64"/>
      <c r="AR24" s="64"/>
      <c r="AS24" s="76"/>
      <c r="AT24" s="1"/>
      <c r="AU24" s="1"/>
      <c r="AV24" s="1"/>
      <c r="AW24" s="1"/>
      <c r="AX24" s="1"/>
      <c r="AY24" s="1"/>
      <c r="AZ24" s="1"/>
      <c r="BB24" t="s">
        <v>215</v>
      </c>
    </row>
    <row r="25" spans="2:54" x14ac:dyDescent="0.3">
      <c r="B25" s="12" t="s">
        <v>58</v>
      </c>
      <c r="C25" s="26" t="s">
        <v>59</v>
      </c>
      <c r="D25" s="31">
        <v>42461</v>
      </c>
      <c r="E25" s="31">
        <v>44578</v>
      </c>
      <c r="F25" s="28" t="s">
        <v>101</v>
      </c>
      <c r="G25" s="28" t="s">
        <v>134</v>
      </c>
      <c r="H25" s="28" t="s">
        <v>113</v>
      </c>
      <c r="I25" s="28"/>
      <c r="J25" s="28"/>
      <c r="K25" s="28"/>
      <c r="L25" s="28" t="s">
        <v>99</v>
      </c>
      <c r="M25" s="28" t="s">
        <v>109</v>
      </c>
      <c r="N25" s="28">
        <v>254.07</v>
      </c>
      <c r="O25" s="28">
        <v>36.31</v>
      </c>
      <c r="P25" s="28" t="s">
        <v>108</v>
      </c>
      <c r="Q25" s="28" t="s">
        <v>97</v>
      </c>
      <c r="R25" s="28" t="s">
        <v>109</v>
      </c>
      <c r="S25" s="28">
        <v>280.26</v>
      </c>
      <c r="T25" s="28">
        <v>49.22</v>
      </c>
      <c r="U25" s="28" t="s">
        <v>108</v>
      </c>
      <c r="V25" s="28" t="s">
        <v>100</v>
      </c>
      <c r="W25" s="28">
        <v>0</v>
      </c>
      <c r="X25" s="28">
        <v>282.10000000000002</v>
      </c>
      <c r="Y25" s="28">
        <v>50.56</v>
      </c>
      <c r="Z25" s="28" t="s">
        <v>108</v>
      </c>
      <c r="AA25" s="28"/>
      <c r="AB25" s="28"/>
      <c r="AC25" s="28"/>
      <c r="AD25" s="28"/>
      <c r="AE25" s="28"/>
      <c r="AF25" s="28"/>
      <c r="AG25" s="28"/>
      <c r="AH25" s="28"/>
      <c r="AI25" s="28"/>
      <c r="AK25" s="64"/>
      <c r="AL25" s="64"/>
      <c r="AM25" s="64"/>
      <c r="AN25" s="64"/>
      <c r="AO25" s="64"/>
      <c r="AP25" s="64"/>
      <c r="AQ25" s="64"/>
      <c r="AR25" s="64"/>
      <c r="AS25" s="76"/>
      <c r="AT25" s="1"/>
      <c r="AU25" s="1"/>
      <c r="AV25" s="1"/>
      <c r="AW25" s="1"/>
      <c r="AX25" s="1"/>
      <c r="AY25" s="1"/>
      <c r="AZ25" s="1"/>
    </row>
    <row r="26" spans="2:54" x14ac:dyDescent="0.3">
      <c r="B26" s="12" t="s">
        <v>60</v>
      </c>
      <c r="C26" s="26" t="s">
        <v>61</v>
      </c>
      <c r="D26" s="31">
        <v>43446</v>
      </c>
      <c r="E26" s="31">
        <v>44842</v>
      </c>
      <c r="F26" s="28" t="s">
        <v>101</v>
      </c>
      <c r="G26" s="28" t="s">
        <v>118</v>
      </c>
      <c r="H26" s="28" t="s">
        <v>113</v>
      </c>
      <c r="I26" s="28"/>
      <c r="J26" s="28"/>
      <c r="K26" s="28"/>
      <c r="L26" s="31">
        <v>44454</v>
      </c>
      <c r="M26" s="28">
        <v>0</v>
      </c>
      <c r="N26" s="28">
        <v>55.13</v>
      </c>
      <c r="O26" s="28">
        <v>1.02</v>
      </c>
      <c r="P26" s="28" t="s">
        <v>108</v>
      </c>
      <c r="Q26" s="31">
        <v>44476</v>
      </c>
      <c r="R26" s="28">
        <v>0</v>
      </c>
      <c r="S26" s="28" t="s">
        <v>116</v>
      </c>
      <c r="T26" s="28" t="s">
        <v>116</v>
      </c>
      <c r="U26" s="28" t="s">
        <v>108</v>
      </c>
      <c r="V26" s="31">
        <v>44532</v>
      </c>
      <c r="W26" s="28">
        <v>0</v>
      </c>
      <c r="X26" s="28">
        <v>191.77</v>
      </c>
      <c r="Y26" s="28">
        <v>1.49</v>
      </c>
      <c r="Z26" s="28" t="s">
        <v>108</v>
      </c>
      <c r="AA26" s="31">
        <v>44623</v>
      </c>
      <c r="AB26" s="28">
        <v>0</v>
      </c>
      <c r="AC26" s="28">
        <v>493.1</v>
      </c>
      <c r="AD26" s="28">
        <v>2.72</v>
      </c>
      <c r="AE26" s="28" t="s">
        <v>108</v>
      </c>
      <c r="AF26" s="28"/>
      <c r="AG26" s="28"/>
      <c r="AH26" s="28"/>
      <c r="AI26" s="28"/>
      <c r="AK26" s="64"/>
      <c r="AL26" s="64"/>
      <c r="AM26" s="64"/>
      <c r="AN26" s="64"/>
      <c r="AO26" s="64"/>
      <c r="AP26" s="64"/>
      <c r="AQ26" s="64"/>
      <c r="AR26" s="64"/>
      <c r="AS26" s="76"/>
      <c r="AT26" s="1"/>
      <c r="AU26" s="1"/>
      <c r="AV26" s="1"/>
      <c r="AW26" s="1"/>
      <c r="AX26" s="1"/>
      <c r="AY26" s="1"/>
      <c r="AZ26" s="1"/>
    </row>
    <row r="27" spans="2:54" x14ac:dyDescent="0.3">
      <c r="B27" s="12" t="s">
        <v>65</v>
      </c>
      <c r="C27" s="26" t="s">
        <v>66</v>
      </c>
      <c r="D27" s="31">
        <v>41381</v>
      </c>
      <c r="E27" s="28" t="s">
        <v>125</v>
      </c>
      <c r="F27" s="28" t="s">
        <v>130</v>
      </c>
      <c r="G27" s="28" t="s">
        <v>104</v>
      </c>
      <c r="H27" s="28" t="s">
        <v>113</v>
      </c>
      <c r="I27" s="28"/>
      <c r="J27" s="28"/>
      <c r="K27" s="28"/>
      <c r="L27" s="28" t="s">
        <v>99</v>
      </c>
      <c r="M27" s="28">
        <v>0</v>
      </c>
      <c r="N27" s="28" t="s">
        <v>116</v>
      </c>
      <c r="O27" s="28" t="s">
        <v>116</v>
      </c>
      <c r="P27" s="28" t="s">
        <v>115</v>
      </c>
      <c r="Q27" s="28" t="s">
        <v>100</v>
      </c>
      <c r="R27" s="28">
        <v>0</v>
      </c>
      <c r="S27" s="28">
        <v>1.07</v>
      </c>
      <c r="T27" s="28">
        <v>1.4</v>
      </c>
      <c r="U27" s="28" t="s">
        <v>115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K27" s="64"/>
      <c r="AL27" s="64"/>
      <c r="AM27" s="64"/>
      <c r="AN27" s="64"/>
      <c r="AO27" s="64"/>
      <c r="AP27" s="64"/>
      <c r="AQ27" s="64"/>
      <c r="AR27" s="64"/>
      <c r="AS27" s="76"/>
      <c r="AT27" s="1"/>
      <c r="AU27" s="1"/>
      <c r="AV27" s="1"/>
      <c r="AW27" s="1"/>
      <c r="AX27" s="1"/>
      <c r="AY27" s="1"/>
      <c r="AZ27" s="1"/>
    </row>
    <row r="28" spans="2:54" x14ac:dyDescent="0.3">
      <c r="B28" s="12" t="s">
        <v>68</v>
      </c>
      <c r="C28" s="26" t="s">
        <v>69</v>
      </c>
      <c r="D28" s="31">
        <v>42856</v>
      </c>
      <c r="E28" s="28" t="s">
        <v>125</v>
      </c>
      <c r="F28" s="28" t="s">
        <v>130</v>
      </c>
      <c r="G28" s="28" t="s">
        <v>131</v>
      </c>
      <c r="H28" s="28" t="s">
        <v>113</v>
      </c>
      <c r="I28" s="28"/>
      <c r="J28" s="28"/>
      <c r="K28" s="28"/>
      <c r="L28" s="28" t="s">
        <v>100</v>
      </c>
      <c r="M28" s="28" t="s">
        <v>114</v>
      </c>
      <c r="N28" s="28" t="s">
        <v>116</v>
      </c>
      <c r="O28" s="28" t="s">
        <v>116</v>
      </c>
      <c r="P28" s="28" t="s">
        <v>115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K28" s="64"/>
      <c r="AL28" s="64"/>
      <c r="AM28" s="64"/>
      <c r="AN28" s="64"/>
      <c r="AO28" s="64"/>
      <c r="AP28" s="64"/>
      <c r="AQ28" s="64"/>
      <c r="AR28" s="64"/>
      <c r="AS28" s="76"/>
      <c r="AT28" s="1"/>
      <c r="AU28" s="1"/>
      <c r="AV28" s="1"/>
      <c r="AW28" s="1"/>
      <c r="AX28" s="1"/>
      <c r="AY28" s="1"/>
      <c r="AZ28" s="1"/>
    </row>
    <row r="29" spans="2:54" x14ac:dyDescent="0.3">
      <c r="B29" s="12" t="s">
        <v>73</v>
      </c>
      <c r="C29" s="26" t="s">
        <v>74</v>
      </c>
      <c r="D29" s="31">
        <v>40476</v>
      </c>
      <c r="E29" s="28" t="s">
        <v>125</v>
      </c>
      <c r="F29" s="28" t="s">
        <v>135</v>
      </c>
      <c r="G29" s="28" t="s">
        <v>133</v>
      </c>
      <c r="H29" s="28" t="s">
        <v>113</v>
      </c>
      <c r="I29" s="28"/>
      <c r="J29" s="28"/>
      <c r="K29" s="28"/>
      <c r="L29" s="28" t="s">
        <v>98</v>
      </c>
      <c r="M29" s="28" t="s">
        <v>132</v>
      </c>
      <c r="N29" s="28">
        <v>0.01</v>
      </c>
      <c r="O29" s="28">
        <v>1.72</v>
      </c>
      <c r="P29" s="28" t="s">
        <v>115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K29" s="64"/>
      <c r="AL29" s="64"/>
      <c r="AM29" s="64"/>
      <c r="AN29" s="64"/>
      <c r="AO29" s="64"/>
      <c r="AP29" s="64"/>
      <c r="AQ29" s="64"/>
      <c r="AR29" s="64"/>
      <c r="AS29" s="76"/>
      <c r="AT29" s="1"/>
      <c r="AU29" s="1"/>
      <c r="AV29" s="1"/>
      <c r="AW29" s="1"/>
      <c r="AX29" s="1"/>
      <c r="AY29" s="1"/>
      <c r="AZ29" s="1"/>
    </row>
    <row r="30" spans="2:54" x14ac:dyDescent="0.3">
      <c r="B30" s="12" t="s">
        <v>76</v>
      </c>
      <c r="C30" s="26" t="s">
        <v>77</v>
      </c>
      <c r="D30" s="31">
        <v>41865</v>
      </c>
      <c r="E30" s="28" t="s">
        <v>125</v>
      </c>
      <c r="F30" s="28" t="s">
        <v>101</v>
      </c>
      <c r="G30" s="28" t="s">
        <v>131</v>
      </c>
      <c r="H30" s="28" t="s">
        <v>113</v>
      </c>
      <c r="I30" s="28"/>
      <c r="J30" s="28"/>
      <c r="K30" s="28"/>
      <c r="L30" s="31">
        <v>44532</v>
      </c>
      <c r="M30" s="28" t="s">
        <v>114</v>
      </c>
      <c r="N30" s="28" t="s">
        <v>116</v>
      </c>
      <c r="O30" s="28" t="s">
        <v>116</v>
      </c>
      <c r="P30" s="28" t="s">
        <v>108</v>
      </c>
      <c r="Q30" s="31">
        <v>44595</v>
      </c>
      <c r="R30" s="28" t="s">
        <v>114</v>
      </c>
      <c r="S30" s="28">
        <v>5.88</v>
      </c>
      <c r="T30" s="28">
        <v>3.6</v>
      </c>
      <c r="U30" s="28" t="s">
        <v>111</v>
      </c>
      <c r="V30" s="31">
        <v>44623</v>
      </c>
      <c r="W30" s="28" t="s">
        <v>114</v>
      </c>
      <c r="X30" s="28" t="s">
        <v>116</v>
      </c>
      <c r="Y30" s="28" t="s">
        <v>116</v>
      </c>
      <c r="Z30" s="28" t="s">
        <v>111</v>
      </c>
      <c r="AA30" s="28"/>
      <c r="AB30" s="28"/>
      <c r="AC30" s="28"/>
      <c r="AD30" s="28"/>
      <c r="AE30" s="28"/>
      <c r="AF30" s="28"/>
      <c r="AG30" s="28"/>
      <c r="AH30" s="28"/>
      <c r="AI30" s="28"/>
      <c r="AK30" s="64"/>
      <c r="AL30" s="64"/>
      <c r="AM30" s="64"/>
      <c r="AN30" s="64"/>
      <c r="AO30" s="64"/>
      <c r="AP30" s="64"/>
      <c r="AQ30" s="64"/>
      <c r="AR30" s="64"/>
      <c r="AS30" s="76"/>
      <c r="AT30" s="1"/>
      <c r="AU30" s="1"/>
      <c r="AV30" s="1"/>
      <c r="AW30" s="1"/>
      <c r="AX30" s="1"/>
      <c r="AY30" s="1"/>
      <c r="AZ30" s="1"/>
    </row>
    <row r="31" spans="2:54" ht="15" thickBot="1" x14ac:dyDescent="0.35">
      <c r="B31" s="20" t="s">
        <v>79</v>
      </c>
      <c r="C31" s="27" t="s">
        <v>80</v>
      </c>
      <c r="D31" s="37">
        <v>44256</v>
      </c>
      <c r="E31" s="37">
        <v>44632</v>
      </c>
      <c r="F31" s="29" t="s">
        <v>101</v>
      </c>
      <c r="G31" s="29" t="s">
        <v>124</v>
      </c>
      <c r="H31" s="29" t="s">
        <v>113</v>
      </c>
      <c r="I31" s="29"/>
      <c r="J31" s="29"/>
      <c r="K31" s="29"/>
      <c r="L31" s="37">
        <v>44532</v>
      </c>
      <c r="M31" s="29">
        <v>0</v>
      </c>
      <c r="N31" s="29" t="s">
        <v>116</v>
      </c>
      <c r="O31" s="29" t="s">
        <v>116</v>
      </c>
      <c r="P31" s="29" t="s">
        <v>108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63"/>
      <c r="AK31" s="66"/>
      <c r="AL31" s="66"/>
      <c r="AM31" s="66"/>
      <c r="AN31" s="66"/>
      <c r="AO31" s="66"/>
      <c r="AP31" s="66"/>
      <c r="AQ31" s="66"/>
      <c r="AR31" s="66"/>
      <c r="AS31" s="77"/>
      <c r="AT31" s="1"/>
      <c r="AU31" s="1"/>
      <c r="AV31" s="1"/>
      <c r="AW31" s="1"/>
      <c r="AX31" s="1"/>
      <c r="AY31" s="1"/>
      <c r="AZ31" s="1"/>
    </row>
    <row r="32" spans="2:54" ht="15" thickBot="1" x14ac:dyDescent="0.35">
      <c r="B32" s="78" t="s">
        <v>175</v>
      </c>
      <c r="C32" s="79" t="s">
        <v>176</v>
      </c>
      <c r="D32" s="31">
        <v>44167</v>
      </c>
      <c r="E32" s="31">
        <v>44889</v>
      </c>
      <c r="F32" s="28" t="s">
        <v>101</v>
      </c>
      <c r="G32" s="28" t="s">
        <v>131</v>
      </c>
      <c r="H32" s="28" t="s">
        <v>113</v>
      </c>
      <c r="I32" s="28"/>
      <c r="J32" s="28"/>
      <c r="L32" s="35">
        <v>44595</v>
      </c>
      <c r="M32" s="32">
        <v>0</v>
      </c>
      <c r="N32">
        <v>85.77</v>
      </c>
      <c r="O32">
        <v>4.18</v>
      </c>
      <c r="P32" s="28" t="s">
        <v>108</v>
      </c>
    </row>
    <row r="33" spans="2:54" x14ac:dyDescent="0.3">
      <c r="B33" s="70" t="s">
        <v>177</v>
      </c>
      <c r="C33" s="70" t="s">
        <v>178</v>
      </c>
      <c r="D33" s="82">
        <v>43809</v>
      </c>
      <c r="E33" s="73" t="s">
        <v>125</v>
      </c>
      <c r="F33" s="73" t="s">
        <v>101</v>
      </c>
      <c r="G33" s="73" t="s">
        <v>124</v>
      </c>
      <c r="H33" s="73" t="s">
        <v>113</v>
      </c>
      <c r="I33" s="68" t="s">
        <v>114</v>
      </c>
      <c r="J33" s="68"/>
      <c r="K33" s="68"/>
      <c r="L33" s="80">
        <v>44623</v>
      </c>
      <c r="M33" s="69" t="s">
        <v>114</v>
      </c>
      <c r="N33">
        <v>11.25</v>
      </c>
      <c r="O33">
        <v>2.42</v>
      </c>
      <c r="P33" s="28" t="s">
        <v>111</v>
      </c>
    </row>
    <row r="34" spans="2:54" x14ac:dyDescent="0.3">
      <c r="B34" s="71" t="s">
        <v>179</v>
      </c>
      <c r="C34" s="71" t="s">
        <v>180</v>
      </c>
      <c r="D34" s="31">
        <v>44005</v>
      </c>
      <c r="E34" s="31">
        <v>44896</v>
      </c>
      <c r="F34" s="28" t="s">
        <v>101</v>
      </c>
      <c r="G34" s="28" t="s">
        <v>131</v>
      </c>
      <c r="H34" s="28" t="s">
        <v>113</v>
      </c>
      <c r="L34" s="35">
        <v>44672</v>
      </c>
      <c r="M34" s="32">
        <v>0</v>
      </c>
      <c r="N34">
        <v>3.25</v>
      </c>
      <c r="O34">
        <v>1.77</v>
      </c>
      <c r="P34" s="28" t="s">
        <v>108</v>
      </c>
      <c r="Q34" s="35">
        <v>44728</v>
      </c>
      <c r="R34" t="s">
        <v>114</v>
      </c>
      <c r="S34">
        <v>0.01</v>
      </c>
      <c r="T34">
        <v>1.65</v>
      </c>
      <c r="U34" t="s">
        <v>115</v>
      </c>
      <c r="BB34" t="s">
        <v>214</v>
      </c>
    </row>
    <row r="35" spans="2:54" x14ac:dyDescent="0.3">
      <c r="B35" s="71" t="s">
        <v>181</v>
      </c>
      <c r="C35" s="71" t="s">
        <v>182</v>
      </c>
      <c r="D35" s="31">
        <v>44392</v>
      </c>
      <c r="E35" s="28" t="s">
        <v>125</v>
      </c>
      <c r="F35" s="28" t="s">
        <v>216</v>
      </c>
      <c r="G35" s="28" t="s">
        <v>112</v>
      </c>
      <c r="H35" s="28" t="s">
        <v>113</v>
      </c>
      <c r="L35" s="35">
        <v>44672</v>
      </c>
      <c r="M35" s="32" t="s">
        <v>114</v>
      </c>
      <c r="N35">
        <v>99.99</v>
      </c>
      <c r="O35">
        <v>10.32</v>
      </c>
      <c r="P35" s="28" t="s">
        <v>115</v>
      </c>
      <c r="Q35" s="35">
        <v>44728</v>
      </c>
      <c r="R35" t="s">
        <v>114</v>
      </c>
      <c r="S35">
        <v>79.430000000000007</v>
      </c>
      <c r="T35">
        <v>11.22</v>
      </c>
      <c r="U35" t="s">
        <v>115</v>
      </c>
    </row>
    <row r="36" spans="2:54" x14ac:dyDescent="0.3">
      <c r="B36" s="71" t="s">
        <v>183</v>
      </c>
      <c r="C36" s="71" t="s">
        <v>184</v>
      </c>
      <c r="D36" s="31">
        <v>43641</v>
      </c>
      <c r="E36" s="28" t="s">
        <v>125</v>
      </c>
      <c r="F36" s="28" t="s">
        <v>101</v>
      </c>
      <c r="G36" s="28" t="s">
        <v>217</v>
      </c>
      <c r="H36" s="28" t="s">
        <v>113</v>
      </c>
      <c r="I36" s="28" t="s">
        <v>106</v>
      </c>
      <c r="L36" s="35">
        <v>44672</v>
      </c>
      <c r="M36" s="32" t="s">
        <v>114</v>
      </c>
      <c r="N36">
        <v>32.83</v>
      </c>
      <c r="O36">
        <v>2.17</v>
      </c>
      <c r="P36" s="28" t="s">
        <v>111</v>
      </c>
    </row>
    <row r="37" spans="2:54" x14ac:dyDescent="0.3">
      <c r="B37" s="71" t="s">
        <v>185</v>
      </c>
      <c r="C37" s="71" t="s">
        <v>186</v>
      </c>
      <c r="D37" s="31">
        <v>44124</v>
      </c>
      <c r="E37" s="28" t="s">
        <v>125</v>
      </c>
      <c r="F37" s="28" t="s">
        <v>101</v>
      </c>
      <c r="G37" s="28" t="s">
        <v>118</v>
      </c>
      <c r="H37" s="28" t="s">
        <v>113</v>
      </c>
      <c r="L37" s="35">
        <v>44672</v>
      </c>
      <c r="M37" s="32"/>
      <c r="N37">
        <v>1.44</v>
      </c>
      <c r="O37">
        <v>1.57</v>
      </c>
      <c r="P37" s="28" t="s">
        <v>108</v>
      </c>
    </row>
    <row r="38" spans="2:54" x14ac:dyDescent="0.3">
      <c r="B38" s="71" t="s">
        <v>187</v>
      </c>
      <c r="C38" s="71" t="s">
        <v>188</v>
      </c>
      <c r="D38" s="31">
        <v>44344</v>
      </c>
      <c r="E38" s="28" t="s">
        <v>125</v>
      </c>
      <c r="F38" s="28" t="s">
        <v>130</v>
      </c>
      <c r="G38" s="28" t="s">
        <v>112</v>
      </c>
      <c r="H38" s="28" t="s">
        <v>113</v>
      </c>
      <c r="L38" s="35">
        <v>44728</v>
      </c>
      <c r="M38" s="32" t="s">
        <v>114</v>
      </c>
      <c r="N38">
        <v>16.63</v>
      </c>
      <c r="O38">
        <v>1.73</v>
      </c>
      <c r="P38" s="28" t="s">
        <v>115</v>
      </c>
    </row>
    <row r="39" spans="2:54" x14ac:dyDescent="0.3">
      <c r="B39" s="71" t="s">
        <v>189</v>
      </c>
      <c r="C39" s="71" t="s">
        <v>190</v>
      </c>
      <c r="D39" s="31">
        <v>40911</v>
      </c>
      <c r="E39" s="28" t="s">
        <v>125</v>
      </c>
      <c r="F39" s="28" t="s">
        <v>101</v>
      </c>
      <c r="G39" s="28" t="s">
        <v>104</v>
      </c>
      <c r="H39" s="28" t="s">
        <v>113</v>
      </c>
      <c r="L39" s="35">
        <v>44826</v>
      </c>
      <c r="M39" s="32" t="s">
        <v>218</v>
      </c>
      <c r="N39">
        <v>1.1399999999999999</v>
      </c>
      <c r="O39">
        <v>1.07</v>
      </c>
      <c r="P39" s="28" t="s">
        <v>111</v>
      </c>
      <c r="Q39" s="35">
        <v>44907</v>
      </c>
      <c r="R39" t="s">
        <v>114</v>
      </c>
      <c r="S39" t="s">
        <v>116</v>
      </c>
      <c r="T39" t="s">
        <v>116</v>
      </c>
      <c r="U39" t="s">
        <v>111</v>
      </c>
    </row>
    <row r="40" spans="2:54" x14ac:dyDescent="0.3">
      <c r="B40" s="71" t="s">
        <v>191</v>
      </c>
      <c r="C40" s="71" t="s">
        <v>192</v>
      </c>
      <c r="D40" s="31">
        <v>42505</v>
      </c>
      <c r="E40" s="28" t="s">
        <v>125</v>
      </c>
      <c r="F40" s="28" t="s">
        <v>101</v>
      </c>
      <c r="G40" s="28" t="s">
        <v>131</v>
      </c>
      <c r="H40" s="28" t="s">
        <v>113</v>
      </c>
      <c r="I40" s="28" t="s">
        <v>114</v>
      </c>
      <c r="J40" s="28" t="s">
        <v>109</v>
      </c>
      <c r="L40" s="35">
        <v>44826</v>
      </c>
      <c r="M40" s="32" t="s">
        <v>219</v>
      </c>
      <c r="N40">
        <v>110.57</v>
      </c>
      <c r="O40">
        <v>4.38</v>
      </c>
      <c r="P40" s="28" t="s">
        <v>108</v>
      </c>
      <c r="Q40" s="35">
        <v>44847</v>
      </c>
      <c r="R40" t="s">
        <v>219</v>
      </c>
      <c r="S40" t="s">
        <v>116</v>
      </c>
      <c r="T40" t="s">
        <v>116</v>
      </c>
      <c r="U40" t="s">
        <v>115</v>
      </c>
    </row>
    <row r="41" spans="2:54" x14ac:dyDescent="0.3">
      <c r="B41" s="71" t="s">
        <v>193</v>
      </c>
      <c r="C41" s="71" t="s">
        <v>194</v>
      </c>
      <c r="D41" s="31">
        <v>44270</v>
      </c>
      <c r="E41" s="28" t="s">
        <v>125</v>
      </c>
      <c r="F41" s="28" t="s">
        <v>130</v>
      </c>
      <c r="G41" s="28" t="s">
        <v>104</v>
      </c>
      <c r="H41" s="28" t="s">
        <v>113</v>
      </c>
      <c r="I41" s="28" t="s">
        <v>114</v>
      </c>
      <c r="L41" s="35">
        <v>44826</v>
      </c>
      <c r="M41" s="32" t="s">
        <v>219</v>
      </c>
      <c r="N41">
        <v>0.24</v>
      </c>
      <c r="O41">
        <v>1.05</v>
      </c>
      <c r="P41" s="28" t="s">
        <v>111</v>
      </c>
      <c r="Q41" s="35">
        <v>44868</v>
      </c>
      <c r="R41" t="s">
        <v>219</v>
      </c>
      <c r="S41">
        <v>0.02</v>
      </c>
      <c r="T41">
        <v>1.1599999999999999</v>
      </c>
      <c r="U41" t="s">
        <v>111</v>
      </c>
    </row>
    <row r="42" spans="2:54" x14ac:dyDescent="0.3">
      <c r="B42" s="71" t="s">
        <v>195</v>
      </c>
      <c r="C42" s="71" t="s">
        <v>196</v>
      </c>
      <c r="D42" s="31">
        <v>43572</v>
      </c>
      <c r="E42" s="31">
        <v>44876</v>
      </c>
      <c r="F42" s="28" t="s">
        <v>101</v>
      </c>
      <c r="G42" s="28" t="s">
        <v>217</v>
      </c>
      <c r="H42" s="28" t="s">
        <v>113</v>
      </c>
      <c r="I42" t="s">
        <v>106</v>
      </c>
      <c r="J42" t="s">
        <v>220</v>
      </c>
      <c r="K42" t="s">
        <v>109</v>
      </c>
      <c r="L42" s="35">
        <v>44826</v>
      </c>
      <c r="M42" s="32"/>
      <c r="N42">
        <v>47.89</v>
      </c>
      <c r="O42">
        <v>9.7899999999999991</v>
      </c>
      <c r="P42" s="28" t="s">
        <v>108</v>
      </c>
      <c r="Q42" s="35">
        <v>44868</v>
      </c>
      <c r="S42" t="s">
        <v>116</v>
      </c>
      <c r="T42" t="s">
        <v>116</v>
      </c>
      <c r="U42" t="s">
        <v>108</v>
      </c>
    </row>
    <row r="43" spans="2:54" x14ac:dyDescent="0.3">
      <c r="B43" s="71" t="s">
        <v>198</v>
      </c>
      <c r="C43" s="71" t="s">
        <v>199</v>
      </c>
      <c r="D43" s="31">
        <v>44818</v>
      </c>
      <c r="E43" s="28" t="s">
        <v>125</v>
      </c>
      <c r="F43" s="28" t="s">
        <v>221</v>
      </c>
      <c r="G43" s="28" t="s">
        <v>104</v>
      </c>
      <c r="H43" s="28" t="s">
        <v>113</v>
      </c>
      <c r="L43" s="35">
        <v>44847</v>
      </c>
      <c r="M43" s="32"/>
      <c r="N43">
        <v>7.28</v>
      </c>
      <c r="O43">
        <v>0.95</v>
      </c>
      <c r="P43" s="28" t="s">
        <v>222</v>
      </c>
    </row>
    <row r="44" spans="2:54" x14ac:dyDescent="0.3">
      <c r="B44" s="71" t="s">
        <v>200</v>
      </c>
      <c r="C44" s="71" t="s">
        <v>201</v>
      </c>
      <c r="D44" s="31">
        <v>44454</v>
      </c>
      <c r="E44" s="28" t="s">
        <v>125</v>
      </c>
      <c r="F44" s="28" t="s">
        <v>130</v>
      </c>
      <c r="G44" s="28" t="s">
        <v>104</v>
      </c>
      <c r="H44" s="28" t="s">
        <v>113</v>
      </c>
      <c r="I44" s="28" t="s">
        <v>114</v>
      </c>
      <c r="L44" s="35">
        <v>44868</v>
      </c>
      <c r="M44" s="32" t="s">
        <v>106</v>
      </c>
      <c r="N44">
        <v>1.97</v>
      </c>
      <c r="O44">
        <v>1.38</v>
      </c>
      <c r="P44" s="28" t="s">
        <v>115</v>
      </c>
    </row>
    <row r="45" spans="2:54" x14ac:dyDescent="0.3">
      <c r="B45" s="71" t="s">
        <v>202</v>
      </c>
      <c r="C45" s="71" t="s">
        <v>203</v>
      </c>
      <c r="D45" s="28">
        <v>2007</v>
      </c>
      <c r="E45" s="28" t="s">
        <v>125</v>
      </c>
      <c r="F45" s="28" t="s">
        <v>101</v>
      </c>
      <c r="G45" s="28" t="s">
        <v>134</v>
      </c>
      <c r="H45" s="28" t="s">
        <v>113</v>
      </c>
      <c r="I45" s="83" t="s">
        <v>114</v>
      </c>
      <c r="J45" s="83" t="s">
        <v>106</v>
      </c>
      <c r="L45" s="35">
        <v>44868</v>
      </c>
      <c r="M45" s="32"/>
      <c r="N45">
        <v>25.83</v>
      </c>
      <c r="O45">
        <v>1.84</v>
      </c>
      <c r="P45" s="28" t="s">
        <v>108</v>
      </c>
    </row>
    <row r="46" spans="2:54" x14ac:dyDescent="0.3">
      <c r="B46" s="71" t="s">
        <v>204</v>
      </c>
      <c r="C46" s="71" t="s">
        <v>205</v>
      </c>
      <c r="D46" s="31">
        <v>44172</v>
      </c>
      <c r="E46" s="28" t="s">
        <v>125</v>
      </c>
      <c r="F46" s="28" t="s">
        <v>130</v>
      </c>
      <c r="G46" s="28" t="s">
        <v>118</v>
      </c>
      <c r="H46" s="28" t="s">
        <v>113</v>
      </c>
      <c r="I46" s="83" t="s">
        <v>114</v>
      </c>
      <c r="L46" s="35">
        <v>44886</v>
      </c>
      <c r="M46" s="32" t="s">
        <v>219</v>
      </c>
      <c r="N46">
        <v>49.23</v>
      </c>
      <c r="O46">
        <v>4.18</v>
      </c>
      <c r="P46" s="28" t="s">
        <v>111</v>
      </c>
    </row>
    <row r="47" spans="2:54" x14ac:dyDescent="0.3">
      <c r="B47" s="71" t="s">
        <v>206</v>
      </c>
      <c r="C47" s="71" t="s">
        <v>207</v>
      </c>
      <c r="D47" s="31">
        <v>42617</v>
      </c>
      <c r="E47" s="28" t="s">
        <v>125</v>
      </c>
      <c r="F47" s="28" t="s">
        <v>101</v>
      </c>
      <c r="G47" s="28" t="s">
        <v>131</v>
      </c>
      <c r="H47" s="28" t="s">
        <v>113</v>
      </c>
      <c r="L47" s="35">
        <v>44886</v>
      </c>
      <c r="M47" s="32" t="s">
        <v>132</v>
      </c>
      <c r="N47">
        <v>0.73</v>
      </c>
      <c r="O47">
        <v>0.66</v>
      </c>
      <c r="P47" s="28" t="s">
        <v>115</v>
      </c>
      <c r="Q47" s="35">
        <v>44907</v>
      </c>
      <c r="S47">
        <v>0.6</v>
      </c>
      <c r="T47">
        <v>0.63</v>
      </c>
      <c r="U47" t="s">
        <v>115</v>
      </c>
    </row>
    <row r="48" spans="2:54" x14ac:dyDescent="0.3">
      <c r="B48" s="71" t="s">
        <v>208</v>
      </c>
      <c r="C48" s="71" t="s">
        <v>209</v>
      </c>
      <c r="D48" s="28">
        <v>1998</v>
      </c>
      <c r="E48" s="28" t="s">
        <v>125</v>
      </c>
      <c r="F48" s="28" t="s">
        <v>101</v>
      </c>
      <c r="G48" s="28" t="s">
        <v>112</v>
      </c>
      <c r="H48" s="28" t="s">
        <v>113</v>
      </c>
      <c r="I48" s="28" t="s">
        <v>109</v>
      </c>
      <c r="L48" s="35">
        <v>44886</v>
      </c>
      <c r="M48" s="32" t="s">
        <v>114</v>
      </c>
      <c r="N48" t="s">
        <v>116</v>
      </c>
      <c r="O48" t="s">
        <v>116</v>
      </c>
      <c r="P48" s="28" t="s">
        <v>108</v>
      </c>
    </row>
    <row r="49" spans="2:16" ht="15" thickBot="1" x14ac:dyDescent="0.35">
      <c r="B49" s="72" t="s">
        <v>210</v>
      </c>
      <c r="C49" s="72" t="s">
        <v>211</v>
      </c>
      <c r="D49" s="37">
        <v>41623</v>
      </c>
      <c r="E49" s="29" t="s">
        <v>125</v>
      </c>
      <c r="F49" s="29" t="s">
        <v>223</v>
      </c>
      <c r="G49" s="29" t="s">
        <v>131</v>
      </c>
      <c r="H49" s="29" t="s">
        <v>113</v>
      </c>
      <c r="I49" s="63"/>
      <c r="J49" s="63"/>
      <c r="K49" s="63"/>
      <c r="L49" s="81">
        <v>44907</v>
      </c>
      <c r="M49" s="33"/>
      <c r="N49">
        <v>0.82</v>
      </c>
      <c r="O49">
        <v>2.5099999999999998</v>
      </c>
      <c r="P49" s="28" t="s">
        <v>115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5F41-D532-484E-AEA7-9EAF207F3483}">
  <dimension ref="B1:N36"/>
  <sheetViews>
    <sheetView workbookViewId="0">
      <selection activeCell="C32" sqref="C32"/>
    </sheetView>
  </sheetViews>
  <sheetFormatPr defaultRowHeight="14.4" x14ac:dyDescent="0.3"/>
  <cols>
    <col min="3" max="3" width="15.33203125" customWidth="1"/>
    <col min="4" max="4" width="20.109375" customWidth="1"/>
    <col min="5" max="5" width="17.44140625" bestFit="1" customWidth="1"/>
    <col min="6" max="6" width="30.88671875" customWidth="1"/>
    <col min="7" max="7" width="16.109375" customWidth="1"/>
    <col min="8" max="8" width="13.88671875" customWidth="1"/>
    <col min="9" max="9" width="13.6640625" customWidth="1"/>
    <col min="10" max="10" width="11.109375" customWidth="1"/>
    <col min="11" max="11" width="12.6640625" customWidth="1"/>
  </cols>
  <sheetData>
    <row r="1" spans="2:14" ht="15" thickBot="1" x14ac:dyDescent="0.35"/>
    <row r="2" spans="2:14" x14ac:dyDescent="0.3">
      <c r="B2" s="41" t="s">
        <v>165</v>
      </c>
      <c r="D2" s="44" t="s">
        <v>166</v>
      </c>
      <c r="E2" s="200" t="s">
        <v>167</v>
      </c>
      <c r="F2" s="201"/>
      <c r="G2" s="201"/>
      <c r="H2" s="201"/>
      <c r="I2" s="201"/>
      <c r="J2" s="201"/>
      <c r="K2" s="202"/>
    </row>
    <row r="3" spans="2:14" x14ac:dyDescent="0.3">
      <c r="B3" s="41"/>
      <c r="D3" s="38" t="s">
        <v>138</v>
      </c>
      <c r="E3" s="45">
        <v>44567</v>
      </c>
      <c r="F3" s="46">
        <v>44595</v>
      </c>
      <c r="G3" s="1"/>
      <c r="H3" s="47"/>
      <c r="I3" s="47"/>
      <c r="J3" s="47"/>
      <c r="K3" s="6"/>
    </row>
    <row r="4" spans="2:14" x14ac:dyDescent="0.3">
      <c r="D4" s="38" t="s">
        <v>139</v>
      </c>
      <c r="E4" s="45">
        <v>44567</v>
      </c>
      <c r="F4" s="46">
        <v>44595</v>
      </c>
      <c r="G4" s="46">
        <v>44623</v>
      </c>
      <c r="H4" s="48">
        <v>44847</v>
      </c>
      <c r="I4" s="47"/>
      <c r="J4" s="47"/>
      <c r="K4" s="6"/>
      <c r="N4" s="49"/>
    </row>
    <row r="5" spans="2:14" x14ac:dyDescent="0.3">
      <c r="D5" s="39" t="s">
        <v>140</v>
      </c>
      <c r="E5" s="50">
        <v>44567</v>
      </c>
      <c r="F5" s="8">
        <v>44907</v>
      </c>
      <c r="G5" s="1"/>
      <c r="H5" s="1"/>
      <c r="I5" s="1"/>
      <c r="J5" s="1"/>
      <c r="K5" s="6"/>
    </row>
    <row r="6" spans="2:14" x14ac:dyDescent="0.3">
      <c r="D6" s="38" t="s">
        <v>141</v>
      </c>
      <c r="E6" s="45">
        <v>44567</v>
      </c>
      <c r="F6" s="46">
        <v>44595</v>
      </c>
      <c r="G6" s="48">
        <v>44623</v>
      </c>
      <c r="H6" s="46"/>
      <c r="I6" s="1"/>
      <c r="J6" s="51"/>
      <c r="K6" s="6"/>
    </row>
    <row r="7" spans="2:14" x14ac:dyDescent="0.3">
      <c r="D7" s="40" t="s">
        <v>142</v>
      </c>
      <c r="E7" s="52">
        <v>44672</v>
      </c>
      <c r="F7" s="53">
        <v>44728</v>
      </c>
      <c r="G7" s="53">
        <v>44826</v>
      </c>
      <c r="H7" s="53">
        <v>44847</v>
      </c>
      <c r="I7" s="53">
        <v>44868</v>
      </c>
      <c r="J7" s="53">
        <v>44886</v>
      </c>
      <c r="K7" s="54">
        <v>44907</v>
      </c>
    </row>
    <row r="8" spans="2:14" x14ac:dyDescent="0.3">
      <c r="D8" s="40" t="s">
        <v>143</v>
      </c>
      <c r="E8" s="52">
        <v>44567</v>
      </c>
      <c r="F8" s="1"/>
      <c r="G8" s="51"/>
      <c r="H8" s="51"/>
      <c r="I8" s="51"/>
      <c r="J8" s="51"/>
      <c r="K8" s="6"/>
    </row>
    <row r="9" spans="2:14" x14ac:dyDescent="0.3">
      <c r="D9" s="40" t="s">
        <v>144</v>
      </c>
      <c r="E9" s="52">
        <v>44623</v>
      </c>
      <c r="F9" s="53"/>
      <c r="G9" s="53"/>
      <c r="H9" s="51"/>
      <c r="I9" s="51"/>
      <c r="J9" s="51"/>
      <c r="K9" s="6"/>
    </row>
    <row r="10" spans="2:14" x14ac:dyDescent="0.3">
      <c r="D10" s="40" t="s">
        <v>145</v>
      </c>
      <c r="E10" s="52">
        <v>44595</v>
      </c>
      <c r="F10" s="53">
        <v>44623</v>
      </c>
      <c r="G10" s="53"/>
      <c r="H10" s="53"/>
      <c r="I10" s="51"/>
      <c r="J10" s="51"/>
      <c r="K10" s="6"/>
    </row>
    <row r="11" spans="2:14" x14ac:dyDescent="0.3">
      <c r="D11" s="40" t="s">
        <v>146</v>
      </c>
      <c r="E11" s="52">
        <v>44595</v>
      </c>
      <c r="F11" s="51"/>
      <c r="G11" s="51"/>
      <c r="H11" s="51"/>
      <c r="I11" s="51"/>
      <c r="J11" s="51"/>
      <c r="K11" s="6"/>
    </row>
    <row r="12" spans="2:14" x14ac:dyDescent="0.3">
      <c r="D12" s="40" t="s">
        <v>147</v>
      </c>
      <c r="E12" s="55">
        <v>44623</v>
      </c>
      <c r="F12" s="1"/>
      <c r="G12" s="51"/>
      <c r="H12" s="51"/>
      <c r="I12" s="51"/>
      <c r="J12" s="51"/>
      <c r="K12" s="6"/>
    </row>
    <row r="13" spans="2:14" x14ac:dyDescent="0.3">
      <c r="D13" s="40" t="s">
        <v>148</v>
      </c>
      <c r="E13" s="55">
        <v>44672</v>
      </c>
      <c r="F13" s="8">
        <v>44728</v>
      </c>
      <c r="G13" s="51"/>
      <c r="H13" s="51"/>
      <c r="I13" s="51"/>
      <c r="J13" s="51"/>
      <c r="K13" s="6"/>
    </row>
    <row r="14" spans="2:14" x14ac:dyDescent="0.3">
      <c r="D14" s="40" t="s">
        <v>149</v>
      </c>
      <c r="E14" s="55">
        <v>44672</v>
      </c>
      <c r="F14" s="8">
        <v>44728</v>
      </c>
      <c r="G14" s="1"/>
      <c r="H14" s="51"/>
      <c r="I14" s="51"/>
      <c r="J14" s="51"/>
      <c r="K14" s="6"/>
    </row>
    <row r="15" spans="2:14" x14ac:dyDescent="0.3">
      <c r="D15" s="40" t="s">
        <v>150</v>
      </c>
      <c r="E15" s="55">
        <v>44672</v>
      </c>
      <c r="F15" s="1"/>
      <c r="G15" s="51"/>
      <c r="H15" s="51"/>
      <c r="I15" s="51"/>
      <c r="J15" s="51"/>
      <c r="K15" s="6"/>
    </row>
    <row r="16" spans="2:14" x14ac:dyDescent="0.3">
      <c r="D16" s="40" t="s">
        <v>151</v>
      </c>
      <c r="E16" s="55">
        <v>44672</v>
      </c>
      <c r="F16" s="1"/>
      <c r="G16" s="51"/>
      <c r="H16" s="51"/>
      <c r="I16" s="51"/>
      <c r="J16" s="51"/>
      <c r="K16" s="6"/>
    </row>
    <row r="17" spans="4:11" x14ac:dyDescent="0.3">
      <c r="D17" s="40" t="s">
        <v>152</v>
      </c>
      <c r="E17" s="55">
        <v>44728</v>
      </c>
      <c r="F17" s="1"/>
      <c r="G17" s="51"/>
      <c r="H17" s="51"/>
      <c r="I17" s="51"/>
      <c r="J17" s="51"/>
      <c r="K17" s="6"/>
    </row>
    <row r="18" spans="4:11" x14ac:dyDescent="0.3">
      <c r="D18" s="40" t="s">
        <v>153</v>
      </c>
      <c r="E18" s="55">
        <v>44826</v>
      </c>
      <c r="F18" s="8">
        <v>44907</v>
      </c>
      <c r="G18" s="1"/>
      <c r="H18" s="1"/>
      <c r="I18" s="1"/>
      <c r="J18" s="1"/>
      <c r="K18" s="6"/>
    </row>
    <row r="19" spans="4:11" x14ac:dyDescent="0.3">
      <c r="D19" s="40" t="s">
        <v>154</v>
      </c>
      <c r="E19" s="55">
        <v>44826</v>
      </c>
      <c r="F19" s="8">
        <v>44847</v>
      </c>
      <c r="G19" s="1"/>
      <c r="H19" s="1"/>
      <c r="I19" s="1"/>
      <c r="J19" s="1"/>
      <c r="K19" s="6"/>
    </row>
    <row r="20" spans="4:11" x14ac:dyDescent="0.3">
      <c r="D20" s="40" t="s">
        <v>155</v>
      </c>
      <c r="E20" s="55">
        <v>44826</v>
      </c>
      <c r="F20" s="8">
        <v>44868</v>
      </c>
      <c r="G20" s="1"/>
      <c r="H20" s="1"/>
      <c r="I20" s="1"/>
      <c r="J20" s="51"/>
      <c r="K20" s="6"/>
    </row>
    <row r="21" spans="4:11" x14ac:dyDescent="0.3">
      <c r="D21" s="40" t="s">
        <v>156</v>
      </c>
      <c r="E21" s="55">
        <v>44826</v>
      </c>
      <c r="F21" s="8">
        <v>44868</v>
      </c>
      <c r="G21" s="51"/>
      <c r="H21" s="51"/>
      <c r="I21" s="51"/>
      <c r="J21" s="51"/>
      <c r="K21" s="6"/>
    </row>
    <row r="22" spans="4:11" x14ac:dyDescent="0.3">
      <c r="D22" s="42" t="s">
        <v>157</v>
      </c>
      <c r="E22" s="203" t="s">
        <v>168</v>
      </c>
      <c r="F22" s="204"/>
      <c r="G22" s="204"/>
      <c r="H22" s="204"/>
      <c r="I22" s="204"/>
      <c r="J22" s="204"/>
      <c r="K22" s="205"/>
    </row>
    <row r="23" spans="4:11" x14ac:dyDescent="0.3">
      <c r="D23" s="40" t="s">
        <v>158</v>
      </c>
      <c r="E23" s="55">
        <v>44847</v>
      </c>
      <c r="F23" s="1"/>
      <c r="G23" s="53"/>
      <c r="H23" s="51"/>
      <c r="I23" s="51"/>
      <c r="J23" s="51"/>
      <c r="K23" s="6"/>
    </row>
    <row r="24" spans="4:11" x14ac:dyDescent="0.3">
      <c r="D24" s="40" t="s">
        <v>159</v>
      </c>
      <c r="E24" s="55">
        <v>44868</v>
      </c>
      <c r="F24" s="1"/>
      <c r="G24" s="51"/>
      <c r="H24" s="51"/>
      <c r="I24" s="51"/>
      <c r="J24" s="51"/>
      <c r="K24" s="6"/>
    </row>
    <row r="25" spans="4:11" x14ac:dyDescent="0.3">
      <c r="D25" s="40" t="s">
        <v>160</v>
      </c>
      <c r="E25" s="55">
        <v>44868</v>
      </c>
      <c r="F25" s="1"/>
      <c r="G25" s="51"/>
      <c r="H25" s="51"/>
      <c r="I25" s="51"/>
      <c r="J25" s="51"/>
      <c r="K25" s="6"/>
    </row>
    <row r="26" spans="4:11" x14ac:dyDescent="0.3">
      <c r="D26" s="40" t="s">
        <v>161</v>
      </c>
      <c r="E26" s="55">
        <v>44886</v>
      </c>
      <c r="F26" s="51"/>
      <c r="G26" s="51"/>
      <c r="H26" s="51"/>
      <c r="I26" s="51"/>
      <c r="J26" s="51"/>
      <c r="K26" s="6"/>
    </row>
    <row r="27" spans="4:11" x14ac:dyDescent="0.3">
      <c r="D27" s="40" t="s">
        <v>162</v>
      </c>
      <c r="E27" s="55">
        <v>44886</v>
      </c>
      <c r="F27" s="8">
        <v>44907</v>
      </c>
      <c r="G27" s="1"/>
      <c r="H27" s="1"/>
      <c r="I27" s="1"/>
      <c r="J27" s="1"/>
      <c r="K27" s="6"/>
    </row>
    <row r="28" spans="4:11" x14ac:dyDescent="0.3">
      <c r="D28" s="40" t="s">
        <v>163</v>
      </c>
      <c r="E28" s="55">
        <v>44886</v>
      </c>
      <c r="F28" s="1"/>
      <c r="G28" s="1"/>
      <c r="H28" s="1"/>
      <c r="I28" s="1"/>
      <c r="J28" s="1"/>
      <c r="K28" s="6"/>
    </row>
    <row r="29" spans="4:11" ht="15" thickBot="1" x14ac:dyDescent="0.35">
      <c r="D29" s="43" t="s">
        <v>164</v>
      </c>
      <c r="E29" s="56">
        <v>44907</v>
      </c>
      <c r="F29" s="20"/>
      <c r="G29" s="20"/>
      <c r="H29" s="20"/>
      <c r="I29" s="20"/>
      <c r="J29" s="20"/>
      <c r="K29" s="21"/>
    </row>
    <row r="30" spans="4:11" x14ac:dyDescent="0.3">
      <c r="D30" s="41"/>
      <c r="E30" s="35"/>
    </row>
    <row r="31" spans="4:11" x14ac:dyDescent="0.3">
      <c r="D31" s="41"/>
      <c r="E31" s="35"/>
      <c r="F31" s="35"/>
    </row>
    <row r="32" spans="4:11" x14ac:dyDescent="0.3">
      <c r="D32" s="57" t="s">
        <v>169</v>
      </c>
      <c r="E32" s="58" t="s">
        <v>170</v>
      </c>
      <c r="F32" s="59" t="s">
        <v>171</v>
      </c>
      <c r="G32" s="60">
        <v>44319</v>
      </c>
      <c r="H32" s="60">
        <v>44344</v>
      </c>
      <c r="I32" s="60">
        <v>44567</v>
      </c>
      <c r="J32" s="61">
        <v>44907</v>
      </c>
    </row>
    <row r="33" spans="4:10" x14ac:dyDescent="0.3">
      <c r="D33" s="59"/>
      <c r="E33" s="59"/>
      <c r="F33" s="59" t="s">
        <v>172</v>
      </c>
      <c r="G33" s="59" t="s">
        <v>173</v>
      </c>
      <c r="H33" s="59"/>
      <c r="I33" s="59"/>
      <c r="J33" s="59"/>
    </row>
    <row r="34" spans="4:10" x14ac:dyDescent="0.3">
      <c r="D34" s="59"/>
      <c r="E34" s="59"/>
      <c r="F34" s="59" t="s">
        <v>174</v>
      </c>
      <c r="G34" s="59"/>
      <c r="H34" s="59"/>
      <c r="I34" s="59"/>
      <c r="J34" s="59"/>
    </row>
    <row r="35" spans="4:10" x14ac:dyDescent="0.3">
      <c r="D35" s="41"/>
      <c r="E35" s="35"/>
    </row>
    <row r="36" spans="4:10" x14ac:dyDescent="0.3">
      <c r="D36" s="41"/>
      <c r="E36" s="35"/>
    </row>
  </sheetData>
  <mergeCells count="2">
    <mergeCell ref="E2:K2"/>
    <mergeCell ref="E22:K2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A73FA-3869-495E-A7DC-096B9408E85A}">
  <dimension ref="A1:AL64"/>
  <sheetViews>
    <sheetView showGridLines="0" tabSelected="1" zoomScale="70" zoomScaleNormal="70" workbookViewId="0">
      <pane xSplit="3" ySplit="2" topLeftCell="W12" activePane="bottomRight" state="frozen"/>
      <selection pane="topRight" activeCell="D1" sqref="D1"/>
      <selection pane="bottomLeft" activeCell="A3" sqref="A3"/>
      <selection pane="bottomRight" activeCell="AF48" sqref="AF48"/>
    </sheetView>
  </sheetViews>
  <sheetFormatPr defaultRowHeight="14.4" x14ac:dyDescent="0.3"/>
  <cols>
    <col min="1" max="1" width="13.33203125" style="106" customWidth="1"/>
    <col min="2" max="2" width="21.5546875" customWidth="1"/>
    <col min="3" max="3" width="18.88671875" customWidth="1"/>
    <col min="4" max="5" width="24.6640625" customWidth="1"/>
    <col min="6" max="6" width="15.109375" bestFit="1" customWidth="1"/>
    <col min="7" max="7" width="30" style="103" customWidth="1"/>
    <col min="8" max="8" width="11.88671875" customWidth="1"/>
    <col min="9" max="9" width="15.88671875" customWidth="1"/>
    <col min="10" max="10" width="15.88671875" bestFit="1" customWidth="1"/>
    <col min="12" max="12" width="14.5546875" bestFit="1" customWidth="1"/>
    <col min="13" max="13" width="14.5546875" customWidth="1"/>
    <col min="14" max="14" width="21.109375" style="103" customWidth="1"/>
    <col min="15" max="15" width="33.5546875" customWidth="1"/>
    <col min="16" max="16" width="17.33203125" customWidth="1"/>
    <col min="17" max="18" width="22.109375" customWidth="1"/>
    <col min="19" max="19" width="4.88671875" style="110" customWidth="1"/>
    <col min="20" max="20" width="28.44140625" customWidth="1"/>
    <col min="21" max="21" width="18" customWidth="1"/>
    <col min="22" max="22" width="28.44140625" customWidth="1"/>
    <col min="23" max="23" width="24.109375" customWidth="1"/>
    <col min="24" max="24" width="19.6640625" customWidth="1"/>
    <col min="25" max="25" width="22.6640625" style="106" customWidth="1"/>
    <col min="26" max="26" width="22.6640625" customWidth="1"/>
    <col min="27" max="27" width="22.6640625" style="106" customWidth="1"/>
    <col min="28" max="29" width="22.6640625" customWidth="1"/>
    <col min="30" max="30" width="4.44140625" style="110" customWidth="1"/>
    <col min="31" max="31" width="26.6640625" customWidth="1"/>
    <col min="32" max="32" width="26.109375" customWidth="1"/>
    <col min="33" max="33" width="26.44140625" customWidth="1"/>
    <col min="34" max="34" width="21" style="106" customWidth="1"/>
    <col min="35" max="35" width="21.33203125" customWidth="1"/>
    <col min="36" max="36" width="10.109375" bestFit="1" customWidth="1"/>
    <col min="38" max="38" width="10.109375" bestFit="1" customWidth="1"/>
  </cols>
  <sheetData>
    <row r="1" spans="1:36" x14ac:dyDescent="0.3">
      <c r="G1" s="175" t="s">
        <v>484</v>
      </c>
      <c r="O1" t="s">
        <v>307</v>
      </c>
      <c r="T1" s="109" t="s">
        <v>82</v>
      </c>
      <c r="U1" t="s">
        <v>87</v>
      </c>
      <c r="V1" s="109" t="s">
        <v>305</v>
      </c>
      <c r="W1" t="s">
        <v>88</v>
      </c>
      <c r="X1" s="109" t="s">
        <v>305</v>
      </c>
      <c r="Y1" s="106" t="s">
        <v>89</v>
      </c>
      <c r="Z1" s="109" t="s">
        <v>305</v>
      </c>
      <c r="AE1" s="110" t="s">
        <v>308</v>
      </c>
      <c r="AF1" s="110"/>
    </row>
    <row r="2" spans="1:36" s="127" customFormat="1" ht="15" thickBot="1" x14ac:dyDescent="0.35">
      <c r="A2" s="126"/>
      <c r="B2" s="127" t="s">
        <v>136</v>
      </c>
      <c r="C2" s="127" t="s">
        <v>137</v>
      </c>
      <c r="D2" s="127" t="s">
        <v>303</v>
      </c>
      <c r="E2" s="127" t="s">
        <v>296</v>
      </c>
      <c r="F2" s="127" t="s">
        <v>119</v>
      </c>
      <c r="G2" s="167" t="s">
        <v>117</v>
      </c>
      <c r="H2" s="127" t="s">
        <v>320</v>
      </c>
      <c r="I2" s="127" t="s">
        <v>295</v>
      </c>
      <c r="J2" s="127" t="s">
        <v>378</v>
      </c>
      <c r="K2" s="127" t="s">
        <v>103</v>
      </c>
      <c r="L2" s="127" t="s">
        <v>383</v>
      </c>
      <c r="M2" s="127" t="s">
        <v>380</v>
      </c>
      <c r="N2" s="167" t="s">
        <v>385</v>
      </c>
      <c r="O2" s="128" t="s">
        <v>105</v>
      </c>
      <c r="P2" s="129" t="s">
        <v>316</v>
      </c>
      <c r="Q2" s="129" t="s">
        <v>297</v>
      </c>
      <c r="R2" s="129" t="s">
        <v>300</v>
      </c>
      <c r="S2" s="131"/>
      <c r="T2" s="127" t="s">
        <v>489</v>
      </c>
      <c r="U2" s="127" t="s">
        <v>298</v>
      </c>
      <c r="V2" s="130" t="s">
        <v>105</v>
      </c>
      <c r="W2" s="130" t="s">
        <v>298</v>
      </c>
      <c r="X2" s="129" t="s">
        <v>105</v>
      </c>
      <c r="Y2" s="193" t="s">
        <v>301</v>
      </c>
      <c r="Z2" s="127" t="s">
        <v>105</v>
      </c>
      <c r="AA2" s="126" t="s">
        <v>301</v>
      </c>
      <c r="AD2" s="131"/>
      <c r="AE2" s="129" t="s">
        <v>105</v>
      </c>
      <c r="AF2" s="129" t="s">
        <v>301</v>
      </c>
      <c r="AG2" s="129" t="s">
        <v>105</v>
      </c>
      <c r="AH2" s="193" t="s">
        <v>301</v>
      </c>
    </row>
    <row r="3" spans="1:36" s="105" customFormat="1" x14ac:dyDescent="0.3">
      <c r="A3" s="111" t="s">
        <v>138</v>
      </c>
      <c r="B3" s="145" t="s">
        <v>7</v>
      </c>
      <c r="C3" s="145" t="s">
        <v>11</v>
      </c>
      <c r="D3" s="112">
        <f>YEAR(I3)-YEAR(E3)</f>
        <v>70</v>
      </c>
      <c r="E3" s="113">
        <v>18909</v>
      </c>
      <c r="F3" s="114">
        <v>43282</v>
      </c>
      <c r="G3" s="176">
        <v>44651</v>
      </c>
      <c r="H3" s="105">
        <v>1</v>
      </c>
      <c r="I3" s="114">
        <v>44272</v>
      </c>
      <c r="J3" s="105" t="s">
        <v>101</v>
      </c>
      <c r="K3" s="105" t="s">
        <v>104</v>
      </c>
      <c r="L3" s="105" t="s">
        <v>102</v>
      </c>
      <c r="M3" s="105" t="s">
        <v>381</v>
      </c>
      <c r="N3" s="162">
        <v>69.03</v>
      </c>
      <c r="O3" s="105" t="s">
        <v>107</v>
      </c>
      <c r="P3" s="114">
        <v>44251</v>
      </c>
      <c r="Q3" s="105">
        <v>62.81</v>
      </c>
      <c r="R3" s="105">
        <v>2.67</v>
      </c>
      <c r="S3" s="110"/>
      <c r="T3" s="105" t="s">
        <v>304</v>
      </c>
      <c r="U3" s="114">
        <v>43305</v>
      </c>
      <c r="V3" s="105" t="s">
        <v>299</v>
      </c>
      <c r="W3" s="114">
        <v>43775</v>
      </c>
      <c r="X3" s="105" t="s">
        <v>306</v>
      </c>
      <c r="Y3" s="194">
        <v>44011</v>
      </c>
      <c r="Z3" s="114" t="s">
        <v>309</v>
      </c>
      <c r="AA3" s="194"/>
      <c r="AB3" s="114"/>
      <c r="AC3" s="114"/>
      <c r="AD3" s="132"/>
      <c r="AE3" s="105" t="s">
        <v>109</v>
      </c>
      <c r="AF3" s="114">
        <v>44363</v>
      </c>
      <c r="AG3" s="105" t="s">
        <v>309</v>
      </c>
      <c r="AH3" s="194"/>
    </row>
    <row r="4" spans="1:36" s="144" customFormat="1" x14ac:dyDescent="0.3">
      <c r="A4" s="137" t="s">
        <v>139</v>
      </c>
      <c r="B4" s="147" t="s">
        <v>9</v>
      </c>
      <c r="C4" s="147" t="s">
        <v>13</v>
      </c>
      <c r="D4" s="115">
        <f>YEAR(I4)-YEAR(E4)</f>
        <v>69</v>
      </c>
      <c r="E4" s="138">
        <v>19227</v>
      </c>
      <c r="F4" s="116">
        <v>41061</v>
      </c>
      <c r="G4" s="177">
        <v>45408</v>
      </c>
      <c r="H4" s="144">
        <v>1</v>
      </c>
      <c r="I4" s="116">
        <v>44272</v>
      </c>
      <c r="J4" s="144" t="s">
        <v>101</v>
      </c>
      <c r="K4" s="144" t="s">
        <v>112</v>
      </c>
      <c r="L4" s="144" t="s">
        <v>382</v>
      </c>
      <c r="M4" s="144" t="s">
        <v>382</v>
      </c>
      <c r="N4" s="163">
        <v>6.59</v>
      </c>
      <c r="O4" s="144" t="s">
        <v>310</v>
      </c>
      <c r="P4" s="116">
        <v>44272</v>
      </c>
      <c r="Q4" s="144">
        <v>6.59</v>
      </c>
      <c r="R4" s="144">
        <v>2.12</v>
      </c>
      <c r="S4" s="110"/>
      <c r="T4" s="144" t="s">
        <v>311</v>
      </c>
      <c r="U4" s="116">
        <v>42355</v>
      </c>
      <c r="V4" s="144" t="s">
        <v>114</v>
      </c>
      <c r="W4" s="116">
        <v>42649</v>
      </c>
      <c r="X4" s="144" t="s">
        <v>106</v>
      </c>
      <c r="Y4" s="188">
        <v>43781</v>
      </c>
      <c r="Z4" s="116" t="s">
        <v>107</v>
      </c>
      <c r="AA4" s="188">
        <v>44005</v>
      </c>
      <c r="AB4" s="116"/>
      <c r="AC4" s="116"/>
      <c r="AD4" s="132"/>
      <c r="AE4" s="116" t="s">
        <v>109</v>
      </c>
      <c r="AF4" s="116">
        <v>44319</v>
      </c>
      <c r="AG4" s="116" t="s">
        <v>312</v>
      </c>
      <c r="AH4" s="188">
        <v>44511</v>
      </c>
    </row>
    <row r="5" spans="1:36" s="105" customFormat="1" x14ac:dyDescent="0.3">
      <c r="A5" s="117" t="s">
        <v>140</v>
      </c>
      <c r="B5" s="145" t="s">
        <v>30</v>
      </c>
      <c r="C5" s="145" t="s">
        <v>31</v>
      </c>
      <c r="D5" s="112">
        <f>YEAR(I5)-YEAR(E5)</f>
        <v>68</v>
      </c>
      <c r="E5" s="118">
        <v>19403</v>
      </c>
      <c r="F5" s="114">
        <v>39675</v>
      </c>
      <c r="G5" s="176" t="s">
        <v>309</v>
      </c>
      <c r="H5" s="105">
        <v>0</v>
      </c>
      <c r="I5" s="114">
        <v>44319</v>
      </c>
      <c r="J5" s="105" t="s">
        <v>101</v>
      </c>
      <c r="K5" s="105" t="s">
        <v>131</v>
      </c>
      <c r="L5" s="105" t="s">
        <v>382</v>
      </c>
      <c r="M5" s="105" t="s">
        <v>381</v>
      </c>
      <c r="N5" s="162">
        <v>25.78</v>
      </c>
      <c r="O5" s="105" t="s">
        <v>313</v>
      </c>
      <c r="P5" s="114">
        <v>44319</v>
      </c>
      <c r="Q5" s="105">
        <v>25.78</v>
      </c>
      <c r="R5" s="105">
        <v>1.03</v>
      </c>
      <c r="S5" s="110"/>
      <c r="T5" s="105" t="s">
        <v>392</v>
      </c>
      <c r="U5" s="114">
        <v>39724</v>
      </c>
      <c r="V5" s="105" t="s">
        <v>388</v>
      </c>
      <c r="W5" s="114">
        <v>40122</v>
      </c>
      <c r="X5" s="105" t="s">
        <v>314</v>
      </c>
      <c r="Y5" s="194">
        <v>41618</v>
      </c>
      <c r="Z5" s="105" t="s">
        <v>315</v>
      </c>
      <c r="AA5" s="195">
        <v>2017</v>
      </c>
      <c r="AD5" s="110"/>
      <c r="AE5" s="105" t="s">
        <v>309</v>
      </c>
      <c r="AH5" s="195"/>
    </row>
    <row r="6" spans="1:36" s="144" customFormat="1" x14ac:dyDescent="0.3">
      <c r="A6" s="137" t="s">
        <v>141</v>
      </c>
      <c r="B6" s="147" t="s">
        <v>43</v>
      </c>
      <c r="C6" s="147" t="s">
        <v>44</v>
      </c>
      <c r="D6" s="115">
        <f>YEAR(I6)-YEAR(E6)</f>
        <v>47</v>
      </c>
      <c r="E6" s="138">
        <v>27075</v>
      </c>
      <c r="F6" s="116">
        <v>42380</v>
      </c>
      <c r="G6" s="177">
        <v>45608</v>
      </c>
      <c r="H6" s="144">
        <v>1</v>
      </c>
      <c r="I6" s="116">
        <v>44361</v>
      </c>
      <c r="J6" s="144" t="s">
        <v>101</v>
      </c>
      <c r="K6" s="144" t="s">
        <v>104</v>
      </c>
      <c r="L6" s="144" t="s">
        <v>102</v>
      </c>
      <c r="M6" s="144" t="s">
        <v>384</v>
      </c>
      <c r="N6" s="163">
        <v>36.909999999999997</v>
      </c>
      <c r="O6" s="144" t="s">
        <v>109</v>
      </c>
      <c r="P6" s="116">
        <v>43194</v>
      </c>
      <c r="Q6" s="144">
        <v>15.71</v>
      </c>
      <c r="R6" s="144">
        <v>1.66</v>
      </c>
      <c r="S6" s="110"/>
      <c r="T6" s="144" t="s">
        <v>317</v>
      </c>
      <c r="U6" s="116">
        <v>42478</v>
      </c>
      <c r="Y6" s="151"/>
      <c r="AA6" s="151"/>
      <c r="AD6" s="110"/>
      <c r="AH6" s="151"/>
    </row>
    <row r="7" spans="1:36" s="105" customFormat="1" x14ac:dyDescent="0.3">
      <c r="A7" s="119" t="s">
        <v>142</v>
      </c>
      <c r="B7" s="145" t="s">
        <v>46</v>
      </c>
      <c r="C7" s="145" t="s">
        <v>47</v>
      </c>
      <c r="D7" s="112">
        <f t="shared" ref="D7:D64" si="0">YEAR(I7)-YEAR(E7)</f>
        <v>67</v>
      </c>
      <c r="E7" s="120">
        <v>19858</v>
      </c>
      <c r="F7" s="114">
        <v>41153</v>
      </c>
      <c r="G7" s="176">
        <v>45004</v>
      </c>
      <c r="H7" s="105">
        <v>1</v>
      </c>
      <c r="I7" s="114">
        <v>44398</v>
      </c>
      <c r="J7" s="105" t="s">
        <v>101</v>
      </c>
      <c r="K7" s="105" t="s">
        <v>133</v>
      </c>
      <c r="L7" s="105" t="s">
        <v>102</v>
      </c>
      <c r="M7" s="105" t="s">
        <v>384</v>
      </c>
      <c r="N7" s="162">
        <v>43.31</v>
      </c>
      <c r="O7" s="105" t="s">
        <v>109</v>
      </c>
      <c r="P7" s="114">
        <v>43803</v>
      </c>
      <c r="Q7" s="105">
        <v>0.3</v>
      </c>
      <c r="R7" s="105">
        <v>1.57</v>
      </c>
      <c r="S7" s="110"/>
      <c r="T7" s="105" t="s">
        <v>386</v>
      </c>
      <c r="U7" s="105">
        <v>2014</v>
      </c>
      <c r="V7" s="105" t="s">
        <v>387</v>
      </c>
      <c r="W7" s="114">
        <v>42948</v>
      </c>
      <c r="X7" s="105" t="s">
        <v>388</v>
      </c>
      <c r="Y7" s="194">
        <v>43972</v>
      </c>
      <c r="AA7" s="195"/>
      <c r="AD7" s="110"/>
      <c r="AE7" s="105" t="s">
        <v>219</v>
      </c>
      <c r="AF7" s="114">
        <v>44433</v>
      </c>
      <c r="AG7" s="105" t="s">
        <v>106</v>
      </c>
      <c r="AH7" s="194">
        <v>44672</v>
      </c>
      <c r="AI7" s="105" t="s">
        <v>107</v>
      </c>
      <c r="AJ7" s="114">
        <v>44826</v>
      </c>
    </row>
    <row r="8" spans="1:36" s="144" customFormat="1" x14ac:dyDescent="0.3">
      <c r="A8" s="141" t="s">
        <v>143</v>
      </c>
      <c r="B8" s="147" t="s">
        <v>81</v>
      </c>
      <c r="C8" s="148" t="s">
        <v>53</v>
      </c>
      <c r="D8" s="115">
        <f t="shared" si="0"/>
        <v>79</v>
      </c>
      <c r="E8" s="143">
        <v>15626</v>
      </c>
      <c r="F8" s="149">
        <v>38936</v>
      </c>
      <c r="G8" s="177">
        <v>44968</v>
      </c>
      <c r="H8" s="150">
        <v>1</v>
      </c>
      <c r="I8" s="116">
        <v>44398</v>
      </c>
      <c r="J8" s="144" t="s">
        <v>101</v>
      </c>
      <c r="K8" s="144" t="s">
        <v>131</v>
      </c>
      <c r="L8" s="144" t="s">
        <v>382</v>
      </c>
      <c r="M8" s="144" t="s">
        <v>382</v>
      </c>
      <c r="N8" s="163">
        <v>134.96</v>
      </c>
      <c r="O8" s="144" t="s">
        <v>109</v>
      </c>
      <c r="P8" s="116">
        <v>43724</v>
      </c>
      <c r="Q8" s="144">
        <v>15.67</v>
      </c>
      <c r="R8" s="144">
        <v>1.3</v>
      </c>
      <c r="S8" s="110"/>
      <c r="T8" s="144" t="s">
        <v>389</v>
      </c>
      <c r="U8" s="144">
        <v>2016</v>
      </c>
      <c r="V8" s="144" t="s">
        <v>388</v>
      </c>
      <c r="W8" s="116">
        <v>43472</v>
      </c>
      <c r="Y8" s="151"/>
      <c r="AA8" s="151"/>
      <c r="AD8" s="110"/>
      <c r="AE8" s="144" t="s">
        <v>387</v>
      </c>
      <c r="AF8" s="116">
        <v>44419</v>
      </c>
      <c r="AH8" s="151"/>
    </row>
    <row r="9" spans="1:36" s="105" customFormat="1" x14ac:dyDescent="0.3">
      <c r="A9" s="119" t="s">
        <v>144</v>
      </c>
      <c r="B9" s="145" t="s">
        <v>58</v>
      </c>
      <c r="C9" s="145" t="s">
        <v>59</v>
      </c>
      <c r="D9" s="112">
        <f t="shared" si="0"/>
        <v>82</v>
      </c>
      <c r="E9" s="121">
        <v>14419</v>
      </c>
      <c r="F9" s="114">
        <v>42461</v>
      </c>
      <c r="G9" s="176">
        <v>44579</v>
      </c>
      <c r="H9" s="105">
        <v>1</v>
      </c>
      <c r="I9" s="114">
        <v>44454</v>
      </c>
      <c r="J9" s="105" t="s">
        <v>101</v>
      </c>
      <c r="K9" s="105" t="s">
        <v>134</v>
      </c>
      <c r="L9" s="105" t="s">
        <v>382</v>
      </c>
      <c r="M9" s="105" t="s">
        <v>382</v>
      </c>
      <c r="N9" s="162">
        <v>254.07</v>
      </c>
      <c r="O9" s="105" t="s">
        <v>109</v>
      </c>
      <c r="P9" s="114">
        <v>44392</v>
      </c>
      <c r="Q9" s="105">
        <v>191.01</v>
      </c>
      <c r="R9" s="105">
        <v>20.239999999999998</v>
      </c>
      <c r="S9" s="110"/>
      <c r="T9" s="105" t="s">
        <v>386</v>
      </c>
      <c r="U9" s="114">
        <v>42572</v>
      </c>
      <c r="V9" s="105" t="s">
        <v>390</v>
      </c>
      <c r="W9" s="114">
        <v>43252</v>
      </c>
      <c r="X9" s="105" t="s">
        <v>314</v>
      </c>
      <c r="Y9" s="194">
        <v>44166</v>
      </c>
      <c r="AA9" s="195"/>
      <c r="AD9" s="110"/>
      <c r="AE9" s="105" t="s">
        <v>382</v>
      </c>
      <c r="AH9" s="195"/>
    </row>
    <row r="10" spans="1:36" s="144" customFormat="1" x14ac:dyDescent="0.3">
      <c r="A10" s="141" t="s">
        <v>145</v>
      </c>
      <c r="B10" s="147" t="s">
        <v>76</v>
      </c>
      <c r="C10" s="147" t="s">
        <v>77</v>
      </c>
      <c r="D10" s="115">
        <f t="shared" si="0"/>
        <v>70</v>
      </c>
      <c r="E10" s="143">
        <v>18760</v>
      </c>
      <c r="F10" s="116">
        <v>41865</v>
      </c>
      <c r="G10" s="177" t="s">
        <v>309</v>
      </c>
      <c r="H10" s="144">
        <v>0</v>
      </c>
      <c r="I10" s="116">
        <v>44532</v>
      </c>
      <c r="J10" s="144" t="s">
        <v>101</v>
      </c>
      <c r="K10" s="144" t="s">
        <v>131</v>
      </c>
      <c r="L10" s="144" t="s">
        <v>382</v>
      </c>
      <c r="M10" s="144" t="s">
        <v>384</v>
      </c>
      <c r="N10" s="163">
        <v>4.7300000000000004</v>
      </c>
      <c r="O10" s="144" t="s">
        <v>114</v>
      </c>
      <c r="P10" s="116">
        <v>43101</v>
      </c>
      <c r="Q10" s="144">
        <v>22.75</v>
      </c>
      <c r="R10" s="144">
        <v>1.88</v>
      </c>
      <c r="S10" s="110"/>
      <c r="T10" s="144" t="s">
        <v>309</v>
      </c>
      <c r="Y10" s="151"/>
      <c r="AA10" s="151"/>
      <c r="AD10" s="110"/>
      <c r="AE10" s="144" t="s">
        <v>109</v>
      </c>
      <c r="AF10" s="116">
        <v>45056</v>
      </c>
      <c r="AH10" s="151"/>
    </row>
    <row r="11" spans="1:36" s="105" customFormat="1" x14ac:dyDescent="0.3">
      <c r="A11" s="119" t="s">
        <v>146</v>
      </c>
      <c r="B11" s="146" t="s">
        <v>175</v>
      </c>
      <c r="C11" s="122" t="s">
        <v>176</v>
      </c>
      <c r="D11" s="112">
        <f t="shared" si="0"/>
        <v>74</v>
      </c>
      <c r="E11" s="121">
        <v>17640</v>
      </c>
      <c r="F11" s="114">
        <v>44167</v>
      </c>
      <c r="G11" s="176">
        <v>44889</v>
      </c>
      <c r="H11" s="105">
        <v>1</v>
      </c>
      <c r="I11" s="114">
        <v>44595</v>
      </c>
      <c r="J11" s="105" t="s">
        <v>101</v>
      </c>
      <c r="K11" s="105" t="s">
        <v>131</v>
      </c>
      <c r="L11" s="105" t="s">
        <v>382</v>
      </c>
      <c r="M11" s="105" t="s">
        <v>382</v>
      </c>
      <c r="N11" s="162">
        <v>85.77</v>
      </c>
      <c r="O11" s="105" t="s">
        <v>390</v>
      </c>
      <c r="P11" s="114">
        <v>44375</v>
      </c>
      <c r="Q11" s="105">
        <v>50.76</v>
      </c>
      <c r="R11" s="105">
        <v>1.92</v>
      </c>
      <c r="S11" s="110"/>
      <c r="T11" s="105" t="s">
        <v>304</v>
      </c>
      <c r="U11" s="114">
        <v>44188</v>
      </c>
      <c r="Y11" s="195"/>
      <c r="AA11" s="195"/>
      <c r="AD11" s="110"/>
      <c r="AE11" s="105" t="s">
        <v>391</v>
      </c>
      <c r="AF11" s="114">
        <v>44602</v>
      </c>
      <c r="AG11" s="105" t="s">
        <v>106</v>
      </c>
      <c r="AH11" s="194">
        <v>44798</v>
      </c>
    </row>
    <row r="12" spans="1:36" s="144" customFormat="1" x14ac:dyDescent="0.3">
      <c r="A12" s="141" t="s">
        <v>147</v>
      </c>
      <c r="B12" s="142" t="s">
        <v>177</v>
      </c>
      <c r="C12" s="142" t="s">
        <v>178</v>
      </c>
      <c r="D12" s="115">
        <f t="shared" si="0"/>
        <v>66</v>
      </c>
      <c r="E12" s="143">
        <v>20730</v>
      </c>
      <c r="F12" s="116">
        <v>43809</v>
      </c>
      <c r="G12" s="177">
        <v>45435</v>
      </c>
      <c r="H12" s="144">
        <v>1</v>
      </c>
      <c r="I12" s="116">
        <v>44623</v>
      </c>
      <c r="J12" s="144" t="s">
        <v>101</v>
      </c>
      <c r="K12" s="144" t="s">
        <v>124</v>
      </c>
      <c r="L12" s="144" t="s">
        <v>382</v>
      </c>
      <c r="M12" s="144" t="s">
        <v>382</v>
      </c>
      <c r="N12" s="163">
        <v>11.25</v>
      </c>
      <c r="O12" s="144" t="s">
        <v>114</v>
      </c>
      <c r="P12" s="116">
        <v>44315</v>
      </c>
      <c r="Q12" s="144">
        <v>9.1</v>
      </c>
      <c r="R12" s="144">
        <v>2.11</v>
      </c>
      <c r="S12" s="110"/>
      <c r="T12" s="144" t="s">
        <v>389</v>
      </c>
      <c r="U12" s="116">
        <v>44013</v>
      </c>
      <c r="V12" s="144" t="s">
        <v>393</v>
      </c>
      <c r="W12" s="116">
        <v>44075</v>
      </c>
      <c r="Y12" s="151"/>
      <c r="AA12" s="151"/>
      <c r="AD12" s="110"/>
      <c r="AE12" s="144" t="s">
        <v>394</v>
      </c>
      <c r="AF12" s="116">
        <v>44839</v>
      </c>
      <c r="AG12" s="144" t="s">
        <v>395</v>
      </c>
      <c r="AH12" s="188">
        <v>45078</v>
      </c>
    </row>
    <row r="13" spans="1:36" s="105" customFormat="1" x14ac:dyDescent="0.3">
      <c r="A13" s="119" t="s">
        <v>148</v>
      </c>
      <c r="B13" s="122" t="s">
        <v>179</v>
      </c>
      <c r="C13" s="122" t="s">
        <v>180</v>
      </c>
      <c r="D13" s="112">
        <f t="shared" si="0"/>
        <v>71</v>
      </c>
      <c r="E13" s="121">
        <v>18773</v>
      </c>
      <c r="F13" s="114">
        <v>44005</v>
      </c>
      <c r="G13" s="176">
        <v>44897</v>
      </c>
      <c r="H13" s="105">
        <v>1</v>
      </c>
      <c r="I13" s="114">
        <v>44672</v>
      </c>
      <c r="J13" s="105" t="s">
        <v>101</v>
      </c>
      <c r="K13" s="105" t="s">
        <v>131</v>
      </c>
      <c r="L13" s="105" t="s">
        <v>382</v>
      </c>
      <c r="M13" s="105" t="s">
        <v>382</v>
      </c>
      <c r="N13" s="162">
        <v>3.25</v>
      </c>
      <c r="O13" s="105" t="s">
        <v>114</v>
      </c>
      <c r="P13" s="114">
        <v>44672</v>
      </c>
      <c r="Q13" s="105">
        <v>3.25</v>
      </c>
      <c r="R13" s="105">
        <v>1.77</v>
      </c>
      <c r="S13" s="110"/>
      <c r="T13" s="105" t="s">
        <v>396</v>
      </c>
      <c r="U13" s="114">
        <v>44049</v>
      </c>
      <c r="W13" s="114"/>
      <c r="Y13" s="195"/>
      <c r="AA13" s="195"/>
      <c r="AD13" s="110"/>
      <c r="AE13" s="105" t="s">
        <v>397</v>
      </c>
      <c r="AF13" s="114">
        <v>44804</v>
      </c>
      <c r="AH13" s="195"/>
    </row>
    <row r="14" spans="1:36" s="140" customFormat="1" x14ac:dyDescent="0.3">
      <c r="A14" s="137" t="s">
        <v>149</v>
      </c>
      <c r="B14" s="115" t="s">
        <v>181</v>
      </c>
      <c r="C14" s="115" t="s">
        <v>182</v>
      </c>
      <c r="D14" s="115">
        <f t="shared" si="0"/>
        <v>65</v>
      </c>
      <c r="E14" s="138">
        <v>21095</v>
      </c>
      <c r="F14" s="139">
        <v>44392</v>
      </c>
      <c r="G14" s="178">
        <v>45052</v>
      </c>
      <c r="H14" s="140">
        <v>1</v>
      </c>
      <c r="I14" s="139">
        <v>44672</v>
      </c>
      <c r="J14" s="140" t="s">
        <v>101</v>
      </c>
      <c r="K14" s="140" t="s">
        <v>112</v>
      </c>
      <c r="L14" s="140" t="s">
        <v>382</v>
      </c>
      <c r="M14" s="140" t="s">
        <v>382</v>
      </c>
      <c r="N14" s="164">
        <v>99.99</v>
      </c>
      <c r="O14" s="140" t="s">
        <v>114</v>
      </c>
      <c r="P14" s="139">
        <v>44616</v>
      </c>
      <c r="Q14" s="140">
        <v>546</v>
      </c>
      <c r="R14" s="140">
        <v>10.32</v>
      </c>
      <c r="S14" s="199"/>
      <c r="T14" s="140" t="s">
        <v>398</v>
      </c>
      <c r="U14" s="139">
        <v>44397</v>
      </c>
      <c r="Y14" s="196"/>
      <c r="AA14" s="196"/>
      <c r="AD14" s="199"/>
      <c r="AE14" s="140" t="s">
        <v>388</v>
      </c>
      <c r="AF14" s="139">
        <v>44977</v>
      </c>
      <c r="AH14" s="196"/>
    </row>
    <row r="15" spans="1:36" s="105" customFormat="1" x14ac:dyDescent="0.3">
      <c r="A15" s="119" t="s">
        <v>150</v>
      </c>
      <c r="B15" s="122" t="s">
        <v>183</v>
      </c>
      <c r="C15" s="122" t="s">
        <v>184</v>
      </c>
      <c r="D15" s="112">
        <f t="shared" si="0"/>
        <v>62</v>
      </c>
      <c r="E15" s="121">
        <v>22276</v>
      </c>
      <c r="F15" s="114">
        <v>43650</v>
      </c>
      <c r="G15" s="176" t="s">
        <v>309</v>
      </c>
      <c r="H15" s="105">
        <v>0</v>
      </c>
      <c r="I15" s="114">
        <v>44672</v>
      </c>
      <c r="J15" s="105" t="s">
        <v>101</v>
      </c>
      <c r="K15" s="105" t="s">
        <v>217</v>
      </c>
      <c r="L15" s="105" t="s">
        <v>382</v>
      </c>
      <c r="M15" s="105" t="s">
        <v>382</v>
      </c>
      <c r="N15" s="162">
        <v>32.83</v>
      </c>
      <c r="O15" s="105" t="s">
        <v>114</v>
      </c>
      <c r="P15" s="114">
        <v>44084</v>
      </c>
      <c r="Q15" s="105">
        <v>120.87</v>
      </c>
      <c r="R15" s="105">
        <v>2.77</v>
      </c>
      <c r="S15" s="110"/>
      <c r="T15" s="105" t="s">
        <v>394</v>
      </c>
      <c r="U15" s="114">
        <v>43689</v>
      </c>
      <c r="Y15" s="195"/>
      <c r="AA15" s="195"/>
      <c r="AD15" s="110"/>
      <c r="AE15" s="105" t="s">
        <v>309</v>
      </c>
      <c r="AH15" s="195"/>
    </row>
    <row r="16" spans="1:36" s="144" customFormat="1" x14ac:dyDescent="0.3">
      <c r="A16" s="141" t="s">
        <v>151</v>
      </c>
      <c r="B16" s="142" t="s">
        <v>185</v>
      </c>
      <c r="C16" s="142" t="s">
        <v>186</v>
      </c>
      <c r="D16" s="115">
        <f t="shared" si="0"/>
        <v>77</v>
      </c>
      <c r="E16" s="143">
        <v>16729</v>
      </c>
      <c r="F16" s="116">
        <v>44124</v>
      </c>
      <c r="G16" s="177" t="s">
        <v>309</v>
      </c>
      <c r="H16" s="144">
        <v>0</v>
      </c>
      <c r="I16" s="116">
        <v>44672</v>
      </c>
      <c r="J16" s="144" t="s">
        <v>101</v>
      </c>
      <c r="K16" s="144" t="s">
        <v>377</v>
      </c>
      <c r="L16" s="144" t="s">
        <v>382</v>
      </c>
      <c r="M16" s="144" t="s">
        <v>382</v>
      </c>
      <c r="N16" s="163">
        <v>1.44</v>
      </c>
      <c r="O16" s="144" t="s">
        <v>114</v>
      </c>
      <c r="P16" s="116">
        <v>44680</v>
      </c>
      <c r="Q16" s="144">
        <v>1.44</v>
      </c>
      <c r="R16" s="144">
        <v>1.33</v>
      </c>
      <c r="S16" s="110"/>
      <c r="T16" s="144" t="s">
        <v>399</v>
      </c>
      <c r="U16" s="144" t="s">
        <v>400</v>
      </c>
      <c r="Y16" s="151"/>
      <c r="AA16" s="151"/>
      <c r="AD16" s="110"/>
      <c r="AE16" s="144" t="s">
        <v>109</v>
      </c>
      <c r="AF16" s="116">
        <v>45495</v>
      </c>
      <c r="AH16" s="151"/>
    </row>
    <row r="17" spans="1:38" s="105" customFormat="1" x14ac:dyDescent="0.3">
      <c r="A17" s="119" t="s">
        <v>152</v>
      </c>
      <c r="B17" s="122" t="s">
        <v>187</v>
      </c>
      <c r="C17" s="122" t="s">
        <v>188</v>
      </c>
      <c r="D17" s="112">
        <f t="shared" si="0"/>
        <v>67</v>
      </c>
      <c r="E17" s="121">
        <v>20334</v>
      </c>
      <c r="F17" s="114">
        <v>44344</v>
      </c>
      <c r="G17" s="176" t="s">
        <v>309</v>
      </c>
      <c r="H17" s="105">
        <v>0</v>
      </c>
      <c r="I17" s="114">
        <v>44728</v>
      </c>
      <c r="J17" s="105" t="s">
        <v>302</v>
      </c>
      <c r="K17" s="105" t="s">
        <v>112</v>
      </c>
      <c r="L17" s="105" t="s">
        <v>382</v>
      </c>
      <c r="M17" s="105" t="s">
        <v>382</v>
      </c>
      <c r="N17" s="162">
        <v>16.63</v>
      </c>
      <c r="O17" s="105" t="s">
        <v>114</v>
      </c>
      <c r="P17" s="114">
        <v>44469</v>
      </c>
      <c r="Q17" s="105">
        <v>207.71</v>
      </c>
      <c r="R17" s="105">
        <v>3.28</v>
      </c>
      <c r="S17" s="110"/>
      <c r="T17" s="105" t="s">
        <v>401</v>
      </c>
      <c r="U17" s="114">
        <v>44377</v>
      </c>
      <c r="Y17" s="195"/>
      <c r="AA17" s="195"/>
      <c r="AD17" s="110"/>
      <c r="AE17" s="105" t="s">
        <v>309</v>
      </c>
      <c r="AH17" s="195"/>
    </row>
    <row r="18" spans="1:38" s="144" customFormat="1" x14ac:dyDescent="0.3">
      <c r="A18" s="141" t="s">
        <v>153</v>
      </c>
      <c r="B18" s="142" t="s">
        <v>189</v>
      </c>
      <c r="C18" s="142" t="s">
        <v>190</v>
      </c>
      <c r="D18" s="115">
        <f t="shared" si="0"/>
        <v>73</v>
      </c>
      <c r="E18" s="143">
        <v>17967</v>
      </c>
      <c r="F18" s="116">
        <v>40909</v>
      </c>
      <c r="G18" s="177">
        <v>45428</v>
      </c>
      <c r="H18" s="144">
        <v>1</v>
      </c>
      <c r="I18" s="116">
        <v>44826</v>
      </c>
      <c r="J18" s="144" t="s">
        <v>101</v>
      </c>
      <c r="K18" s="144" t="s">
        <v>104</v>
      </c>
      <c r="L18" s="144" t="s">
        <v>102</v>
      </c>
      <c r="M18" s="144" t="s">
        <v>381</v>
      </c>
      <c r="N18" s="163">
        <v>1.1399999999999999</v>
      </c>
      <c r="O18" s="144" t="s">
        <v>114</v>
      </c>
      <c r="P18" s="116">
        <v>42926</v>
      </c>
      <c r="Q18" s="144">
        <v>2.13</v>
      </c>
      <c r="R18" s="144">
        <v>1.07</v>
      </c>
      <c r="S18" s="110"/>
      <c r="T18" s="144" t="s">
        <v>389</v>
      </c>
      <c r="U18" s="144">
        <v>2012</v>
      </c>
      <c r="V18" s="144" t="s">
        <v>388</v>
      </c>
      <c r="W18" s="116">
        <v>42917</v>
      </c>
      <c r="Y18" s="151"/>
      <c r="AA18" s="151"/>
      <c r="AD18" s="110"/>
      <c r="AE18" s="144" t="s">
        <v>109</v>
      </c>
      <c r="AF18" s="116">
        <v>44993</v>
      </c>
      <c r="AG18" s="144" t="s">
        <v>402</v>
      </c>
      <c r="AH18" s="188">
        <v>45037</v>
      </c>
      <c r="AI18" s="144" t="s">
        <v>403</v>
      </c>
      <c r="AJ18" s="116">
        <v>45183</v>
      </c>
      <c r="AK18" s="144" t="s">
        <v>106</v>
      </c>
      <c r="AL18" s="116">
        <v>45267</v>
      </c>
    </row>
    <row r="19" spans="1:38" s="105" customFormat="1" x14ac:dyDescent="0.3">
      <c r="A19" s="119" t="s">
        <v>154</v>
      </c>
      <c r="B19" s="122" t="s">
        <v>191</v>
      </c>
      <c r="C19" s="122" t="s">
        <v>192</v>
      </c>
      <c r="D19" s="112">
        <f t="shared" si="0"/>
        <v>77</v>
      </c>
      <c r="E19" s="121">
        <v>16598</v>
      </c>
      <c r="F19" s="114">
        <v>42491</v>
      </c>
      <c r="G19" s="176">
        <v>45216</v>
      </c>
      <c r="H19" s="105">
        <v>1</v>
      </c>
      <c r="I19" s="114">
        <v>44826</v>
      </c>
      <c r="J19" s="105" t="s">
        <v>101</v>
      </c>
      <c r="K19" s="105" t="s">
        <v>131</v>
      </c>
      <c r="L19" s="105" t="s">
        <v>382</v>
      </c>
      <c r="M19" s="105" t="s">
        <v>382</v>
      </c>
      <c r="N19" s="162">
        <v>110.57</v>
      </c>
      <c r="O19" s="105" t="s">
        <v>219</v>
      </c>
      <c r="P19" s="114">
        <v>44820</v>
      </c>
      <c r="Q19" s="105">
        <v>110.57</v>
      </c>
      <c r="R19" s="105">
        <v>4.38</v>
      </c>
      <c r="S19" s="110"/>
      <c r="T19" s="105" t="s">
        <v>386</v>
      </c>
      <c r="U19" s="114">
        <v>42491</v>
      </c>
      <c r="V19" s="105" t="s">
        <v>387</v>
      </c>
      <c r="W19" s="114">
        <v>44211</v>
      </c>
      <c r="X19" s="105" t="s">
        <v>404</v>
      </c>
      <c r="Y19" s="194">
        <v>44683</v>
      </c>
      <c r="AA19" s="195"/>
      <c r="AD19" s="110"/>
      <c r="AH19" s="195"/>
    </row>
    <row r="20" spans="1:38" s="144" customFormat="1" x14ac:dyDescent="0.3">
      <c r="A20" s="141" t="s">
        <v>155</v>
      </c>
      <c r="B20" s="142" t="s">
        <v>193</v>
      </c>
      <c r="C20" s="142" t="s">
        <v>194</v>
      </c>
      <c r="D20" s="115">
        <f t="shared" si="0"/>
        <v>74</v>
      </c>
      <c r="E20" s="143">
        <v>17642</v>
      </c>
      <c r="F20" s="116">
        <v>44256</v>
      </c>
      <c r="G20" s="177" t="s">
        <v>309</v>
      </c>
      <c r="H20" s="144">
        <v>0</v>
      </c>
      <c r="I20" s="116">
        <v>44826</v>
      </c>
      <c r="J20" s="144" t="s">
        <v>101</v>
      </c>
      <c r="K20" s="144" t="s">
        <v>104</v>
      </c>
      <c r="L20" s="144" t="s">
        <v>382</v>
      </c>
      <c r="M20" s="144" t="s">
        <v>382</v>
      </c>
      <c r="N20" s="163">
        <v>1.19</v>
      </c>
      <c r="O20" s="144" t="s">
        <v>490</v>
      </c>
      <c r="P20" s="116">
        <v>44785</v>
      </c>
      <c r="Q20" s="144">
        <v>0.24</v>
      </c>
      <c r="R20" s="144">
        <v>0.98</v>
      </c>
      <c r="S20" s="110"/>
      <c r="T20" s="144" t="s">
        <v>405</v>
      </c>
      <c r="U20" s="116">
        <v>44256</v>
      </c>
      <c r="V20" s="144" t="s">
        <v>406</v>
      </c>
      <c r="W20" s="116">
        <v>44364</v>
      </c>
      <c r="X20" s="144" t="s">
        <v>387</v>
      </c>
      <c r="Y20" s="188">
        <v>44364</v>
      </c>
      <c r="AA20" s="151"/>
      <c r="AD20" s="110"/>
      <c r="AE20" s="144" t="s">
        <v>309</v>
      </c>
      <c r="AH20" s="151"/>
    </row>
    <row r="21" spans="1:38" s="110" customFormat="1" x14ac:dyDescent="0.3">
      <c r="A21" s="133" t="s">
        <v>156</v>
      </c>
      <c r="B21" s="134" t="s">
        <v>195</v>
      </c>
      <c r="C21" s="134" t="s">
        <v>196</v>
      </c>
      <c r="D21" s="135">
        <f t="shared" si="0"/>
        <v>69</v>
      </c>
      <c r="E21" s="136">
        <v>19556</v>
      </c>
      <c r="F21" s="132">
        <v>43572</v>
      </c>
      <c r="G21" s="179">
        <v>44876</v>
      </c>
      <c r="H21" s="110">
        <v>1</v>
      </c>
      <c r="I21" s="132">
        <v>44826</v>
      </c>
      <c r="J21" s="110" t="s">
        <v>101</v>
      </c>
      <c r="K21" s="110" t="s">
        <v>217</v>
      </c>
      <c r="L21" s="110" t="s">
        <v>382</v>
      </c>
      <c r="M21" s="110" t="s">
        <v>382</v>
      </c>
      <c r="N21" s="166">
        <v>47.8</v>
      </c>
      <c r="O21" s="110" t="s">
        <v>313</v>
      </c>
      <c r="P21" s="132">
        <v>44707</v>
      </c>
      <c r="Q21" s="110">
        <v>94.44</v>
      </c>
      <c r="R21" s="110">
        <v>10.130000000000001</v>
      </c>
      <c r="T21" s="110" t="s">
        <v>386</v>
      </c>
      <c r="U21" s="132">
        <v>43983</v>
      </c>
      <c r="V21" s="110" t="s">
        <v>394</v>
      </c>
      <c r="W21" s="132">
        <v>44292</v>
      </c>
      <c r="X21" s="110" t="s">
        <v>407</v>
      </c>
      <c r="Y21" s="197">
        <v>44819</v>
      </c>
      <c r="AA21" s="198"/>
      <c r="AE21" s="110" t="s">
        <v>408</v>
      </c>
      <c r="AF21" s="132">
        <v>44860</v>
      </c>
      <c r="AH21" s="198"/>
    </row>
    <row r="22" spans="1:38" hidden="1" x14ac:dyDescent="0.3">
      <c r="A22" s="123" t="s">
        <v>157</v>
      </c>
      <c r="B22" s="124" t="s">
        <v>197</v>
      </c>
      <c r="C22" s="124"/>
      <c r="D22" s="115">
        <f t="shared" si="0"/>
        <v>0</v>
      </c>
      <c r="E22" s="124"/>
      <c r="I22" s="35"/>
    </row>
    <row r="23" spans="1:38" s="144" customFormat="1" x14ac:dyDescent="0.3">
      <c r="A23" s="141" t="s">
        <v>158</v>
      </c>
      <c r="B23" s="142" t="s">
        <v>198</v>
      </c>
      <c r="C23" s="142" t="s">
        <v>199</v>
      </c>
      <c r="D23" s="115">
        <f t="shared" si="0"/>
        <v>70</v>
      </c>
      <c r="E23" s="143">
        <v>19157</v>
      </c>
      <c r="F23" s="116">
        <v>44818</v>
      </c>
      <c r="G23" s="177" t="s">
        <v>309</v>
      </c>
      <c r="H23" s="144">
        <v>0</v>
      </c>
      <c r="I23" s="116">
        <v>44847</v>
      </c>
      <c r="J23" s="144" t="s">
        <v>379</v>
      </c>
      <c r="K23" s="144" t="s">
        <v>104</v>
      </c>
      <c r="L23" s="144" t="s">
        <v>382</v>
      </c>
      <c r="M23" s="144" t="s">
        <v>382</v>
      </c>
      <c r="N23" s="163">
        <v>7.28</v>
      </c>
      <c r="O23" s="151" t="s">
        <v>410</v>
      </c>
      <c r="P23" s="150" t="s">
        <v>382</v>
      </c>
      <c r="Q23" s="144">
        <v>7.28</v>
      </c>
      <c r="R23" s="144">
        <v>0.95</v>
      </c>
      <c r="S23" s="110"/>
      <c r="T23" s="144" t="s">
        <v>309</v>
      </c>
      <c r="Y23" s="151"/>
      <c r="AA23" s="151"/>
      <c r="AD23" s="110"/>
      <c r="AE23" s="144" t="s">
        <v>396</v>
      </c>
      <c r="AF23" s="116">
        <v>44900</v>
      </c>
      <c r="AG23" s="144" t="s">
        <v>409</v>
      </c>
      <c r="AH23" s="188">
        <v>45017</v>
      </c>
    </row>
    <row r="24" spans="1:38" s="157" customFormat="1" x14ac:dyDescent="0.3">
      <c r="A24" s="152" t="s">
        <v>159</v>
      </c>
      <c r="B24" s="153" t="s">
        <v>200</v>
      </c>
      <c r="C24" s="153" t="s">
        <v>201</v>
      </c>
      <c r="D24" s="154">
        <f t="shared" si="0"/>
        <v>73</v>
      </c>
      <c r="E24" s="155">
        <v>17941</v>
      </c>
      <c r="F24" s="156">
        <v>44454</v>
      </c>
      <c r="G24" s="180">
        <v>45199</v>
      </c>
      <c r="H24" s="157">
        <v>1</v>
      </c>
      <c r="I24" s="156">
        <v>44868</v>
      </c>
      <c r="J24" s="157" t="s">
        <v>101</v>
      </c>
      <c r="K24" s="157" t="s">
        <v>104</v>
      </c>
      <c r="L24" s="157" t="s">
        <v>382</v>
      </c>
      <c r="M24" s="157" t="s">
        <v>384</v>
      </c>
      <c r="N24" s="165">
        <v>1.07</v>
      </c>
      <c r="O24" s="157" t="s">
        <v>479</v>
      </c>
      <c r="P24" s="156">
        <v>44860</v>
      </c>
      <c r="Q24" s="157">
        <v>3.17</v>
      </c>
      <c r="S24" s="110"/>
      <c r="Y24" s="189"/>
      <c r="AA24" s="189"/>
      <c r="AD24" s="110"/>
      <c r="AH24" s="189"/>
    </row>
    <row r="25" spans="1:38" s="144" customFormat="1" x14ac:dyDescent="0.3">
      <c r="A25" s="141" t="s">
        <v>160</v>
      </c>
      <c r="B25" s="142" t="s">
        <v>202</v>
      </c>
      <c r="C25" s="142" t="s">
        <v>203</v>
      </c>
      <c r="D25" s="115">
        <f t="shared" si="0"/>
        <v>81</v>
      </c>
      <c r="E25" s="143">
        <v>15039</v>
      </c>
      <c r="F25" s="116">
        <v>39083</v>
      </c>
      <c r="G25" s="177">
        <v>45232</v>
      </c>
      <c r="H25" s="144">
        <v>1</v>
      </c>
      <c r="I25" s="116">
        <v>44868</v>
      </c>
      <c r="J25" s="144" t="s">
        <v>101</v>
      </c>
      <c r="K25" s="144" t="s">
        <v>134</v>
      </c>
      <c r="L25" s="144" t="s">
        <v>382</v>
      </c>
      <c r="M25" s="144" t="s">
        <v>384</v>
      </c>
      <c r="N25" s="163">
        <v>25.83</v>
      </c>
      <c r="O25" s="144" t="s">
        <v>494</v>
      </c>
      <c r="P25" s="116">
        <v>44868</v>
      </c>
      <c r="Q25" s="144">
        <v>25.83</v>
      </c>
      <c r="R25" s="144">
        <v>1.84</v>
      </c>
      <c r="S25" s="110"/>
      <c r="T25" s="144" t="s">
        <v>388</v>
      </c>
      <c r="U25" s="144">
        <v>2007</v>
      </c>
      <c r="V25" s="144" t="s">
        <v>412</v>
      </c>
      <c r="W25" s="144">
        <v>2011</v>
      </c>
      <c r="X25" s="144" t="s">
        <v>413</v>
      </c>
      <c r="Y25" s="188">
        <v>42949</v>
      </c>
      <c r="Z25" s="144" t="s">
        <v>414</v>
      </c>
      <c r="AA25" s="188">
        <v>43348</v>
      </c>
      <c r="AB25" s="116" t="s">
        <v>415</v>
      </c>
      <c r="AC25" s="116">
        <v>44377</v>
      </c>
      <c r="AD25" s="110"/>
      <c r="AE25" s="144" t="s">
        <v>309</v>
      </c>
      <c r="AH25" s="151"/>
    </row>
    <row r="26" spans="1:38" s="157" customFormat="1" x14ac:dyDescent="0.3">
      <c r="A26" s="152" t="s">
        <v>161</v>
      </c>
      <c r="B26" s="153" t="s">
        <v>204</v>
      </c>
      <c r="C26" s="153" t="s">
        <v>205</v>
      </c>
      <c r="D26" s="154">
        <f t="shared" si="0"/>
        <v>54</v>
      </c>
      <c r="E26" s="155">
        <v>24987</v>
      </c>
      <c r="F26" s="156">
        <v>44172</v>
      </c>
      <c r="G26" s="180">
        <v>45388</v>
      </c>
      <c r="H26" s="157">
        <v>1</v>
      </c>
      <c r="I26" s="156">
        <v>44886</v>
      </c>
      <c r="J26" s="157" t="s">
        <v>101</v>
      </c>
      <c r="K26" s="157" t="s">
        <v>118</v>
      </c>
      <c r="L26" s="157" t="s">
        <v>382</v>
      </c>
      <c r="M26" s="157" t="s">
        <v>382</v>
      </c>
      <c r="N26" s="165">
        <v>49.23</v>
      </c>
      <c r="O26" s="157" t="s">
        <v>490</v>
      </c>
      <c r="P26" s="156">
        <v>44657</v>
      </c>
      <c r="Q26" s="157">
        <v>11.38</v>
      </c>
      <c r="R26" s="157">
        <v>1.56</v>
      </c>
      <c r="S26" s="110"/>
      <c r="T26" s="157" t="s">
        <v>416</v>
      </c>
      <c r="U26" s="156">
        <v>44187</v>
      </c>
      <c r="V26" s="157" t="s">
        <v>387</v>
      </c>
      <c r="W26" s="156">
        <v>44248</v>
      </c>
      <c r="Y26" s="189"/>
      <c r="AA26" s="189"/>
      <c r="AD26" s="110"/>
      <c r="AE26" s="157" t="s">
        <v>403</v>
      </c>
      <c r="AF26" s="156">
        <v>45195</v>
      </c>
      <c r="AH26" s="189"/>
    </row>
    <row r="27" spans="1:38" s="144" customFormat="1" x14ac:dyDescent="0.3">
      <c r="A27" s="141" t="s">
        <v>162</v>
      </c>
      <c r="B27" s="142" t="s">
        <v>206</v>
      </c>
      <c r="C27" s="142" t="s">
        <v>207</v>
      </c>
      <c r="D27" s="115">
        <f t="shared" si="0"/>
        <v>52</v>
      </c>
      <c r="E27" s="143">
        <v>25728</v>
      </c>
      <c r="F27" s="116">
        <v>42628</v>
      </c>
      <c r="G27" s="177" t="s">
        <v>309</v>
      </c>
      <c r="H27" s="144">
        <v>0</v>
      </c>
      <c r="I27" s="116">
        <v>44886</v>
      </c>
      <c r="J27" s="144" t="s">
        <v>101</v>
      </c>
      <c r="K27" s="144" t="s">
        <v>131</v>
      </c>
      <c r="L27" s="144" t="s">
        <v>382</v>
      </c>
      <c r="M27" s="144" t="s">
        <v>417</v>
      </c>
      <c r="N27" s="163">
        <v>0.6</v>
      </c>
      <c r="O27" s="144" t="s">
        <v>418</v>
      </c>
      <c r="P27" s="116">
        <v>44904</v>
      </c>
      <c r="Q27" s="144">
        <v>0.6</v>
      </c>
      <c r="R27" s="144">
        <v>0.63</v>
      </c>
      <c r="S27" s="110"/>
      <c r="T27" s="144" t="s">
        <v>388</v>
      </c>
      <c r="U27" s="116">
        <v>42759</v>
      </c>
      <c r="V27" s="144" t="s">
        <v>405</v>
      </c>
      <c r="W27" s="116">
        <v>44423</v>
      </c>
      <c r="X27" s="144" t="s">
        <v>419</v>
      </c>
      <c r="Y27" s="188">
        <v>44830</v>
      </c>
      <c r="AA27" s="151"/>
      <c r="AD27" s="110"/>
      <c r="AE27" s="144" t="s">
        <v>506</v>
      </c>
      <c r="AF27" s="116">
        <v>45607</v>
      </c>
      <c r="AH27" s="151"/>
    </row>
    <row r="28" spans="1:38" s="157" customFormat="1" x14ac:dyDescent="0.3">
      <c r="A28" s="152" t="s">
        <v>163</v>
      </c>
      <c r="B28" s="153" t="s">
        <v>208</v>
      </c>
      <c r="C28" s="153" t="s">
        <v>209</v>
      </c>
      <c r="D28" s="154">
        <f t="shared" si="0"/>
        <v>78</v>
      </c>
      <c r="E28" s="155">
        <v>16093</v>
      </c>
      <c r="F28" s="156">
        <v>35796</v>
      </c>
      <c r="G28" s="180" t="s">
        <v>309</v>
      </c>
      <c r="H28" s="157">
        <v>0</v>
      </c>
      <c r="I28" s="156">
        <v>44886</v>
      </c>
      <c r="J28" s="157" t="s">
        <v>101</v>
      </c>
      <c r="K28" s="157" t="s">
        <v>112</v>
      </c>
      <c r="L28" s="157" t="s">
        <v>382</v>
      </c>
      <c r="M28" s="157" t="s">
        <v>382</v>
      </c>
      <c r="N28" s="165">
        <v>12.58</v>
      </c>
      <c r="O28" s="157" t="s">
        <v>483</v>
      </c>
      <c r="P28" s="156">
        <v>44648</v>
      </c>
      <c r="Q28" s="157">
        <v>12.41</v>
      </c>
      <c r="R28" s="157">
        <v>1.72</v>
      </c>
      <c r="S28" s="110"/>
      <c r="T28" s="157" t="s">
        <v>388</v>
      </c>
      <c r="U28" s="157">
        <v>2011</v>
      </c>
      <c r="V28" s="157" t="s">
        <v>420</v>
      </c>
      <c r="W28" s="156">
        <v>44044</v>
      </c>
      <c r="Y28" s="189"/>
      <c r="AA28" s="189"/>
      <c r="AD28" s="110"/>
      <c r="AE28" s="157" t="s">
        <v>219</v>
      </c>
      <c r="AF28" s="156">
        <v>45029</v>
      </c>
      <c r="AG28" s="157" t="s">
        <v>507</v>
      </c>
      <c r="AH28" s="189"/>
    </row>
    <row r="29" spans="1:38" s="144" customFormat="1" x14ac:dyDescent="0.3">
      <c r="A29" s="141" t="s">
        <v>164</v>
      </c>
      <c r="B29" s="142" t="s">
        <v>210</v>
      </c>
      <c r="C29" s="142" t="s">
        <v>211</v>
      </c>
      <c r="D29" s="115">
        <f t="shared" si="0"/>
        <v>68</v>
      </c>
      <c r="E29" s="143">
        <v>19728</v>
      </c>
      <c r="F29" s="116">
        <v>41609</v>
      </c>
      <c r="G29" s="177" t="s">
        <v>309</v>
      </c>
      <c r="H29" s="144">
        <v>0</v>
      </c>
      <c r="I29" s="116">
        <v>44907</v>
      </c>
      <c r="J29" s="144" t="s">
        <v>223</v>
      </c>
      <c r="K29" s="144" t="s">
        <v>131</v>
      </c>
      <c r="L29" s="144" t="s">
        <v>382</v>
      </c>
      <c r="M29" s="144" t="s">
        <v>382</v>
      </c>
      <c r="N29" s="163">
        <v>0.82</v>
      </c>
      <c r="O29" s="144" t="s">
        <v>495</v>
      </c>
      <c r="P29" s="116">
        <v>44761</v>
      </c>
      <c r="Q29" s="144">
        <v>8.51</v>
      </c>
      <c r="R29" s="144">
        <v>2.23</v>
      </c>
      <c r="S29" s="110"/>
      <c r="T29" s="144" t="s">
        <v>388</v>
      </c>
      <c r="U29" s="188">
        <v>41493</v>
      </c>
      <c r="V29" s="144" t="s">
        <v>390</v>
      </c>
      <c r="W29" s="116">
        <v>43282</v>
      </c>
      <c r="X29" s="144" t="s">
        <v>421</v>
      </c>
      <c r="Y29" s="188">
        <v>44637</v>
      </c>
      <c r="AA29" s="151"/>
      <c r="AD29" s="110"/>
      <c r="AE29" s="144" t="s">
        <v>490</v>
      </c>
      <c r="AF29" s="116">
        <v>45342</v>
      </c>
      <c r="AH29" s="151"/>
    </row>
    <row r="30" spans="1:38" s="157" customFormat="1" x14ac:dyDescent="0.3">
      <c r="A30" s="158" t="s">
        <v>269</v>
      </c>
      <c r="B30" s="159" t="s">
        <v>321</v>
      </c>
      <c r="C30" s="160" t="s">
        <v>349</v>
      </c>
      <c r="D30" s="154">
        <f t="shared" si="0"/>
        <v>59</v>
      </c>
      <c r="E30" s="156">
        <v>23609</v>
      </c>
      <c r="F30" s="156">
        <v>44845</v>
      </c>
      <c r="G30" s="180" t="s">
        <v>309</v>
      </c>
      <c r="H30" s="157">
        <v>0</v>
      </c>
      <c r="I30" s="156">
        <v>44998</v>
      </c>
      <c r="J30" s="157" t="s">
        <v>302</v>
      </c>
      <c r="K30" s="157" t="s">
        <v>118</v>
      </c>
      <c r="L30" s="157" t="s">
        <v>102</v>
      </c>
      <c r="M30" s="157" t="s">
        <v>384</v>
      </c>
      <c r="N30" s="165">
        <v>0.26</v>
      </c>
      <c r="O30" s="157" t="s">
        <v>495</v>
      </c>
      <c r="P30" s="156">
        <v>41287</v>
      </c>
      <c r="Q30" s="157">
        <v>2.31</v>
      </c>
      <c r="R30" s="157">
        <v>11.15</v>
      </c>
      <c r="S30" s="110"/>
      <c r="T30" s="157" t="s">
        <v>309</v>
      </c>
      <c r="U30" s="189"/>
      <c r="Y30" s="189"/>
      <c r="AA30" s="189"/>
      <c r="AD30" s="110"/>
      <c r="AE30" s="157" t="s">
        <v>309</v>
      </c>
      <c r="AH30" s="189"/>
    </row>
    <row r="31" spans="1:38" s="144" customFormat="1" x14ac:dyDescent="0.3">
      <c r="A31" s="148" t="s">
        <v>270</v>
      </c>
      <c r="B31" s="148" t="s">
        <v>322</v>
      </c>
      <c r="C31" s="148" t="s">
        <v>350</v>
      </c>
      <c r="D31" s="115">
        <f t="shared" si="0"/>
        <v>54</v>
      </c>
      <c r="E31" s="116">
        <v>25376</v>
      </c>
      <c r="F31" s="116">
        <v>43101</v>
      </c>
      <c r="G31" s="177" t="s">
        <v>309</v>
      </c>
      <c r="H31" s="144">
        <v>0</v>
      </c>
      <c r="I31" s="116">
        <v>44942</v>
      </c>
      <c r="J31" s="144" t="s">
        <v>223</v>
      </c>
      <c r="K31" s="144" t="s">
        <v>104</v>
      </c>
      <c r="L31" s="144" t="s">
        <v>382</v>
      </c>
      <c r="M31" s="144" t="s">
        <v>382</v>
      </c>
      <c r="N31" s="163">
        <v>0.28000000000000003</v>
      </c>
      <c r="O31" s="144" t="s">
        <v>496</v>
      </c>
      <c r="P31" s="116">
        <v>44833</v>
      </c>
      <c r="Q31" s="144">
        <v>2.38</v>
      </c>
      <c r="R31" s="144">
        <v>1.86</v>
      </c>
      <c r="S31" s="110"/>
      <c r="T31" s="144" t="s">
        <v>422</v>
      </c>
      <c r="U31" s="188">
        <v>43497</v>
      </c>
      <c r="V31" s="144" t="s">
        <v>412</v>
      </c>
      <c r="W31" s="116">
        <v>43831</v>
      </c>
      <c r="Y31" s="151"/>
      <c r="AA31" s="151"/>
      <c r="AD31" s="110"/>
      <c r="AE31" s="144" t="s">
        <v>394</v>
      </c>
      <c r="AF31" s="116">
        <v>41609</v>
      </c>
      <c r="AH31" s="151"/>
    </row>
    <row r="32" spans="1:38" s="157" customFormat="1" x14ac:dyDescent="0.3">
      <c r="A32" s="158" t="s">
        <v>271</v>
      </c>
      <c r="B32" s="158" t="s">
        <v>323</v>
      </c>
      <c r="C32" s="158" t="s">
        <v>351</v>
      </c>
      <c r="D32" s="154">
        <f t="shared" si="0"/>
        <v>67</v>
      </c>
      <c r="E32" s="156">
        <v>20759</v>
      </c>
      <c r="F32" s="156">
        <v>43709</v>
      </c>
      <c r="G32" s="180" t="s">
        <v>309</v>
      </c>
      <c r="H32" s="157">
        <v>0</v>
      </c>
      <c r="I32" s="156">
        <v>44942</v>
      </c>
      <c r="J32" s="157" t="s">
        <v>101</v>
      </c>
      <c r="K32" s="157" t="s">
        <v>112</v>
      </c>
      <c r="L32" s="157" t="s">
        <v>423</v>
      </c>
      <c r="M32" s="157" t="s">
        <v>382</v>
      </c>
      <c r="N32" s="165">
        <v>0.69</v>
      </c>
      <c r="O32" s="157" t="s">
        <v>495</v>
      </c>
      <c r="P32" s="156">
        <v>44743</v>
      </c>
      <c r="Q32" s="157">
        <v>1.1000000000000001</v>
      </c>
      <c r="R32" s="157">
        <v>0.49</v>
      </c>
      <c r="S32" s="110"/>
      <c r="T32" s="157" t="s">
        <v>416</v>
      </c>
      <c r="U32" s="190">
        <v>43719</v>
      </c>
      <c r="V32" s="157" t="s">
        <v>387</v>
      </c>
      <c r="W32" s="156">
        <v>43730</v>
      </c>
      <c r="Y32" s="190"/>
      <c r="AA32" s="189"/>
      <c r="AD32" s="110"/>
      <c r="AE32" s="157" t="s">
        <v>219</v>
      </c>
      <c r="AF32" s="156">
        <v>45373</v>
      </c>
      <c r="AH32" s="189"/>
    </row>
    <row r="33" spans="1:38" s="144" customFormat="1" x14ac:dyDescent="0.3">
      <c r="A33" s="148" t="s">
        <v>272</v>
      </c>
      <c r="B33" s="148" t="s">
        <v>324</v>
      </c>
      <c r="C33" s="148" t="s">
        <v>352</v>
      </c>
      <c r="D33" s="115">
        <f t="shared" si="0"/>
        <v>74</v>
      </c>
      <c r="E33" s="116">
        <v>18208</v>
      </c>
      <c r="F33" s="116">
        <v>42832</v>
      </c>
      <c r="G33" s="177" t="s">
        <v>309</v>
      </c>
      <c r="H33" s="144">
        <v>0</v>
      </c>
      <c r="I33" s="116">
        <v>44956</v>
      </c>
      <c r="J33" s="144" t="s">
        <v>101</v>
      </c>
      <c r="K33" s="144" t="s">
        <v>112</v>
      </c>
      <c r="L33" s="144" t="s">
        <v>382</v>
      </c>
      <c r="M33" s="144" t="s">
        <v>382</v>
      </c>
      <c r="N33" s="163">
        <v>101.41</v>
      </c>
      <c r="O33" s="144" t="s">
        <v>497</v>
      </c>
      <c r="P33" s="116">
        <v>44956</v>
      </c>
      <c r="Q33" s="144">
        <v>101.41</v>
      </c>
      <c r="R33" s="144">
        <v>1.74</v>
      </c>
      <c r="S33" s="110"/>
      <c r="T33" s="144" t="s">
        <v>394</v>
      </c>
      <c r="U33" s="188">
        <v>42885</v>
      </c>
      <c r="V33" s="144" t="s">
        <v>388</v>
      </c>
      <c r="W33" s="188">
        <v>44164</v>
      </c>
      <c r="X33" s="144" t="s">
        <v>394</v>
      </c>
      <c r="Y33" s="188">
        <v>44225</v>
      </c>
      <c r="AA33" s="151"/>
      <c r="AD33" s="110"/>
      <c r="AE33" s="144" t="s">
        <v>309</v>
      </c>
      <c r="AH33" s="151"/>
    </row>
    <row r="34" spans="1:38" s="157" customFormat="1" x14ac:dyDescent="0.3">
      <c r="A34" s="158" t="s">
        <v>273</v>
      </c>
      <c r="B34" s="158" t="s">
        <v>325</v>
      </c>
      <c r="C34" s="158" t="s">
        <v>353</v>
      </c>
      <c r="D34" s="154">
        <f t="shared" si="0"/>
        <v>60</v>
      </c>
      <c r="E34" s="156">
        <v>23034</v>
      </c>
      <c r="F34" s="156">
        <v>44531</v>
      </c>
      <c r="G34" s="180">
        <v>45524</v>
      </c>
      <c r="H34" s="157">
        <v>1</v>
      </c>
      <c r="I34" s="156">
        <v>44956</v>
      </c>
      <c r="J34" s="157" t="s">
        <v>101</v>
      </c>
      <c r="K34" s="157" t="s">
        <v>104</v>
      </c>
      <c r="L34" s="157" t="s">
        <v>425</v>
      </c>
      <c r="M34" s="157" t="s">
        <v>424</v>
      </c>
      <c r="N34" s="165">
        <v>0.03</v>
      </c>
      <c r="O34" s="157" t="s">
        <v>497</v>
      </c>
      <c r="P34" s="156">
        <v>44575</v>
      </c>
      <c r="Q34" s="157">
        <v>10.84</v>
      </c>
      <c r="R34" s="157">
        <v>1.83</v>
      </c>
      <c r="S34" s="110"/>
      <c r="T34" s="157" t="s">
        <v>426</v>
      </c>
      <c r="U34" s="190">
        <v>44536</v>
      </c>
      <c r="W34" s="189"/>
      <c r="Y34" s="189"/>
      <c r="AA34" s="189"/>
      <c r="AD34" s="110"/>
      <c r="AE34" s="157" t="s">
        <v>404</v>
      </c>
      <c r="AF34" s="156">
        <v>44971</v>
      </c>
      <c r="AG34" s="157" t="s">
        <v>427</v>
      </c>
      <c r="AH34" s="190">
        <v>45012</v>
      </c>
      <c r="AI34" s="157" t="s">
        <v>394</v>
      </c>
      <c r="AJ34" s="156">
        <v>45215</v>
      </c>
    </row>
    <row r="35" spans="1:38" s="144" customFormat="1" x14ac:dyDescent="0.3">
      <c r="A35" s="148" t="s">
        <v>274</v>
      </c>
      <c r="B35" s="148" t="s">
        <v>326</v>
      </c>
      <c r="C35" s="148" t="s">
        <v>354</v>
      </c>
      <c r="D35" s="115">
        <f t="shared" si="0"/>
        <v>74</v>
      </c>
      <c r="E35" s="116">
        <v>18134</v>
      </c>
      <c r="F35" s="116">
        <v>43678</v>
      </c>
      <c r="G35" s="177" t="s">
        <v>309</v>
      </c>
      <c r="H35" s="144">
        <v>0</v>
      </c>
      <c r="I35" s="116">
        <v>45012</v>
      </c>
      <c r="J35" s="144" t="s">
        <v>101</v>
      </c>
      <c r="K35" s="144" t="s">
        <v>118</v>
      </c>
      <c r="L35" s="144" t="s">
        <v>382</v>
      </c>
      <c r="M35" s="144" t="s">
        <v>381</v>
      </c>
      <c r="N35" s="163">
        <v>104.38</v>
      </c>
      <c r="O35" s="144" t="s">
        <v>495</v>
      </c>
      <c r="P35" s="116">
        <v>44932</v>
      </c>
      <c r="Q35" s="144">
        <v>44.63</v>
      </c>
      <c r="R35" s="144">
        <v>1.42</v>
      </c>
      <c r="S35" s="110"/>
      <c r="T35" s="144" t="s">
        <v>387</v>
      </c>
      <c r="U35" s="188">
        <v>43732</v>
      </c>
      <c r="V35" s="144" t="s">
        <v>388</v>
      </c>
      <c r="W35" s="188">
        <v>44911</v>
      </c>
      <c r="Y35" s="151"/>
      <c r="AA35" s="151"/>
      <c r="AD35" s="110"/>
      <c r="AE35" s="144" t="s">
        <v>394</v>
      </c>
      <c r="AF35" s="116">
        <v>45040</v>
      </c>
      <c r="AG35" s="144" t="s">
        <v>411</v>
      </c>
      <c r="AH35" s="188">
        <v>45103</v>
      </c>
      <c r="AI35" s="144" t="s">
        <v>219</v>
      </c>
      <c r="AJ35" s="116">
        <v>45449</v>
      </c>
    </row>
    <row r="36" spans="1:38" s="157" customFormat="1" x14ac:dyDescent="0.3">
      <c r="A36" s="158" t="s">
        <v>275</v>
      </c>
      <c r="B36" s="161" t="s">
        <v>327</v>
      </c>
      <c r="C36" s="158" t="s">
        <v>355</v>
      </c>
      <c r="D36" s="154">
        <f t="shared" si="0"/>
        <v>77</v>
      </c>
      <c r="E36" s="156">
        <v>17095</v>
      </c>
      <c r="F36" s="156">
        <v>44595</v>
      </c>
      <c r="G36" s="180">
        <v>45602</v>
      </c>
      <c r="H36" s="157">
        <v>1</v>
      </c>
      <c r="I36" s="156">
        <v>44998</v>
      </c>
      <c r="J36" s="157" t="s">
        <v>101</v>
      </c>
      <c r="K36" s="157" t="s">
        <v>133</v>
      </c>
      <c r="L36" s="157" t="s">
        <v>382</v>
      </c>
      <c r="M36" s="157" t="s">
        <v>382</v>
      </c>
      <c r="N36" s="165">
        <v>1.26</v>
      </c>
      <c r="O36" s="157" t="s">
        <v>497</v>
      </c>
      <c r="P36" s="156">
        <v>45006</v>
      </c>
      <c r="Q36" s="157">
        <v>1.26</v>
      </c>
      <c r="R36" s="157">
        <v>1.88</v>
      </c>
      <c r="S36" s="110"/>
      <c r="T36" s="157" t="s">
        <v>406</v>
      </c>
      <c r="U36" s="190">
        <v>44622</v>
      </c>
      <c r="V36" s="157" t="s">
        <v>309</v>
      </c>
      <c r="W36" s="189"/>
      <c r="Y36" s="189"/>
      <c r="AA36" s="189"/>
      <c r="AD36" s="110"/>
      <c r="AE36" s="157" t="s">
        <v>309</v>
      </c>
      <c r="AH36" s="189"/>
    </row>
    <row r="37" spans="1:38" x14ac:dyDescent="0.3">
      <c r="A37" s="107" t="s">
        <v>276</v>
      </c>
      <c r="B37" s="107" t="s">
        <v>328</v>
      </c>
      <c r="C37" s="107" t="s">
        <v>356</v>
      </c>
      <c r="D37" s="125">
        <f t="shared" si="0"/>
        <v>69</v>
      </c>
      <c r="E37" s="35">
        <v>19882</v>
      </c>
      <c r="F37" s="35">
        <v>44824</v>
      </c>
      <c r="G37" s="61" t="s">
        <v>309</v>
      </c>
      <c r="H37">
        <v>0</v>
      </c>
      <c r="I37" s="35">
        <v>44977</v>
      </c>
      <c r="J37" t="s">
        <v>302</v>
      </c>
      <c r="K37" t="s">
        <v>104</v>
      </c>
      <c r="L37" t="s">
        <v>382</v>
      </c>
      <c r="M37" t="s">
        <v>384</v>
      </c>
      <c r="N37" s="103">
        <v>0.05</v>
      </c>
      <c r="O37" t="s">
        <v>495</v>
      </c>
      <c r="P37" s="35">
        <v>44893</v>
      </c>
      <c r="Q37">
        <v>4.03</v>
      </c>
      <c r="R37">
        <v>1.83</v>
      </c>
      <c r="T37" t="s">
        <v>309</v>
      </c>
      <c r="U37" s="106"/>
      <c r="W37" s="106"/>
      <c r="AE37" t="s">
        <v>394</v>
      </c>
      <c r="AF37" s="35">
        <v>45059</v>
      </c>
      <c r="AG37" t="s">
        <v>508</v>
      </c>
      <c r="AH37" s="182">
        <v>45512</v>
      </c>
    </row>
    <row r="38" spans="1:38" s="171" customFormat="1" x14ac:dyDescent="0.3">
      <c r="A38" s="168" t="s">
        <v>277</v>
      </c>
      <c r="B38" s="168" t="s">
        <v>329</v>
      </c>
      <c r="C38" s="168" t="s">
        <v>357</v>
      </c>
      <c r="D38" s="169">
        <f t="shared" si="0"/>
        <v>75</v>
      </c>
      <c r="E38" s="170">
        <v>17552</v>
      </c>
      <c r="F38" s="170">
        <v>44873</v>
      </c>
      <c r="G38" s="181" t="s">
        <v>309</v>
      </c>
      <c r="H38" s="171">
        <v>0</v>
      </c>
      <c r="I38" s="170">
        <v>44977</v>
      </c>
      <c r="J38" s="171" t="s">
        <v>302</v>
      </c>
      <c r="K38" s="171" t="s">
        <v>112</v>
      </c>
      <c r="L38" s="171" t="s">
        <v>382</v>
      </c>
      <c r="M38" s="171" t="s">
        <v>382</v>
      </c>
      <c r="N38" s="172">
        <v>26.8</v>
      </c>
      <c r="O38" s="171" t="s">
        <v>498</v>
      </c>
      <c r="P38" s="170">
        <v>44977</v>
      </c>
      <c r="Q38" s="171">
        <v>26.8</v>
      </c>
      <c r="R38" s="171">
        <v>49.23</v>
      </c>
      <c r="S38" s="110"/>
      <c r="T38" s="171" t="s">
        <v>406</v>
      </c>
      <c r="U38" s="191">
        <v>44911</v>
      </c>
      <c r="W38" s="192"/>
      <c r="Y38" s="192"/>
      <c r="AA38" s="192"/>
      <c r="AD38" s="110"/>
      <c r="AE38" s="171" t="s">
        <v>309</v>
      </c>
      <c r="AH38" s="192"/>
    </row>
    <row r="39" spans="1:38" x14ac:dyDescent="0.3">
      <c r="A39" s="107" t="s">
        <v>278</v>
      </c>
      <c r="B39" s="108" t="s">
        <v>330</v>
      </c>
      <c r="C39" s="49" t="s">
        <v>358</v>
      </c>
      <c r="D39" s="125">
        <f t="shared" si="0"/>
        <v>62</v>
      </c>
      <c r="E39" s="35">
        <v>22518</v>
      </c>
      <c r="F39" s="35">
        <v>44928</v>
      </c>
      <c r="G39" s="61">
        <v>45521</v>
      </c>
      <c r="H39">
        <v>1</v>
      </c>
      <c r="I39" s="35">
        <v>44977</v>
      </c>
      <c r="J39" t="s">
        <v>302</v>
      </c>
      <c r="K39" t="s">
        <v>104</v>
      </c>
      <c r="L39" t="s">
        <v>382</v>
      </c>
      <c r="M39" t="s">
        <v>382</v>
      </c>
      <c r="N39" s="103">
        <v>0.83</v>
      </c>
      <c r="O39" t="s">
        <v>483</v>
      </c>
      <c r="P39" s="35">
        <v>44998</v>
      </c>
      <c r="Q39">
        <v>0.83</v>
      </c>
      <c r="R39">
        <v>2.27</v>
      </c>
      <c r="T39" t="s">
        <v>406</v>
      </c>
      <c r="U39" s="182">
        <v>44928</v>
      </c>
      <c r="W39" s="106"/>
      <c r="AE39" t="s">
        <v>309</v>
      </c>
    </row>
    <row r="40" spans="1:38" s="171" customFormat="1" x14ac:dyDescent="0.3">
      <c r="A40" s="168" t="s">
        <v>279</v>
      </c>
      <c r="B40" s="168" t="s">
        <v>331</v>
      </c>
      <c r="C40" s="168" t="s">
        <v>359</v>
      </c>
      <c r="D40" s="169">
        <f t="shared" si="0"/>
        <v>60</v>
      </c>
      <c r="E40" s="170">
        <v>23117</v>
      </c>
      <c r="F40" s="170">
        <v>44657</v>
      </c>
      <c r="G40" s="181">
        <v>45082</v>
      </c>
      <c r="H40" s="171">
        <v>1</v>
      </c>
      <c r="I40" s="170">
        <v>45012</v>
      </c>
      <c r="J40" s="171" t="s">
        <v>101</v>
      </c>
      <c r="K40" s="171" t="s">
        <v>118</v>
      </c>
      <c r="L40" s="171" t="s">
        <v>382</v>
      </c>
      <c r="M40" s="171" t="s">
        <v>382</v>
      </c>
      <c r="N40" s="172">
        <v>13.62</v>
      </c>
      <c r="O40" s="171" t="s">
        <v>499</v>
      </c>
      <c r="P40" s="170">
        <v>45009</v>
      </c>
      <c r="Q40" s="171">
        <v>13.62</v>
      </c>
      <c r="R40" s="171">
        <v>3.38</v>
      </c>
      <c r="S40" s="110"/>
      <c r="T40" s="171" t="s">
        <v>404</v>
      </c>
      <c r="U40" s="191">
        <v>44788</v>
      </c>
      <c r="W40" s="192"/>
      <c r="Y40" s="192"/>
      <c r="AA40" s="192"/>
      <c r="AD40" s="110"/>
      <c r="AE40" s="171" t="s">
        <v>309</v>
      </c>
      <c r="AH40" s="192"/>
    </row>
    <row r="41" spans="1:38" x14ac:dyDescent="0.3">
      <c r="A41" s="107" t="s">
        <v>280</v>
      </c>
      <c r="B41" s="107" t="s">
        <v>332</v>
      </c>
      <c r="C41" s="107" t="s">
        <v>360</v>
      </c>
      <c r="D41" s="125">
        <f t="shared" si="0"/>
        <v>50</v>
      </c>
      <c r="E41" s="35">
        <v>26719</v>
      </c>
      <c r="F41" s="35">
        <v>44943</v>
      </c>
      <c r="G41" s="61" t="s">
        <v>309</v>
      </c>
      <c r="H41">
        <v>0</v>
      </c>
      <c r="I41" s="35">
        <v>45012</v>
      </c>
      <c r="J41" t="s">
        <v>302</v>
      </c>
      <c r="K41" t="s">
        <v>124</v>
      </c>
      <c r="L41" t="s">
        <v>382</v>
      </c>
      <c r="M41" t="s">
        <v>382</v>
      </c>
      <c r="N41" s="103">
        <v>131.59</v>
      </c>
      <c r="O41" t="s">
        <v>406</v>
      </c>
      <c r="P41" s="35">
        <v>44978</v>
      </c>
      <c r="Q41">
        <v>334</v>
      </c>
      <c r="R41">
        <v>0.99</v>
      </c>
      <c r="T41" t="s">
        <v>309</v>
      </c>
      <c r="U41" s="106"/>
      <c r="W41" s="106"/>
      <c r="AE41" t="s">
        <v>428</v>
      </c>
      <c r="AF41" s="35">
        <v>45033</v>
      </c>
      <c r="AG41" t="s">
        <v>394</v>
      </c>
      <c r="AH41" s="182">
        <v>45313</v>
      </c>
      <c r="AI41" t="s">
        <v>432</v>
      </c>
      <c r="AJ41" s="35">
        <v>45397</v>
      </c>
      <c r="AK41" t="s">
        <v>387</v>
      </c>
      <c r="AL41" s="35">
        <v>45509</v>
      </c>
    </row>
    <row r="42" spans="1:38" s="171" customFormat="1" x14ac:dyDescent="0.3">
      <c r="A42" s="168" t="s">
        <v>281</v>
      </c>
      <c r="B42" s="168" t="s">
        <v>333</v>
      </c>
      <c r="C42" s="168" t="s">
        <v>361</v>
      </c>
      <c r="D42" s="169">
        <f t="shared" si="0"/>
        <v>82</v>
      </c>
      <c r="E42" s="170">
        <v>14977</v>
      </c>
      <c r="F42" s="170">
        <v>39203</v>
      </c>
      <c r="G42" s="181">
        <v>45209</v>
      </c>
      <c r="H42" s="171">
        <v>1</v>
      </c>
      <c r="I42" s="170">
        <v>45012</v>
      </c>
      <c r="J42" s="171" t="s">
        <v>101</v>
      </c>
      <c r="K42" s="171" t="s">
        <v>118</v>
      </c>
      <c r="L42" s="171" t="s">
        <v>382</v>
      </c>
      <c r="M42" s="171" t="s">
        <v>382</v>
      </c>
      <c r="N42" s="172">
        <v>37.659999999999997</v>
      </c>
      <c r="O42" s="171" t="s">
        <v>429</v>
      </c>
      <c r="P42" s="170">
        <v>44958</v>
      </c>
      <c r="Q42" s="173" t="s">
        <v>382</v>
      </c>
      <c r="R42" s="173" t="s">
        <v>382</v>
      </c>
      <c r="S42" s="110"/>
      <c r="T42" s="171" t="s">
        <v>388</v>
      </c>
      <c r="U42" s="191">
        <v>43252</v>
      </c>
      <c r="V42" s="171" t="s">
        <v>430</v>
      </c>
      <c r="W42" s="191">
        <v>43252</v>
      </c>
      <c r="X42" s="171" t="s">
        <v>388</v>
      </c>
      <c r="Y42" s="191">
        <v>43944</v>
      </c>
      <c r="Z42" s="171" t="s">
        <v>431</v>
      </c>
      <c r="AA42" s="192"/>
      <c r="AD42" s="110"/>
      <c r="AE42" s="171" t="s">
        <v>309</v>
      </c>
      <c r="AH42" s="192"/>
    </row>
    <row r="43" spans="1:38" x14ac:dyDescent="0.3">
      <c r="A43" s="107" t="s">
        <v>282</v>
      </c>
      <c r="B43" s="107" t="s">
        <v>334</v>
      </c>
      <c r="C43" s="107" t="s">
        <v>362</v>
      </c>
      <c r="D43" s="125">
        <f t="shared" si="0"/>
        <v>79</v>
      </c>
      <c r="E43" s="35">
        <v>16368</v>
      </c>
      <c r="F43" s="35">
        <v>44869</v>
      </c>
      <c r="G43" s="61">
        <v>45367</v>
      </c>
      <c r="H43">
        <v>1</v>
      </c>
      <c r="I43" s="35">
        <v>45040</v>
      </c>
      <c r="J43" t="s">
        <v>101</v>
      </c>
      <c r="K43" t="s">
        <v>104</v>
      </c>
      <c r="L43" t="s">
        <v>382</v>
      </c>
      <c r="M43" t="s">
        <v>417</v>
      </c>
      <c r="N43" s="103">
        <v>41.5</v>
      </c>
      <c r="O43" t="s">
        <v>395</v>
      </c>
      <c r="P43" s="35">
        <v>45040</v>
      </c>
      <c r="Q43">
        <v>41.5</v>
      </c>
      <c r="R43">
        <v>1.91</v>
      </c>
      <c r="T43" t="s">
        <v>406</v>
      </c>
      <c r="U43" s="182">
        <v>44900</v>
      </c>
      <c r="V43" t="s">
        <v>387</v>
      </c>
      <c r="W43" s="182">
        <v>44956</v>
      </c>
      <c r="AE43" t="s">
        <v>309</v>
      </c>
    </row>
    <row r="44" spans="1:38" s="171" customFormat="1" x14ac:dyDescent="0.3">
      <c r="A44" s="168" t="s">
        <v>283</v>
      </c>
      <c r="B44" s="168" t="s">
        <v>335</v>
      </c>
      <c r="C44" s="168" t="s">
        <v>363</v>
      </c>
      <c r="D44" s="169">
        <f t="shared" si="0"/>
        <v>78</v>
      </c>
      <c r="E44" s="170">
        <v>16782</v>
      </c>
      <c r="F44" s="170">
        <v>44911</v>
      </c>
      <c r="G44" s="181" t="s">
        <v>309</v>
      </c>
      <c r="H44" s="171">
        <v>0</v>
      </c>
      <c r="I44" s="170">
        <v>45103</v>
      </c>
      <c r="J44" s="171" t="s">
        <v>302</v>
      </c>
      <c r="K44" s="171" t="s">
        <v>112</v>
      </c>
      <c r="L44" s="171" t="s">
        <v>382</v>
      </c>
      <c r="M44" s="171" t="s">
        <v>382</v>
      </c>
      <c r="N44" s="172">
        <v>7.0000000000000007E-2</v>
      </c>
      <c r="O44" s="171" t="s">
        <v>509</v>
      </c>
      <c r="P44" s="170">
        <v>45103</v>
      </c>
      <c r="Q44" s="171">
        <v>7.0000000000000007E-2</v>
      </c>
      <c r="R44" s="171">
        <v>3.89</v>
      </c>
      <c r="S44" s="110"/>
      <c r="T44" s="171" t="s">
        <v>406</v>
      </c>
      <c r="U44" s="191">
        <v>45005</v>
      </c>
      <c r="V44" s="171" t="s">
        <v>428</v>
      </c>
      <c r="W44" s="191">
        <v>45048</v>
      </c>
      <c r="Y44" s="192"/>
      <c r="AA44" s="192"/>
      <c r="AD44" s="110"/>
      <c r="AE44" s="171" t="s">
        <v>309</v>
      </c>
      <c r="AH44" s="192"/>
    </row>
    <row r="45" spans="1:38" x14ac:dyDescent="0.3">
      <c r="A45" s="107" t="s">
        <v>284</v>
      </c>
      <c r="B45" s="107" t="s">
        <v>336</v>
      </c>
      <c r="C45" s="107" t="s">
        <v>364</v>
      </c>
      <c r="D45" s="125">
        <f t="shared" si="0"/>
        <v>68</v>
      </c>
      <c r="E45" s="35">
        <v>20131</v>
      </c>
      <c r="F45" s="35">
        <v>44868</v>
      </c>
      <c r="G45" s="61" t="s">
        <v>309</v>
      </c>
      <c r="H45">
        <v>0</v>
      </c>
      <c r="I45" s="35">
        <v>45103</v>
      </c>
      <c r="J45" t="s">
        <v>302</v>
      </c>
      <c r="K45" t="s">
        <v>133</v>
      </c>
      <c r="L45" t="s">
        <v>382</v>
      </c>
      <c r="M45" t="s">
        <v>382</v>
      </c>
      <c r="N45" s="103">
        <v>0.04</v>
      </c>
      <c r="O45" t="s">
        <v>480</v>
      </c>
      <c r="P45" s="35">
        <v>44924</v>
      </c>
      <c r="Q45">
        <v>856</v>
      </c>
      <c r="R45">
        <v>1.1399999999999999</v>
      </c>
      <c r="T45" t="s">
        <v>309</v>
      </c>
      <c r="U45" s="106"/>
      <c r="W45" s="106"/>
      <c r="AE45" t="s">
        <v>309</v>
      </c>
    </row>
    <row r="46" spans="1:38" s="171" customFormat="1" x14ac:dyDescent="0.3">
      <c r="A46" s="168" t="s">
        <v>285</v>
      </c>
      <c r="B46" s="168" t="s">
        <v>337</v>
      </c>
      <c r="C46" s="168" t="s">
        <v>365</v>
      </c>
      <c r="D46" s="169">
        <f t="shared" si="0"/>
        <v>51</v>
      </c>
      <c r="E46" s="170">
        <v>26412</v>
      </c>
      <c r="F46" s="170">
        <v>44904</v>
      </c>
      <c r="G46" s="181">
        <v>45398</v>
      </c>
      <c r="H46" s="171">
        <v>1</v>
      </c>
      <c r="I46" s="170">
        <v>45110</v>
      </c>
      <c r="J46" s="171" t="s">
        <v>379</v>
      </c>
      <c r="K46" s="171" t="s">
        <v>131</v>
      </c>
      <c r="L46" s="171" t="s">
        <v>382</v>
      </c>
      <c r="M46" s="171" t="s">
        <v>417</v>
      </c>
      <c r="N46" s="172">
        <v>2.71</v>
      </c>
      <c r="O46" s="171" t="s">
        <v>498</v>
      </c>
      <c r="P46" s="170">
        <v>44956</v>
      </c>
      <c r="Q46" s="171">
        <v>273.99</v>
      </c>
      <c r="R46" s="171">
        <v>1.83</v>
      </c>
      <c r="S46" s="110"/>
      <c r="T46" s="171" t="s">
        <v>309</v>
      </c>
      <c r="U46" s="192"/>
      <c r="W46" s="192"/>
      <c r="Y46" s="192"/>
      <c r="AA46" s="192"/>
      <c r="AD46" s="110"/>
      <c r="AE46" s="171" t="s">
        <v>309</v>
      </c>
      <c r="AH46" s="192"/>
    </row>
    <row r="47" spans="1:38" x14ac:dyDescent="0.3">
      <c r="A47" s="107" t="s">
        <v>286</v>
      </c>
      <c r="B47" s="107" t="s">
        <v>338</v>
      </c>
      <c r="C47" s="107" t="s">
        <v>366</v>
      </c>
      <c r="D47" s="125">
        <f t="shared" si="0"/>
        <v>76</v>
      </c>
      <c r="E47" s="35">
        <v>17352</v>
      </c>
      <c r="F47" s="35">
        <v>44981</v>
      </c>
      <c r="G47" s="61" t="s">
        <v>309</v>
      </c>
      <c r="H47">
        <v>0</v>
      </c>
      <c r="I47" s="35">
        <v>45110</v>
      </c>
      <c r="J47" t="s">
        <v>302</v>
      </c>
      <c r="K47" t="s">
        <v>104</v>
      </c>
      <c r="L47" t="s">
        <v>382</v>
      </c>
      <c r="M47" t="s">
        <v>382</v>
      </c>
      <c r="N47" s="103">
        <v>2.63</v>
      </c>
      <c r="O47" t="s">
        <v>500</v>
      </c>
      <c r="P47" s="35">
        <v>45048</v>
      </c>
      <c r="Q47">
        <v>113.71</v>
      </c>
      <c r="R47">
        <v>28.65</v>
      </c>
      <c r="T47" t="s">
        <v>309</v>
      </c>
      <c r="U47" s="106"/>
      <c r="W47" s="106"/>
      <c r="AE47" t="s">
        <v>309</v>
      </c>
    </row>
    <row r="48" spans="1:38" s="171" customFormat="1" x14ac:dyDescent="0.3">
      <c r="A48" s="168" t="s">
        <v>287</v>
      </c>
      <c r="B48" s="168" t="s">
        <v>339</v>
      </c>
      <c r="C48" s="168" t="s">
        <v>367</v>
      </c>
      <c r="D48" s="169">
        <f t="shared" si="0"/>
        <v>61</v>
      </c>
      <c r="E48" s="170">
        <v>22697</v>
      </c>
      <c r="F48" s="170">
        <v>44356</v>
      </c>
      <c r="G48" s="181">
        <v>45120</v>
      </c>
      <c r="H48" s="171">
        <v>1</v>
      </c>
      <c r="I48" s="170">
        <v>45110</v>
      </c>
      <c r="J48" s="171" t="s">
        <v>302</v>
      </c>
      <c r="K48" s="171" t="s">
        <v>104</v>
      </c>
      <c r="L48" s="171" t="s">
        <v>382</v>
      </c>
      <c r="M48" s="171" t="s">
        <v>382</v>
      </c>
      <c r="N48" s="172">
        <v>901.05</v>
      </c>
      <c r="O48" s="171" t="s">
        <v>395</v>
      </c>
      <c r="P48" s="170">
        <v>45036</v>
      </c>
      <c r="Q48" s="173">
        <v>430.27</v>
      </c>
      <c r="R48" s="173">
        <v>2.41</v>
      </c>
      <c r="S48" s="110"/>
      <c r="T48" s="171" t="s">
        <v>406</v>
      </c>
      <c r="U48" s="191">
        <v>44376</v>
      </c>
      <c r="V48" s="170" t="s">
        <v>387</v>
      </c>
      <c r="W48" s="191">
        <v>44379</v>
      </c>
      <c r="X48" s="171" t="s">
        <v>219</v>
      </c>
      <c r="Y48" s="191">
        <v>44722</v>
      </c>
      <c r="Z48" s="171" t="s">
        <v>394</v>
      </c>
      <c r="AA48" s="191" t="s">
        <v>432</v>
      </c>
      <c r="AB48" s="170">
        <v>45030</v>
      </c>
      <c r="AD48" s="110"/>
      <c r="AH48" s="192"/>
    </row>
    <row r="49" spans="1:34" x14ac:dyDescent="0.3">
      <c r="A49" s="107" t="s">
        <v>288</v>
      </c>
      <c r="B49" s="107" t="s">
        <v>340</v>
      </c>
      <c r="C49" s="107" t="s">
        <v>368</v>
      </c>
      <c r="D49" s="125">
        <f t="shared" si="0"/>
        <v>66</v>
      </c>
      <c r="E49" s="35">
        <v>21178</v>
      </c>
      <c r="F49" s="35">
        <v>43696</v>
      </c>
      <c r="G49" s="61" t="s">
        <v>309</v>
      </c>
      <c r="H49">
        <v>0</v>
      </c>
      <c r="I49" s="35">
        <v>45110</v>
      </c>
      <c r="J49" t="s">
        <v>223</v>
      </c>
      <c r="K49" t="s">
        <v>118</v>
      </c>
      <c r="L49" t="s">
        <v>382</v>
      </c>
      <c r="M49" t="s">
        <v>384</v>
      </c>
      <c r="N49" s="103">
        <v>2.0299999999999998</v>
      </c>
      <c r="O49" t="s">
        <v>496</v>
      </c>
      <c r="P49" s="35">
        <v>45110</v>
      </c>
      <c r="Q49">
        <v>2.0299999999999998</v>
      </c>
      <c r="R49">
        <v>1.29</v>
      </c>
      <c r="T49" t="s">
        <v>406</v>
      </c>
      <c r="U49" s="182">
        <v>43753</v>
      </c>
      <c r="V49" t="s">
        <v>388</v>
      </c>
      <c r="W49" s="182">
        <v>43798</v>
      </c>
      <c r="AE49" t="s">
        <v>309</v>
      </c>
    </row>
    <row r="50" spans="1:34" s="171" customFormat="1" x14ac:dyDescent="0.3">
      <c r="A50" s="168" t="s">
        <v>289</v>
      </c>
      <c r="B50" s="168" t="s">
        <v>341</v>
      </c>
      <c r="C50" s="168" t="s">
        <v>369</v>
      </c>
      <c r="D50" s="169">
        <f t="shared" si="0"/>
        <v>82</v>
      </c>
      <c r="E50" s="170">
        <v>15339</v>
      </c>
      <c r="F50" s="170">
        <v>41946</v>
      </c>
      <c r="G50" s="181" t="s">
        <v>309</v>
      </c>
      <c r="H50" s="171">
        <v>0</v>
      </c>
      <c r="I50" s="170">
        <v>45145</v>
      </c>
      <c r="J50" s="171" t="s">
        <v>223</v>
      </c>
      <c r="K50" s="171" t="s">
        <v>131</v>
      </c>
      <c r="L50" s="171" t="s">
        <v>382</v>
      </c>
      <c r="M50" s="171" t="s">
        <v>382</v>
      </c>
      <c r="N50" s="172">
        <v>14.92</v>
      </c>
      <c r="O50" s="171" t="s">
        <v>388</v>
      </c>
      <c r="P50" s="170">
        <v>45145</v>
      </c>
      <c r="Q50" s="171">
        <v>14.92</v>
      </c>
      <c r="R50" s="171">
        <v>1.74</v>
      </c>
      <c r="S50" s="110"/>
      <c r="T50" s="171" t="s">
        <v>406</v>
      </c>
      <c r="U50" s="192">
        <v>2014</v>
      </c>
      <c r="W50" s="192"/>
      <c r="Y50" s="192"/>
      <c r="AA50" s="192"/>
      <c r="AD50" s="110"/>
      <c r="AE50" s="171" t="s">
        <v>309</v>
      </c>
      <c r="AH50" s="192"/>
    </row>
    <row r="51" spans="1:34" x14ac:dyDescent="0.3">
      <c r="A51" s="107" t="s">
        <v>290</v>
      </c>
      <c r="B51" s="107" t="s">
        <v>342</v>
      </c>
      <c r="C51" s="107" t="s">
        <v>370</v>
      </c>
      <c r="D51" s="125">
        <f t="shared" si="0"/>
        <v>71</v>
      </c>
      <c r="E51" s="35">
        <v>19355</v>
      </c>
      <c r="F51" s="35">
        <v>44774</v>
      </c>
      <c r="G51" s="61" t="s">
        <v>309</v>
      </c>
      <c r="H51">
        <v>0</v>
      </c>
      <c r="I51" s="35">
        <v>45145</v>
      </c>
      <c r="J51" t="s">
        <v>379</v>
      </c>
      <c r="K51" t="s">
        <v>133</v>
      </c>
      <c r="L51" t="s">
        <v>382</v>
      </c>
      <c r="M51" t="s">
        <v>381</v>
      </c>
      <c r="N51" s="103" t="s">
        <v>433</v>
      </c>
      <c r="O51" t="s">
        <v>480</v>
      </c>
      <c r="P51" s="35">
        <v>44978</v>
      </c>
      <c r="Q51">
        <v>0.78</v>
      </c>
      <c r="R51">
        <v>1.06</v>
      </c>
      <c r="T51" t="s">
        <v>406</v>
      </c>
      <c r="U51" s="182">
        <v>44909</v>
      </c>
      <c r="W51" s="106"/>
    </row>
    <row r="52" spans="1:34" s="171" customFormat="1" x14ac:dyDescent="0.3">
      <c r="A52" s="168" t="s">
        <v>291</v>
      </c>
      <c r="B52" s="168" t="s">
        <v>343</v>
      </c>
      <c r="C52" s="168" t="s">
        <v>371</v>
      </c>
      <c r="D52" s="169">
        <f t="shared" si="0"/>
        <v>63</v>
      </c>
      <c r="E52" s="170">
        <v>22180</v>
      </c>
      <c r="F52" s="170">
        <v>44441</v>
      </c>
      <c r="G52" s="181">
        <v>45241</v>
      </c>
      <c r="H52" s="171">
        <v>1</v>
      </c>
      <c r="I52" s="170">
        <v>45145</v>
      </c>
      <c r="J52" s="171" t="s">
        <v>101</v>
      </c>
      <c r="K52" s="171" t="s">
        <v>104</v>
      </c>
      <c r="L52" s="171" t="s">
        <v>102</v>
      </c>
      <c r="M52" s="171" t="s">
        <v>382</v>
      </c>
      <c r="N52" s="172">
        <v>1.0900000000000001</v>
      </c>
      <c r="O52" s="171" t="s">
        <v>483</v>
      </c>
      <c r="P52" s="170">
        <v>45078</v>
      </c>
      <c r="Q52" s="171">
        <v>1.08</v>
      </c>
      <c r="R52" s="171">
        <v>2.0499999999999998</v>
      </c>
      <c r="S52" s="110"/>
      <c r="T52" s="171" t="s">
        <v>406</v>
      </c>
      <c r="U52" s="191">
        <v>44462</v>
      </c>
      <c r="V52" s="171" t="s">
        <v>394</v>
      </c>
      <c r="W52" s="191">
        <v>44519</v>
      </c>
      <c r="Y52" s="192"/>
      <c r="AA52" s="192"/>
      <c r="AD52" s="110"/>
      <c r="AE52" s="171" t="s">
        <v>309</v>
      </c>
      <c r="AH52" s="192"/>
    </row>
    <row r="53" spans="1:34" x14ac:dyDescent="0.3">
      <c r="A53" s="107" t="s">
        <v>292</v>
      </c>
      <c r="B53" s="107" t="s">
        <v>344</v>
      </c>
      <c r="C53" s="107" t="s">
        <v>372</v>
      </c>
      <c r="D53" s="125">
        <f t="shared" si="0"/>
        <v>78</v>
      </c>
      <c r="E53" s="35">
        <v>16467</v>
      </c>
      <c r="F53" s="35">
        <v>40918</v>
      </c>
      <c r="G53" s="61" t="s">
        <v>309</v>
      </c>
      <c r="H53">
        <v>0</v>
      </c>
      <c r="I53" s="35">
        <v>45180</v>
      </c>
      <c r="J53" t="s">
        <v>101</v>
      </c>
      <c r="K53" t="s">
        <v>131</v>
      </c>
      <c r="L53" t="s">
        <v>382</v>
      </c>
      <c r="M53" t="s">
        <v>382</v>
      </c>
      <c r="N53" s="103">
        <v>0.1</v>
      </c>
      <c r="O53" t="s">
        <v>503</v>
      </c>
      <c r="P53" s="35">
        <v>45041</v>
      </c>
      <c r="Q53">
        <v>0.13</v>
      </c>
      <c r="R53">
        <v>1.02</v>
      </c>
      <c r="T53" t="s">
        <v>388</v>
      </c>
      <c r="U53" s="182">
        <v>41022</v>
      </c>
      <c r="V53" t="s">
        <v>406</v>
      </c>
      <c r="W53" s="182">
        <v>42682</v>
      </c>
      <c r="X53" t="s">
        <v>434</v>
      </c>
      <c r="Y53" s="182">
        <v>44063</v>
      </c>
      <c r="Z53" t="s">
        <v>387</v>
      </c>
      <c r="AA53" s="182">
        <v>44071</v>
      </c>
      <c r="AB53" t="s">
        <v>219</v>
      </c>
      <c r="AC53" s="35">
        <v>44810</v>
      </c>
      <c r="AE53" t="s">
        <v>309</v>
      </c>
    </row>
    <row r="54" spans="1:34" s="171" customFormat="1" x14ac:dyDescent="0.3">
      <c r="A54" s="168" t="s">
        <v>293</v>
      </c>
      <c r="B54" s="168" t="s">
        <v>345</v>
      </c>
      <c r="C54" s="168" t="s">
        <v>373</v>
      </c>
      <c r="D54" s="169">
        <f t="shared" si="0"/>
        <v>52</v>
      </c>
      <c r="E54" s="170">
        <v>26151</v>
      </c>
      <c r="F54" s="170">
        <v>43487</v>
      </c>
      <c r="G54" s="181">
        <v>45626</v>
      </c>
      <c r="H54" s="171">
        <v>1</v>
      </c>
      <c r="I54" s="170">
        <v>45208</v>
      </c>
      <c r="J54" s="171" t="s">
        <v>101</v>
      </c>
      <c r="K54" s="171" t="s">
        <v>104</v>
      </c>
      <c r="L54" s="171" t="s">
        <v>382</v>
      </c>
      <c r="M54" s="171" t="s">
        <v>381</v>
      </c>
      <c r="N54" s="172">
        <v>2.02</v>
      </c>
      <c r="O54" s="171" t="s">
        <v>501</v>
      </c>
      <c r="P54" s="170">
        <v>45208</v>
      </c>
      <c r="Q54" s="171">
        <v>2.02</v>
      </c>
      <c r="R54" s="171">
        <v>1.58</v>
      </c>
      <c r="S54" s="110"/>
      <c r="T54" s="171" t="s">
        <v>406</v>
      </c>
      <c r="U54" s="191">
        <v>43497</v>
      </c>
      <c r="V54" s="171" t="s">
        <v>388</v>
      </c>
      <c r="W54" s="191">
        <v>43160</v>
      </c>
      <c r="X54" s="171" t="s">
        <v>387</v>
      </c>
      <c r="Y54" s="192">
        <v>2021</v>
      </c>
      <c r="AA54" s="192"/>
      <c r="AD54" s="110"/>
      <c r="AE54" s="171" t="s">
        <v>309</v>
      </c>
      <c r="AH54" s="192"/>
    </row>
    <row r="55" spans="1:34" x14ac:dyDescent="0.3">
      <c r="A55" s="107" t="s">
        <v>294</v>
      </c>
      <c r="B55" s="107" t="s">
        <v>346</v>
      </c>
      <c r="C55" s="107" t="s">
        <v>374</v>
      </c>
      <c r="D55" s="125">
        <f t="shared" si="0"/>
        <v>74</v>
      </c>
      <c r="E55" s="35">
        <v>18008</v>
      </c>
      <c r="F55" s="35">
        <v>44425</v>
      </c>
      <c r="G55" s="61" t="s">
        <v>309</v>
      </c>
      <c r="H55">
        <v>0</v>
      </c>
      <c r="I55" s="35">
        <v>45208</v>
      </c>
      <c r="J55" t="s">
        <v>101</v>
      </c>
      <c r="K55" t="s">
        <v>112</v>
      </c>
      <c r="L55" t="s">
        <v>382</v>
      </c>
      <c r="M55" t="s">
        <v>382</v>
      </c>
      <c r="N55" s="103">
        <v>3.03</v>
      </c>
      <c r="O55" t="s">
        <v>480</v>
      </c>
      <c r="P55" s="35">
        <v>45208</v>
      </c>
      <c r="Q55">
        <v>3.03</v>
      </c>
      <c r="R55">
        <v>1.05</v>
      </c>
      <c r="T55" t="s">
        <v>309</v>
      </c>
      <c r="U55" s="106"/>
      <c r="W55" s="106"/>
      <c r="AE55" t="s">
        <v>309</v>
      </c>
    </row>
    <row r="56" spans="1:34" s="171" customFormat="1" x14ac:dyDescent="0.3">
      <c r="A56" s="168" t="s">
        <v>318</v>
      </c>
      <c r="B56" s="174" t="s">
        <v>347</v>
      </c>
      <c r="C56" s="174" t="s">
        <v>376</v>
      </c>
      <c r="D56" s="169">
        <f t="shared" si="0"/>
        <v>77</v>
      </c>
      <c r="E56" s="170">
        <v>16968</v>
      </c>
      <c r="F56" s="170">
        <v>45160</v>
      </c>
      <c r="G56" s="181" t="s">
        <v>309</v>
      </c>
      <c r="H56" s="171">
        <v>0</v>
      </c>
      <c r="I56" s="170">
        <v>45236</v>
      </c>
      <c r="J56" s="171" t="s">
        <v>302</v>
      </c>
      <c r="K56" s="171" t="s">
        <v>133</v>
      </c>
      <c r="L56" s="171" t="s">
        <v>382</v>
      </c>
      <c r="M56" s="171" t="s">
        <v>382</v>
      </c>
      <c r="N56" s="172">
        <v>2.14</v>
      </c>
      <c r="O56" s="171" t="s">
        <v>483</v>
      </c>
      <c r="P56" s="170">
        <v>45237</v>
      </c>
      <c r="Q56" s="171">
        <v>2.14</v>
      </c>
      <c r="R56" s="171">
        <v>24.6</v>
      </c>
      <c r="S56" s="110"/>
      <c r="T56" s="171" t="s">
        <v>309</v>
      </c>
      <c r="U56" s="192"/>
      <c r="W56" s="192"/>
      <c r="Y56" s="192"/>
      <c r="AA56" s="192"/>
      <c r="AD56" s="110"/>
      <c r="AE56" s="171" t="s">
        <v>309</v>
      </c>
      <c r="AH56" s="192"/>
    </row>
    <row r="57" spans="1:34" x14ac:dyDescent="0.3">
      <c r="A57" s="107" t="s">
        <v>319</v>
      </c>
      <c r="B57" s="49" t="s">
        <v>348</v>
      </c>
      <c r="C57" s="49" t="s">
        <v>375</v>
      </c>
      <c r="D57" s="125">
        <f t="shared" si="0"/>
        <v>72</v>
      </c>
      <c r="E57" s="35">
        <v>18712</v>
      </c>
      <c r="F57" s="35">
        <v>44880</v>
      </c>
      <c r="G57" s="61">
        <v>45414</v>
      </c>
      <c r="H57">
        <v>1</v>
      </c>
      <c r="I57" s="35">
        <v>45264</v>
      </c>
      <c r="J57" t="s">
        <v>101</v>
      </c>
      <c r="K57" t="s">
        <v>118</v>
      </c>
      <c r="L57" t="s">
        <v>382</v>
      </c>
      <c r="M57" t="s">
        <v>384</v>
      </c>
      <c r="N57" s="103">
        <v>4.63</v>
      </c>
      <c r="O57" t="s">
        <v>479</v>
      </c>
      <c r="P57" s="35">
        <v>45264</v>
      </c>
      <c r="Q57">
        <v>4.63</v>
      </c>
      <c r="R57">
        <v>2.67</v>
      </c>
      <c r="T57" t="s">
        <v>428</v>
      </c>
      <c r="U57" s="182">
        <v>45049</v>
      </c>
      <c r="W57" s="106"/>
    </row>
    <row r="58" spans="1:34" s="211" customFormat="1" x14ac:dyDescent="0.3">
      <c r="A58" s="206" t="s">
        <v>435</v>
      </c>
      <c r="B58" s="207" t="s">
        <v>465</v>
      </c>
      <c r="C58" s="207" t="s">
        <v>466</v>
      </c>
      <c r="D58" s="208">
        <f t="shared" si="0"/>
        <v>68</v>
      </c>
      <c r="E58" s="209">
        <v>20658</v>
      </c>
      <c r="F58" s="209">
        <v>45006</v>
      </c>
      <c r="G58" s="210">
        <v>45412</v>
      </c>
      <c r="H58" s="211">
        <v>1</v>
      </c>
      <c r="I58" s="209">
        <v>45348</v>
      </c>
      <c r="J58" s="211" t="s">
        <v>101</v>
      </c>
      <c r="K58" s="211" t="s">
        <v>104</v>
      </c>
      <c r="L58" s="211" t="s">
        <v>485</v>
      </c>
      <c r="M58" s="211" t="s">
        <v>381</v>
      </c>
      <c r="N58" s="175">
        <v>317.55</v>
      </c>
      <c r="O58" s="211" t="s">
        <v>479</v>
      </c>
      <c r="P58" s="209">
        <v>45288</v>
      </c>
      <c r="Q58" s="211">
        <v>229.57</v>
      </c>
      <c r="R58" s="211">
        <v>22.86</v>
      </c>
      <c r="T58" s="211" t="s">
        <v>480</v>
      </c>
      <c r="U58" s="212">
        <v>45033</v>
      </c>
      <c r="W58" s="212"/>
      <c r="Y58" s="213"/>
      <c r="AA58" s="213"/>
      <c r="AE58" s="211" t="s">
        <v>481</v>
      </c>
      <c r="AF58" s="209">
        <v>45365</v>
      </c>
      <c r="AH58" s="213"/>
    </row>
    <row r="59" spans="1:34" x14ac:dyDescent="0.3">
      <c r="A59" s="107" t="s">
        <v>436</v>
      </c>
      <c r="B59" s="49" t="s">
        <v>467</v>
      </c>
      <c r="C59" s="49" t="s">
        <v>468</v>
      </c>
      <c r="D59" s="125">
        <f t="shared" si="0"/>
        <v>72</v>
      </c>
      <c r="E59" s="35">
        <v>19266</v>
      </c>
      <c r="F59" s="35">
        <v>44943</v>
      </c>
      <c r="G59" s="61">
        <v>45482</v>
      </c>
      <c r="H59">
        <v>1</v>
      </c>
      <c r="I59" s="35">
        <v>45348</v>
      </c>
      <c r="J59" t="s">
        <v>101</v>
      </c>
      <c r="K59" t="s">
        <v>104</v>
      </c>
      <c r="L59" t="s">
        <v>382</v>
      </c>
      <c r="M59" t="s">
        <v>382</v>
      </c>
      <c r="N59" s="103">
        <v>36.049999999999997</v>
      </c>
      <c r="O59" t="s">
        <v>482</v>
      </c>
      <c r="P59" s="35">
        <v>45306</v>
      </c>
      <c r="Q59">
        <v>80.67</v>
      </c>
      <c r="R59">
        <v>18.57</v>
      </c>
      <c r="T59" t="s">
        <v>480</v>
      </c>
      <c r="U59" s="182">
        <v>45069</v>
      </c>
      <c r="V59" t="s">
        <v>483</v>
      </c>
      <c r="W59" s="182">
        <v>45090</v>
      </c>
      <c r="AE59" t="s">
        <v>411</v>
      </c>
      <c r="AF59" s="35">
        <v>45411</v>
      </c>
    </row>
    <row r="60" spans="1:34" s="171" customFormat="1" x14ac:dyDescent="0.3">
      <c r="A60" s="168" t="s">
        <v>437</v>
      </c>
      <c r="B60" s="174" t="s">
        <v>469</v>
      </c>
      <c r="C60" s="174" t="s">
        <v>470</v>
      </c>
      <c r="D60" s="169">
        <f t="shared" si="0"/>
        <v>75</v>
      </c>
      <c r="E60" s="170">
        <v>18084</v>
      </c>
      <c r="F60" s="170">
        <v>43556</v>
      </c>
      <c r="G60" s="181" t="s">
        <v>309</v>
      </c>
      <c r="H60" s="171">
        <v>0</v>
      </c>
      <c r="I60" s="170">
        <v>45390</v>
      </c>
      <c r="J60" s="171" t="s">
        <v>101</v>
      </c>
      <c r="K60" s="171" t="s">
        <v>104</v>
      </c>
      <c r="L60" s="171" t="s">
        <v>102</v>
      </c>
      <c r="M60" s="171" t="s">
        <v>382</v>
      </c>
      <c r="N60" s="172">
        <v>768.97</v>
      </c>
      <c r="O60" s="171" t="s">
        <v>486</v>
      </c>
      <c r="P60" s="170">
        <v>45385</v>
      </c>
      <c r="Q60" s="157">
        <v>768.97</v>
      </c>
      <c r="R60" s="171">
        <v>5.75</v>
      </c>
      <c r="S60" s="110"/>
      <c r="T60" s="171" t="s">
        <v>487</v>
      </c>
      <c r="U60" s="191">
        <v>43857</v>
      </c>
      <c r="V60" s="171" t="s">
        <v>479</v>
      </c>
      <c r="W60" s="191">
        <v>44872</v>
      </c>
      <c r="X60" s="171" t="s">
        <v>488</v>
      </c>
      <c r="Y60" s="191">
        <v>44949</v>
      </c>
      <c r="Z60" s="171" t="s">
        <v>483</v>
      </c>
      <c r="AA60" s="191">
        <v>45174</v>
      </c>
      <c r="AB60" s="171" t="s">
        <v>490</v>
      </c>
      <c r="AC60" s="170">
        <v>45314</v>
      </c>
      <c r="AD60" s="110"/>
      <c r="AE60" s="171" t="s">
        <v>491</v>
      </c>
      <c r="AF60" s="170">
        <v>45435</v>
      </c>
      <c r="AG60" s="171" t="s">
        <v>492</v>
      </c>
      <c r="AH60" s="191">
        <v>45509</v>
      </c>
    </row>
    <row r="61" spans="1:34" x14ac:dyDescent="0.3">
      <c r="A61" s="107" t="s">
        <v>438</v>
      </c>
      <c r="B61" s="107" t="s">
        <v>471</v>
      </c>
      <c r="C61" s="107" t="s">
        <v>472</v>
      </c>
      <c r="D61" s="125">
        <f t="shared" si="0"/>
        <v>77</v>
      </c>
      <c r="E61" s="35">
        <v>17225</v>
      </c>
      <c r="F61" s="35">
        <v>38937</v>
      </c>
      <c r="G61" s="103" t="s">
        <v>309</v>
      </c>
      <c r="H61">
        <v>0</v>
      </c>
      <c r="I61" s="35">
        <v>45418</v>
      </c>
      <c r="J61" t="s">
        <v>101</v>
      </c>
      <c r="K61" t="s">
        <v>124</v>
      </c>
      <c r="L61" t="s">
        <v>382</v>
      </c>
      <c r="M61" t="s">
        <v>382</v>
      </c>
      <c r="N61" s="103">
        <v>0.01</v>
      </c>
      <c r="O61" t="s">
        <v>504</v>
      </c>
      <c r="P61" s="35">
        <v>45041</v>
      </c>
      <c r="Q61">
        <v>0.39</v>
      </c>
      <c r="R61">
        <v>3.22</v>
      </c>
      <c r="T61" t="s">
        <v>505</v>
      </c>
      <c r="U61" s="182">
        <v>45041</v>
      </c>
      <c r="W61" s="106"/>
    </row>
    <row r="62" spans="1:34" s="171" customFormat="1" x14ac:dyDescent="0.3">
      <c r="A62" s="168" t="s">
        <v>439</v>
      </c>
      <c r="B62" s="174" t="s">
        <v>473</v>
      </c>
      <c r="C62" s="174" t="s">
        <v>474</v>
      </c>
      <c r="D62" s="169">
        <f t="shared" si="0"/>
        <v>71</v>
      </c>
      <c r="E62" s="170">
        <v>19607</v>
      </c>
      <c r="F62" s="170">
        <v>44562</v>
      </c>
      <c r="G62" s="181" t="s">
        <v>309</v>
      </c>
      <c r="H62" s="171">
        <v>0</v>
      </c>
      <c r="I62" s="170">
        <v>45432</v>
      </c>
      <c r="J62" s="171" t="s">
        <v>101</v>
      </c>
      <c r="K62" s="171" t="s">
        <v>112</v>
      </c>
      <c r="L62" s="171" t="s">
        <v>382</v>
      </c>
      <c r="M62" s="171" t="s">
        <v>381</v>
      </c>
      <c r="N62" s="172">
        <v>27.12</v>
      </c>
      <c r="O62" s="171" t="s">
        <v>479</v>
      </c>
      <c r="P62" s="170">
        <v>45411</v>
      </c>
      <c r="Q62" s="171">
        <v>24.46</v>
      </c>
      <c r="R62" s="171">
        <v>9.59</v>
      </c>
      <c r="S62" s="110"/>
      <c r="T62" s="171" t="s">
        <v>502</v>
      </c>
      <c r="U62" s="191">
        <v>44562</v>
      </c>
      <c r="V62" s="171" t="s">
        <v>483</v>
      </c>
      <c r="W62" s="191">
        <v>45110</v>
      </c>
      <c r="Y62" s="192"/>
      <c r="AA62" s="192"/>
      <c r="AD62" s="110"/>
      <c r="AE62" s="171" t="s">
        <v>501</v>
      </c>
      <c r="AF62" s="170">
        <v>45545</v>
      </c>
      <c r="AH62" s="192"/>
    </row>
    <row r="63" spans="1:34" x14ac:dyDescent="0.3">
      <c r="A63" s="107" t="s">
        <v>440</v>
      </c>
      <c r="B63" s="49" t="s">
        <v>475</v>
      </c>
      <c r="C63" s="49" t="s">
        <v>476</v>
      </c>
      <c r="D63" s="125">
        <f t="shared" si="0"/>
        <v>73</v>
      </c>
      <c r="E63" s="35">
        <v>18958</v>
      </c>
      <c r="F63" s="35">
        <v>43224</v>
      </c>
      <c r="G63" s="103" t="s">
        <v>309</v>
      </c>
      <c r="H63">
        <v>0</v>
      </c>
      <c r="I63" s="35">
        <v>45460</v>
      </c>
      <c r="J63" t="s">
        <v>101</v>
      </c>
      <c r="K63" t="s">
        <v>131</v>
      </c>
      <c r="L63" t="s">
        <v>382</v>
      </c>
      <c r="M63" t="s">
        <v>381</v>
      </c>
      <c r="N63" s="103">
        <v>0.65</v>
      </c>
      <c r="O63" t="s">
        <v>483</v>
      </c>
      <c r="P63" s="35">
        <v>45405</v>
      </c>
      <c r="Q63">
        <v>6.43</v>
      </c>
      <c r="R63">
        <v>1.7</v>
      </c>
      <c r="T63" t="s">
        <v>493</v>
      </c>
      <c r="U63" s="182">
        <v>43706</v>
      </c>
      <c r="W63" s="106"/>
    </row>
    <row r="64" spans="1:34" s="171" customFormat="1" x14ac:dyDescent="0.3">
      <c r="A64" s="168" t="s">
        <v>441</v>
      </c>
      <c r="B64" s="174" t="s">
        <v>477</v>
      </c>
      <c r="C64" s="174" t="s">
        <v>478</v>
      </c>
      <c r="D64" s="169">
        <f t="shared" si="0"/>
        <v>63</v>
      </c>
      <c r="E64" s="170">
        <v>22335</v>
      </c>
      <c r="F64" s="170">
        <v>43518</v>
      </c>
      <c r="G64" s="181" t="s">
        <v>309</v>
      </c>
      <c r="H64" s="171">
        <v>0</v>
      </c>
      <c r="I64" s="170">
        <v>45460</v>
      </c>
      <c r="J64" s="171" t="s">
        <v>101</v>
      </c>
      <c r="K64" s="171" t="s">
        <v>104</v>
      </c>
      <c r="L64" s="171" t="s">
        <v>382</v>
      </c>
      <c r="M64" s="171" t="s">
        <v>382</v>
      </c>
      <c r="N64" s="172">
        <v>2.5499999999999998</v>
      </c>
      <c r="O64" s="171" t="s">
        <v>490</v>
      </c>
      <c r="P64" s="170">
        <v>45393</v>
      </c>
      <c r="Q64" s="171">
        <v>3.01</v>
      </c>
      <c r="R64" s="171">
        <v>1.43</v>
      </c>
      <c r="S64" s="110"/>
      <c r="T64" s="171" t="s">
        <v>493</v>
      </c>
      <c r="U64" s="191">
        <v>43617</v>
      </c>
      <c r="W64" s="192"/>
      <c r="Y64" s="192"/>
      <c r="AA64" s="192"/>
      <c r="AD64" s="110"/>
      <c r="AH64" s="192"/>
    </row>
  </sheetData>
  <autoFilter ref="A2:AL64" xr:uid="{553EC033-DCA8-4D0E-9CE1-AEAE05288254}"/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D10D4-B60D-4DC5-AABF-60A6F0C64A2C}">
  <dimension ref="B2:F21"/>
  <sheetViews>
    <sheetView workbookViewId="0">
      <selection activeCell="K12" sqref="K12"/>
    </sheetView>
  </sheetViews>
  <sheetFormatPr defaultRowHeight="14.4" x14ac:dyDescent="0.3"/>
  <cols>
    <col min="3" max="4" width="13.6640625" bestFit="1" customWidth="1"/>
    <col min="5" max="5" width="19.6640625" bestFit="1" customWidth="1"/>
    <col min="6" max="6" width="11.88671875" bestFit="1" customWidth="1"/>
  </cols>
  <sheetData>
    <row r="2" spans="2:6" x14ac:dyDescent="0.3">
      <c r="B2" t="s">
        <v>442</v>
      </c>
    </row>
    <row r="3" spans="2:6" x14ac:dyDescent="0.3">
      <c r="C3" t="s">
        <v>3</v>
      </c>
      <c r="D3" t="s">
        <v>443</v>
      </c>
      <c r="E3" t="s">
        <v>463</v>
      </c>
      <c r="F3" t="s">
        <v>464</v>
      </c>
    </row>
    <row r="4" spans="2:6" x14ac:dyDescent="0.3">
      <c r="C4" s="182">
        <v>45348</v>
      </c>
      <c r="D4" s="183" t="s">
        <v>444</v>
      </c>
      <c r="E4" s="184" t="s">
        <v>333</v>
      </c>
      <c r="F4" s="184" t="s">
        <v>361</v>
      </c>
    </row>
    <row r="5" spans="2:6" x14ac:dyDescent="0.3">
      <c r="C5" s="182">
        <v>45348</v>
      </c>
      <c r="D5" t="s">
        <v>445</v>
      </c>
      <c r="E5" s="185" t="s">
        <v>330</v>
      </c>
      <c r="F5" s="186" t="s">
        <v>358</v>
      </c>
    </row>
    <row r="6" spans="2:6" x14ac:dyDescent="0.3">
      <c r="C6" s="182">
        <v>45348</v>
      </c>
      <c r="D6" t="s">
        <v>446</v>
      </c>
      <c r="E6" s="217" t="s">
        <v>465</v>
      </c>
      <c r="F6" s="217" t="s">
        <v>466</v>
      </c>
    </row>
    <row r="7" spans="2:6" x14ac:dyDescent="0.3">
      <c r="C7" s="182">
        <v>45348</v>
      </c>
      <c r="D7" t="s">
        <v>447</v>
      </c>
      <c r="E7" s="186"/>
      <c r="F7" s="186"/>
    </row>
    <row r="8" spans="2:6" x14ac:dyDescent="0.3">
      <c r="C8" s="182" t="s">
        <v>448</v>
      </c>
      <c r="D8" t="s">
        <v>449</v>
      </c>
      <c r="E8" s="187" t="s">
        <v>189</v>
      </c>
      <c r="F8" s="187" t="s">
        <v>190</v>
      </c>
    </row>
    <row r="9" spans="2:6" x14ac:dyDescent="0.3">
      <c r="C9" s="182" t="s">
        <v>448</v>
      </c>
      <c r="D9" t="s">
        <v>450</v>
      </c>
      <c r="E9" s="184" t="s">
        <v>323</v>
      </c>
      <c r="F9" s="184" t="s">
        <v>351</v>
      </c>
    </row>
    <row r="10" spans="2:6" x14ac:dyDescent="0.3">
      <c r="C10" s="182" t="s">
        <v>448</v>
      </c>
      <c r="D10" t="s">
        <v>451</v>
      </c>
      <c r="E10" s="186"/>
      <c r="F10" s="186"/>
    </row>
    <row r="11" spans="2:6" x14ac:dyDescent="0.3">
      <c r="C11" s="182" t="s">
        <v>448</v>
      </c>
      <c r="D11" t="s">
        <v>452</v>
      </c>
      <c r="E11" s="186"/>
      <c r="F11" s="186"/>
    </row>
    <row r="12" spans="2:6" x14ac:dyDescent="0.3">
      <c r="C12" s="182">
        <v>45418</v>
      </c>
      <c r="D12" t="s">
        <v>453</v>
      </c>
      <c r="E12" s="184" t="s">
        <v>332</v>
      </c>
      <c r="F12" s="184" t="s">
        <v>360</v>
      </c>
    </row>
    <row r="13" spans="2:6" x14ac:dyDescent="0.3">
      <c r="C13" s="182">
        <v>45418</v>
      </c>
      <c r="D13" t="s">
        <v>454</v>
      </c>
      <c r="E13" s="186"/>
      <c r="F13" s="186"/>
    </row>
    <row r="14" spans="2:6" x14ac:dyDescent="0.3">
      <c r="C14" s="182">
        <v>45418</v>
      </c>
      <c r="D14" t="s">
        <v>455</v>
      </c>
      <c r="E14" s="186"/>
      <c r="F14" s="186"/>
    </row>
    <row r="15" spans="2:6" x14ac:dyDescent="0.3">
      <c r="C15" s="182">
        <v>45432</v>
      </c>
      <c r="D15" t="s">
        <v>456</v>
      </c>
      <c r="E15" s="186"/>
      <c r="F15" s="186"/>
    </row>
    <row r="16" spans="2:6" x14ac:dyDescent="0.3">
      <c r="C16" s="182">
        <v>45432</v>
      </c>
      <c r="D16" t="s">
        <v>457</v>
      </c>
      <c r="E16" s="184" t="s">
        <v>326</v>
      </c>
      <c r="F16" s="184" t="s">
        <v>354</v>
      </c>
    </row>
    <row r="17" spans="3:6" x14ac:dyDescent="0.3">
      <c r="C17" s="182">
        <v>45432</v>
      </c>
      <c r="D17" t="s">
        <v>458</v>
      </c>
      <c r="E17" s="186"/>
      <c r="F17" s="186"/>
    </row>
    <row r="18" spans="3:6" x14ac:dyDescent="0.3">
      <c r="C18" s="182">
        <v>45432</v>
      </c>
      <c r="D18" t="s">
        <v>459</v>
      </c>
      <c r="E18" s="186"/>
      <c r="F18" s="186"/>
    </row>
    <row r="19" spans="3:6" x14ac:dyDescent="0.3">
      <c r="C19" s="182">
        <v>45460</v>
      </c>
      <c r="D19" t="s">
        <v>460</v>
      </c>
      <c r="E19" s="184" t="s">
        <v>345</v>
      </c>
      <c r="F19" s="184" t="s">
        <v>373</v>
      </c>
    </row>
    <row r="20" spans="3:6" x14ac:dyDescent="0.3">
      <c r="C20" s="182">
        <v>45460</v>
      </c>
      <c r="D20" t="s">
        <v>461</v>
      </c>
    </row>
    <row r="21" spans="3:6" x14ac:dyDescent="0.3">
      <c r="C21" s="182">
        <v>45460</v>
      </c>
      <c r="D21" t="s">
        <v>462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B820-F155-4FE9-ACD8-F321F389F0FD}">
  <sheetPr>
    <tabColor rgb="FFFF0000"/>
  </sheetPr>
  <dimension ref="A1:L81"/>
  <sheetViews>
    <sheetView topLeftCell="A46" workbookViewId="0">
      <selection activeCell="K74" sqref="K74"/>
    </sheetView>
  </sheetViews>
  <sheetFormatPr defaultRowHeight="14.4" x14ac:dyDescent="0.3"/>
  <cols>
    <col min="1" max="2" width="14.109375" style="103" customWidth="1"/>
    <col min="3" max="3" width="10.109375" style="104" bestFit="1" customWidth="1"/>
    <col min="4" max="4" width="12.88671875" style="103" customWidth="1"/>
    <col min="5" max="11" width="10.109375" bestFit="1" customWidth="1"/>
    <col min="12" max="12" width="9.6640625" bestFit="1" customWidth="1"/>
  </cols>
  <sheetData>
    <row r="1" spans="1:12" s="90" customFormat="1" ht="16.2" thickBot="1" x14ac:dyDescent="0.35">
      <c r="A1" s="84" t="s">
        <v>224</v>
      </c>
      <c r="B1" s="85" t="s">
        <v>225</v>
      </c>
      <c r="C1" s="86" t="s">
        <v>226</v>
      </c>
      <c r="D1" s="87" t="s">
        <v>227</v>
      </c>
      <c r="E1" s="88" t="s">
        <v>228</v>
      </c>
      <c r="F1" s="88" t="s">
        <v>229</v>
      </c>
      <c r="G1" s="88" t="s">
        <v>230</v>
      </c>
      <c r="H1" s="88" t="s">
        <v>231</v>
      </c>
      <c r="I1" s="88" t="s">
        <v>232</v>
      </c>
      <c r="J1" s="88" t="s">
        <v>233</v>
      </c>
      <c r="K1" s="88" t="s">
        <v>234</v>
      </c>
      <c r="L1" s="89" t="s">
        <v>235</v>
      </c>
    </row>
    <row r="2" spans="1:12" x14ac:dyDescent="0.3">
      <c r="A2" s="91" t="s">
        <v>4</v>
      </c>
      <c r="B2" s="92">
        <v>4</v>
      </c>
      <c r="C2" s="93">
        <v>44272</v>
      </c>
      <c r="D2" s="94">
        <v>44567</v>
      </c>
      <c r="E2" s="7">
        <v>44595</v>
      </c>
      <c r="F2" s="95"/>
      <c r="G2" s="95"/>
      <c r="H2" s="95"/>
      <c r="I2" s="95"/>
      <c r="J2" s="95"/>
      <c r="K2" s="95"/>
      <c r="L2" s="95"/>
    </row>
    <row r="3" spans="1:12" x14ac:dyDescent="0.3">
      <c r="A3" s="96" t="s">
        <v>5</v>
      </c>
      <c r="B3" s="97">
        <v>2</v>
      </c>
      <c r="C3" s="98">
        <v>44272</v>
      </c>
      <c r="D3" s="53"/>
      <c r="E3" s="1" t="s">
        <v>236</v>
      </c>
      <c r="F3" s="1"/>
      <c r="G3" s="1"/>
      <c r="H3" s="1"/>
      <c r="I3" s="1"/>
      <c r="J3" s="1"/>
      <c r="K3" s="1"/>
      <c r="L3" s="1"/>
    </row>
    <row r="4" spans="1:12" x14ac:dyDescent="0.3">
      <c r="A4" s="96" t="s">
        <v>237</v>
      </c>
      <c r="B4" s="97">
        <v>8</v>
      </c>
      <c r="C4" s="98">
        <v>44272</v>
      </c>
      <c r="D4" s="99">
        <v>44319</v>
      </c>
      <c r="E4" s="100">
        <v>44361</v>
      </c>
      <c r="F4" s="8">
        <v>44567</v>
      </c>
      <c r="G4" s="8">
        <v>44595</v>
      </c>
      <c r="H4" s="8">
        <v>44623</v>
      </c>
      <c r="I4" s="8">
        <v>44847</v>
      </c>
      <c r="J4" s="1"/>
      <c r="K4" s="1"/>
      <c r="L4" s="1"/>
    </row>
    <row r="5" spans="1:12" x14ac:dyDescent="0.3">
      <c r="A5" s="96" t="s">
        <v>238</v>
      </c>
      <c r="B5" s="97">
        <v>4</v>
      </c>
      <c r="C5" s="98">
        <v>44272</v>
      </c>
      <c r="D5" s="99">
        <v>44344</v>
      </c>
      <c r="E5" s="100">
        <v>44433</v>
      </c>
      <c r="F5" s="1"/>
      <c r="G5" s="1"/>
      <c r="H5" s="1"/>
      <c r="I5" s="1"/>
      <c r="J5" s="1"/>
      <c r="K5" s="1"/>
      <c r="L5" s="1"/>
    </row>
    <row r="6" spans="1:12" x14ac:dyDescent="0.3">
      <c r="A6" s="96" t="s">
        <v>239</v>
      </c>
      <c r="B6" s="97">
        <v>4</v>
      </c>
      <c r="C6" s="98">
        <v>44272</v>
      </c>
      <c r="D6" s="99">
        <v>44398</v>
      </c>
      <c r="E6" s="100">
        <v>44433</v>
      </c>
      <c r="F6" s="1"/>
      <c r="G6" s="1"/>
      <c r="H6" s="1"/>
      <c r="I6" s="1"/>
      <c r="J6" s="1"/>
      <c r="K6" s="1"/>
      <c r="L6" s="1"/>
    </row>
    <row r="7" spans="1:12" x14ac:dyDescent="0.3">
      <c r="A7" s="96" t="s">
        <v>6</v>
      </c>
      <c r="B7" s="97">
        <v>3</v>
      </c>
      <c r="C7" s="98">
        <v>44298</v>
      </c>
      <c r="D7" s="99">
        <v>44454</v>
      </c>
      <c r="E7" s="1"/>
      <c r="F7" s="1"/>
      <c r="G7" s="1"/>
      <c r="H7" s="1"/>
      <c r="I7" s="1"/>
      <c r="J7" s="1"/>
      <c r="K7" s="1"/>
      <c r="L7" s="1"/>
    </row>
    <row r="8" spans="1:12" x14ac:dyDescent="0.3">
      <c r="A8" s="96" t="s">
        <v>240</v>
      </c>
      <c r="B8" s="97">
        <v>4</v>
      </c>
      <c r="C8" s="98">
        <v>44298</v>
      </c>
      <c r="D8" s="99">
        <v>44319</v>
      </c>
      <c r="E8" s="100">
        <v>44361</v>
      </c>
      <c r="F8" s="1"/>
      <c r="G8" s="1"/>
      <c r="H8" s="1"/>
      <c r="I8" s="1"/>
      <c r="J8" s="1"/>
      <c r="K8" s="1"/>
      <c r="L8" s="1"/>
    </row>
    <row r="9" spans="1:12" x14ac:dyDescent="0.3">
      <c r="A9" s="96" t="s">
        <v>241</v>
      </c>
      <c r="B9" s="97">
        <v>5</v>
      </c>
      <c r="C9" s="98">
        <v>44298</v>
      </c>
      <c r="D9" s="99">
        <v>44319</v>
      </c>
      <c r="E9" s="100">
        <v>44344</v>
      </c>
      <c r="F9" s="100">
        <v>44361</v>
      </c>
      <c r="G9" s="1"/>
      <c r="H9" s="1"/>
      <c r="I9" s="1"/>
      <c r="J9" s="1"/>
      <c r="K9" s="1"/>
      <c r="L9" s="1"/>
    </row>
    <row r="10" spans="1:12" x14ac:dyDescent="0.3">
      <c r="A10" s="96" t="s">
        <v>242</v>
      </c>
      <c r="B10" s="97">
        <v>3</v>
      </c>
      <c r="C10" s="98">
        <v>44298</v>
      </c>
      <c r="D10" s="99">
        <v>44398</v>
      </c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96" t="s">
        <v>243</v>
      </c>
      <c r="B11" s="97">
        <v>2</v>
      </c>
      <c r="C11" s="98">
        <v>44298</v>
      </c>
      <c r="D11" s="5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96" t="s">
        <v>26</v>
      </c>
      <c r="B12" s="97">
        <v>2</v>
      </c>
      <c r="C12" s="98" t="s">
        <v>244</v>
      </c>
      <c r="D12" s="5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96" t="s">
        <v>29</v>
      </c>
      <c r="B13" s="97">
        <v>5</v>
      </c>
      <c r="C13" s="98" t="s">
        <v>244</v>
      </c>
      <c r="D13" s="99">
        <v>44344</v>
      </c>
      <c r="E13" s="8">
        <v>44567</v>
      </c>
      <c r="F13" s="8">
        <v>44907</v>
      </c>
      <c r="G13" s="1"/>
      <c r="H13" s="1"/>
      <c r="I13" s="1"/>
      <c r="J13" s="1"/>
      <c r="K13" s="1"/>
      <c r="L13" s="1"/>
    </row>
    <row r="14" spans="1:12" x14ac:dyDescent="0.3">
      <c r="A14" s="96" t="s">
        <v>32</v>
      </c>
      <c r="B14" s="97">
        <v>2</v>
      </c>
      <c r="C14" s="98">
        <v>44344</v>
      </c>
      <c r="D14" s="51"/>
      <c r="E14" s="1"/>
      <c r="F14" s="1"/>
      <c r="G14" s="1" t="s">
        <v>236</v>
      </c>
      <c r="H14" s="1"/>
      <c r="I14" s="1"/>
      <c r="J14" s="1"/>
      <c r="K14" s="1"/>
      <c r="L14" s="1"/>
    </row>
    <row r="15" spans="1:12" x14ac:dyDescent="0.3">
      <c r="A15" s="96" t="s">
        <v>245</v>
      </c>
      <c r="B15" s="97">
        <v>2</v>
      </c>
      <c r="C15" s="98">
        <v>44344</v>
      </c>
      <c r="D15" s="5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96" t="s">
        <v>246</v>
      </c>
      <c r="B16" s="97">
        <v>3</v>
      </c>
      <c r="C16" s="98">
        <v>44361</v>
      </c>
      <c r="D16" s="99">
        <v>44476</v>
      </c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96" t="s">
        <v>247</v>
      </c>
      <c r="B17" s="97">
        <v>9</v>
      </c>
      <c r="C17" s="98">
        <v>44361</v>
      </c>
      <c r="D17" s="99">
        <v>44433</v>
      </c>
      <c r="E17" s="100">
        <v>44476</v>
      </c>
      <c r="F17" s="100">
        <v>44532</v>
      </c>
      <c r="G17" s="8">
        <v>44567</v>
      </c>
      <c r="H17" s="8">
        <v>44595</v>
      </c>
      <c r="I17" s="8">
        <v>44623</v>
      </c>
      <c r="J17" s="8">
        <v>45012</v>
      </c>
      <c r="K17" s="1"/>
      <c r="L17" s="1"/>
    </row>
    <row r="18" spans="1:12" x14ac:dyDescent="0.3">
      <c r="A18" s="96" t="s">
        <v>48</v>
      </c>
      <c r="B18" s="97">
        <v>10</v>
      </c>
      <c r="C18" s="98">
        <v>44398</v>
      </c>
      <c r="D18" s="53">
        <v>44672</v>
      </c>
      <c r="E18" s="8">
        <v>44728</v>
      </c>
      <c r="F18" s="8">
        <v>44826</v>
      </c>
      <c r="G18" s="8">
        <v>44847</v>
      </c>
      <c r="H18" s="8">
        <v>44868</v>
      </c>
      <c r="I18" s="8">
        <v>44886</v>
      </c>
      <c r="J18" s="8">
        <v>44907</v>
      </c>
      <c r="K18" s="8">
        <v>44942</v>
      </c>
      <c r="L18" s="1"/>
    </row>
    <row r="19" spans="1:12" x14ac:dyDescent="0.3">
      <c r="A19" s="96" t="s">
        <v>49</v>
      </c>
      <c r="B19" s="97">
        <v>3</v>
      </c>
      <c r="C19" s="98">
        <v>44398</v>
      </c>
      <c r="D19" s="53">
        <v>44567</v>
      </c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96" t="s">
        <v>50</v>
      </c>
      <c r="B20" s="97">
        <v>2</v>
      </c>
      <c r="C20" s="98">
        <v>44398</v>
      </c>
      <c r="D20" s="5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96" t="s">
        <v>248</v>
      </c>
      <c r="B21" s="97">
        <v>4</v>
      </c>
      <c r="C21" s="98">
        <v>44454</v>
      </c>
      <c r="D21" s="99">
        <v>44476</v>
      </c>
      <c r="E21" s="100">
        <v>44504</v>
      </c>
      <c r="F21" s="1"/>
      <c r="G21" s="1"/>
      <c r="H21" s="1"/>
      <c r="I21" s="1"/>
      <c r="J21" s="1"/>
      <c r="K21" s="1"/>
      <c r="L21" s="1"/>
    </row>
    <row r="22" spans="1:12" x14ac:dyDescent="0.3">
      <c r="A22" s="96" t="s">
        <v>249</v>
      </c>
      <c r="B22" s="97">
        <v>5</v>
      </c>
      <c r="C22" s="98">
        <v>44454</v>
      </c>
      <c r="D22" s="99">
        <v>44476</v>
      </c>
      <c r="E22" s="100">
        <v>44532</v>
      </c>
      <c r="F22" s="8">
        <v>44623</v>
      </c>
      <c r="G22" s="1"/>
      <c r="H22" s="1"/>
      <c r="I22" s="1"/>
      <c r="J22" s="1"/>
      <c r="K22" s="1"/>
      <c r="L22" s="1"/>
    </row>
    <row r="23" spans="1:12" x14ac:dyDescent="0.3">
      <c r="A23" s="96" t="s">
        <v>64</v>
      </c>
      <c r="B23" s="97">
        <v>3</v>
      </c>
      <c r="C23" s="98">
        <v>44454</v>
      </c>
      <c r="D23" s="99">
        <v>44504</v>
      </c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96" t="s">
        <v>67</v>
      </c>
      <c r="B24" s="97">
        <v>3</v>
      </c>
      <c r="C24" s="98">
        <v>44504</v>
      </c>
      <c r="D24" s="53">
        <v>44998</v>
      </c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96" t="s">
        <v>72</v>
      </c>
      <c r="B25" s="97">
        <v>2</v>
      </c>
      <c r="C25" s="98">
        <v>44532</v>
      </c>
      <c r="D25" s="5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96" t="s">
        <v>75</v>
      </c>
      <c r="B26" s="97">
        <v>4</v>
      </c>
      <c r="C26" s="98">
        <v>44532</v>
      </c>
      <c r="D26" s="53">
        <v>44595</v>
      </c>
      <c r="E26" s="8">
        <v>44623</v>
      </c>
      <c r="F26" s="1" t="s">
        <v>236</v>
      </c>
      <c r="G26" s="1"/>
      <c r="H26" s="1"/>
      <c r="I26" s="1"/>
      <c r="J26" s="1"/>
      <c r="K26" s="1"/>
      <c r="L26" s="1"/>
    </row>
    <row r="27" spans="1:12" x14ac:dyDescent="0.3">
      <c r="A27" s="96" t="s">
        <v>78</v>
      </c>
      <c r="B27" s="97">
        <v>2</v>
      </c>
      <c r="C27" s="98">
        <v>44532</v>
      </c>
      <c r="D27" s="5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96" t="s">
        <v>250</v>
      </c>
      <c r="B28" s="97">
        <v>2</v>
      </c>
      <c r="C28" s="101">
        <v>44595</v>
      </c>
      <c r="D28" s="5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96" t="s">
        <v>251</v>
      </c>
      <c r="B29" s="97">
        <v>2</v>
      </c>
      <c r="C29" s="101">
        <v>44623</v>
      </c>
      <c r="D29" s="5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96" t="s">
        <v>252</v>
      </c>
      <c r="B30" s="97">
        <v>3</v>
      </c>
      <c r="C30" s="101">
        <v>44672</v>
      </c>
      <c r="D30" s="53">
        <v>44728</v>
      </c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96" t="s">
        <v>253</v>
      </c>
      <c r="B31" s="97">
        <v>4</v>
      </c>
      <c r="C31" s="101">
        <v>44672</v>
      </c>
      <c r="D31" s="53">
        <v>44728</v>
      </c>
      <c r="E31" s="8">
        <v>44977</v>
      </c>
      <c r="F31" s="1"/>
      <c r="G31" s="1"/>
      <c r="H31" s="1"/>
      <c r="I31" s="1"/>
      <c r="J31" s="1"/>
      <c r="K31" s="1"/>
      <c r="L31" s="1"/>
    </row>
    <row r="32" spans="1:12" x14ac:dyDescent="0.3">
      <c r="A32" s="96" t="s">
        <v>254</v>
      </c>
      <c r="B32" s="97">
        <v>2</v>
      </c>
      <c r="C32" s="101">
        <v>44672</v>
      </c>
      <c r="D32" s="51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96" t="s">
        <v>255</v>
      </c>
      <c r="B33" s="97">
        <v>2</v>
      </c>
      <c r="C33" s="101">
        <v>44672</v>
      </c>
      <c r="D33" s="51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96" t="s">
        <v>256</v>
      </c>
      <c r="B34" s="97">
        <v>2</v>
      </c>
      <c r="C34" s="101">
        <v>44728</v>
      </c>
      <c r="D34" s="51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96" t="s">
        <v>257</v>
      </c>
      <c r="B35" s="97">
        <v>7</v>
      </c>
      <c r="C35" s="101">
        <v>44826</v>
      </c>
      <c r="D35" s="53">
        <v>44907</v>
      </c>
      <c r="E35" s="8">
        <v>45180</v>
      </c>
      <c r="F35" s="8">
        <v>45209</v>
      </c>
      <c r="G35" s="8">
        <v>45236</v>
      </c>
      <c r="H35" s="8">
        <v>45390</v>
      </c>
      <c r="I35" s="1"/>
      <c r="J35" s="1"/>
      <c r="K35" s="1"/>
      <c r="L35" s="1"/>
    </row>
    <row r="36" spans="1:12" x14ac:dyDescent="0.3">
      <c r="A36" s="96" t="s">
        <v>258</v>
      </c>
      <c r="B36" s="97">
        <v>4</v>
      </c>
      <c r="C36" s="101">
        <v>44826</v>
      </c>
      <c r="D36" s="53">
        <v>44847</v>
      </c>
      <c r="E36" s="8">
        <v>44956</v>
      </c>
      <c r="F36" s="1"/>
      <c r="G36" s="1"/>
      <c r="H36" s="1"/>
      <c r="I36" s="1"/>
      <c r="J36" s="1"/>
      <c r="K36" s="1"/>
      <c r="L36" s="1"/>
    </row>
    <row r="37" spans="1:12" x14ac:dyDescent="0.3">
      <c r="A37" s="96" t="s">
        <v>259</v>
      </c>
      <c r="B37" s="97">
        <v>5</v>
      </c>
      <c r="C37" s="101">
        <v>44826</v>
      </c>
      <c r="D37" s="53">
        <v>44868</v>
      </c>
      <c r="E37" s="8">
        <v>44942</v>
      </c>
      <c r="F37" s="8">
        <v>44998</v>
      </c>
      <c r="G37" s="1"/>
      <c r="H37" s="1"/>
      <c r="I37" s="1"/>
      <c r="J37" s="1"/>
      <c r="K37" s="1"/>
      <c r="L37" s="1"/>
    </row>
    <row r="38" spans="1:12" x14ac:dyDescent="0.3">
      <c r="A38" s="96" t="s">
        <v>260</v>
      </c>
      <c r="B38" s="97">
        <v>3</v>
      </c>
      <c r="C38" s="101">
        <v>44826</v>
      </c>
      <c r="D38" s="53">
        <v>44868</v>
      </c>
      <c r="E38" s="1"/>
      <c r="F38" s="1"/>
      <c r="G38" s="1"/>
      <c r="H38" s="1"/>
      <c r="I38" s="1"/>
      <c r="J38" s="1"/>
      <c r="K38" s="1"/>
      <c r="L38" s="1"/>
    </row>
    <row r="39" spans="1:12" x14ac:dyDescent="0.3">
      <c r="A39" s="96" t="s">
        <v>261</v>
      </c>
      <c r="B39" s="97"/>
      <c r="C39" s="101"/>
      <c r="D39" s="53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96" t="s">
        <v>262</v>
      </c>
      <c r="B40" s="97">
        <v>2</v>
      </c>
      <c r="C40" s="101">
        <v>44847</v>
      </c>
      <c r="D40" s="51"/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96" t="s">
        <v>263</v>
      </c>
      <c r="B41" s="97">
        <v>22</v>
      </c>
      <c r="C41" s="101">
        <v>44868</v>
      </c>
      <c r="D41" s="5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96" t="s">
        <v>264</v>
      </c>
      <c r="B42" s="97">
        <v>2</v>
      </c>
      <c r="C42" s="101">
        <v>44868</v>
      </c>
      <c r="D42" s="5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96" t="s">
        <v>265</v>
      </c>
      <c r="B43" s="97">
        <v>2</v>
      </c>
      <c r="C43" s="101">
        <v>44886</v>
      </c>
      <c r="D43" s="5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96" t="s">
        <v>266</v>
      </c>
      <c r="B44" s="97">
        <v>3</v>
      </c>
      <c r="C44" s="101">
        <v>44886</v>
      </c>
      <c r="D44" s="53">
        <v>44907</v>
      </c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96" t="s">
        <v>267</v>
      </c>
      <c r="B45" s="97">
        <v>4</v>
      </c>
      <c r="C45" s="101">
        <v>44886</v>
      </c>
      <c r="D45" s="53">
        <v>45040</v>
      </c>
      <c r="E45" s="8">
        <v>45110</v>
      </c>
      <c r="F45" s="1"/>
      <c r="G45" s="1"/>
      <c r="H45" s="1"/>
      <c r="I45" s="1"/>
      <c r="J45" s="1"/>
      <c r="K45" s="1"/>
      <c r="L45" s="1"/>
    </row>
    <row r="46" spans="1:12" x14ac:dyDescent="0.3">
      <c r="A46" s="96" t="s">
        <v>268</v>
      </c>
      <c r="B46" s="97">
        <v>2</v>
      </c>
      <c r="C46" s="101">
        <v>44907</v>
      </c>
      <c r="D46" s="5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96" t="s">
        <v>269</v>
      </c>
      <c r="B47" s="97">
        <v>3</v>
      </c>
      <c r="C47" s="101">
        <v>44998</v>
      </c>
      <c r="D47" s="53">
        <v>45180</v>
      </c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96" t="s">
        <v>270</v>
      </c>
      <c r="B48" s="97">
        <v>2</v>
      </c>
      <c r="C48" s="101">
        <v>44942</v>
      </c>
      <c r="D48" s="5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96" t="s">
        <v>271</v>
      </c>
      <c r="B49" s="97">
        <v>4</v>
      </c>
      <c r="C49" s="101">
        <v>44942</v>
      </c>
      <c r="D49" s="53">
        <v>45390</v>
      </c>
      <c r="E49" s="8">
        <v>45432</v>
      </c>
      <c r="F49" s="1"/>
      <c r="G49" s="1"/>
      <c r="H49" s="1"/>
      <c r="I49" s="1"/>
      <c r="J49" s="1"/>
      <c r="K49" s="1"/>
      <c r="L49" s="1"/>
    </row>
    <row r="50" spans="1:12" x14ac:dyDescent="0.3">
      <c r="A50" s="96" t="s">
        <v>272</v>
      </c>
      <c r="B50" s="97">
        <v>5</v>
      </c>
      <c r="C50" s="101">
        <v>44956</v>
      </c>
      <c r="D50" s="53">
        <v>45040</v>
      </c>
      <c r="E50" s="8">
        <v>45180</v>
      </c>
      <c r="F50" s="8">
        <v>45264</v>
      </c>
      <c r="G50" s="1"/>
      <c r="H50" s="1"/>
      <c r="I50" s="1"/>
      <c r="J50" s="1"/>
      <c r="K50" s="1"/>
      <c r="L50" s="1"/>
    </row>
    <row r="51" spans="1:12" x14ac:dyDescent="0.3">
      <c r="A51" s="96" t="s">
        <v>273</v>
      </c>
      <c r="B51" s="97">
        <v>9</v>
      </c>
      <c r="C51" s="101">
        <v>44956</v>
      </c>
      <c r="D51" s="53">
        <v>44977</v>
      </c>
      <c r="E51" s="8">
        <v>45012</v>
      </c>
      <c r="F51" s="8">
        <v>45040</v>
      </c>
      <c r="G51" s="8">
        <v>45180</v>
      </c>
      <c r="H51" s="8">
        <v>45209</v>
      </c>
      <c r="I51" s="8">
        <v>45236</v>
      </c>
      <c r="J51" s="8">
        <v>45348</v>
      </c>
      <c r="K51" s="1"/>
      <c r="L51" s="1"/>
    </row>
    <row r="52" spans="1:12" x14ac:dyDescent="0.3">
      <c r="A52" s="96" t="s">
        <v>274</v>
      </c>
      <c r="B52" s="97">
        <v>7</v>
      </c>
      <c r="C52" s="101">
        <v>45012</v>
      </c>
      <c r="D52" s="53">
        <v>45040</v>
      </c>
      <c r="E52" s="8">
        <v>45103</v>
      </c>
      <c r="F52" s="8">
        <v>45145</v>
      </c>
      <c r="G52" s="8">
        <v>45209</v>
      </c>
      <c r="H52" s="8">
        <v>45432</v>
      </c>
      <c r="I52" s="1"/>
      <c r="J52" s="1"/>
      <c r="K52" s="1"/>
      <c r="L52" s="1"/>
    </row>
    <row r="53" spans="1:12" x14ac:dyDescent="0.3">
      <c r="A53" s="96" t="s">
        <v>275</v>
      </c>
      <c r="B53" s="97">
        <v>2</v>
      </c>
      <c r="C53" s="101">
        <v>44998</v>
      </c>
      <c r="D53" s="51"/>
      <c r="E53" s="1"/>
      <c r="F53" s="1"/>
      <c r="G53" s="1"/>
      <c r="H53" s="1"/>
      <c r="I53" s="1"/>
      <c r="J53" s="1"/>
      <c r="K53" s="1"/>
      <c r="L53" s="1"/>
    </row>
    <row r="54" spans="1:12" x14ac:dyDescent="0.3">
      <c r="A54" s="96" t="s">
        <v>276</v>
      </c>
      <c r="B54" s="97">
        <v>2</v>
      </c>
      <c r="C54" s="101">
        <v>44977</v>
      </c>
      <c r="D54" s="51"/>
      <c r="E54" s="1"/>
      <c r="F54" s="1"/>
      <c r="G54" s="1"/>
      <c r="H54" s="1"/>
      <c r="I54" s="1"/>
      <c r="J54" s="1"/>
      <c r="K54" s="1"/>
      <c r="L54" s="1"/>
    </row>
    <row r="55" spans="1:12" x14ac:dyDescent="0.3">
      <c r="A55" s="96" t="s">
        <v>277</v>
      </c>
      <c r="B55" s="97">
        <v>4</v>
      </c>
      <c r="C55" s="101">
        <v>44977</v>
      </c>
      <c r="D55" s="53">
        <v>45103</v>
      </c>
      <c r="E55" s="8">
        <v>45145</v>
      </c>
      <c r="F55" s="1"/>
      <c r="G55" s="1"/>
      <c r="H55" s="1"/>
      <c r="I55" s="1"/>
      <c r="J55" s="1"/>
      <c r="K55" s="1"/>
      <c r="L55" s="1"/>
    </row>
    <row r="56" spans="1:12" x14ac:dyDescent="0.3">
      <c r="A56" s="96" t="s">
        <v>278</v>
      </c>
      <c r="B56" s="97">
        <v>4</v>
      </c>
      <c r="C56" s="101">
        <v>44977</v>
      </c>
      <c r="D56" s="53">
        <v>44998</v>
      </c>
      <c r="E56" s="8">
        <v>45348</v>
      </c>
      <c r="F56" s="1"/>
      <c r="G56" s="1"/>
      <c r="H56" s="1"/>
      <c r="I56" s="1"/>
      <c r="J56" s="1"/>
      <c r="K56" s="1"/>
      <c r="L56" s="1"/>
    </row>
    <row r="57" spans="1:12" x14ac:dyDescent="0.3">
      <c r="A57" s="96" t="s">
        <v>279</v>
      </c>
      <c r="B57" s="97">
        <v>2</v>
      </c>
      <c r="C57" s="101">
        <v>45012</v>
      </c>
      <c r="D57" s="5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96" t="s">
        <v>280</v>
      </c>
      <c r="B58" s="97">
        <v>3</v>
      </c>
      <c r="C58" s="101">
        <v>45012</v>
      </c>
      <c r="D58" s="53">
        <v>45418</v>
      </c>
      <c r="E58" s="1"/>
      <c r="F58" s="1"/>
      <c r="G58" s="1"/>
      <c r="H58" s="1"/>
      <c r="I58" s="1"/>
      <c r="J58" s="1"/>
      <c r="K58" s="1"/>
      <c r="L58" s="1"/>
    </row>
    <row r="59" spans="1:12" x14ac:dyDescent="0.3">
      <c r="A59" s="96" t="s">
        <v>281</v>
      </c>
      <c r="B59" s="97">
        <v>2</v>
      </c>
      <c r="C59" s="101">
        <v>45012</v>
      </c>
      <c r="D59" s="51"/>
      <c r="E59" s="1"/>
      <c r="F59" s="1"/>
      <c r="G59" s="1"/>
      <c r="H59" s="1"/>
      <c r="I59" s="1"/>
      <c r="J59" s="1"/>
      <c r="K59" s="1"/>
      <c r="L59" s="1"/>
    </row>
    <row r="60" spans="1:12" x14ac:dyDescent="0.3">
      <c r="A60" s="96" t="s">
        <v>282</v>
      </c>
      <c r="B60" s="97">
        <v>2</v>
      </c>
      <c r="C60" s="101">
        <v>45040</v>
      </c>
      <c r="D60" s="51"/>
      <c r="E60" s="1"/>
      <c r="F60" s="1"/>
      <c r="G60" s="1"/>
      <c r="H60" s="1"/>
      <c r="I60" s="1"/>
      <c r="J60" s="1"/>
      <c r="K60" s="1"/>
      <c r="L60" s="1"/>
    </row>
    <row r="61" spans="1:12" x14ac:dyDescent="0.3">
      <c r="A61" s="96" t="s">
        <v>283</v>
      </c>
      <c r="B61" s="97">
        <v>2</v>
      </c>
      <c r="C61" s="102">
        <v>45103</v>
      </c>
      <c r="D61" s="51"/>
      <c r="E61" s="1"/>
      <c r="F61" s="1"/>
      <c r="G61" s="1"/>
      <c r="H61" s="1"/>
      <c r="I61" s="1"/>
      <c r="J61" s="1"/>
      <c r="K61" s="1"/>
      <c r="L61" s="1"/>
    </row>
    <row r="62" spans="1:12" x14ac:dyDescent="0.3">
      <c r="A62" s="96" t="s">
        <v>284</v>
      </c>
      <c r="B62" s="97">
        <v>2</v>
      </c>
      <c r="C62" s="102">
        <v>45103</v>
      </c>
      <c r="D62" s="51"/>
      <c r="E62" s="1"/>
      <c r="F62" s="1"/>
      <c r="G62" s="1"/>
      <c r="H62" s="1"/>
      <c r="I62" s="1"/>
      <c r="J62" s="1"/>
      <c r="K62" s="1"/>
      <c r="L62" s="1"/>
    </row>
    <row r="63" spans="1:12" x14ac:dyDescent="0.3">
      <c r="A63" s="96" t="s">
        <v>285</v>
      </c>
      <c r="B63" s="97">
        <v>3</v>
      </c>
      <c r="C63" s="101">
        <v>45110</v>
      </c>
      <c r="D63" s="53">
        <v>45236</v>
      </c>
      <c r="E63" s="1"/>
      <c r="F63" s="1"/>
      <c r="G63" s="1"/>
      <c r="H63" s="1"/>
      <c r="I63" s="1"/>
      <c r="J63" s="1"/>
      <c r="K63" s="1"/>
      <c r="L63" s="1"/>
    </row>
    <row r="64" spans="1:12" x14ac:dyDescent="0.3">
      <c r="A64" s="96" t="s">
        <v>286</v>
      </c>
      <c r="B64" s="97">
        <v>2</v>
      </c>
      <c r="C64" s="101">
        <v>45110</v>
      </c>
      <c r="D64" s="51"/>
      <c r="E64" s="1"/>
      <c r="F64" s="1"/>
      <c r="G64" s="1"/>
      <c r="H64" s="1"/>
      <c r="I64" s="1"/>
      <c r="J64" s="1"/>
      <c r="K64" s="1"/>
      <c r="L64" s="1"/>
    </row>
    <row r="65" spans="1:12" x14ac:dyDescent="0.3">
      <c r="A65" s="96" t="s">
        <v>287</v>
      </c>
      <c r="B65" s="97">
        <v>2</v>
      </c>
      <c r="C65" s="101">
        <v>45110</v>
      </c>
      <c r="D65" s="51"/>
      <c r="E65" s="1"/>
      <c r="F65" s="1"/>
      <c r="G65" s="1"/>
      <c r="H65" s="1"/>
      <c r="I65" s="1"/>
      <c r="J65" s="1"/>
      <c r="K65" s="1"/>
      <c r="L65" s="1"/>
    </row>
    <row r="66" spans="1:12" x14ac:dyDescent="0.3">
      <c r="A66" s="96" t="s">
        <v>288</v>
      </c>
      <c r="B66" s="97">
        <v>2</v>
      </c>
      <c r="C66" s="101">
        <v>45110</v>
      </c>
      <c r="D66" s="51"/>
      <c r="E66" s="1"/>
      <c r="F66" s="1"/>
      <c r="G66" s="1"/>
      <c r="H66" s="1"/>
      <c r="I66" s="1"/>
      <c r="J66" s="1"/>
      <c r="K66" s="1"/>
      <c r="L66" s="1"/>
    </row>
    <row r="67" spans="1:12" x14ac:dyDescent="0.3">
      <c r="A67" s="96" t="s">
        <v>289</v>
      </c>
      <c r="B67" s="97">
        <v>2</v>
      </c>
      <c r="C67" s="101">
        <v>45145</v>
      </c>
      <c r="D67" s="51"/>
      <c r="E67" s="1"/>
      <c r="F67" s="1"/>
      <c r="G67" s="1"/>
      <c r="H67" s="1"/>
      <c r="I67" s="1"/>
      <c r="J67" s="1"/>
      <c r="K67" s="1"/>
      <c r="L67" s="1"/>
    </row>
    <row r="68" spans="1:12" x14ac:dyDescent="0.3">
      <c r="A68" s="96" t="s">
        <v>290</v>
      </c>
      <c r="B68" s="97">
        <v>2</v>
      </c>
      <c r="C68" s="101">
        <v>45145</v>
      </c>
      <c r="D68" s="51"/>
      <c r="E68" s="1"/>
      <c r="F68" s="1"/>
      <c r="G68" s="1"/>
      <c r="H68" s="1"/>
      <c r="I68" s="1"/>
      <c r="J68" s="1"/>
      <c r="K68" s="1"/>
      <c r="L68" s="1"/>
    </row>
    <row r="69" spans="1:12" x14ac:dyDescent="0.3">
      <c r="A69" s="96" t="s">
        <v>291</v>
      </c>
      <c r="B69" s="97">
        <v>2</v>
      </c>
      <c r="C69" s="101">
        <v>45145</v>
      </c>
      <c r="D69" s="51"/>
      <c r="E69" s="1"/>
      <c r="F69" s="1"/>
      <c r="G69" s="1"/>
      <c r="H69" s="1"/>
      <c r="I69" s="1"/>
      <c r="J69" s="1"/>
      <c r="K69" s="1"/>
      <c r="L69" s="1"/>
    </row>
    <row r="70" spans="1:12" x14ac:dyDescent="0.3">
      <c r="A70" s="96" t="s">
        <v>292</v>
      </c>
      <c r="B70" s="97">
        <v>2</v>
      </c>
      <c r="C70" s="101">
        <v>45180</v>
      </c>
      <c r="D70" s="51"/>
      <c r="E70" s="1"/>
      <c r="F70" s="1"/>
      <c r="G70" s="1"/>
      <c r="H70" s="1"/>
      <c r="I70" s="1"/>
      <c r="J70" s="1"/>
      <c r="K70" s="1"/>
      <c r="L70" s="1"/>
    </row>
    <row r="71" spans="1:12" x14ac:dyDescent="0.3">
      <c r="A71" s="96" t="s">
        <v>293</v>
      </c>
      <c r="B71" s="97">
        <v>5</v>
      </c>
      <c r="C71" s="101">
        <v>45209</v>
      </c>
      <c r="D71" s="53">
        <v>45236</v>
      </c>
      <c r="E71" s="8">
        <v>45264</v>
      </c>
      <c r="F71" s="8">
        <v>45460</v>
      </c>
      <c r="G71" s="1"/>
      <c r="H71" s="1"/>
      <c r="I71" s="1"/>
      <c r="J71" s="1"/>
      <c r="K71" s="1"/>
      <c r="L71" s="1"/>
    </row>
    <row r="72" spans="1:12" x14ac:dyDescent="0.3">
      <c r="A72" s="96" t="s">
        <v>294</v>
      </c>
      <c r="B72" s="97">
        <v>2</v>
      </c>
      <c r="C72" s="101">
        <v>45209</v>
      </c>
      <c r="D72" s="51"/>
      <c r="E72" s="1"/>
      <c r="F72" s="1"/>
      <c r="G72" s="1"/>
      <c r="H72" s="1"/>
      <c r="I72" s="1"/>
      <c r="J72" s="1"/>
      <c r="K72" s="1"/>
      <c r="L72" s="1"/>
    </row>
    <row r="73" spans="1:12" x14ac:dyDescent="0.3">
      <c r="A73" s="96" t="s">
        <v>318</v>
      </c>
      <c r="B73" s="97">
        <v>2</v>
      </c>
      <c r="C73" s="101">
        <v>45236</v>
      </c>
      <c r="D73" s="51"/>
      <c r="E73" s="1"/>
      <c r="F73" s="1"/>
      <c r="G73" s="1"/>
      <c r="H73" s="1"/>
      <c r="I73" s="1"/>
      <c r="J73" s="1"/>
      <c r="K73" s="1"/>
      <c r="L73" s="1"/>
    </row>
    <row r="74" spans="1:12" x14ac:dyDescent="0.3">
      <c r="A74" s="96" t="s">
        <v>319</v>
      </c>
      <c r="B74" s="97">
        <v>2</v>
      </c>
      <c r="C74" s="101">
        <v>45264</v>
      </c>
      <c r="D74" s="51"/>
      <c r="E74" s="1"/>
      <c r="F74" s="1"/>
      <c r="G74" s="1"/>
      <c r="H74" s="1"/>
      <c r="I74" s="1"/>
      <c r="J74" s="1"/>
      <c r="K74" s="1"/>
      <c r="L74" s="1"/>
    </row>
    <row r="75" spans="1:12" x14ac:dyDescent="0.3">
      <c r="A75" s="214" t="s">
        <v>435</v>
      </c>
      <c r="B75" s="215">
        <v>2</v>
      </c>
      <c r="C75" s="216">
        <v>45348</v>
      </c>
      <c r="D75" s="51"/>
      <c r="E75" s="1"/>
      <c r="F75" s="1"/>
      <c r="G75" s="1"/>
      <c r="H75" s="1"/>
      <c r="I75" s="1"/>
      <c r="J75" s="1"/>
      <c r="K75" s="1"/>
      <c r="L75" s="1"/>
    </row>
    <row r="76" spans="1:12" x14ac:dyDescent="0.3">
      <c r="A76" s="96" t="s">
        <v>436</v>
      </c>
      <c r="B76" s="97">
        <v>4</v>
      </c>
      <c r="C76" s="101">
        <v>45348</v>
      </c>
      <c r="D76" s="53">
        <v>45390</v>
      </c>
      <c r="E76" s="8">
        <v>45432</v>
      </c>
      <c r="F76" s="1"/>
      <c r="G76" s="1"/>
      <c r="H76" s="1"/>
      <c r="I76" s="1"/>
      <c r="J76" s="1"/>
      <c r="K76" s="1"/>
      <c r="L76" s="1"/>
    </row>
    <row r="77" spans="1:12" x14ac:dyDescent="0.3">
      <c r="A77" s="96" t="s">
        <v>437</v>
      </c>
      <c r="B77" s="97">
        <v>3</v>
      </c>
      <c r="C77" s="101">
        <v>45390</v>
      </c>
      <c r="D77" s="53">
        <v>45418</v>
      </c>
      <c r="E77" s="1"/>
      <c r="F77" s="1"/>
      <c r="G77" s="1"/>
      <c r="H77" s="1"/>
      <c r="I77" s="1"/>
      <c r="J77" s="1"/>
      <c r="K77" s="1"/>
      <c r="L77" s="1"/>
    </row>
    <row r="78" spans="1:12" x14ac:dyDescent="0.3">
      <c r="A78" s="96" t="s">
        <v>438</v>
      </c>
      <c r="B78" s="97">
        <v>2</v>
      </c>
      <c r="C78" s="101">
        <v>45418</v>
      </c>
      <c r="D78" s="51"/>
      <c r="E78" s="1"/>
      <c r="F78" s="1"/>
      <c r="G78" s="1"/>
      <c r="H78" s="1"/>
      <c r="I78" s="1"/>
      <c r="J78" s="1"/>
      <c r="K78" s="1"/>
      <c r="L78" s="1"/>
    </row>
    <row r="79" spans="1:12" x14ac:dyDescent="0.3">
      <c r="A79" s="96" t="s">
        <v>439</v>
      </c>
      <c r="B79" s="97">
        <v>2</v>
      </c>
      <c r="C79" s="101">
        <v>45432</v>
      </c>
      <c r="D79" s="51"/>
      <c r="E79" s="1"/>
      <c r="F79" s="1"/>
      <c r="G79" s="1"/>
      <c r="H79" s="1"/>
      <c r="I79" s="1"/>
      <c r="J79" s="1"/>
      <c r="K79" s="1"/>
      <c r="L79" s="1"/>
    </row>
    <row r="80" spans="1:12" x14ac:dyDescent="0.3">
      <c r="A80" s="96" t="s">
        <v>440</v>
      </c>
      <c r="B80" s="97">
        <v>2</v>
      </c>
      <c r="C80" s="101">
        <v>45460</v>
      </c>
      <c r="D80" s="51"/>
      <c r="E80" s="1"/>
      <c r="F80" s="1"/>
      <c r="G80" s="1"/>
      <c r="H80" s="1"/>
      <c r="I80" s="1"/>
      <c r="J80" s="1"/>
      <c r="K80" s="1"/>
      <c r="L80" s="1"/>
    </row>
    <row r="81" spans="1:12" x14ac:dyDescent="0.3">
      <c r="A81" s="96" t="s">
        <v>441</v>
      </c>
      <c r="B81" s="97">
        <v>2</v>
      </c>
      <c r="C81" s="101">
        <v>45460</v>
      </c>
      <c r="D81" s="51"/>
      <c r="E81" s="1"/>
      <c r="F81" s="1"/>
      <c r="G81" s="1"/>
      <c r="H81" s="1"/>
      <c r="I81" s="1"/>
      <c r="J81" s="1"/>
      <c r="K81" s="1"/>
      <c r="L81" s="1"/>
    </row>
  </sheetData>
  <pageMargins left="0.7" right="0.7" top="0.78740157499999996" bottom="0.78740157499999996" header="0.3" footer="0.3"/>
  <pageSetup paperSize="9" orientation="portrait" r:id="rId1"/>
  <ignoredErrors>
    <ignoredError sqref="C12:C13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2021 seznam data odberu cdx</vt:lpstr>
      <vt:lpstr>2021 klinicka data</vt:lpstr>
      <vt:lpstr>2022 seznam data odberu</vt:lpstr>
      <vt:lpstr>klinická data K DOPLNĚNÍ</vt:lpstr>
      <vt:lpstr>odběry 2024</vt:lpstr>
      <vt:lpstr>přehled odběrů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Študentová Hana, MUDr., Ph.D.</dc:creator>
  <cp:lastModifiedBy>Hendrychova Romana</cp:lastModifiedBy>
  <cp:lastPrinted>2021-03-17T08:00:35Z</cp:lastPrinted>
  <dcterms:created xsi:type="dcterms:W3CDTF">2015-06-05T18:19:34Z</dcterms:created>
  <dcterms:modified xsi:type="dcterms:W3CDTF">2025-04-16T07:58:22Z</dcterms:modified>
</cp:coreProperties>
</file>