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33CB1887-C698-4540-8EB7-F5F0E479B589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pro statistiku pokročilou" sheetId="4" r:id="rId1"/>
    <sheet name="přehledová tabulka HSD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6" i="4" l="1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191" i="4"/>
  <c r="AO192" i="4"/>
  <c r="AO193" i="4"/>
  <c r="AO194" i="4"/>
  <c r="AO195" i="4"/>
  <c r="AO196" i="4"/>
  <c r="AO197" i="4"/>
  <c r="AO198" i="4"/>
  <c r="AO199" i="4"/>
  <c r="AO200" i="4"/>
  <c r="AO201" i="4"/>
  <c r="AO202" i="4"/>
  <c r="AO203" i="4"/>
  <c r="AO204" i="4"/>
  <c r="AO205" i="4"/>
  <c r="AO206" i="4"/>
  <c r="AO207" i="4"/>
  <c r="AO208" i="4"/>
  <c r="AO209" i="4"/>
  <c r="AO210" i="4"/>
  <c r="AO211" i="4"/>
  <c r="AO212" i="4"/>
  <c r="AO213" i="4"/>
  <c r="AO214" i="4"/>
  <c r="AO215" i="4"/>
  <c r="AO216" i="4"/>
  <c r="AO217" i="4"/>
  <c r="AO218" i="4"/>
  <c r="AO219" i="4"/>
  <c r="AO220" i="4"/>
  <c r="AO221" i="4"/>
  <c r="AO222" i="4"/>
  <c r="AO223" i="4"/>
  <c r="AO224" i="4"/>
  <c r="AO225" i="4"/>
  <c r="AO226" i="4"/>
  <c r="AO227" i="4"/>
  <c r="AO228" i="4"/>
  <c r="AO229" i="4"/>
  <c r="AO230" i="4"/>
  <c r="AO231" i="4"/>
  <c r="AO232" i="4"/>
  <c r="AO233" i="4"/>
  <c r="AO234" i="4"/>
  <c r="AO235" i="4"/>
  <c r="AO236" i="4"/>
  <c r="AO237" i="4"/>
  <c r="AO238" i="4"/>
  <c r="AO239" i="4"/>
  <c r="AO240" i="4"/>
  <c r="AO241" i="4"/>
  <c r="AO242" i="4"/>
  <c r="AO243" i="4"/>
  <c r="AO244" i="4"/>
  <c r="AO245" i="4"/>
  <c r="AO246" i="4"/>
  <c r="AO247" i="4"/>
  <c r="AO248" i="4"/>
  <c r="AO84" i="4"/>
  <c r="AO85" i="4"/>
  <c r="AO83" i="4"/>
  <c r="AN84" i="4"/>
  <c r="AN85" i="4"/>
  <c r="AN86" i="4"/>
  <c r="AN87" i="4"/>
  <c r="AN88" i="4"/>
  <c r="AN89" i="4"/>
  <c r="AN90" i="4"/>
  <c r="AN91" i="4"/>
  <c r="AN92" i="4"/>
  <c r="AN93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N116" i="4"/>
  <c r="AN117" i="4"/>
  <c r="AN118" i="4"/>
  <c r="AN119" i="4"/>
  <c r="AN120" i="4"/>
  <c r="AN121" i="4"/>
  <c r="AN122" i="4"/>
  <c r="AN123" i="4"/>
  <c r="AN124" i="4"/>
  <c r="AN125" i="4"/>
  <c r="AN126" i="4"/>
  <c r="AN127" i="4"/>
  <c r="AN128" i="4"/>
  <c r="AN129" i="4"/>
  <c r="AN130" i="4"/>
  <c r="AN131" i="4"/>
  <c r="AN132" i="4"/>
  <c r="AN133" i="4"/>
  <c r="AN134" i="4"/>
  <c r="AN135" i="4"/>
  <c r="AN136" i="4"/>
  <c r="AN137" i="4"/>
  <c r="AN138" i="4"/>
  <c r="AN139" i="4"/>
  <c r="AN140" i="4"/>
  <c r="AN141" i="4"/>
  <c r="AN142" i="4"/>
  <c r="AN143" i="4"/>
  <c r="AN144" i="4"/>
  <c r="AN145" i="4"/>
  <c r="AN146" i="4"/>
  <c r="AN147" i="4"/>
  <c r="AN148" i="4"/>
  <c r="AN149" i="4"/>
  <c r="AN150" i="4"/>
  <c r="AN151" i="4"/>
  <c r="AN152" i="4"/>
  <c r="AN153" i="4"/>
  <c r="AN154" i="4"/>
  <c r="AN155" i="4"/>
  <c r="AN156" i="4"/>
  <c r="AN157" i="4"/>
  <c r="AN158" i="4"/>
  <c r="AN159" i="4"/>
  <c r="AN160" i="4"/>
  <c r="AN161" i="4"/>
  <c r="AN162" i="4"/>
  <c r="AN163" i="4"/>
  <c r="AN164" i="4"/>
  <c r="AN165" i="4"/>
  <c r="AN166" i="4"/>
  <c r="AN167" i="4"/>
  <c r="AN168" i="4"/>
  <c r="AN169" i="4"/>
  <c r="AN170" i="4"/>
  <c r="AN171" i="4"/>
  <c r="AN172" i="4"/>
  <c r="AN173" i="4"/>
  <c r="AN174" i="4"/>
  <c r="AN175" i="4"/>
  <c r="AN176" i="4"/>
  <c r="AN177" i="4"/>
  <c r="AN178" i="4"/>
  <c r="AN179" i="4"/>
  <c r="AN180" i="4"/>
  <c r="AN181" i="4"/>
  <c r="AN182" i="4"/>
  <c r="AN183" i="4"/>
  <c r="AN184" i="4"/>
  <c r="AN185" i="4"/>
  <c r="AN186" i="4"/>
  <c r="AN187" i="4"/>
  <c r="AN188" i="4"/>
  <c r="AN189" i="4"/>
  <c r="AN190" i="4"/>
  <c r="AN191" i="4"/>
  <c r="AN192" i="4"/>
  <c r="AN193" i="4"/>
  <c r="AN194" i="4"/>
  <c r="AN195" i="4"/>
  <c r="AN196" i="4"/>
  <c r="AN197" i="4"/>
  <c r="AN198" i="4"/>
  <c r="AN199" i="4"/>
  <c r="AN200" i="4"/>
  <c r="AN201" i="4"/>
  <c r="AN202" i="4"/>
  <c r="AN203" i="4"/>
  <c r="AN204" i="4"/>
  <c r="AN205" i="4"/>
  <c r="AN206" i="4"/>
  <c r="AN207" i="4"/>
  <c r="AN208" i="4"/>
  <c r="AN209" i="4"/>
  <c r="AN210" i="4"/>
  <c r="AN211" i="4"/>
  <c r="AN212" i="4"/>
  <c r="AN213" i="4"/>
  <c r="AN214" i="4"/>
  <c r="AN215" i="4"/>
  <c r="AN216" i="4"/>
  <c r="AN217" i="4"/>
  <c r="AN218" i="4"/>
  <c r="AN219" i="4"/>
  <c r="AN220" i="4"/>
  <c r="AN221" i="4"/>
  <c r="AN222" i="4"/>
  <c r="AN223" i="4"/>
  <c r="AN224" i="4"/>
  <c r="AN225" i="4"/>
  <c r="AN226" i="4"/>
  <c r="AN227" i="4"/>
  <c r="AN228" i="4"/>
  <c r="AN229" i="4"/>
  <c r="AN230" i="4"/>
  <c r="AN231" i="4"/>
  <c r="AN232" i="4"/>
  <c r="AN233" i="4"/>
  <c r="AN234" i="4"/>
  <c r="AN235" i="4"/>
  <c r="AN236" i="4"/>
  <c r="AN237" i="4"/>
  <c r="AN238" i="4"/>
  <c r="AN239" i="4"/>
  <c r="AN240" i="4"/>
  <c r="AN241" i="4"/>
  <c r="AN242" i="4"/>
  <c r="AN243" i="4"/>
  <c r="AN244" i="4"/>
  <c r="AN245" i="4"/>
  <c r="AN246" i="4"/>
  <c r="AN247" i="4"/>
  <c r="AN248" i="4"/>
  <c r="AN83" i="4"/>
  <c r="I15" i="5" l="1"/>
  <c r="C33" i="5"/>
</calcChain>
</file>

<file path=xl/sharedStrings.xml><?xml version="1.0" encoding="utf-8"?>
<sst xmlns="http://schemas.openxmlformats.org/spreadsheetml/2006/main" count="1823" uniqueCount="438">
  <si>
    <t xml:space="preserve">pořadové číslo </t>
  </si>
  <si>
    <t>Datum narození</t>
  </si>
  <si>
    <t>genotyp HSD3B1</t>
  </si>
  <si>
    <t>genotyp kategorie 0 (AC AA) 1 (CC)</t>
  </si>
  <si>
    <t>PSA ze dne doručeno</t>
  </si>
  <si>
    <t>LDH ze dne doručeno</t>
  </si>
  <si>
    <t>Datum dg.</t>
  </si>
  <si>
    <t>Věk v době dg.</t>
  </si>
  <si>
    <t>iPSA</t>
  </si>
  <si>
    <t>Gleason skóre součet</t>
  </si>
  <si>
    <t>Gleason skóre kategorie (8 a výše, 7, 6 a níže)</t>
  </si>
  <si>
    <t>Malobuněčná složka (0/1)</t>
  </si>
  <si>
    <t>RARP (0/1)</t>
  </si>
  <si>
    <t>Radikální RT (0/1)</t>
  </si>
  <si>
    <t>Salvage RT (0/1)</t>
  </si>
  <si>
    <t>Adjuvantní RT (0/1)</t>
  </si>
  <si>
    <t>Meta v době dg (0/1)</t>
  </si>
  <si>
    <t>hodnocení TNM v čase diag  (M1, N1, T3-4, T2 a níže)</t>
  </si>
  <si>
    <t>Doba od kastrace do rozvoje kastrační rezistence (dny)</t>
  </si>
  <si>
    <t>High volume (0/1) vs. Low volume (v době kastrace)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</si>
  <si>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</si>
  <si>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</si>
  <si>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</si>
  <si>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</si>
  <si>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</si>
  <si>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</si>
  <si>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</si>
  <si>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</si>
  <si>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</si>
  <si>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Abirateron/enzalutamid</t>
  </si>
  <si>
    <t>typ PCa (HS, mHS, M0 CRPC, mCRPC)</t>
  </si>
  <si>
    <t>Postchemo/prechemo jen u mCRPC</t>
  </si>
  <si>
    <t>High volume (0/1) vs. Low volume (v době nasazení ARTA)</t>
  </si>
  <si>
    <t>Doba užívání ARTA (dny)</t>
  </si>
  <si>
    <t>Doba užívání ARTA nadir (dny)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</si>
  <si>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</si>
  <si>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</si>
  <si>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</si>
  <si>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</si>
  <si>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</si>
  <si>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</si>
  <si>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</si>
  <si>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</si>
  <si>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</si>
  <si>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</si>
  <si>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</si>
  <si>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</si>
  <si>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</si>
  <si>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</si>
  <si>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</si>
  <si>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</si>
  <si>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</si>
  <si>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</si>
  <si>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</si>
  <si>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</si>
  <si>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</si>
  <si>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</si>
  <si>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</si>
  <si>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</si>
  <si>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</si>
  <si>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</si>
  <si>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</si>
  <si>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</si>
  <si>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</si>
  <si>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</si>
  <si>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</si>
  <si>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</si>
  <si>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</si>
  <si>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</si>
  <si>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</si>
  <si>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</si>
  <si>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</si>
  <si>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</si>
  <si>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</si>
  <si>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</si>
  <si>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</si>
  <si>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</si>
  <si>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</si>
  <si>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</si>
  <si>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</si>
  <si>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</si>
  <si>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</si>
  <si>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</si>
  <si>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</si>
  <si>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</si>
  <si>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A/A</t>
  </si>
  <si>
    <t>M1</t>
  </si>
  <si>
    <t>leuprorelin</t>
  </si>
  <si>
    <t>enzalutamid</t>
  </si>
  <si>
    <t>mCRPC</t>
  </si>
  <si>
    <t>prechemo</t>
  </si>
  <si>
    <t>T2</t>
  </si>
  <si>
    <t>goserelin</t>
  </si>
  <si>
    <t>postchemo</t>
  </si>
  <si>
    <t>duplicita (melanom)</t>
  </si>
  <si>
    <t>degarelix</t>
  </si>
  <si>
    <t>N1</t>
  </si>
  <si>
    <t>mHSPC</t>
  </si>
  <si>
    <t>triptorelin</t>
  </si>
  <si>
    <t>abirateron</t>
  </si>
  <si>
    <t>T3</t>
  </si>
  <si>
    <t>duplicita, Spartan</t>
  </si>
  <si>
    <t>duplicita (Hodgkin)</t>
  </si>
  <si>
    <t>duplicita (pulmo)</t>
  </si>
  <si>
    <t>dupicita (cholangiokarcinom)</t>
  </si>
  <si>
    <t>duplicita (ca. prsu)</t>
  </si>
  <si>
    <t>pokračuje</t>
  </si>
  <si>
    <t>duplicita (ca. rtu)</t>
  </si>
  <si>
    <t>duplicita (ca. penisu)</t>
  </si>
  <si>
    <t>dipherelin</t>
  </si>
  <si>
    <t>Leptoprol</t>
  </si>
  <si>
    <t>CRPC M0</t>
  </si>
  <si>
    <t>HSPC</t>
  </si>
  <si>
    <t>bikalutamid</t>
  </si>
  <si>
    <t xml:space="preserve"> 08.12.2020</t>
  </si>
  <si>
    <t xml:space="preserve">M1 </t>
  </si>
  <si>
    <t>dipherelin/degarelix</t>
  </si>
  <si>
    <t>apalutiamid</t>
  </si>
  <si>
    <t>cyproteron</t>
  </si>
  <si>
    <t>A/C</t>
  </si>
  <si>
    <t>duplicita (tonsila)</t>
  </si>
  <si>
    <t>duplicita (lymfom)</t>
  </si>
  <si>
    <t>probíhá</t>
  </si>
  <si>
    <t>duplicita</t>
  </si>
  <si>
    <t xml:space="preserve"> 24.4.2020</t>
  </si>
  <si>
    <t>leproprolol</t>
  </si>
  <si>
    <t>Diphereline</t>
  </si>
  <si>
    <t>darolutamid</t>
  </si>
  <si>
    <t>bicalutamid</t>
  </si>
  <si>
    <t>C/C</t>
  </si>
  <si>
    <t>diphrelin</t>
  </si>
  <si>
    <t>casodex</t>
  </si>
  <si>
    <t>degarelix, triptorelin</t>
  </si>
  <si>
    <t>PSA nadir poo ARTA</t>
  </si>
  <si>
    <t>PSA nadir po doce</t>
  </si>
  <si>
    <t>Klinický efekt doce (0/1)</t>
  </si>
  <si>
    <t>PS (ECOG) po doce</t>
  </si>
  <si>
    <t>BPI po doce</t>
  </si>
  <si>
    <t>nádorová duplicita</t>
  </si>
  <si>
    <t xml:space="preserve"> 21.09.2022</t>
  </si>
  <si>
    <t>PS (ECOG) po arta</t>
  </si>
  <si>
    <t>BPI po arta</t>
  </si>
  <si>
    <t>Klinický efekt (0/1) po ARTA</t>
  </si>
  <si>
    <t xml:space="preserve">valid </t>
  </si>
  <si>
    <t>median</t>
  </si>
  <si>
    <t>min</t>
  </si>
  <si>
    <t>max</t>
  </si>
  <si>
    <t>6 a níže</t>
  </si>
  <si>
    <t>8 a výše</t>
  </si>
  <si>
    <t>TMN v času diagnostiky (M1, N1, T3, T2)</t>
  </si>
  <si>
    <t>no data</t>
  </si>
  <si>
    <t>ARTA</t>
  </si>
  <si>
    <t>apalutamide</t>
  </si>
  <si>
    <t>abiraterone</t>
  </si>
  <si>
    <t>enzalutamide</t>
  </si>
  <si>
    <t>darolutamide</t>
  </si>
  <si>
    <t>CRPC</t>
  </si>
  <si>
    <t>no ARTA</t>
  </si>
  <si>
    <t>metastases over time (0/1)</t>
  </si>
  <si>
    <t>Doba užívání ARTA censor (dny)</t>
  </si>
  <si>
    <t>range</t>
  </si>
  <si>
    <t>23.15</t>
  </si>
  <si>
    <t>0.12-2274.55</t>
  </si>
  <si>
    <t>0.01-253.92</t>
  </si>
  <si>
    <t>0.67</t>
  </si>
  <si>
    <t>18-2877</t>
  </si>
  <si>
    <t>yes</t>
  </si>
  <si>
    <t>no</t>
  </si>
  <si>
    <t>type of Pca</t>
  </si>
  <si>
    <t>Gleason score cathegory</t>
  </si>
  <si>
    <t>&lt;7</t>
  </si>
  <si>
    <t>&gt;7</t>
  </si>
  <si>
    <t>metastases (time of diagnoses)</t>
  </si>
  <si>
    <t xml:space="preserve">metastases over time </t>
  </si>
  <si>
    <t>UN</t>
  </si>
  <si>
    <t>radikal RT</t>
  </si>
  <si>
    <t>no UN</t>
  </si>
  <si>
    <t xml:space="preserve">salvage RT </t>
  </si>
  <si>
    <t xml:space="preserve">adjuvant RT </t>
  </si>
  <si>
    <t xml:space="preserve">docetaxel </t>
  </si>
  <si>
    <t xml:space="preserve">deth </t>
  </si>
  <si>
    <t>Datum kastrace</t>
  </si>
  <si>
    <t xml:space="preserve">jméno </t>
  </si>
  <si>
    <t>rodné číslo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</si>
  <si>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</si>
  <si>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</si>
  <si>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</si>
  <si>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</si>
  <si>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</si>
  <si>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</si>
  <si>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</si>
  <si>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</si>
  <si>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</si>
  <si>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</si>
  <si>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</si>
  <si>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</si>
  <si>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</si>
  <si>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</si>
  <si>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Andrýsek Antonín</t>
  </si>
  <si>
    <t>Heitl Antonín</t>
  </si>
  <si>
    <t>Steiger Přemysl</t>
  </si>
  <si>
    <t>Lenhart František</t>
  </si>
  <si>
    <t>Dobisík Jiří</t>
  </si>
  <si>
    <t>Haderka Josef</t>
  </si>
  <si>
    <t>Marvan Petr</t>
  </si>
  <si>
    <t>Palásek Jan</t>
  </si>
  <si>
    <t>Abrahám František</t>
  </si>
  <si>
    <t>Konarik Jaromír</t>
  </si>
  <si>
    <t>Smítal František</t>
  </si>
  <si>
    <t>Král Lubomír</t>
  </si>
  <si>
    <t>Matuščík Daniel</t>
  </si>
  <si>
    <t>Stratil Jiří</t>
  </si>
  <si>
    <t>Grygar Josef</t>
  </si>
  <si>
    <t>Coufal Květoslav</t>
  </si>
  <si>
    <t>Pečenka Jaroslav</t>
  </si>
  <si>
    <t>Koudelka Josef</t>
  </si>
  <si>
    <t>Bohár Jiří</t>
  </si>
  <si>
    <t>Lojda Ladislav</t>
  </si>
  <si>
    <t>Skácel Luděk</t>
  </si>
  <si>
    <t>Procházka Bohumil</t>
  </si>
  <si>
    <t>Vosátka Karel</t>
  </si>
  <si>
    <t>Horák Vladimír</t>
  </si>
  <si>
    <t>Kašík Pavel</t>
  </si>
  <si>
    <t>Vargulič Jan</t>
  </si>
  <si>
    <t>Staněk Jiří</t>
  </si>
  <si>
    <t>Sršeň Milan</t>
  </si>
  <si>
    <t>Krejčí Lubomír</t>
  </si>
  <si>
    <t>Bodnár Rudolf</t>
  </si>
  <si>
    <t>Čada Jaromír</t>
  </si>
  <si>
    <t>Zimmermann Alois</t>
  </si>
  <si>
    <t>Ondruška Bohumil</t>
  </si>
  <si>
    <t>Lollek Karel</t>
  </si>
  <si>
    <t>Zatloukal Jaroslav</t>
  </si>
  <si>
    <t>Špírek Jiří</t>
  </si>
  <si>
    <t>Fiala Miroslav</t>
  </si>
  <si>
    <t>Horák Zdeněk</t>
  </si>
  <si>
    <t>Macháček Jiří</t>
  </si>
  <si>
    <t>Výstřela Vladimír</t>
  </si>
  <si>
    <t>Milar Miroslav</t>
  </si>
  <si>
    <t>Komínek Josef</t>
  </si>
  <si>
    <t>Navrátil Jiří</t>
  </si>
  <si>
    <t>Kolomazník Ladislav</t>
  </si>
  <si>
    <t>Drabina Kamil</t>
  </si>
  <si>
    <t>Slavotínek Ladislav</t>
  </si>
  <si>
    <t>Papoušek Zdeněk</t>
  </si>
  <si>
    <t>Bojčuk Karel</t>
  </si>
  <si>
    <t>Prorok Jaromír</t>
  </si>
  <si>
    <t>Odložilík Jiří</t>
  </si>
  <si>
    <t>Zapletal Aleš</t>
  </si>
  <si>
    <t>Kozák Mečislav</t>
  </si>
  <si>
    <t>Zezulka Jindřich</t>
  </si>
  <si>
    <t>Rýpar Jindřich</t>
  </si>
  <si>
    <t>Bártek Ivo</t>
  </si>
  <si>
    <t>Nedoma František</t>
  </si>
  <si>
    <t>Matyščák Josef</t>
  </si>
  <si>
    <t>Školoudík Josef</t>
  </si>
  <si>
    <t>Nesvadbík František</t>
  </si>
  <si>
    <t>Orálek Alois</t>
  </si>
  <si>
    <t>Skokan Jan</t>
  </si>
  <si>
    <t>Kučera Antonín</t>
  </si>
  <si>
    <t>Feistl Josef</t>
  </si>
  <si>
    <t>Měrka Pavel</t>
  </si>
  <si>
    <t>Amort Josef</t>
  </si>
  <si>
    <t>Hýbl Josef</t>
  </si>
  <si>
    <t>Hrabal Jaroslav</t>
  </si>
  <si>
    <t>Lehký Josef</t>
  </si>
  <si>
    <t>Novák Milan</t>
  </si>
  <si>
    <t>Potěšil Jan</t>
  </si>
  <si>
    <t>Šaršon Miloslav</t>
  </si>
  <si>
    <t>Kaštyl Zdeněk</t>
  </si>
  <si>
    <t>Maitz Herbert</t>
  </si>
  <si>
    <t>Langer František</t>
  </si>
  <si>
    <t>Sobota František</t>
  </si>
  <si>
    <t>Koupil Miroslav</t>
  </si>
  <si>
    <t>Fojtů František</t>
  </si>
  <si>
    <t>Kousal Miroslav</t>
  </si>
  <si>
    <t>Polášek Vladimír</t>
  </si>
  <si>
    <t>Netolický Jaroslav</t>
  </si>
  <si>
    <t>Neděla Vladimír</t>
  </si>
  <si>
    <t>Šiler Lubomír</t>
  </si>
  <si>
    <t>Gancarčík Vlastimil</t>
  </si>
  <si>
    <t>Dlouhý Čestmír</t>
  </si>
  <si>
    <t>Hohn Miroslav</t>
  </si>
  <si>
    <t>Suchánek Břetislav</t>
  </si>
  <si>
    <t>Hájek Rudolf</t>
  </si>
  <si>
    <t>Teplý Jiří</t>
  </si>
  <si>
    <t>Ondryáš Zdeněk</t>
  </si>
  <si>
    <t>Beran Milan</t>
  </si>
  <si>
    <t>Polner Miroslav</t>
  </si>
  <si>
    <t>Švestka Jindřich</t>
  </si>
  <si>
    <t>Vaňourek Jiří</t>
  </si>
  <si>
    <t>Nekarda Milan</t>
  </si>
  <si>
    <t>Klega Vilém</t>
  </si>
  <si>
    <t>Zemánek Jiří</t>
  </si>
  <si>
    <t>Reich Jaromír</t>
  </si>
  <si>
    <t>Tesař Jan</t>
  </si>
  <si>
    <t>Indrák Jan</t>
  </si>
  <si>
    <t>Procházka Milan</t>
  </si>
  <si>
    <t>Vincenec Antonín</t>
  </si>
  <si>
    <t>Žalák Přemysl</t>
  </si>
  <si>
    <t>Navrátil Jáchym</t>
  </si>
  <si>
    <t>Boška Jiří</t>
  </si>
  <si>
    <t>Jahoda Jaromír</t>
  </si>
  <si>
    <t>Kociňák Anton</t>
  </si>
  <si>
    <t>Schromm Karel</t>
  </si>
  <si>
    <t>Zendulka Milan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</si>
  <si>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</si>
  <si>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</si>
  <si>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</si>
  <si>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</si>
  <si>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</si>
  <si>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</si>
  <si>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</si>
  <si>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</si>
  <si>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Pospěch Vladimír</t>
  </si>
  <si>
    <t>Žatecký Jan</t>
  </si>
  <si>
    <t>Lešovský Zdeněk</t>
  </si>
  <si>
    <t>Kamlar František</t>
  </si>
  <si>
    <t>Patera Vlastislav</t>
  </si>
  <si>
    <t>Salák František</t>
  </si>
  <si>
    <t>Václavek Petr</t>
  </si>
  <si>
    <t>Kloss Josef</t>
  </si>
  <si>
    <t>Skála Bedřich</t>
  </si>
  <si>
    <t>Mrázek Josef</t>
  </si>
  <si>
    <t>Benč Josef</t>
  </si>
  <si>
    <t>Kollman Josef</t>
  </si>
  <si>
    <t>Nimmrichter Josef</t>
  </si>
  <si>
    <t>Hrdlička Bohumíř</t>
  </si>
  <si>
    <t>Valenta Václav</t>
  </si>
  <si>
    <t>Hlavinka Ladislav</t>
  </si>
  <si>
    <t>Sitta Jiří</t>
  </si>
  <si>
    <t>Suchý Milan</t>
  </si>
  <si>
    <t>Mikulica Vladimír</t>
  </si>
  <si>
    <t>Stejskal Petr</t>
  </si>
  <si>
    <t>Procházka Pavel</t>
  </si>
  <si>
    <t>Novák Miroslav</t>
  </si>
  <si>
    <t>Petruň Ivo</t>
  </si>
  <si>
    <t>Kuřica Josef</t>
  </si>
  <si>
    <t>Miček Vladimír</t>
  </si>
  <si>
    <t>Smolík Vojtěch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</si>
  <si>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</si>
  <si>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</si>
  <si>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</si>
  <si>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</si>
  <si>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</si>
  <si>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</si>
  <si>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</si>
  <si>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Jánošík Eduard</t>
  </si>
  <si>
    <t>Balatka Jaroslav</t>
  </si>
  <si>
    <t>Neradílek Josef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</si>
  <si>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</si>
  <si>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</si>
  <si>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</si>
  <si>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</si>
  <si>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</si>
  <si>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</si>
  <si>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</si>
  <si>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</si>
  <si>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</si>
  <si>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</si>
  <si>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</si>
  <si>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</si>
  <si>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</si>
  <si>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</si>
  <si>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</si>
  <si>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</si>
  <si>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</si>
  <si>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</si>
  <si>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</si>
  <si>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</si>
  <si>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</si>
  <si>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</si>
  <si>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</si>
  <si>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Mikulík  Vladimír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</si>
  <si>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</si>
  <si>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</si>
  <si>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</si>
  <si>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</si>
  <si>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</si>
  <si>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</si>
  <si>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</si>
  <si>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</si>
  <si>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</si>
  <si>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</si>
  <si>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</si>
  <si>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</si>
  <si>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</si>
  <si>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Foukal Stanislav</t>
  </si>
  <si>
    <t>Škurek Jan</t>
  </si>
  <si>
    <t>Staněk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</si>
  <si>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</si>
  <si>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</si>
  <si>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</si>
  <si>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</si>
  <si>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</si>
  <si>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</si>
  <si>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</si>
  <si>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</si>
  <si>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</si>
  <si>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</si>
  <si>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</si>
  <si>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</si>
  <si>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</si>
  <si>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</si>
  <si>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</si>
  <si>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</si>
  <si>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</si>
  <si>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</si>
  <si>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</si>
  <si>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</si>
  <si>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</si>
  <si>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</si>
  <si>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</si>
  <si>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</si>
  <si>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</si>
  <si>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</si>
  <si>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</si>
  <si>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Brachtl Oldřich</t>
  </si>
  <si>
    <t>Zaoral Josef</t>
  </si>
  <si>
    <t>Pudil Jiří</t>
  </si>
  <si>
    <t>Matějíček Jaroslav</t>
  </si>
  <si>
    <t>Šon Josef</t>
  </si>
  <si>
    <t>Kalandra Petr</t>
  </si>
  <si>
    <t>Burda Jaroslav</t>
  </si>
  <si>
    <t>Petrlík Evžen</t>
  </si>
  <si>
    <t>Opletal Jiří</t>
  </si>
  <si>
    <t>Hanák Jaroslav</t>
  </si>
  <si>
    <t>Drmola Josef</t>
  </si>
  <si>
    <t>Kurtin Milan</t>
  </si>
  <si>
    <t>Nadymáček Oldřich</t>
  </si>
  <si>
    <t>Datum mCRPC</t>
  </si>
  <si>
    <t>Datum zahájení ARTA</t>
  </si>
  <si>
    <t>Datum ukončení ARTA</t>
  </si>
  <si>
    <t xml:space="preserve"> 15.1.2021</t>
  </si>
  <si>
    <t>nezačal</t>
  </si>
  <si>
    <t xml:space="preserve"> 1.6.2023</t>
  </si>
  <si>
    <t xml:space="preserve"> 29.9.2022</t>
  </si>
  <si>
    <t xml:space="preserve">nezačal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</si>
</sst>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charset val="238"/>
    </font>
    <font>
      <sz val="11"/>
      <color indexed="8"/>
      <name val="Calibri"/>
      <charset val="238"/>
    </font>
    <font>
      <sz val="1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9" fillId="0" borderId="0"/>
  </cellStyleXfs>
  <cellXfs count="84">
    <xf numFmtId="0" fontId="0" fillId="0" borderId="0" xfId="0"/>
    <xf numFmtId="0" fontId="0" fillId="0" borderId="0" xfId="0" applyAlignment="1">
      <alignment horizontal="left" vertical="center" indent="1"/>
    </xf>
    <xf numFmtId="2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indent="1"/>
    </xf>
    <xf numFmtId="1" fontId="0" fillId="0" borderId="1" xfId="0" applyNumberFormat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2" fontId="0" fillId="0" borderId="1" xfId="0" applyNumberFormat="1" applyBorder="1" applyAlignment="1">
      <alignment horizontal="left" vertical="center" indent="1"/>
    </xf>
    <xf numFmtId="2" fontId="4" fillId="0" borderId="0" xfId="1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indent="1"/>
    </xf>
    <xf numFmtId="0" fontId="0" fillId="0" borderId="1" xfId="0" applyBorder="1"/>
    <xf numFmtId="0" fontId="2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0" xfId="0" applyNumberFormat="1" applyAlignment="1">
      <alignment horizontal="left" vertical="center" indent="1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inden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64" fontId="5" fillId="0" borderId="1" xfId="0" applyNumberFormat="1" applyFon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left" vertical="center" indent="1"/>
    </xf>
    <xf numFmtId="164" fontId="5" fillId="0" borderId="1" xfId="0" applyNumberFormat="1" applyFont="1" applyBorder="1" applyAlignment="1">
      <alignment horizontal="left" vertical="center" indent="1"/>
    </xf>
    <xf numFmtId="2" fontId="5" fillId="0" borderId="1" xfId="0" applyNumberFormat="1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2" fontId="0" fillId="0" borderId="1" xfId="0" applyNumberFormat="1" applyBorder="1" applyAlignment="1">
      <alignment horizontal="left" indent="1"/>
    </xf>
    <xf numFmtId="1" fontId="0" fillId="0" borderId="1" xfId="0" applyNumberFormat="1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0" xfId="2" applyFont="1" applyAlignment="1">
      <alignment horizontal="left" vertical="center"/>
    </xf>
    <xf numFmtId="1" fontId="7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7" fillId="0" borderId="0" xfId="3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8" fillId="0" borderId="0" xfId="2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0" fillId="0" borderId="0" xfId="4" applyNumberFormat="1" applyFont="1" applyAlignment="1">
      <alignment horizontal="right" vertical="center"/>
    </xf>
    <xf numFmtId="2" fontId="10" fillId="0" borderId="0" xfId="4" applyNumberFormat="1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right" indent="2"/>
    </xf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right" indent="2"/>
    </xf>
    <xf numFmtId="0" fontId="5" fillId="0" borderId="1" xfId="0" applyFont="1" applyBorder="1"/>
    <xf numFmtId="1" fontId="2" fillId="0" borderId="0" xfId="0" applyNumberFormat="1" applyFont="1" applyBorder="1" applyAlignment="1">
      <alignment horizontal="left" vertical="center" indent="1"/>
    </xf>
    <xf numFmtId="0" fontId="0" fillId="2" borderId="1" xfId="0" applyFill="1" applyBorder="1" applyAlignment="1">
      <alignment horizontal="left" indent="1"/>
    </xf>
    <xf numFmtId="14" fontId="0" fillId="2" borderId="1" xfId="0" applyNumberFormat="1" applyFill="1" applyBorder="1" applyAlignment="1">
      <alignment horizontal="left" indent="1"/>
    </xf>
    <xf numFmtId="1" fontId="0" fillId="2" borderId="1" xfId="0" applyNumberFormat="1" applyFill="1" applyBorder="1" applyAlignment="1">
      <alignment horizontal="left" indent="1"/>
    </xf>
    <xf numFmtId="164" fontId="2" fillId="0" borderId="1" xfId="0" applyNumberFormat="1" applyFont="1" applyBorder="1" applyAlignment="1">
      <alignment horizontal="left" vertical="center" indent="1"/>
    </xf>
    <xf numFmtId="14" fontId="5" fillId="0" borderId="1" xfId="0" applyNumberFormat="1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164" fontId="1" fillId="3" borderId="1" xfId="0" applyNumberFormat="1" applyFont="1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2" fontId="0" fillId="3" borderId="0" xfId="0" applyNumberForma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left" indent="1"/>
    </xf>
    <xf numFmtId="1" fontId="2" fillId="6" borderId="1" xfId="0" applyNumberFormat="1" applyFont="1" applyFill="1" applyBorder="1" applyAlignment="1">
      <alignment horizontal="left" vertical="center" indent="1"/>
    </xf>
    <xf numFmtId="14" fontId="2" fillId="0" borderId="1" xfId="0" applyNumberFormat="1" applyFont="1" applyBorder="1" applyAlignment="1">
      <alignment horizontal="left" vertical="center" indent="1"/>
    </xf>
    <xf numFmtId="1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left" indent="2"/>
    </xf>
  </cellXfs>
  <cellStyles count="5">
    <cellStyle name="Normální" xfId="0" builtinId="0"/>
    <cellStyle name="Normální_data do Statistiky" xfId="1" xr:uid="{ABB69D2B-4D1F-4403-9028-F8723F26C3C0}"/>
    <cellStyle name="Normální_List1" xfId="3" xr:uid="{1AB08745-1B15-449A-B83C-3DA32251E26B}"/>
    <cellStyle name="Normální_přehledová tabulka HSD" xfId="2" xr:uid="{981CBD05-2CED-46D5-95E3-4E7EFD8CA958}"/>
    <cellStyle name="Normální_přehledová tabulka HSD_1" xfId="4" xr:uid="{F80286D4-0A30-40C3-A2F1-F14CCE2E4EC6}"/>
  </cellStyles>
  <dxfs count="5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D861-FD5F-4D61-8D05-5D77D5F41109}">
  <dimension ref="A1:CZ249"/>
  <sheetViews>
    <sheetView tabSelected="1" workbookViewId="0">
      <pane xSplit="3" ySplit="1" topLeftCell="D197" activePane="bottomRight" state="frozen"/>
      <selection pane="topRight" activeCell="D1" sqref="D1"/>
      <selection pane="bottomLeft" activeCell="A2" sqref="A2"/>
      <selection pane="bottomRight" activeCell="U163" sqref="U163"/>
    </sheetView>
  </sheetViews>
  <sheetFormatPr defaultRowHeight="15"/>
  <cols>
    <col min="2" max="2" width="21.7109375" bestFit="1" customWidth="1"/>
    <col min="3" max="3" width="13.7109375" bestFit="1" customWidth="1"/>
    <col min="4" max="4" width="12.7109375" customWidth="1"/>
    <col min="6" max="6" width="13.140625" style="38" bestFit="1" customWidth="1"/>
    <col min="9" max="9" width="12.7109375" customWidth="1"/>
    <col min="10" max="10" width="9.140625" style="38"/>
    <col min="13" max="13" width="15.42578125" bestFit="1" customWidth="1"/>
    <col min="14" max="14" width="10.140625" bestFit="1" customWidth="1"/>
    <col min="20" max="20" width="17.7109375" bestFit="1" customWidth="1"/>
    <col min="21" max="21" width="16.28515625" customWidth="1"/>
    <col min="22" max="22" width="16.5703125" customWidth="1"/>
    <col min="23" max="23" width="19.7109375" customWidth="1"/>
    <col min="26" max="26" width="21" bestFit="1" customWidth="1"/>
    <col min="27" max="27" width="9.85546875" bestFit="1" customWidth="1"/>
    <col min="28" max="28" width="9" bestFit="1" customWidth="1"/>
    <col min="34" max="34" width="13.42578125" bestFit="1" customWidth="1"/>
    <col min="35" max="35" width="13.7109375" bestFit="1" customWidth="1"/>
    <col min="36" max="36" width="12.42578125" customWidth="1"/>
    <col min="37" max="37" width="19.85546875" bestFit="1" customWidth="1"/>
    <col min="38" max="38" width="14" customWidth="1"/>
    <col min="39" max="39" width="13" customWidth="1"/>
    <col min="40" max="40" width="12.28515625" customWidth="1"/>
    <col min="41" max="41" width="13.28515625" customWidth="1"/>
    <col min="42" max="42" width="10.85546875" bestFit="1" customWidth="1"/>
    <col min="43" max="43" width="9.28515625" bestFit="1" customWidth="1"/>
    <col min="45" max="45" width="13.85546875" bestFit="1" customWidth="1"/>
    <col min="55" max="55" width="11.5703125" customWidth="1"/>
    <col min="57" max="57" width="11.85546875" customWidth="1"/>
    <col min="58" max="58" width="9" customWidth="1"/>
    <col min="61" max="61" width="9.42578125" bestFit="1" customWidth="1"/>
    <col min="62" max="63" width="10.42578125" bestFit="1" customWidth="1"/>
    <col min="65" max="66" width="11.42578125" bestFit="1" customWidth="1"/>
    <col min="70" max="70" width="10.85546875" bestFit="1" customWidth="1"/>
    <col min="71" max="71" width="7.28515625" bestFit="1" customWidth="1"/>
    <col min="99" max="99" width="20" customWidth="1"/>
    <col min="100" max="100" width="26.28515625" bestFit="1" customWidth="1"/>
    <col min="104" max="104" width="8.85546875" style="2"/>
  </cols>
  <sheetData>
    <row r="1" spans="1:104" s="74" customFormat="1" ht="49.9" customHeight="1">
      <c r="A1" s="67" t="s">
        <v>0</v>
      </c>
      <c r="B1" s="67" t="s">
        <v>182</v>
      </c>
      <c r="C1" s="67" t="s">
        <v>183</v>
      </c>
      <c r="D1" s="68" t="s">
        <v>1</v>
      </c>
      <c r="E1" s="67" t="s">
        <v>2</v>
      </c>
      <c r="F1" s="69" t="s">
        <v>3</v>
      </c>
      <c r="G1" s="67" t="s">
        <v>4</v>
      </c>
      <c r="H1" s="67" t="s">
        <v>5</v>
      </c>
      <c r="I1" s="68" t="s">
        <v>6</v>
      </c>
      <c r="J1" s="67" t="s">
        <v>7</v>
      </c>
      <c r="K1" s="67" t="s">
        <v>8</v>
      </c>
      <c r="L1" s="67" t="s">
        <v>9</v>
      </c>
      <c r="M1" s="67" t="s">
        <v>10</v>
      </c>
      <c r="N1" s="67" t="s">
        <v>11</v>
      </c>
      <c r="O1" s="67" t="s">
        <v>12</v>
      </c>
      <c r="P1" s="67" t="s">
        <v>13</v>
      </c>
      <c r="Q1" s="67" t="s">
        <v>14</v>
      </c>
      <c r="R1" s="67" t="s">
        <v>15</v>
      </c>
      <c r="S1" s="67" t="s">
        <v>16</v>
      </c>
      <c r="T1" s="67" t="s">
        <v>17</v>
      </c>
      <c r="U1" s="68" t="s">
        <v>430</v>
      </c>
      <c r="V1" s="77" t="s">
        <v>181</v>
      </c>
      <c r="W1" s="76" t="s">
        <v>18</v>
      </c>
      <c r="X1" s="67" t="s">
        <v>19</v>
      </c>
      <c r="Y1" s="67" t="s">
        <v>20</v>
      </c>
      <c r="Z1" s="67" t="s">
        <v>21</v>
      </c>
      <c r="AA1" s="67" t="s">
        <v>22</v>
      </c>
      <c r="AB1" s="67" t="s">
        <v>23</v>
      </c>
      <c r="AC1" s="67" t="s">
        <v>24</v>
      </c>
      <c r="AD1" s="67" t="s">
        <v>25</v>
      </c>
      <c r="AE1" s="67" t="s">
        <v>26</v>
      </c>
      <c r="AF1" s="67" t="s">
        <v>27</v>
      </c>
      <c r="AG1" s="67" t="s">
        <v>28</v>
      </c>
      <c r="AH1" s="67" t="s">
        <v>29</v>
      </c>
      <c r="AI1" s="67" t="s">
        <v>30</v>
      </c>
      <c r="AJ1" s="67" t="s">
        <v>31</v>
      </c>
      <c r="AK1" s="67" t="s">
        <v>32</v>
      </c>
      <c r="AL1" s="70" t="s">
        <v>431</v>
      </c>
      <c r="AM1" s="68" t="s">
        <v>432</v>
      </c>
      <c r="AN1" s="68" t="s">
        <v>33</v>
      </c>
      <c r="AO1" s="68" t="s">
        <v>159</v>
      </c>
      <c r="AP1" s="68" t="s">
        <v>35</v>
      </c>
      <c r="AQ1" s="68" t="s">
        <v>36</v>
      </c>
      <c r="AR1" s="67" t="s">
        <v>37</v>
      </c>
      <c r="AS1" s="67" t="s">
        <v>38</v>
      </c>
      <c r="AT1" s="67" t="s">
        <v>39</v>
      </c>
      <c r="AU1" s="67" t="s">
        <v>40</v>
      </c>
      <c r="AV1" s="67" t="s">
        <v>41</v>
      </c>
      <c r="AW1" s="67" t="s">
        <v>42</v>
      </c>
      <c r="AX1" s="67" t="s">
        <v>43</v>
      </c>
      <c r="AY1" s="67" t="s">
        <v>44</v>
      </c>
      <c r="AZ1" s="67" t="s">
        <v>45</v>
      </c>
      <c r="BA1" s="67" t="s">
        <v>46</v>
      </c>
      <c r="BB1" s="67" t="s">
        <v>47</v>
      </c>
      <c r="BC1" s="67" t="s">
        <v>48</v>
      </c>
      <c r="BD1" s="67" t="s">
        <v>49</v>
      </c>
      <c r="BE1" s="67" t="s">
        <v>50</v>
      </c>
      <c r="BF1" s="67" t="s">
        <v>51</v>
      </c>
      <c r="BG1" s="67" t="s">
        <v>140</v>
      </c>
      <c r="BH1" s="67" t="s">
        <v>141</v>
      </c>
      <c r="BI1" s="67" t="s">
        <v>133</v>
      </c>
      <c r="BJ1" s="67" t="s">
        <v>142</v>
      </c>
      <c r="BK1" s="67" t="s">
        <v>53</v>
      </c>
      <c r="BL1" s="71" t="s">
        <v>54</v>
      </c>
      <c r="BM1" s="72" t="s">
        <v>55</v>
      </c>
      <c r="BN1" s="72" t="s">
        <v>56</v>
      </c>
      <c r="BO1" s="71" t="s">
        <v>57</v>
      </c>
      <c r="BP1" s="71" t="s">
        <v>58</v>
      </c>
      <c r="BQ1" s="71" t="s">
        <v>59</v>
      </c>
      <c r="BR1" s="71" t="s">
        <v>60</v>
      </c>
      <c r="BS1" s="71" t="s">
        <v>61</v>
      </c>
      <c r="BT1" s="71" t="s">
        <v>62</v>
      </c>
      <c r="BU1" s="71" t="s">
        <v>63</v>
      </c>
      <c r="BV1" s="71" t="s">
        <v>64</v>
      </c>
      <c r="BW1" s="71" t="s">
        <v>65</v>
      </c>
      <c r="BX1" s="71" t="s">
        <v>66</v>
      </c>
      <c r="BY1" s="71" t="s">
        <v>67</v>
      </c>
      <c r="BZ1" s="71" t="s">
        <v>68</v>
      </c>
      <c r="CA1" s="71" t="s">
        <v>69</v>
      </c>
      <c r="CB1" s="71" t="s">
        <v>70</v>
      </c>
      <c r="CC1" s="71" t="s">
        <v>71</v>
      </c>
      <c r="CD1" s="71" t="s">
        <v>72</v>
      </c>
      <c r="CE1" s="71" t="s">
        <v>73</v>
      </c>
      <c r="CF1" s="71" t="s">
        <v>136</v>
      </c>
      <c r="CG1" s="71" t="s">
        <v>137</v>
      </c>
      <c r="CH1" s="71" t="s">
        <v>134</v>
      </c>
      <c r="CI1" s="71" t="s">
        <v>135</v>
      </c>
      <c r="CJ1" s="71" t="s">
        <v>52</v>
      </c>
      <c r="CK1" s="71" t="s">
        <v>74</v>
      </c>
      <c r="CL1" s="71" t="s">
        <v>75</v>
      </c>
      <c r="CM1" s="71" t="s">
        <v>76</v>
      </c>
      <c r="CN1" s="71" t="s">
        <v>77</v>
      </c>
      <c r="CO1" s="71" t="s">
        <v>78</v>
      </c>
      <c r="CP1" s="71" t="s">
        <v>79</v>
      </c>
      <c r="CQ1" s="71" t="s">
        <v>80</v>
      </c>
      <c r="CR1" s="71" t="s">
        <v>81</v>
      </c>
      <c r="CS1" s="71" t="s">
        <v>82</v>
      </c>
      <c r="CT1" s="71" t="s">
        <v>83</v>
      </c>
      <c r="CU1" s="72" t="s">
        <v>84</v>
      </c>
      <c r="CV1" s="73" t="s">
        <v>138</v>
      </c>
      <c r="CZ1" s="75"/>
    </row>
    <row r="2" spans="1:104">
      <c r="A2" s="3">
        <v>201</v>
      </c>
      <c r="B2" s="15" t="s">
        <v>378</v>
      </c>
      <c r="C2" s="15">
        <v>430530434</v>
      </c>
      <c r="D2" s="24">
        <v>15856</v>
      </c>
      <c r="E2" s="5" t="s">
        <v>119</v>
      </c>
      <c r="F2" s="38">
        <v>0</v>
      </c>
      <c r="G2" s="3">
        <v>5.29</v>
      </c>
      <c r="H2" s="26">
        <v>3.41</v>
      </c>
      <c r="I2" s="25">
        <v>44678</v>
      </c>
      <c r="J2" s="82">
        <v>78</v>
      </c>
      <c r="K2" s="7">
        <v>9</v>
      </c>
      <c r="L2" s="7">
        <v>9</v>
      </c>
      <c r="M2" s="7">
        <v>8</v>
      </c>
      <c r="N2" s="8">
        <v>0</v>
      </c>
      <c r="O2" s="8">
        <v>0</v>
      </c>
      <c r="P2" s="8">
        <v>0</v>
      </c>
      <c r="Q2" s="8">
        <v>0</v>
      </c>
      <c r="R2" s="7">
        <v>0</v>
      </c>
      <c r="S2" s="7">
        <v>1</v>
      </c>
      <c r="T2" s="7" t="s">
        <v>86</v>
      </c>
      <c r="U2" s="7"/>
      <c r="V2" s="23">
        <v>44678</v>
      </c>
      <c r="W2" s="7"/>
      <c r="X2" s="8">
        <v>1</v>
      </c>
      <c r="Y2" s="8">
        <v>1</v>
      </c>
      <c r="Z2" s="8" t="s">
        <v>87</v>
      </c>
      <c r="AA2" s="8">
        <v>0</v>
      </c>
      <c r="AB2" s="8">
        <v>0.04</v>
      </c>
      <c r="AC2" s="8">
        <v>1</v>
      </c>
      <c r="AD2" s="8">
        <v>1</v>
      </c>
      <c r="AE2" s="8">
        <v>0</v>
      </c>
      <c r="AF2" s="8">
        <v>0</v>
      </c>
      <c r="AG2" s="8">
        <v>0</v>
      </c>
      <c r="AH2" s="8" t="s">
        <v>99</v>
      </c>
      <c r="AI2" s="8" t="s">
        <v>89</v>
      </c>
      <c r="AJ2" s="8" t="s">
        <v>90</v>
      </c>
      <c r="AK2" s="8">
        <v>1</v>
      </c>
      <c r="AL2" s="18">
        <v>44785</v>
      </c>
      <c r="AM2" s="18">
        <v>44803</v>
      </c>
      <c r="AN2" s="11">
        <v>18</v>
      </c>
      <c r="AO2" s="11">
        <v>18</v>
      </c>
      <c r="AP2" s="11">
        <v>79</v>
      </c>
      <c r="AQ2" s="8">
        <v>0.41</v>
      </c>
      <c r="AR2" s="8">
        <v>57.15</v>
      </c>
      <c r="AS2" s="8"/>
      <c r="AT2" s="8">
        <v>5.25</v>
      </c>
      <c r="AU2" s="8">
        <v>2.17</v>
      </c>
      <c r="AV2" s="8">
        <v>4</v>
      </c>
      <c r="AW2" s="8">
        <v>169</v>
      </c>
      <c r="AX2" s="8">
        <v>6.78</v>
      </c>
      <c r="AY2" s="8">
        <v>197</v>
      </c>
      <c r="AZ2" s="8">
        <v>3.92</v>
      </c>
      <c r="BA2" s="8">
        <v>0.46</v>
      </c>
      <c r="BB2" s="8">
        <v>1.26</v>
      </c>
      <c r="BC2" s="8">
        <v>3.1111111111111112</v>
      </c>
      <c r="BD2" s="8">
        <v>2.7391304347826084</v>
      </c>
      <c r="BE2" s="8">
        <v>156.34920634920636</v>
      </c>
      <c r="BF2" s="8">
        <v>612.88888888888891</v>
      </c>
      <c r="BG2" s="8">
        <v>1</v>
      </c>
      <c r="BH2" s="8">
        <v>0</v>
      </c>
      <c r="BI2" s="8">
        <v>0.04</v>
      </c>
      <c r="BJ2" s="8">
        <v>0</v>
      </c>
      <c r="BK2" s="8">
        <v>1</v>
      </c>
      <c r="BL2" s="8">
        <v>0</v>
      </c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>
        <v>0</v>
      </c>
      <c r="CM2" s="8">
        <v>1</v>
      </c>
      <c r="CN2" s="8">
        <v>0</v>
      </c>
      <c r="CO2" s="8">
        <v>0</v>
      </c>
      <c r="CP2" s="8">
        <v>0</v>
      </c>
      <c r="CQ2" s="8">
        <v>0</v>
      </c>
      <c r="CR2" s="8">
        <v>0</v>
      </c>
      <c r="CS2" s="8">
        <v>0</v>
      </c>
      <c r="CT2" s="8">
        <v>1</v>
      </c>
      <c r="CU2" s="18">
        <v>44866</v>
      </c>
      <c r="CZ2" s="13"/>
    </row>
    <row r="3" spans="1:104">
      <c r="A3" s="3">
        <v>13</v>
      </c>
      <c r="B3" s="56" t="s">
        <v>196</v>
      </c>
      <c r="C3" s="57">
        <v>430304423</v>
      </c>
      <c r="D3" s="4">
        <v>15769</v>
      </c>
      <c r="E3" s="5" t="s">
        <v>85</v>
      </c>
      <c r="F3" s="38">
        <v>0</v>
      </c>
      <c r="G3" s="3">
        <v>165.82</v>
      </c>
      <c r="H3" s="3">
        <v>7.34</v>
      </c>
      <c r="I3" s="6">
        <v>42977</v>
      </c>
      <c r="J3" s="82">
        <v>74.488888888888894</v>
      </c>
      <c r="K3" s="7">
        <v>757.1</v>
      </c>
      <c r="L3" s="7">
        <v>10</v>
      </c>
      <c r="M3" s="7">
        <v>8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7">
        <v>1</v>
      </c>
      <c r="T3" s="7" t="s">
        <v>86</v>
      </c>
      <c r="U3" s="6">
        <v>43117</v>
      </c>
      <c r="V3" s="6">
        <v>42993</v>
      </c>
      <c r="W3" s="7">
        <v>124</v>
      </c>
      <c r="X3" s="9">
        <v>1</v>
      </c>
      <c r="Y3" s="8">
        <v>1</v>
      </c>
      <c r="Z3" s="8" t="s">
        <v>98</v>
      </c>
      <c r="AA3" s="8">
        <v>0</v>
      </c>
      <c r="AB3" s="8">
        <v>65.28</v>
      </c>
      <c r="AC3" s="8">
        <v>0</v>
      </c>
      <c r="AD3" s="8">
        <v>1</v>
      </c>
      <c r="AE3" s="8">
        <v>0</v>
      </c>
      <c r="AF3" s="8">
        <v>0</v>
      </c>
      <c r="AG3" s="8">
        <v>0</v>
      </c>
      <c r="AH3" s="8" t="s">
        <v>99</v>
      </c>
      <c r="AI3" s="8" t="s">
        <v>89</v>
      </c>
      <c r="AJ3" s="8" t="s">
        <v>93</v>
      </c>
      <c r="AK3" s="8">
        <v>1</v>
      </c>
      <c r="AL3" s="65">
        <v>43357</v>
      </c>
      <c r="AM3" s="10">
        <v>43381</v>
      </c>
      <c r="AN3" s="11">
        <v>24</v>
      </c>
      <c r="AO3" s="11">
        <v>24</v>
      </c>
      <c r="AP3" s="9">
        <v>75.527777777777771</v>
      </c>
      <c r="AQ3" s="8">
        <v>249.3</v>
      </c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12"/>
      <c r="BD3" s="12"/>
      <c r="BE3" s="9"/>
      <c r="BF3" s="9"/>
      <c r="BG3" s="8">
        <v>2</v>
      </c>
      <c r="BH3" s="8">
        <v>4</v>
      </c>
      <c r="BI3" s="8"/>
      <c r="BJ3" s="8">
        <v>0</v>
      </c>
      <c r="BK3" s="8">
        <v>0</v>
      </c>
      <c r="BL3" s="8">
        <v>1</v>
      </c>
      <c r="BM3" s="10">
        <v>43131</v>
      </c>
      <c r="BN3" s="10">
        <v>43292</v>
      </c>
      <c r="BO3" s="8">
        <v>8</v>
      </c>
      <c r="BP3" s="8">
        <v>122.01</v>
      </c>
      <c r="BQ3" s="8"/>
      <c r="BR3" s="8"/>
      <c r="BS3" s="8">
        <v>5.15</v>
      </c>
      <c r="BT3" s="8">
        <v>9.01</v>
      </c>
      <c r="BU3" s="8">
        <v>13.1</v>
      </c>
      <c r="BV3" s="8">
        <v>112</v>
      </c>
      <c r="BW3" s="8">
        <v>7.3</v>
      </c>
      <c r="BX3" s="8">
        <v>145</v>
      </c>
      <c r="BY3" s="8">
        <v>4.26</v>
      </c>
      <c r="BZ3" s="8">
        <v>0.71</v>
      </c>
      <c r="CA3" s="8">
        <v>1.99</v>
      </c>
      <c r="CB3" s="12">
        <v>2.1407035175879394</v>
      </c>
      <c r="CC3" s="12">
        <v>2.802816901408451</v>
      </c>
      <c r="CD3" s="9">
        <v>72.8643216080402</v>
      </c>
      <c r="CE3" s="9">
        <v>310.40201005025119</v>
      </c>
      <c r="CF3" s="8">
        <v>2</v>
      </c>
      <c r="CG3" s="8">
        <v>5</v>
      </c>
      <c r="CH3" s="8">
        <v>84.89</v>
      </c>
      <c r="CI3" s="8">
        <v>1</v>
      </c>
      <c r="CJ3" s="8">
        <v>0</v>
      </c>
      <c r="CK3" s="8">
        <v>1</v>
      </c>
      <c r="CL3" s="8">
        <v>0</v>
      </c>
      <c r="CM3" s="8">
        <v>0</v>
      </c>
      <c r="CN3" s="8">
        <v>0</v>
      </c>
      <c r="CO3" s="8">
        <v>0</v>
      </c>
      <c r="CP3" s="8">
        <v>0</v>
      </c>
      <c r="CQ3" s="8">
        <v>1</v>
      </c>
      <c r="CR3" s="8">
        <v>1</v>
      </c>
      <c r="CS3" s="8">
        <v>1</v>
      </c>
      <c r="CT3" s="8">
        <v>1</v>
      </c>
      <c r="CU3" s="10">
        <v>43403</v>
      </c>
      <c r="CV3" s="1"/>
      <c r="CZ3" s="13"/>
    </row>
    <row r="4" spans="1:104">
      <c r="A4" s="3">
        <v>104</v>
      </c>
      <c r="B4" s="56" t="s">
        <v>283</v>
      </c>
      <c r="C4" s="57">
        <v>491029237</v>
      </c>
      <c r="D4" s="4">
        <v>18200</v>
      </c>
      <c r="E4" s="5" t="s">
        <v>119</v>
      </c>
      <c r="F4" s="38">
        <v>0</v>
      </c>
      <c r="G4" s="3">
        <v>11.44</v>
      </c>
      <c r="H4" s="3"/>
      <c r="I4" s="6">
        <v>37880</v>
      </c>
      <c r="J4" s="82">
        <v>53</v>
      </c>
      <c r="K4" s="36">
        <v>13.09</v>
      </c>
      <c r="L4" s="7">
        <v>9</v>
      </c>
      <c r="M4" s="7">
        <v>8</v>
      </c>
      <c r="N4" s="8">
        <v>0</v>
      </c>
      <c r="O4" s="8">
        <v>1</v>
      </c>
      <c r="P4" s="8">
        <v>0</v>
      </c>
      <c r="Q4" s="8">
        <v>1</v>
      </c>
      <c r="R4" s="8">
        <v>0</v>
      </c>
      <c r="S4" s="7">
        <v>0</v>
      </c>
      <c r="T4" s="7" t="s">
        <v>91</v>
      </c>
      <c r="U4" s="6">
        <v>43831</v>
      </c>
      <c r="V4" s="6">
        <v>41883</v>
      </c>
      <c r="W4" s="7">
        <v>1948</v>
      </c>
      <c r="X4" s="9">
        <v>0</v>
      </c>
      <c r="Y4" s="8">
        <v>1</v>
      </c>
      <c r="Z4" s="8" t="s">
        <v>98</v>
      </c>
      <c r="AA4" s="8">
        <v>0</v>
      </c>
      <c r="AB4" s="8"/>
      <c r="AC4" s="8">
        <v>0</v>
      </c>
      <c r="AD4" s="8">
        <v>1</v>
      </c>
      <c r="AE4" s="8">
        <v>0</v>
      </c>
      <c r="AF4" s="8">
        <v>0</v>
      </c>
      <c r="AG4" s="8">
        <v>0</v>
      </c>
      <c r="AH4" s="8" t="s">
        <v>99</v>
      </c>
      <c r="AI4" s="8" t="s">
        <v>89</v>
      </c>
      <c r="AJ4" s="8" t="s">
        <v>90</v>
      </c>
      <c r="AK4" s="8">
        <v>0</v>
      </c>
      <c r="AL4" s="18">
        <v>44001</v>
      </c>
      <c r="AM4" s="10">
        <v>44044</v>
      </c>
      <c r="AN4" s="11">
        <v>43</v>
      </c>
      <c r="AO4" s="11">
        <v>43</v>
      </c>
      <c r="AP4" s="9">
        <v>70.638888888888886</v>
      </c>
      <c r="AQ4" s="8">
        <v>60.63</v>
      </c>
      <c r="AR4" s="8"/>
      <c r="AS4" s="8"/>
      <c r="AT4" s="8">
        <v>4.28</v>
      </c>
      <c r="AU4" s="8">
        <v>3.28</v>
      </c>
      <c r="AV4" s="8">
        <v>16.600000000000001</v>
      </c>
      <c r="AW4" s="8">
        <v>121</v>
      </c>
      <c r="AX4" s="8">
        <v>7.26</v>
      </c>
      <c r="AY4" s="8">
        <v>272</v>
      </c>
      <c r="AZ4" s="8">
        <v>4.45</v>
      </c>
      <c r="BA4" s="8">
        <v>0.65</v>
      </c>
      <c r="BB4" s="8">
        <v>1.68</v>
      </c>
      <c r="BC4" s="12">
        <v>2.6488095238095242</v>
      </c>
      <c r="BD4" s="12">
        <v>2.5846153846153843</v>
      </c>
      <c r="BE4" s="12">
        <v>161.9047619047619</v>
      </c>
      <c r="BF4" s="12">
        <v>720.47619047619048</v>
      </c>
      <c r="BG4" s="8">
        <v>1</v>
      </c>
      <c r="BH4" s="8">
        <v>0</v>
      </c>
      <c r="BI4" s="8"/>
      <c r="BJ4" s="8">
        <v>0</v>
      </c>
      <c r="BK4" s="8">
        <v>0</v>
      </c>
      <c r="BL4" s="8">
        <v>1</v>
      </c>
      <c r="BM4" s="10">
        <v>44075</v>
      </c>
      <c r="BN4" s="10">
        <v>44266</v>
      </c>
      <c r="BO4" s="8">
        <v>10</v>
      </c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>
        <v>0</v>
      </c>
      <c r="CM4" s="8">
        <v>0</v>
      </c>
      <c r="CN4" s="8">
        <v>0</v>
      </c>
      <c r="CO4" s="8">
        <v>0</v>
      </c>
      <c r="CP4" s="8">
        <v>1</v>
      </c>
      <c r="CQ4" s="8">
        <v>1</v>
      </c>
      <c r="CR4" s="8">
        <v>0</v>
      </c>
      <c r="CS4" s="8">
        <v>0</v>
      </c>
      <c r="CT4" s="8">
        <v>1</v>
      </c>
      <c r="CU4" s="10">
        <v>44321</v>
      </c>
      <c r="CV4" s="1"/>
      <c r="CZ4" s="13"/>
    </row>
    <row r="5" spans="1:104">
      <c r="A5" s="3">
        <v>48</v>
      </c>
      <c r="B5" s="56" t="s">
        <v>229</v>
      </c>
      <c r="C5" s="57">
        <v>470810427</v>
      </c>
      <c r="D5" s="4">
        <v>17389</v>
      </c>
      <c r="E5" s="5" t="s">
        <v>119</v>
      </c>
      <c r="F5" s="38">
        <v>0</v>
      </c>
      <c r="G5" s="3">
        <v>23.63</v>
      </c>
      <c r="H5" s="3">
        <v>5.85</v>
      </c>
      <c r="I5" s="6">
        <v>40664</v>
      </c>
      <c r="J5" s="82">
        <v>63.725000000000001</v>
      </c>
      <c r="K5" s="7"/>
      <c r="L5" s="7"/>
      <c r="M5" s="7"/>
      <c r="N5" s="8"/>
      <c r="O5" s="8">
        <v>0</v>
      </c>
      <c r="P5" s="8">
        <v>0</v>
      </c>
      <c r="Q5" s="8">
        <v>0</v>
      </c>
      <c r="R5" s="8">
        <v>0</v>
      </c>
      <c r="S5" s="7">
        <v>1</v>
      </c>
      <c r="T5" s="7" t="s">
        <v>86</v>
      </c>
      <c r="U5" s="6">
        <v>42737</v>
      </c>
      <c r="V5" s="6">
        <v>40695</v>
      </c>
      <c r="W5" s="7">
        <v>2042</v>
      </c>
      <c r="X5" s="9">
        <v>1</v>
      </c>
      <c r="Y5" s="8">
        <v>0</v>
      </c>
      <c r="Z5" s="8"/>
      <c r="AA5" s="8">
        <v>1</v>
      </c>
      <c r="AB5" s="8"/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8" t="s">
        <v>88</v>
      </c>
      <c r="AI5" s="8" t="s">
        <v>89</v>
      </c>
      <c r="AJ5" s="8" t="s">
        <v>93</v>
      </c>
      <c r="AK5" s="8">
        <v>1</v>
      </c>
      <c r="AL5" s="65">
        <v>43340</v>
      </c>
      <c r="AM5" s="10">
        <v>43395</v>
      </c>
      <c r="AN5" s="11">
        <v>55</v>
      </c>
      <c r="AO5" s="11">
        <v>55</v>
      </c>
      <c r="AP5" s="9">
        <v>71.05</v>
      </c>
      <c r="AQ5" s="8">
        <v>97.28</v>
      </c>
      <c r="AR5" s="8"/>
      <c r="AS5" s="8"/>
      <c r="AT5" s="8">
        <v>9.1199999999999992</v>
      </c>
      <c r="AU5" s="8">
        <v>1.08</v>
      </c>
      <c r="AV5" s="8">
        <v>0.6</v>
      </c>
      <c r="AW5" s="8">
        <v>105</v>
      </c>
      <c r="AX5" s="8">
        <v>5.03</v>
      </c>
      <c r="AY5" s="8">
        <v>214</v>
      </c>
      <c r="AZ5" s="8">
        <v>3.44</v>
      </c>
      <c r="BA5" s="8">
        <v>0.38</v>
      </c>
      <c r="BB5" s="8">
        <v>1.08</v>
      </c>
      <c r="BC5" s="12">
        <v>3.1851851851851851</v>
      </c>
      <c r="BD5" s="12">
        <v>2.8421052631578947</v>
      </c>
      <c r="BE5" s="9">
        <v>198.14814814814812</v>
      </c>
      <c r="BF5" s="9">
        <v>681.62962962962956</v>
      </c>
      <c r="BG5" s="8">
        <v>1</v>
      </c>
      <c r="BH5" s="8">
        <v>0</v>
      </c>
      <c r="BI5" s="8">
        <v>11.86</v>
      </c>
      <c r="BJ5" s="8">
        <v>0</v>
      </c>
      <c r="BK5" s="8">
        <v>0</v>
      </c>
      <c r="BL5" s="8">
        <v>1</v>
      </c>
      <c r="BM5" s="10">
        <v>43101</v>
      </c>
      <c r="BN5" s="10">
        <v>43191</v>
      </c>
      <c r="BO5" s="8">
        <v>5</v>
      </c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2"/>
      <c r="CC5" s="12"/>
      <c r="CD5" s="9"/>
      <c r="CE5" s="9"/>
      <c r="CF5" s="10"/>
      <c r="CG5" s="10"/>
      <c r="CH5" s="10"/>
      <c r="CI5" s="10"/>
      <c r="CJ5" s="10"/>
      <c r="CK5" s="10"/>
      <c r="CL5" s="8">
        <v>0</v>
      </c>
      <c r="CM5" s="8">
        <v>0</v>
      </c>
      <c r="CN5" s="8">
        <v>0</v>
      </c>
      <c r="CO5" s="8">
        <v>0</v>
      </c>
      <c r="CP5" s="8">
        <v>1</v>
      </c>
      <c r="CQ5" s="8">
        <v>1</v>
      </c>
      <c r="CR5" s="8">
        <v>1</v>
      </c>
      <c r="CS5" s="8">
        <v>1</v>
      </c>
      <c r="CT5" s="8">
        <v>1</v>
      </c>
      <c r="CU5" s="10">
        <v>43616</v>
      </c>
      <c r="CV5" s="1"/>
      <c r="CZ5" s="13"/>
    </row>
    <row r="6" spans="1:104">
      <c r="A6" s="3">
        <v>195</v>
      </c>
      <c r="B6" s="5" t="s">
        <v>373</v>
      </c>
      <c r="C6" s="15">
        <v>370812441</v>
      </c>
      <c r="D6" s="24">
        <v>13739</v>
      </c>
      <c r="E6" s="5" t="s">
        <v>85</v>
      </c>
      <c r="F6" s="38">
        <v>0</v>
      </c>
      <c r="G6" s="3">
        <v>3.22</v>
      </c>
      <c r="H6" s="26">
        <v>4.76</v>
      </c>
      <c r="I6" s="25">
        <v>41913</v>
      </c>
      <c r="J6" s="82">
        <v>77</v>
      </c>
      <c r="K6" s="7"/>
      <c r="L6" s="7">
        <v>9</v>
      </c>
      <c r="M6" s="7">
        <v>8</v>
      </c>
      <c r="N6" s="8">
        <v>0</v>
      </c>
      <c r="O6" s="8">
        <v>0</v>
      </c>
      <c r="P6" s="8">
        <v>0</v>
      </c>
      <c r="Q6" s="8">
        <v>0</v>
      </c>
      <c r="R6" s="7">
        <v>0</v>
      </c>
      <c r="S6" s="7">
        <v>0</v>
      </c>
      <c r="T6" s="7" t="s">
        <v>100</v>
      </c>
      <c r="U6" s="23">
        <v>44728</v>
      </c>
      <c r="V6" s="23">
        <v>41974</v>
      </c>
      <c r="W6" s="7">
        <v>2754</v>
      </c>
      <c r="X6" s="8">
        <v>0</v>
      </c>
      <c r="Y6" s="8">
        <v>1</v>
      </c>
      <c r="Z6" s="8" t="s">
        <v>87</v>
      </c>
      <c r="AA6" s="8">
        <v>1</v>
      </c>
      <c r="AB6" s="8">
        <v>0.44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 t="s">
        <v>117</v>
      </c>
      <c r="AI6" s="8" t="s">
        <v>89</v>
      </c>
      <c r="AJ6" s="8" t="s">
        <v>90</v>
      </c>
      <c r="AK6" s="8">
        <v>0</v>
      </c>
      <c r="AL6" s="18">
        <v>44755</v>
      </c>
      <c r="AM6" s="18">
        <v>44810</v>
      </c>
      <c r="AN6" s="11">
        <v>55</v>
      </c>
      <c r="AO6" s="11">
        <v>55</v>
      </c>
      <c r="AP6" s="11">
        <v>84</v>
      </c>
      <c r="AQ6" s="8">
        <v>3.22</v>
      </c>
      <c r="AR6" s="8"/>
      <c r="AS6" s="8"/>
      <c r="AT6" s="8">
        <v>4.76</v>
      </c>
      <c r="AU6" s="8">
        <v>1.4</v>
      </c>
      <c r="AV6" s="8">
        <v>4</v>
      </c>
      <c r="AW6" s="8">
        <v>156</v>
      </c>
      <c r="AX6" s="8">
        <v>7.84</v>
      </c>
      <c r="AY6" s="8">
        <v>300</v>
      </c>
      <c r="AZ6" s="8">
        <v>5.27</v>
      </c>
      <c r="BA6" s="8">
        <v>0.91</v>
      </c>
      <c r="BB6" s="8">
        <v>1.54</v>
      </c>
      <c r="BC6" s="8">
        <v>3.4220779220779218</v>
      </c>
      <c r="BD6" s="8">
        <v>1.6923076923076923</v>
      </c>
      <c r="BE6" s="8">
        <v>194.80519480519479</v>
      </c>
      <c r="BF6" s="8">
        <v>1026.6233766233765</v>
      </c>
      <c r="BG6" s="8">
        <v>1</v>
      </c>
      <c r="BH6" s="8">
        <v>0</v>
      </c>
      <c r="BI6" s="8">
        <v>0.74</v>
      </c>
      <c r="BJ6" s="8">
        <v>0</v>
      </c>
      <c r="BK6" s="8">
        <v>1</v>
      </c>
      <c r="BL6" s="8">
        <v>0</v>
      </c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>
        <v>0</v>
      </c>
      <c r="CM6" s="8">
        <v>0</v>
      </c>
      <c r="CN6" s="8">
        <v>0</v>
      </c>
      <c r="CO6" s="8">
        <v>0</v>
      </c>
      <c r="CP6" s="8">
        <v>0</v>
      </c>
      <c r="CQ6" s="8">
        <v>0</v>
      </c>
      <c r="CR6" s="8">
        <v>0</v>
      </c>
      <c r="CS6" s="8">
        <v>0</v>
      </c>
      <c r="CT6" s="8">
        <v>0</v>
      </c>
      <c r="CU6" s="18">
        <v>44875</v>
      </c>
      <c r="CZ6" s="13"/>
    </row>
    <row r="7" spans="1:104">
      <c r="A7" s="3">
        <v>2</v>
      </c>
      <c r="B7" s="56" t="s">
        <v>185</v>
      </c>
      <c r="C7" s="57">
        <v>5605152311</v>
      </c>
      <c r="D7" s="4">
        <v>20590</v>
      </c>
      <c r="E7" s="5" t="s">
        <v>85</v>
      </c>
      <c r="F7" s="38">
        <v>0</v>
      </c>
      <c r="G7" s="3">
        <v>1529.04</v>
      </c>
      <c r="H7" s="3">
        <v>14.44</v>
      </c>
      <c r="I7" s="6">
        <v>42264</v>
      </c>
      <c r="J7" s="82">
        <v>59.338888888888889</v>
      </c>
      <c r="K7" s="7">
        <v>2758.63</v>
      </c>
      <c r="L7" s="7">
        <v>8</v>
      </c>
      <c r="M7" s="7">
        <v>8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7">
        <v>1</v>
      </c>
      <c r="T7" s="7" t="s">
        <v>86</v>
      </c>
      <c r="U7" s="6">
        <v>42606</v>
      </c>
      <c r="V7" s="6">
        <v>42248</v>
      </c>
      <c r="W7" s="7">
        <v>358</v>
      </c>
      <c r="X7" s="9">
        <v>1</v>
      </c>
      <c r="Y7" s="8">
        <v>1</v>
      </c>
      <c r="Z7" s="8" t="s">
        <v>87</v>
      </c>
      <c r="AA7" s="8">
        <v>0</v>
      </c>
      <c r="AB7" s="8">
        <v>1.54</v>
      </c>
      <c r="AC7" s="8">
        <v>1</v>
      </c>
      <c r="AD7" s="8">
        <v>1</v>
      </c>
      <c r="AE7" s="8">
        <v>0</v>
      </c>
      <c r="AF7" s="8">
        <v>0</v>
      </c>
      <c r="AG7" s="8">
        <v>0</v>
      </c>
      <c r="AH7" s="8" t="s">
        <v>88</v>
      </c>
      <c r="AI7" s="8" t="s">
        <v>89</v>
      </c>
      <c r="AJ7" s="8" t="s">
        <v>90</v>
      </c>
      <c r="AK7" s="8">
        <v>1</v>
      </c>
      <c r="AL7" s="65">
        <v>42702</v>
      </c>
      <c r="AM7" s="10">
        <v>42758</v>
      </c>
      <c r="AN7" s="11">
        <v>56</v>
      </c>
      <c r="AO7" s="11">
        <v>56</v>
      </c>
      <c r="AP7" s="9">
        <v>60.536111111111111</v>
      </c>
      <c r="AQ7" s="8">
        <v>278.02</v>
      </c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12"/>
      <c r="BD7" s="12"/>
      <c r="BE7" s="9"/>
      <c r="BF7" s="9"/>
      <c r="BG7" s="8">
        <v>0</v>
      </c>
      <c r="BH7" s="8">
        <v>1</v>
      </c>
      <c r="BI7" s="8"/>
      <c r="BJ7" s="8">
        <v>0</v>
      </c>
      <c r="BK7" s="8">
        <v>0</v>
      </c>
      <c r="BL7" s="8">
        <v>1</v>
      </c>
      <c r="BM7" s="10">
        <v>42807</v>
      </c>
      <c r="BN7" s="10">
        <v>42996</v>
      </c>
      <c r="BO7" s="8">
        <v>10</v>
      </c>
      <c r="BP7" s="8">
        <v>28.85</v>
      </c>
      <c r="BQ7" s="8"/>
      <c r="BR7" s="8"/>
      <c r="BS7" s="8">
        <v>4.29</v>
      </c>
      <c r="BT7" s="8">
        <v>5.01</v>
      </c>
      <c r="BU7" s="8">
        <v>5</v>
      </c>
      <c r="BV7" s="8">
        <v>129</v>
      </c>
      <c r="BW7" s="8">
        <v>7.04</v>
      </c>
      <c r="BX7" s="8">
        <v>212</v>
      </c>
      <c r="BY7" s="8">
        <v>3.86</v>
      </c>
      <c r="BZ7" s="8">
        <v>0.75</v>
      </c>
      <c r="CA7" s="8">
        <v>1.99</v>
      </c>
      <c r="CB7" s="12">
        <v>1.9396984924623115</v>
      </c>
      <c r="CC7" s="12">
        <v>2.6533333333333333</v>
      </c>
      <c r="CD7" s="9">
        <v>106.53266331658291</v>
      </c>
      <c r="CE7" s="9">
        <v>411.21608040201005</v>
      </c>
      <c r="CF7" s="8">
        <v>0</v>
      </c>
      <c r="CG7" s="8">
        <v>1</v>
      </c>
      <c r="CH7" s="8">
        <v>24.6</v>
      </c>
      <c r="CI7" s="8"/>
      <c r="CJ7" s="8">
        <v>0</v>
      </c>
      <c r="CK7" s="8">
        <v>1</v>
      </c>
      <c r="CL7" s="8">
        <v>1</v>
      </c>
      <c r="CM7" s="8">
        <v>1</v>
      </c>
      <c r="CN7" s="8">
        <v>0</v>
      </c>
      <c r="CO7" s="8">
        <v>0</v>
      </c>
      <c r="CP7" s="8">
        <v>0</v>
      </c>
      <c r="CQ7" s="8">
        <v>0</v>
      </c>
      <c r="CR7" s="8">
        <v>1</v>
      </c>
      <c r="CS7" s="8">
        <v>1</v>
      </c>
      <c r="CT7" s="8">
        <v>1</v>
      </c>
      <c r="CU7" s="10">
        <v>43654</v>
      </c>
      <c r="CV7" s="1"/>
      <c r="CZ7" s="13"/>
    </row>
    <row r="8" spans="1:104">
      <c r="A8" s="3">
        <v>142</v>
      </c>
      <c r="B8" s="56" t="s">
        <v>321</v>
      </c>
      <c r="C8" s="57">
        <v>390318423</v>
      </c>
      <c r="D8" s="4">
        <v>14322</v>
      </c>
      <c r="E8" s="5" t="s">
        <v>119</v>
      </c>
      <c r="F8" s="38">
        <v>0</v>
      </c>
      <c r="G8" s="3">
        <v>651.67999999999995</v>
      </c>
      <c r="H8" s="3">
        <v>3.55</v>
      </c>
      <c r="I8" s="23">
        <v>42522</v>
      </c>
      <c r="J8" s="82">
        <v>77</v>
      </c>
      <c r="K8" s="7">
        <v>38</v>
      </c>
      <c r="L8" s="7">
        <v>8</v>
      </c>
      <c r="M8" s="8">
        <v>8</v>
      </c>
      <c r="N8" s="8">
        <v>0</v>
      </c>
      <c r="O8" s="8">
        <v>0</v>
      </c>
      <c r="P8" s="8">
        <v>1</v>
      </c>
      <c r="Q8" s="8">
        <v>0</v>
      </c>
      <c r="R8" s="8">
        <v>0</v>
      </c>
      <c r="S8" s="7">
        <v>1</v>
      </c>
      <c r="T8" s="15" t="s">
        <v>86</v>
      </c>
      <c r="U8" s="23">
        <v>44252</v>
      </c>
      <c r="V8" s="23">
        <v>42370</v>
      </c>
      <c r="W8" s="7">
        <v>1882</v>
      </c>
      <c r="X8" s="8">
        <v>0</v>
      </c>
      <c r="Y8" s="8">
        <v>1</v>
      </c>
      <c r="Z8" s="8" t="s">
        <v>95</v>
      </c>
      <c r="AA8" s="8">
        <v>0</v>
      </c>
      <c r="AB8" s="8">
        <v>0.31</v>
      </c>
      <c r="AC8" s="8">
        <v>0</v>
      </c>
      <c r="AD8" s="8">
        <v>1</v>
      </c>
      <c r="AE8" s="8">
        <v>0</v>
      </c>
      <c r="AF8" s="8">
        <v>0</v>
      </c>
      <c r="AG8" s="8">
        <v>0</v>
      </c>
      <c r="AH8" s="8" t="s">
        <v>99</v>
      </c>
      <c r="AI8" s="8" t="s">
        <v>89</v>
      </c>
      <c r="AJ8" s="8" t="s">
        <v>90</v>
      </c>
      <c r="AK8" s="8">
        <v>1</v>
      </c>
      <c r="AL8" s="18">
        <v>44293</v>
      </c>
      <c r="AM8" s="18">
        <v>44349</v>
      </c>
      <c r="AN8" s="11">
        <v>56</v>
      </c>
      <c r="AO8" s="11">
        <v>56</v>
      </c>
      <c r="AP8" s="11">
        <v>82</v>
      </c>
      <c r="AQ8" s="8">
        <v>651.78</v>
      </c>
      <c r="AR8" s="8">
        <v>11.37</v>
      </c>
      <c r="AS8" s="8">
        <v>199.42</v>
      </c>
      <c r="AT8" s="8">
        <v>3.55</v>
      </c>
      <c r="AU8" s="8">
        <v>8.49</v>
      </c>
      <c r="AV8" s="8">
        <v>46</v>
      </c>
      <c r="AW8" s="8">
        <v>114</v>
      </c>
      <c r="AX8" s="8">
        <v>6.23</v>
      </c>
      <c r="AY8" s="8">
        <v>218</v>
      </c>
      <c r="AZ8" s="8">
        <v>4.76</v>
      </c>
      <c r="BA8" s="8">
        <v>0.6</v>
      </c>
      <c r="BB8" s="8">
        <v>0.59</v>
      </c>
      <c r="BC8" s="12">
        <v>8.0677966101694913</v>
      </c>
      <c r="BD8" s="12">
        <v>0.98333333333333328</v>
      </c>
      <c r="BE8" s="12">
        <v>369.49152542372883</v>
      </c>
      <c r="BF8" s="12">
        <v>1758.7796610169491</v>
      </c>
      <c r="BG8" s="8">
        <v>1</v>
      </c>
      <c r="BH8" s="8">
        <v>0</v>
      </c>
      <c r="BI8" s="8"/>
      <c r="BJ8" s="8"/>
      <c r="BK8" s="8">
        <v>0</v>
      </c>
      <c r="BL8" s="8">
        <v>0</v>
      </c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>
        <v>0</v>
      </c>
      <c r="CM8" s="8">
        <v>0</v>
      </c>
      <c r="CN8" s="8">
        <v>0</v>
      </c>
      <c r="CO8" s="8">
        <v>0</v>
      </c>
      <c r="CP8" s="8">
        <v>0</v>
      </c>
      <c r="CQ8" s="8">
        <v>0</v>
      </c>
      <c r="CR8" s="8">
        <v>0</v>
      </c>
      <c r="CS8" s="8">
        <v>0</v>
      </c>
      <c r="CT8" s="8">
        <v>1</v>
      </c>
      <c r="CU8" s="18">
        <v>44360</v>
      </c>
      <c r="CV8" s="1"/>
      <c r="CZ8" s="13"/>
    </row>
    <row r="9" spans="1:104">
      <c r="A9" s="3">
        <v>5</v>
      </c>
      <c r="B9" s="56" t="s">
        <v>188</v>
      </c>
      <c r="C9" s="57">
        <v>351121080</v>
      </c>
      <c r="D9" s="4">
        <v>13109</v>
      </c>
      <c r="E9" s="5" t="s">
        <v>119</v>
      </c>
      <c r="F9" s="38">
        <v>0</v>
      </c>
      <c r="G9" s="3">
        <v>57.65</v>
      </c>
      <c r="H9" s="3">
        <v>2.79</v>
      </c>
      <c r="I9" s="6">
        <v>37622</v>
      </c>
      <c r="J9" s="82">
        <v>67.111111111111114</v>
      </c>
      <c r="K9" s="7"/>
      <c r="L9" s="7"/>
      <c r="M9" s="7"/>
      <c r="N9" s="8"/>
      <c r="O9" s="8">
        <v>0</v>
      </c>
      <c r="P9" s="8">
        <v>1</v>
      </c>
      <c r="Q9" s="8">
        <v>0</v>
      </c>
      <c r="R9" s="8">
        <v>0</v>
      </c>
      <c r="S9" s="7">
        <v>0</v>
      </c>
      <c r="T9" s="6"/>
      <c r="U9" s="6">
        <v>43188</v>
      </c>
      <c r="V9" s="6">
        <v>37987</v>
      </c>
      <c r="W9" s="7">
        <v>5201</v>
      </c>
      <c r="X9" s="9">
        <v>0</v>
      </c>
      <c r="Y9" s="8">
        <v>0</v>
      </c>
      <c r="Z9" s="8">
        <v>0</v>
      </c>
      <c r="AA9" s="8">
        <v>1</v>
      </c>
      <c r="AB9" s="8"/>
      <c r="AC9" s="8">
        <v>0</v>
      </c>
      <c r="AD9" s="8">
        <v>1</v>
      </c>
      <c r="AE9" s="8">
        <v>0</v>
      </c>
      <c r="AF9" s="8">
        <v>0</v>
      </c>
      <c r="AG9" s="8">
        <v>0</v>
      </c>
      <c r="AH9" s="8" t="s">
        <v>99</v>
      </c>
      <c r="AI9" s="8" t="s">
        <v>89</v>
      </c>
      <c r="AJ9" s="8" t="s">
        <v>90</v>
      </c>
      <c r="AK9" s="8">
        <v>1</v>
      </c>
      <c r="AL9" s="65">
        <v>43223</v>
      </c>
      <c r="AM9" s="10">
        <v>43281</v>
      </c>
      <c r="AN9" s="11">
        <v>58</v>
      </c>
      <c r="AO9" s="11">
        <v>58</v>
      </c>
      <c r="AP9" s="9">
        <v>82.45</v>
      </c>
      <c r="AQ9" s="8">
        <v>39.770000000000003</v>
      </c>
      <c r="AR9" s="8">
        <v>12.96</v>
      </c>
      <c r="AS9" s="8">
        <v>138.32</v>
      </c>
      <c r="AT9" s="8">
        <v>3</v>
      </c>
      <c r="AU9" s="8">
        <v>2.75</v>
      </c>
      <c r="AV9" s="8">
        <v>6.3</v>
      </c>
      <c r="AW9" s="8">
        <v>118</v>
      </c>
      <c r="AX9" s="8">
        <v>7.27</v>
      </c>
      <c r="AY9" s="8">
        <v>229</v>
      </c>
      <c r="AZ9" s="8">
        <v>4.93</v>
      </c>
      <c r="BA9" s="8">
        <v>0.61</v>
      </c>
      <c r="BB9" s="8">
        <v>1.54</v>
      </c>
      <c r="BC9" s="12">
        <v>3.2012987012987009</v>
      </c>
      <c r="BD9" s="12">
        <v>2.5245901639344264</v>
      </c>
      <c r="BE9" s="9">
        <v>148.7012987012987</v>
      </c>
      <c r="BF9" s="9">
        <v>733.09740259740249</v>
      </c>
      <c r="BG9" s="8">
        <v>1</v>
      </c>
      <c r="BH9" s="8">
        <v>1</v>
      </c>
      <c r="BI9" s="8">
        <v>38.159999999999997</v>
      </c>
      <c r="BJ9" s="8"/>
      <c r="BK9" s="8"/>
      <c r="BL9" s="8">
        <v>0</v>
      </c>
      <c r="BM9" s="16"/>
      <c r="BN9" s="10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12"/>
      <c r="CC9" s="12"/>
      <c r="CD9" s="9"/>
      <c r="CE9" s="9"/>
      <c r="CF9" s="8"/>
      <c r="CG9" s="8"/>
      <c r="CH9" s="8"/>
      <c r="CI9" s="8"/>
      <c r="CJ9" s="8"/>
      <c r="CK9" s="8"/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1</v>
      </c>
      <c r="CU9" s="10">
        <v>43281</v>
      </c>
      <c r="CV9" s="1"/>
      <c r="CZ9" s="13"/>
    </row>
    <row r="10" spans="1:104">
      <c r="A10" s="3">
        <v>87</v>
      </c>
      <c r="B10" s="56" t="s">
        <v>266</v>
      </c>
      <c r="C10" s="57">
        <v>400429158</v>
      </c>
      <c r="D10" s="4">
        <v>14730</v>
      </c>
      <c r="E10" s="5" t="s">
        <v>119</v>
      </c>
      <c r="F10" s="38">
        <v>0</v>
      </c>
      <c r="G10" s="3">
        <v>179.12</v>
      </c>
      <c r="H10" s="3"/>
      <c r="I10" s="6">
        <v>37712</v>
      </c>
      <c r="J10" s="82">
        <v>62</v>
      </c>
      <c r="K10" s="7">
        <v>5.7</v>
      </c>
      <c r="L10" s="7">
        <v>7</v>
      </c>
      <c r="M10" s="7">
        <v>7</v>
      </c>
      <c r="N10" s="8">
        <v>0</v>
      </c>
      <c r="O10" s="8">
        <v>1</v>
      </c>
      <c r="P10" s="8">
        <v>0</v>
      </c>
      <c r="Q10" s="8">
        <v>1</v>
      </c>
      <c r="R10" s="8">
        <v>0</v>
      </c>
      <c r="S10" s="7">
        <v>0</v>
      </c>
      <c r="T10" s="7" t="s">
        <v>91</v>
      </c>
      <c r="U10" s="6">
        <v>43578</v>
      </c>
      <c r="V10" s="6">
        <v>41810</v>
      </c>
      <c r="W10" s="7">
        <v>1768</v>
      </c>
      <c r="X10" s="9">
        <v>0</v>
      </c>
      <c r="Y10" s="8">
        <v>1</v>
      </c>
      <c r="Z10" s="8" t="s">
        <v>98</v>
      </c>
      <c r="AA10" s="8">
        <v>0</v>
      </c>
      <c r="AB10" s="8">
        <v>0.48</v>
      </c>
      <c r="AC10" s="8">
        <v>0</v>
      </c>
      <c r="AD10" s="8">
        <v>1</v>
      </c>
      <c r="AE10" s="8">
        <v>0</v>
      </c>
      <c r="AF10" s="8">
        <v>0</v>
      </c>
      <c r="AG10" s="8">
        <v>0</v>
      </c>
      <c r="AH10" s="8" t="s">
        <v>99</v>
      </c>
      <c r="AI10" s="8" t="s">
        <v>89</v>
      </c>
      <c r="AJ10" s="8" t="s">
        <v>90</v>
      </c>
      <c r="AK10" s="8">
        <v>1</v>
      </c>
      <c r="AL10" s="10">
        <v>43591</v>
      </c>
      <c r="AM10" s="10">
        <v>43649</v>
      </c>
      <c r="AN10" s="11">
        <v>58</v>
      </c>
      <c r="AO10" s="11">
        <v>58</v>
      </c>
      <c r="AP10" s="9">
        <v>79.019444444444446</v>
      </c>
      <c r="AQ10" s="8">
        <v>179.12</v>
      </c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12"/>
      <c r="BD10" s="8"/>
      <c r="BE10" s="8"/>
      <c r="BF10" s="8"/>
      <c r="BG10" s="8">
        <v>2</v>
      </c>
      <c r="BH10" s="8">
        <v>7</v>
      </c>
      <c r="BI10" s="8"/>
      <c r="BJ10" s="8">
        <v>0</v>
      </c>
      <c r="BK10" s="8">
        <v>0</v>
      </c>
      <c r="BL10" s="8">
        <v>0</v>
      </c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1</v>
      </c>
      <c r="CU10" s="10"/>
      <c r="CV10" s="1"/>
      <c r="CZ10" s="13"/>
    </row>
    <row r="11" spans="1:104">
      <c r="A11" s="3">
        <v>106</v>
      </c>
      <c r="B11" s="56" t="s">
        <v>285</v>
      </c>
      <c r="C11" s="57">
        <v>5401281578</v>
      </c>
      <c r="D11" s="4">
        <v>19752</v>
      </c>
      <c r="E11" s="5" t="s">
        <v>85</v>
      </c>
      <c r="F11" s="38">
        <v>0</v>
      </c>
      <c r="G11" s="3">
        <v>36.64</v>
      </c>
      <c r="H11" s="3">
        <v>3.63</v>
      </c>
      <c r="I11" s="6">
        <v>43654</v>
      </c>
      <c r="J11" s="82">
        <v>65</v>
      </c>
      <c r="K11" s="7">
        <v>150</v>
      </c>
      <c r="L11" s="7">
        <v>9</v>
      </c>
      <c r="M11" s="8">
        <v>8</v>
      </c>
      <c r="N11" s="8"/>
      <c r="O11" s="8">
        <v>1</v>
      </c>
      <c r="P11" s="8">
        <v>0</v>
      </c>
      <c r="Q11" s="8">
        <v>1</v>
      </c>
      <c r="R11" s="8">
        <v>0</v>
      </c>
      <c r="S11" s="7">
        <v>1</v>
      </c>
      <c r="T11" s="15" t="s">
        <v>86</v>
      </c>
      <c r="U11" s="6"/>
      <c r="V11" s="6">
        <v>43605</v>
      </c>
      <c r="W11" s="7"/>
      <c r="X11" s="9">
        <v>1</v>
      </c>
      <c r="Y11" s="8">
        <v>1</v>
      </c>
      <c r="Z11" s="8" t="s">
        <v>95</v>
      </c>
      <c r="AA11" s="8">
        <v>0</v>
      </c>
      <c r="AB11" s="8"/>
      <c r="AC11" s="8">
        <v>1</v>
      </c>
      <c r="AD11" s="8">
        <v>1</v>
      </c>
      <c r="AE11" s="8">
        <v>0</v>
      </c>
      <c r="AF11" s="8">
        <v>0</v>
      </c>
      <c r="AG11" s="8">
        <v>0</v>
      </c>
      <c r="AH11" s="8" t="s">
        <v>99</v>
      </c>
      <c r="AI11" s="8" t="s">
        <v>89</v>
      </c>
      <c r="AJ11" s="8" t="s">
        <v>90</v>
      </c>
      <c r="AK11" s="8">
        <v>1</v>
      </c>
      <c r="AL11" s="18">
        <v>43979</v>
      </c>
      <c r="AM11" s="10">
        <v>44037</v>
      </c>
      <c r="AN11" s="11">
        <v>58</v>
      </c>
      <c r="AO11" s="11">
        <v>58</v>
      </c>
      <c r="AP11" s="11">
        <v>66</v>
      </c>
      <c r="AQ11" s="8">
        <v>36.340000000000003</v>
      </c>
      <c r="AR11" s="8">
        <v>16.170000000000002</v>
      </c>
      <c r="AS11" s="8">
        <v>168.09</v>
      </c>
      <c r="AT11" s="8">
        <v>3.63</v>
      </c>
      <c r="AU11" s="8">
        <v>1.89</v>
      </c>
      <c r="AV11" s="8">
        <v>1.6</v>
      </c>
      <c r="AW11" s="8">
        <v>140</v>
      </c>
      <c r="AX11" s="8">
        <v>7.38</v>
      </c>
      <c r="AY11" s="8">
        <v>246</v>
      </c>
      <c r="AZ11" s="8">
        <v>6.31</v>
      </c>
      <c r="BA11" s="8">
        <v>0.48</v>
      </c>
      <c r="BB11" s="8">
        <v>0.55000000000000004</v>
      </c>
      <c r="BC11" s="12">
        <v>11.472727272727271</v>
      </c>
      <c r="BD11" s="12">
        <v>1.1458333333333335</v>
      </c>
      <c r="BE11" s="12">
        <v>447.27272727272725</v>
      </c>
      <c r="BF11" s="12">
        <v>2822.2909090909088</v>
      </c>
      <c r="BG11" s="8">
        <v>1</v>
      </c>
      <c r="BH11" s="8">
        <v>0</v>
      </c>
      <c r="BI11" s="8">
        <v>6.08</v>
      </c>
      <c r="BJ11" s="8">
        <v>0</v>
      </c>
      <c r="BK11" s="8">
        <v>0</v>
      </c>
      <c r="BL11" s="8">
        <v>1</v>
      </c>
      <c r="BM11" s="10">
        <v>44047</v>
      </c>
      <c r="BN11" s="10">
        <v>44175</v>
      </c>
      <c r="BO11" s="8">
        <v>7</v>
      </c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>
        <v>1</v>
      </c>
      <c r="CM11" s="8">
        <v>1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10">
        <v>44413</v>
      </c>
      <c r="CV11" s="1"/>
      <c r="CZ11" s="13"/>
    </row>
    <row r="12" spans="1:104">
      <c r="A12" s="3">
        <v>55</v>
      </c>
      <c r="B12" s="56" t="s">
        <v>236</v>
      </c>
      <c r="C12" s="57">
        <v>460426433</v>
      </c>
      <c r="D12" s="4">
        <v>16918</v>
      </c>
      <c r="E12" s="5" t="s">
        <v>85</v>
      </c>
      <c r="F12" s="38">
        <v>0</v>
      </c>
      <c r="G12" s="3">
        <v>187.97</v>
      </c>
      <c r="H12" s="3">
        <v>4.53</v>
      </c>
      <c r="I12" s="6">
        <v>42736</v>
      </c>
      <c r="J12" s="82">
        <v>70.680555555555557</v>
      </c>
      <c r="K12" s="7">
        <v>18.12</v>
      </c>
      <c r="L12" s="7">
        <v>8</v>
      </c>
      <c r="M12" s="7">
        <v>8</v>
      </c>
      <c r="N12" s="8">
        <v>0</v>
      </c>
      <c r="O12" s="8">
        <v>0</v>
      </c>
      <c r="P12" s="8">
        <v>1</v>
      </c>
      <c r="Q12" s="8">
        <v>0</v>
      </c>
      <c r="R12" s="8">
        <v>0</v>
      </c>
      <c r="S12" s="7">
        <v>0</v>
      </c>
      <c r="T12" s="7" t="s">
        <v>91</v>
      </c>
      <c r="U12" s="6">
        <v>43381</v>
      </c>
      <c r="V12" s="6">
        <v>42758</v>
      </c>
      <c r="W12" s="7">
        <v>623</v>
      </c>
      <c r="X12" s="9">
        <v>0</v>
      </c>
      <c r="Y12" s="8">
        <v>1</v>
      </c>
      <c r="Z12" s="8" t="s">
        <v>87</v>
      </c>
      <c r="AA12" s="8">
        <v>0</v>
      </c>
      <c r="AB12" s="8"/>
      <c r="AC12" s="8">
        <v>0</v>
      </c>
      <c r="AD12" s="8">
        <v>1</v>
      </c>
      <c r="AE12" s="8">
        <v>0</v>
      </c>
      <c r="AF12" s="8">
        <v>0</v>
      </c>
      <c r="AG12" s="8">
        <v>0</v>
      </c>
      <c r="AH12" s="8" t="s">
        <v>99</v>
      </c>
      <c r="AI12" s="8" t="s">
        <v>89</v>
      </c>
      <c r="AJ12" s="8" t="s">
        <v>90</v>
      </c>
      <c r="AK12" s="8">
        <v>1</v>
      </c>
      <c r="AL12" s="65">
        <v>43424</v>
      </c>
      <c r="AM12" s="10">
        <v>43489</v>
      </c>
      <c r="AN12" s="11">
        <v>65</v>
      </c>
      <c r="AO12" s="11">
        <v>65</v>
      </c>
      <c r="AP12" s="9">
        <v>72.566666666666663</v>
      </c>
      <c r="AQ12" s="8">
        <v>434.52</v>
      </c>
      <c r="AR12" s="8"/>
      <c r="AS12" s="8"/>
      <c r="AT12" s="8">
        <v>5.76</v>
      </c>
      <c r="AU12" s="8">
        <v>4.25</v>
      </c>
      <c r="AV12" s="8">
        <v>59.6</v>
      </c>
      <c r="AW12" s="8">
        <v>91</v>
      </c>
      <c r="AX12" s="8">
        <v>7.77</v>
      </c>
      <c r="AY12" s="8">
        <v>350</v>
      </c>
      <c r="AZ12" s="8">
        <v>6.57</v>
      </c>
      <c r="BA12" s="8">
        <v>0.61</v>
      </c>
      <c r="BB12" s="8">
        <v>0.5</v>
      </c>
      <c r="BC12" s="12">
        <v>13.14</v>
      </c>
      <c r="BD12" s="8"/>
      <c r="BE12" s="8"/>
      <c r="BF12" s="8"/>
      <c r="BG12" s="8">
        <v>0</v>
      </c>
      <c r="BH12" s="8">
        <v>0</v>
      </c>
      <c r="BI12" s="8">
        <v>332.99</v>
      </c>
      <c r="BJ12" s="8">
        <v>0</v>
      </c>
      <c r="BK12" s="8">
        <v>0</v>
      </c>
      <c r="BL12" s="8">
        <v>0</v>
      </c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1</v>
      </c>
      <c r="CU12" s="10">
        <v>43867</v>
      </c>
      <c r="CV12" s="1" t="s">
        <v>105</v>
      </c>
      <c r="CZ12" s="13"/>
    </row>
    <row r="13" spans="1:104">
      <c r="A13" s="3">
        <v>7</v>
      </c>
      <c r="B13" s="58" t="s">
        <v>190</v>
      </c>
      <c r="C13" s="57">
        <v>490505071</v>
      </c>
      <c r="D13" s="4">
        <v>18023</v>
      </c>
      <c r="E13" s="5" t="s">
        <v>85</v>
      </c>
      <c r="F13" s="38">
        <v>0</v>
      </c>
      <c r="G13" s="3">
        <v>1206.1400000000001</v>
      </c>
      <c r="H13" s="3">
        <v>5.0999999999999996</v>
      </c>
      <c r="I13" s="6">
        <v>41943</v>
      </c>
      <c r="J13" s="82">
        <v>65.488888888888894</v>
      </c>
      <c r="K13" s="7">
        <v>14.46</v>
      </c>
      <c r="L13" s="7">
        <v>9</v>
      </c>
      <c r="M13" s="7">
        <v>8</v>
      </c>
      <c r="N13" s="8">
        <v>0</v>
      </c>
      <c r="O13" s="8">
        <v>0</v>
      </c>
      <c r="P13" s="8">
        <v>1</v>
      </c>
      <c r="Q13" s="8">
        <v>0</v>
      </c>
      <c r="R13" s="8">
        <v>0</v>
      </c>
      <c r="S13" s="7">
        <v>0</v>
      </c>
      <c r="T13" s="7" t="s">
        <v>91</v>
      </c>
      <c r="U13" s="6">
        <v>42845</v>
      </c>
      <c r="V13" s="6">
        <v>41963</v>
      </c>
      <c r="W13" s="7">
        <v>882</v>
      </c>
      <c r="X13" s="9">
        <v>0</v>
      </c>
      <c r="Y13" s="8">
        <v>1</v>
      </c>
      <c r="Z13" s="8" t="s">
        <v>92</v>
      </c>
      <c r="AA13" s="8">
        <v>0</v>
      </c>
      <c r="AB13" s="8">
        <v>0.13</v>
      </c>
      <c r="AC13" s="8">
        <v>1</v>
      </c>
      <c r="AD13" s="8">
        <v>1</v>
      </c>
      <c r="AE13" s="8">
        <v>1</v>
      </c>
      <c r="AF13" s="8">
        <v>0</v>
      </c>
      <c r="AG13" s="8">
        <v>0</v>
      </c>
      <c r="AH13" s="8" t="s">
        <v>88</v>
      </c>
      <c r="AI13" s="8" t="s">
        <v>89</v>
      </c>
      <c r="AJ13" s="8" t="s">
        <v>93</v>
      </c>
      <c r="AK13" s="8">
        <v>1</v>
      </c>
      <c r="AL13" s="65">
        <v>43116</v>
      </c>
      <c r="AM13" s="10">
        <v>43182</v>
      </c>
      <c r="AN13" s="11">
        <v>66</v>
      </c>
      <c r="AO13" s="11">
        <v>66</v>
      </c>
      <c r="AP13" s="9">
        <v>68.697222222222223</v>
      </c>
      <c r="AQ13" s="8">
        <v>485.02</v>
      </c>
      <c r="AR13" s="8"/>
      <c r="AS13" s="8"/>
      <c r="AT13" s="8">
        <v>3.68</v>
      </c>
      <c r="AU13" s="8">
        <v>1.45</v>
      </c>
      <c r="AV13" s="8">
        <v>44.3</v>
      </c>
      <c r="AW13" s="8">
        <v>108</v>
      </c>
      <c r="AX13" s="8">
        <v>2.54</v>
      </c>
      <c r="AY13" s="8">
        <v>280</v>
      </c>
      <c r="AZ13" s="8">
        <v>0.62</v>
      </c>
      <c r="BA13" s="8">
        <v>0.92</v>
      </c>
      <c r="BB13" s="8">
        <v>0.99</v>
      </c>
      <c r="BC13" s="12">
        <v>0.6262626262626263</v>
      </c>
      <c r="BD13" s="12">
        <v>1.076086956521739</v>
      </c>
      <c r="BE13" s="9">
        <v>282.82828282828285</v>
      </c>
      <c r="BF13" s="9">
        <v>175.35353535353536</v>
      </c>
      <c r="BG13" s="8">
        <v>0</v>
      </c>
      <c r="BH13" s="8">
        <v>0</v>
      </c>
      <c r="BI13" s="8">
        <v>268.08</v>
      </c>
      <c r="BJ13" s="8"/>
      <c r="BK13" s="8">
        <v>0</v>
      </c>
      <c r="BL13" s="8">
        <v>1</v>
      </c>
      <c r="BM13" s="10">
        <v>43020</v>
      </c>
      <c r="BN13" s="10">
        <v>43102</v>
      </c>
      <c r="BO13" s="8">
        <v>5</v>
      </c>
      <c r="BP13" s="8">
        <v>271.82</v>
      </c>
      <c r="BQ13" s="8"/>
      <c r="BR13" s="8"/>
      <c r="BS13" s="8">
        <v>3.34</v>
      </c>
      <c r="BT13" s="8">
        <v>4.1399999999999997</v>
      </c>
      <c r="BU13" s="8">
        <v>43.2</v>
      </c>
      <c r="BV13" s="8">
        <v>118</v>
      </c>
      <c r="BW13" s="8">
        <v>7.58</v>
      </c>
      <c r="BX13" s="8">
        <v>218</v>
      </c>
      <c r="BY13" s="8">
        <v>5.27</v>
      </c>
      <c r="BZ13" s="8">
        <v>0.8</v>
      </c>
      <c r="CA13" s="8">
        <v>1.36</v>
      </c>
      <c r="CB13" s="12">
        <v>3.8749999999999996</v>
      </c>
      <c r="CC13" s="12">
        <v>1.7</v>
      </c>
      <c r="CD13" s="9">
        <v>160.29411764705881</v>
      </c>
      <c r="CE13" s="9">
        <v>844.74999999999989</v>
      </c>
      <c r="CF13" s="8">
        <v>0</v>
      </c>
      <c r="CG13" s="8">
        <v>0</v>
      </c>
      <c r="CH13" s="8"/>
      <c r="CI13" s="8"/>
      <c r="CJ13" s="8">
        <v>0</v>
      </c>
      <c r="CK13" s="8">
        <v>1</v>
      </c>
      <c r="CL13" s="8">
        <v>0</v>
      </c>
      <c r="CM13" s="8">
        <v>1</v>
      </c>
      <c r="CN13" s="8">
        <v>1</v>
      </c>
      <c r="CO13" s="8">
        <v>0</v>
      </c>
      <c r="CP13" s="8">
        <v>0</v>
      </c>
      <c r="CQ13" s="8">
        <v>0</v>
      </c>
      <c r="CR13" s="8">
        <v>1</v>
      </c>
      <c r="CS13" s="8">
        <v>1</v>
      </c>
      <c r="CT13" s="8">
        <v>1</v>
      </c>
      <c r="CU13" s="10">
        <v>43595</v>
      </c>
      <c r="CV13" s="1" t="s">
        <v>94</v>
      </c>
      <c r="CZ13" s="13"/>
    </row>
    <row r="14" spans="1:104">
      <c r="A14" s="3">
        <v>226</v>
      </c>
      <c r="B14" s="15" t="s">
        <v>403</v>
      </c>
      <c r="C14" s="15">
        <v>420808438</v>
      </c>
      <c r="D14" s="24">
        <v>15561</v>
      </c>
      <c r="E14" s="5" t="s">
        <v>119</v>
      </c>
      <c r="F14" s="38">
        <v>0</v>
      </c>
      <c r="G14" s="3">
        <v>12.96</v>
      </c>
      <c r="H14" s="3">
        <v>2.4900000000000002</v>
      </c>
      <c r="I14" s="23">
        <v>39904</v>
      </c>
      <c r="J14" s="82">
        <v>66</v>
      </c>
      <c r="K14" s="7">
        <v>12.3</v>
      </c>
      <c r="L14" s="7">
        <v>9</v>
      </c>
      <c r="M14" s="7">
        <v>8</v>
      </c>
      <c r="N14" s="8">
        <v>0</v>
      </c>
      <c r="O14" s="8">
        <v>1</v>
      </c>
      <c r="P14" s="8">
        <v>0</v>
      </c>
      <c r="Q14" s="8">
        <v>1</v>
      </c>
      <c r="R14" s="8">
        <v>0</v>
      </c>
      <c r="S14" s="7">
        <v>0</v>
      </c>
      <c r="T14" s="7" t="s">
        <v>96</v>
      </c>
      <c r="U14" s="23">
        <v>44805</v>
      </c>
      <c r="V14" s="23">
        <v>43836</v>
      </c>
      <c r="W14" s="7">
        <v>969</v>
      </c>
      <c r="X14" s="8">
        <v>0</v>
      </c>
      <c r="Y14" s="8">
        <v>1</v>
      </c>
      <c r="Z14" s="8" t="s">
        <v>95</v>
      </c>
      <c r="AA14" s="8">
        <v>1</v>
      </c>
      <c r="AB14" s="8">
        <v>0.01</v>
      </c>
      <c r="AC14" s="8">
        <v>1</v>
      </c>
      <c r="AD14" s="8">
        <v>0</v>
      </c>
      <c r="AE14" s="8">
        <v>0</v>
      </c>
      <c r="AF14" s="8">
        <v>0</v>
      </c>
      <c r="AG14" s="8">
        <v>0</v>
      </c>
      <c r="AH14" s="8" t="s">
        <v>99</v>
      </c>
      <c r="AI14" s="8" t="s">
        <v>89</v>
      </c>
      <c r="AJ14" s="8" t="s">
        <v>90</v>
      </c>
      <c r="AK14" s="8">
        <v>0</v>
      </c>
      <c r="AL14" s="18">
        <v>44872</v>
      </c>
      <c r="AM14" s="18">
        <v>44950</v>
      </c>
      <c r="AN14" s="11">
        <v>78</v>
      </c>
      <c r="AO14" s="11">
        <v>78</v>
      </c>
      <c r="AP14" s="11">
        <v>80</v>
      </c>
      <c r="AQ14" s="8">
        <v>12.96</v>
      </c>
      <c r="AR14" s="8">
        <v>6.22</v>
      </c>
      <c r="AS14" s="8">
        <v>174.6</v>
      </c>
      <c r="AT14" s="8">
        <v>2.4900000000000002</v>
      </c>
      <c r="AU14" s="8">
        <v>1.48</v>
      </c>
      <c r="AV14" s="8">
        <v>4</v>
      </c>
      <c r="AW14" s="8">
        <v>103</v>
      </c>
      <c r="AX14" s="8">
        <v>7.6</v>
      </c>
      <c r="AY14" s="8">
        <v>324</v>
      </c>
      <c r="AZ14" s="8">
        <v>5.25</v>
      </c>
      <c r="BA14" s="8">
        <v>0.55000000000000004</v>
      </c>
      <c r="BB14" s="8">
        <v>1.62</v>
      </c>
      <c r="BC14" s="8">
        <v>3.2407407407407405</v>
      </c>
      <c r="BD14" s="8">
        <v>2.9454545454545453</v>
      </c>
      <c r="BE14" s="8">
        <v>200</v>
      </c>
      <c r="BF14" s="8">
        <v>1050</v>
      </c>
      <c r="BG14" s="8">
        <v>0</v>
      </c>
      <c r="BH14" s="8">
        <v>0</v>
      </c>
      <c r="BI14" s="8"/>
      <c r="BJ14" s="8">
        <v>0</v>
      </c>
      <c r="BK14" s="8">
        <v>0</v>
      </c>
      <c r="BL14" s="8">
        <v>0</v>
      </c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18">
        <v>44950</v>
      </c>
      <c r="CV14" s="1"/>
      <c r="CZ14" s="13"/>
    </row>
    <row r="15" spans="1:104">
      <c r="A15" s="3">
        <v>209</v>
      </c>
      <c r="B15" s="15" t="s">
        <v>386</v>
      </c>
      <c r="C15" s="15">
        <v>6307290902</v>
      </c>
      <c r="D15" s="24">
        <v>23221</v>
      </c>
      <c r="E15" s="5" t="s">
        <v>119</v>
      </c>
      <c r="F15" s="38">
        <v>0</v>
      </c>
      <c r="G15" s="3">
        <v>2274.5500000000002</v>
      </c>
      <c r="H15" s="26">
        <v>4.88</v>
      </c>
      <c r="I15" s="25">
        <v>44754</v>
      </c>
      <c r="J15" s="82">
        <v>58</v>
      </c>
      <c r="K15" s="7">
        <v>948</v>
      </c>
      <c r="L15" s="7">
        <v>10</v>
      </c>
      <c r="M15" s="7">
        <v>8</v>
      </c>
      <c r="N15" s="8">
        <v>0</v>
      </c>
      <c r="O15" s="8">
        <v>0</v>
      </c>
      <c r="P15" s="8">
        <v>0</v>
      </c>
      <c r="Q15" s="8">
        <v>0</v>
      </c>
      <c r="R15" s="7">
        <v>0</v>
      </c>
      <c r="S15" s="7">
        <v>1</v>
      </c>
      <c r="T15" s="7" t="s">
        <v>86</v>
      </c>
      <c r="U15" s="7"/>
      <c r="V15" s="23">
        <v>44775</v>
      </c>
      <c r="W15" s="62">
        <v>0</v>
      </c>
      <c r="X15" s="78">
        <v>1</v>
      </c>
      <c r="Y15" s="8">
        <v>1</v>
      </c>
      <c r="Z15" s="8" t="s">
        <v>87</v>
      </c>
      <c r="AA15" s="8">
        <v>0</v>
      </c>
      <c r="AB15" s="8"/>
      <c r="AC15" s="8">
        <v>1</v>
      </c>
      <c r="AD15" s="8">
        <v>1</v>
      </c>
      <c r="AE15" s="8">
        <v>0</v>
      </c>
      <c r="AF15" s="8">
        <v>0</v>
      </c>
      <c r="AG15" s="8">
        <v>0</v>
      </c>
      <c r="AH15" s="8" t="s">
        <v>117</v>
      </c>
      <c r="AI15" s="8" t="s">
        <v>97</v>
      </c>
      <c r="AJ15" s="8"/>
      <c r="AK15" s="8">
        <v>0</v>
      </c>
      <c r="AL15" s="18">
        <v>44784</v>
      </c>
      <c r="AM15" s="18">
        <v>44865</v>
      </c>
      <c r="AN15" s="11">
        <v>81</v>
      </c>
      <c r="AO15" s="11">
        <v>81</v>
      </c>
      <c r="AP15" s="11">
        <v>59</v>
      </c>
      <c r="AQ15" s="8">
        <v>2274.5500000000002</v>
      </c>
      <c r="AR15" s="8">
        <v>15.6</v>
      </c>
      <c r="AS15" s="8">
        <v>77.11</v>
      </c>
      <c r="AT15" s="8">
        <v>4.88</v>
      </c>
      <c r="AU15" s="8">
        <v>2.71</v>
      </c>
      <c r="AV15" s="8">
        <v>134.30000000000001</v>
      </c>
      <c r="AW15" s="8">
        <v>139</v>
      </c>
      <c r="AX15" s="8">
        <v>13.99</v>
      </c>
      <c r="AY15" s="8">
        <v>288</v>
      </c>
      <c r="AZ15" s="8">
        <v>9.44</v>
      </c>
      <c r="BA15" s="8">
        <v>1.82</v>
      </c>
      <c r="BB15" s="8">
        <v>2.61</v>
      </c>
      <c r="BC15" s="8">
        <v>3.6168582375478926</v>
      </c>
      <c r="BD15" s="8">
        <v>1.4340659340659339</v>
      </c>
      <c r="BE15" s="8">
        <v>110.3448275862069</v>
      </c>
      <c r="BF15" s="8">
        <v>1041.655172413793</v>
      </c>
      <c r="BG15" s="8">
        <v>1</v>
      </c>
      <c r="BH15" s="8">
        <v>1</v>
      </c>
      <c r="BI15" s="8"/>
      <c r="BJ15" s="8">
        <v>1</v>
      </c>
      <c r="BK15" s="8">
        <v>1</v>
      </c>
      <c r="BL15" s="8">
        <v>0</v>
      </c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>
        <v>0</v>
      </c>
      <c r="CM15" s="8">
        <v>0</v>
      </c>
      <c r="CN15" s="8">
        <v>1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18">
        <v>44872</v>
      </c>
      <c r="CZ15" s="13"/>
    </row>
    <row r="16" spans="1:104">
      <c r="A16" s="3">
        <v>58</v>
      </c>
      <c r="B16" s="56" t="s">
        <v>239</v>
      </c>
      <c r="C16" s="57">
        <v>510904128</v>
      </c>
      <c r="D16" s="4">
        <v>18875</v>
      </c>
      <c r="E16" s="5" t="s">
        <v>85</v>
      </c>
      <c r="F16" s="38">
        <v>0</v>
      </c>
      <c r="G16" s="3">
        <v>1389.79</v>
      </c>
      <c r="H16" s="3">
        <v>12.76</v>
      </c>
      <c r="I16" s="6">
        <v>42643</v>
      </c>
      <c r="J16" s="82">
        <v>65.072222222222223</v>
      </c>
      <c r="K16" s="7">
        <v>754.87</v>
      </c>
      <c r="L16" s="7">
        <v>9</v>
      </c>
      <c r="M16" s="7">
        <v>8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7">
        <v>1</v>
      </c>
      <c r="T16" s="7" t="s">
        <v>86</v>
      </c>
      <c r="U16" s="6">
        <v>43115</v>
      </c>
      <c r="V16" s="6">
        <v>42676</v>
      </c>
      <c r="W16" s="7">
        <v>439</v>
      </c>
      <c r="X16" s="9">
        <v>1</v>
      </c>
      <c r="Y16" s="8">
        <v>1</v>
      </c>
      <c r="Z16" s="8" t="s">
        <v>87</v>
      </c>
      <c r="AA16" s="8">
        <v>0</v>
      </c>
      <c r="AB16" s="8">
        <v>2.35</v>
      </c>
      <c r="AC16" s="8">
        <v>1</v>
      </c>
      <c r="AD16" s="8">
        <v>1</v>
      </c>
      <c r="AE16" s="8">
        <v>0</v>
      </c>
      <c r="AF16" s="8">
        <v>0</v>
      </c>
      <c r="AG16" s="8">
        <v>0</v>
      </c>
      <c r="AH16" s="8" t="s">
        <v>88</v>
      </c>
      <c r="AI16" s="8" t="s">
        <v>89</v>
      </c>
      <c r="AJ16" s="8" t="s">
        <v>93</v>
      </c>
      <c r="AK16" s="8">
        <v>1</v>
      </c>
      <c r="AL16" s="65">
        <v>43129</v>
      </c>
      <c r="AM16" s="10">
        <v>43213</v>
      </c>
      <c r="AN16" s="11">
        <v>84</v>
      </c>
      <c r="AO16" s="11">
        <v>84</v>
      </c>
      <c r="AP16" s="9">
        <v>66.402777777777771</v>
      </c>
      <c r="AQ16" s="8">
        <v>309.2</v>
      </c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12"/>
      <c r="BD16" s="8"/>
      <c r="BE16" s="8"/>
      <c r="BF16" s="8"/>
      <c r="BG16" s="8">
        <v>1</v>
      </c>
      <c r="BH16" s="8">
        <v>3</v>
      </c>
      <c r="BI16" s="8">
        <v>101.9</v>
      </c>
      <c r="BJ16" s="8">
        <v>0</v>
      </c>
      <c r="BK16" s="8">
        <v>0</v>
      </c>
      <c r="BL16" s="8">
        <v>1</v>
      </c>
      <c r="BM16" s="10">
        <v>42739</v>
      </c>
      <c r="BN16" s="10">
        <v>42780</v>
      </c>
      <c r="BO16" s="8">
        <v>3</v>
      </c>
      <c r="BP16" s="8">
        <v>15.57</v>
      </c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>
        <v>1</v>
      </c>
      <c r="CG16" s="8">
        <v>0</v>
      </c>
      <c r="CH16" s="8">
        <v>2.35</v>
      </c>
      <c r="CI16" s="8">
        <v>0</v>
      </c>
      <c r="CJ16" s="8">
        <v>0</v>
      </c>
      <c r="CK16" s="8">
        <v>1</v>
      </c>
      <c r="CL16" s="8">
        <v>0</v>
      </c>
      <c r="CM16" s="8">
        <v>1</v>
      </c>
      <c r="CN16" s="8">
        <v>1</v>
      </c>
      <c r="CO16" s="8">
        <v>0</v>
      </c>
      <c r="CP16" s="8">
        <v>1</v>
      </c>
      <c r="CQ16" s="8">
        <v>0</v>
      </c>
      <c r="CR16" s="8">
        <v>0</v>
      </c>
      <c r="CS16" s="8">
        <v>0</v>
      </c>
      <c r="CT16" s="8">
        <v>1</v>
      </c>
      <c r="CU16" s="10">
        <v>43651</v>
      </c>
      <c r="CV16" s="1"/>
      <c r="CZ16" s="13"/>
    </row>
    <row r="17" spans="1:104">
      <c r="A17" s="3">
        <v>210</v>
      </c>
      <c r="B17" s="15" t="s">
        <v>387</v>
      </c>
      <c r="C17" s="15">
        <v>330507439</v>
      </c>
      <c r="D17" s="24">
        <v>12181</v>
      </c>
      <c r="E17" s="5" t="s">
        <v>85</v>
      </c>
      <c r="F17" s="38">
        <v>0</v>
      </c>
      <c r="G17" s="3">
        <v>80.37</v>
      </c>
      <c r="H17" s="26">
        <v>4.95</v>
      </c>
      <c r="I17" s="25">
        <v>43559</v>
      </c>
      <c r="J17" s="82">
        <v>85</v>
      </c>
      <c r="K17" s="7">
        <v>119</v>
      </c>
      <c r="L17" s="7">
        <v>9</v>
      </c>
      <c r="M17" s="7">
        <v>8</v>
      </c>
      <c r="N17" s="8">
        <v>0</v>
      </c>
      <c r="O17" s="8">
        <v>0</v>
      </c>
      <c r="P17" s="8">
        <v>0</v>
      </c>
      <c r="Q17" s="8">
        <v>1</v>
      </c>
      <c r="R17" s="7">
        <v>0</v>
      </c>
      <c r="S17" s="7">
        <v>1</v>
      </c>
      <c r="T17" s="7" t="s">
        <v>86</v>
      </c>
      <c r="U17" s="23">
        <v>44743</v>
      </c>
      <c r="V17" s="23">
        <v>43656</v>
      </c>
      <c r="W17" s="7">
        <v>1087</v>
      </c>
      <c r="X17" s="8">
        <v>1</v>
      </c>
      <c r="Y17" s="8">
        <v>1</v>
      </c>
      <c r="Z17" s="8" t="s">
        <v>98</v>
      </c>
      <c r="AA17" s="8">
        <v>0</v>
      </c>
      <c r="AB17" s="8">
        <v>3.9</v>
      </c>
      <c r="AC17" s="8">
        <v>1</v>
      </c>
      <c r="AD17" s="8">
        <v>1</v>
      </c>
      <c r="AE17" s="8">
        <v>0</v>
      </c>
      <c r="AF17" s="8">
        <v>0</v>
      </c>
      <c r="AG17" s="8">
        <v>0</v>
      </c>
      <c r="AH17" s="8" t="s">
        <v>99</v>
      </c>
      <c r="AI17" s="8" t="s">
        <v>89</v>
      </c>
      <c r="AJ17" s="8" t="s">
        <v>90</v>
      </c>
      <c r="AK17" s="8">
        <v>1</v>
      </c>
      <c r="AL17" s="18">
        <v>44797</v>
      </c>
      <c r="AM17" s="18">
        <v>44881</v>
      </c>
      <c r="AN17" s="11">
        <v>84</v>
      </c>
      <c r="AO17" s="11">
        <v>84</v>
      </c>
      <c r="AP17" s="11">
        <v>89</v>
      </c>
      <c r="AQ17" s="8">
        <v>80.37</v>
      </c>
      <c r="AR17" s="8">
        <v>15</v>
      </c>
      <c r="AS17" s="8">
        <v>796.66</v>
      </c>
      <c r="AT17" s="8">
        <v>4.95</v>
      </c>
      <c r="AU17" s="8">
        <v>1.69</v>
      </c>
      <c r="AV17" s="8">
        <v>69.2</v>
      </c>
      <c r="AW17" s="8">
        <v>112</v>
      </c>
      <c r="AX17" s="8">
        <v>7.12</v>
      </c>
      <c r="AY17" s="8">
        <v>332</v>
      </c>
      <c r="AZ17" s="8">
        <v>4.6100000000000003</v>
      </c>
      <c r="BA17" s="8">
        <v>0.83</v>
      </c>
      <c r="BB17" s="8">
        <v>1.4</v>
      </c>
      <c r="BC17" s="8">
        <v>3.2928571428571431</v>
      </c>
      <c r="BD17" s="8">
        <v>1.6867469879518071</v>
      </c>
      <c r="BE17" s="8">
        <v>237.14285714285717</v>
      </c>
      <c r="BF17" s="8">
        <v>1093.2285714285715</v>
      </c>
      <c r="BG17" s="8">
        <v>1</v>
      </c>
      <c r="BH17" s="8">
        <v>0</v>
      </c>
      <c r="BI17" s="8"/>
      <c r="BJ17" s="8">
        <v>0</v>
      </c>
      <c r="BK17" s="8">
        <v>0</v>
      </c>
      <c r="BL17" s="8">
        <v>0</v>
      </c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>
        <v>0</v>
      </c>
      <c r="CM17" s="8">
        <v>0</v>
      </c>
      <c r="CN17" s="8">
        <v>0</v>
      </c>
      <c r="CO17" s="8">
        <v>0</v>
      </c>
      <c r="CP17" s="8">
        <v>1</v>
      </c>
      <c r="CQ17" s="8">
        <v>0</v>
      </c>
      <c r="CR17" s="8">
        <v>0</v>
      </c>
      <c r="CS17" s="8">
        <v>0</v>
      </c>
      <c r="CT17" s="8">
        <v>0</v>
      </c>
      <c r="CU17" s="18">
        <v>44881</v>
      </c>
      <c r="CZ17" s="13"/>
    </row>
    <row r="18" spans="1:104">
      <c r="A18" s="3">
        <v>76</v>
      </c>
      <c r="B18" s="56" t="s">
        <v>255</v>
      </c>
      <c r="C18" s="57">
        <v>5810241404</v>
      </c>
      <c r="D18" s="4">
        <v>21482</v>
      </c>
      <c r="E18" s="5" t="s">
        <v>119</v>
      </c>
      <c r="F18" s="38">
        <v>0</v>
      </c>
      <c r="G18" s="3">
        <v>8.92</v>
      </c>
      <c r="H18" s="3">
        <v>2.4700000000000002</v>
      </c>
      <c r="I18" s="6">
        <v>42857</v>
      </c>
      <c r="J18" s="82">
        <v>58.522222222222226</v>
      </c>
      <c r="K18" s="7">
        <v>725.89</v>
      </c>
      <c r="L18" s="7">
        <v>10</v>
      </c>
      <c r="M18" s="7">
        <v>8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7">
        <v>1</v>
      </c>
      <c r="T18" s="7" t="s">
        <v>86</v>
      </c>
      <c r="U18" s="6">
        <v>43276</v>
      </c>
      <c r="V18" s="6">
        <v>42873</v>
      </c>
      <c r="W18" s="7">
        <v>403</v>
      </c>
      <c r="X18" s="9">
        <v>1</v>
      </c>
      <c r="Y18" s="8">
        <v>1</v>
      </c>
      <c r="Z18" s="8" t="s">
        <v>87</v>
      </c>
      <c r="AA18" s="8">
        <v>0</v>
      </c>
      <c r="AB18" s="8">
        <v>2.54</v>
      </c>
      <c r="AC18" s="8">
        <v>0</v>
      </c>
      <c r="AD18" s="8">
        <v>1</v>
      </c>
      <c r="AE18" s="8">
        <v>0</v>
      </c>
      <c r="AF18" s="8">
        <v>0</v>
      </c>
      <c r="AG18" s="8">
        <v>0</v>
      </c>
      <c r="AH18" s="8" t="s">
        <v>88</v>
      </c>
      <c r="AI18" s="8" t="s">
        <v>89</v>
      </c>
      <c r="AJ18" s="8" t="s">
        <v>93</v>
      </c>
      <c r="AK18" s="8">
        <v>1</v>
      </c>
      <c r="AL18" s="65">
        <v>43293</v>
      </c>
      <c r="AM18" s="10">
        <v>43399</v>
      </c>
      <c r="AN18" s="11">
        <v>106</v>
      </c>
      <c r="AO18" s="11">
        <v>106</v>
      </c>
      <c r="AP18" s="9">
        <v>59.716666666666669</v>
      </c>
      <c r="AQ18" s="8">
        <v>100.25</v>
      </c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12"/>
      <c r="BD18" s="8"/>
      <c r="BE18" s="8"/>
      <c r="BF18" s="8"/>
      <c r="BG18" s="8">
        <v>2</v>
      </c>
      <c r="BH18" s="8">
        <v>5</v>
      </c>
      <c r="BI18" s="8">
        <v>65.739999999999995</v>
      </c>
      <c r="BJ18" s="8">
        <v>0</v>
      </c>
      <c r="BK18" s="8">
        <v>0</v>
      </c>
      <c r="BL18" s="8">
        <v>1</v>
      </c>
      <c r="BM18" s="10">
        <v>42902</v>
      </c>
      <c r="BN18" s="10">
        <v>43018</v>
      </c>
      <c r="BO18" s="8">
        <v>6</v>
      </c>
      <c r="BP18" s="8">
        <v>17.559999999999999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>
        <v>2</v>
      </c>
      <c r="CG18" s="8">
        <v>5</v>
      </c>
      <c r="CH18" s="8">
        <v>2.54</v>
      </c>
      <c r="CI18" s="8">
        <v>0</v>
      </c>
      <c r="CJ18" s="8">
        <v>0</v>
      </c>
      <c r="CK18" s="8">
        <v>1</v>
      </c>
      <c r="CL18" s="8">
        <v>0</v>
      </c>
      <c r="CM18" s="8">
        <v>1</v>
      </c>
      <c r="CN18" s="8">
        <v>0</v>
      </c>
      <c r="CO18" s="8">
        <v>0</v>
      </c>
      <c r="CP18" s="8">
        <v>1</v>
      </c>
      <c r="CQ18" s="8">
        <v>0</v>
      </c>
      <c r="CR18" s="8">
        <v>0</v>
      </c>
      <c r="CS18" s="8">
        <v>0</v>
      </c>
      <c r="CT18" s="8">
        <v>1</v>
      </c>
      <c r="CU18" s="10"/>
      <c r="CV18" s="1"/>
      <c r="CZ18" s="13"/>
    </row>
    <row r="19" spans="1:104">
      <c r="A19" s="3">
        <v>79</v>
      </c>
      <c r="B19" s="56" t="s">
        <v>258</v>
      </c>
      <c r="C19" s="57">
        <v>280526430</v>
      </c>
      <c r="D19" s="4">
        <v>10284</v>
      </c>
      <c r="E19" s="5" t="s">
        <v>119</v>
      </c>
      <c r="F19" s="38">
        <v>0</v>
      </c>
      <c r="G19" s="3">
        <v>27</v>
      </c>
      <c r="H19" s="3">
        <v>3.23</v>
      </c>
      <c r="I19" s="6">
        <v>40909</v>
      </c>
      <c r="J19" s="82">
        <v>83</v>
      </c>
      <c r="K19" s="7"/>
      <c r="L19" s="7"/>
      <c r="M19" s="7"/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7">
        <v>1</v>
      </c>
      <c r="T19" s="7" t="s">
        <v>86</v>
      </c>
      <c r="U19" s="6">
        <v>43298</v>
      </c>
      <c r="V19" s="6">
        <v>40909</v>
      </c>
      <c r="W19" s="7">
        <v>2389</v>
      </c>
      <c r="X19" s="9">
        <v>0</v>
      </c>
      <c r="Y19" s="8">
        <v>0</v>
      </c>
      <c r="Z19" s="8">
        <v>0</v>
      </c>
      <c r="AA19" s="8">
        <v>1</v>
      </c>
      <c r="AB19" s="8"/>
      <c r="AC19" s="8">
        <v>0</v>
      </c>
      <c r="AD19" s="8">
        <v>1</v>
      </c>
      <c r="AE19" s="8">
        <v>0</v>
      </c>
      <c r="AF19" s="8">
        <v>0</v>
      </c>
      <c r="AG19" s="8">
        <v>0</v>
      </c>
      <c r="AH19" s="8" t="s">
        <v>88</v>
      </c>
      <c r="AI19" s="8" t="s">
        <v>89</v>
      </c>
      <c r="AJ19" s="8" t="s">
        <v>90</v>
      </c>
      <c r="AK19" s="8">
        <v>1</v>
      </c>
      <c r="AL19" s="65">
        <v>43448</v>
      </c>
      <c r="AM19" s="10">
        <v>43560</v>
      </c>
      <c r="AN19" s="11">
        <v>112</v>
      </c>
      <c r="AO19" s="11">
        <v>112</v>
      </c>
      <c r="AP19" s="9">
        <v>90.8</v>
      </c>
      <c r="AQ19" s="8">
        <v>81.67</v>
      </c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12"/>
      <c r="BD19" s="8"/>
      <c r="BE19" s="8"/>
      <c r="BF19" s="8"/>
      <c r="BG19" s="8">
        <v>1</v>
      </c>
      <c r="BH19" s="8">
        <v>0</v>
      </c>
      <c r="BI19" s="8">
        <v>21.99</v>
      </c>
      <c r="BJ19" s="8">
        <v>0</v>
      </c>
      <c r="BK19" s="8">
        <v>0</v>
      </c>
      <c r="BL19" s="8">
        <v>0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>
        <v>0</v>
      </c>
      <c r="CM19" s="8">
        <v>0</v>
      </c>
      <c r="CN19" s="8">
        <v>0</v>
      </c>
      <c r="CO19" s="8">
        <v>0</v>
      </c>
      <c r="CP19" s="8">
        <v>1</v>
      </c>
      <c r="CQ19" s="8">
        <v>0</v>
      </c>
      <c r="CR19" s="8">
        <v>0</v>
      </c>
      <c r="CS19" s="8">
        <v>0</v>
      </c>
      <c r="CT19" s="8">
        <v>1</v>
      </c>
      <c r="CU19" s="10"/>
      <c r="CV19" s="1"/>
      <c r="CZ19" s="13"/>
    </row>
    <row r="20" spans="1:104">
      <c r="A20" s="3">
        <v>18</v>
      </c>
      <c r="B20" s="56" t="s">
        <v>201</v>
      </c>
      <c r="C20" s="57">
        <v>380322444</v>
      </c>
      <c r="D20" s="4">
        <v>13961</v>
      </c>
      <c r="E20" s="5" t="s">
        <v>85</v>
      </c>
      <c r="F20" s="38">
        <v>0</v>
      </c>
      <c r="G20" s="3">
        <v>235.89</v>
      </c>
      <c r="H20" s="3">
        <v>2.92</v>
      </c>
      <c r="I20" s="6">
        <v>39542</v>
      </c>
      <c r="J20" s="82">
        <v>70.033333333333331</v>
      </c>
      <c r="K20" s="7">
        <v>4.4000000000000004</v>
      </c>
      <c r="L20" s="7">
        <v>6</v>
      </c>
      <c r="M20" s="7">
        <v>6</v>
      </c>
      <c r="N20" s="8">
        <v>0</v>
      </c>
      <c r="O20" s="8">
        <v>0</v>
      </c>
      <c r="P20" s="8">
        <v>1</v>
      </c>
      <c r="Q20" s="8">
        <v>0</v>
      </c>
      <c r="R20" s="8">
        <v>0</v>
      </c>
      <c r="S20" s="7">
        <v>0</v>
      </c>
      <c r="T20" s="7" t="s">
        <v>100</v>
      </c>
      <c r="U20" s="6">
        <v>42776</v>
      </c>
      <c r="V20" s="6">
        <v>39623</v>
      </c>
      <c r="W20" s="7">
        <v>3153</v>
      </c>
      <c r="X20" s="9">
        <v>0</v>
      </c>
      <c r="Y20" s="8">
        <v>1</v>
      </c>
      <c r="Z20" s="8" t="s">
        <v>87</v>
      </c>
      <c r="AA20" s="8">
        <v>1</v>
      </c>
      <c r="AB20" s="8">
        <v>0.02</v>
      </c>
      <c r="AC20" s="8">
        <v>0</v>
      </c>
      <c r="AD20" s="8">
        <v>1</v>
      </c>
      <c r="AE20" s="8">
        <v>1</v>
      </c>
      <c r="AF20" s="8">
        <v>0</v>
      </c>
      <c r="AG20" s="8">
        <v>0</v>
      </c>
      <c r="AH20" s="8" t="s">
        <v>99</v>
      </c>
      <c r="AI20" s="8" t="s">
        <v>89</v>
      </c>
      <c r="AJ20" s="8" t="s">
        <v>93</v>
      </c>
      <c r="AK20" s="8">
        <v>1</v>
      </c>
      <c r="AL20" s="65">
        <v>43267</v>
      </c>
      <c r="AM20" s="10">
        <v>43381</v>
      </c>
      <c r="AN20" s="11">
        <v>114</v>
      </c>
      <c r="AO20" s="11">
        <v>114</v>
      </c>
      <c r="AP20" s="9">
        <v>80.233333333333334</v>
      </c>
      <c r="AQ20" s="8">
        <v>143.02000000000001</v>
      </c>
      <c r="AR20" s="8"/>
      <c r="AS20" s="8"/>
      <c r="AT20" s="8">
        <v>3.42</v>
      </c>
      <c r="AU20" s="8">
        <v>1.51</v>
      </c>
      <c r="AV20" s="8">
        <v>5.4</v>
      </c>
      <c r="AW20" s="8">
        <v>120</v>
      </c>
      <c r="AX20" s="8">
        <v>6.64</v>
      </c>
      <c r="AY20" s="8">
        <v>247</v>
      </c>
      <c r="AZ20" s="8">
        <v>4.49</v>
      </c>
      <c r="BA20" s="8">
        <v>0.42</v>
      </c>
      <c r="BB20" s="8">
        <v>1.62</v>
      </c>
      <c r="BC20" s="12">
        <v>2.7716049382716048</v>
      </c>
      <c r="BD20" s="12">
        <v>3.8571428571428577</v>
      </c>
      <c r="BE20" s="9">
        <v>152.46913580246914</v>
      </c>
      <c r="BF20" s="9">
        <v>684.58641975308637</v>
      </c>
      <c r="BG20" s="8">
        <v>1</v>
      </c>
      <c r="BH20" s="8"/>
      <c r="BI20" s="8"/>
      <c r="BJ20" s="8">
        <v>0</v>
      </c>
      <c r="BK20" s="8">
        <v>0</v>
      </c>
      <c r="BL20" s="8">
        <v>1</v>
      </c>
      <c r="BM20" s="10">
        <v>42895</v>
      </c>
      <c r="BN20" s="10">
        <v>43042</v>
      </c>
      <c r="BO20" s="8">
        <v>9</v>
      </c>
      <c r="BP20" s="8">
        <v>77.349999999999994</v>
      </c>
      <c r="BQ20" s="8"/>
      <c r="BR20" s="8"/>
      <c r="BS20" s="8">
        <v>3.42</v>
      </c>
      <c r="BT20" s="8">
        <v>1.55</v>
      </c>
      <c r="BU20" s="8">
        <v>6.7</v>
      </c>
      <c r="BV20" s="8">
        <v>131</v>
      </c>
      <c r="BW20" s="8">
        <v>8.61</v>
      </c>
      <c r="BX20" s="8">
        <v>227</v>
      </c>
      <c r="BY20" s="8">
        <v>6.44</v>
      </c>
      <c r="BZ20" s="8">
        <v>0.61</v>
      </c>
      <c r="CA20" s="8">
        <v>1.45</v>
      </c>
      <c r="CB20" s="12">
        <v>4.4413793103448276</v>
      </c>
      <c r="CC20" s="12">
        <v>2.377049180327869</v>
      </c>
      <c r="CD20" s="9">
        <v>156.55172413793105</v>
      </c>
      <c r="CE20" s="9">
        <v>1008.1931034482759</v>
      </c>
      <c r="CF20" s="8">
        <v>1</v>
      </c>
      <c r="CG20" s="8"/>
      <c r="CH20" s="8">
        <v>0.69</v>
      </c>
      <c r="CI20" s="8">
        <v>1</v>
      </c>
      <c r="CJ20" s="8">
        <v>0</v>
      </c>
      <c r="CK20" s="8">
        <v>0</v>
      </c>
      <c r="CL20" s="8">
        <v>1</v>
      </c>
      <c r="CM20" s="8">
        <v>0</v>
      </c>
      <c r="CN20" s="8">
        <v>0</v>
      </c>
      <c r="CO20" s="8">
        <v>0</v>
      </c>
      <c r="CP20" s="8">
        <v>0</v>
      </c>
      <c r="CQ20" s="8">
        <v>0</v>
      </c>
      <c r="CR20" s="8">
        <v>0</v>
      </c>
      <c r="CS20" s="8">
        <v>0</v>
      </c>
      <c r="CT20" s="8">
        <v>1</v>
      </c>
      <c r="CU20" s="10">
        <v>43693</v>
      </c>
      <c r="CV20" s="1"/>
      <c r="CZ20" s="13"/>
    </row>
    <row r="21" spans="1:104">
      <c r="A21" s="3">
        <v>152</v>
      </c>
      <c r="B21" s="56" t="s">
        <v>330</v>
      </c>
      <c r="C21" s="57">
        <v>351201448</v>
      </c>
      <c r="D21" s="24">
        <v>13119</v>
      </c>
      <c r="E21" s="5" t="s">
        <v>129</v>
      </c>
      <c r="F21" s="38">
        <v>1</v>
      </c>
      <c r="G21" s="3">
        <v>215.66</v>
      </c>
      <c r="H21" s="3">
        <v>2.4500000000000002</v>
      </c>
      <c r="I21" s="23">
        <v>43396</v>
      </c>
      <c r="J21" s="82">
        <v>82</v>
      </c>
      <c r="K21" s="7">
        <v>100</v>
      </c>
      <c r="L21" s="7">
        <v>8</v>
      </c>
      <c r="M21" s="8">
        <v>8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7">
        <v>0</v>
      </c>
      <c r="T21" s="15"/>
      <c r="U21" s="23">
        <v>44348</v>
      </c>
      <c r="V21" s="23">
        <v>43398</v>
      </c>
      <c r="W21" s="7">
        <v>950</v>
      </c>
      <c r="X21" s="8">
        <v>0</v>
      </c>
      <c r="Y21" s="8">
        <v>0</v>
      </c>
      <c r="Z21" s="8"/>
      <c r="AA21" s="8">
        <v>1</v>
      </c>
      <c r="AB21" s="8"/>
      <c r="AC21" s="8">
        <v>1</v>
      </c>
      <c r="AD21" s="8">
        <v>1</v>
      </c>
      <c r="AE21" s="8">
        <v>0</v>
      </c>
      <c r="AF21" s="8">
        <v>0</v>
      </c>
      <c r="AG21" s="8">
        <v>0</v>
      </c>
      <c r="AH21" s="8" t="s">
        <v>99</v>
      </c>
      <c r="AI21" s="8" t="s">
        <v>89</v>
      </c>
      <c r="AJ21" s="8" t="s">
        <v>90</v>
      </c>
      <c r="AK21" s="8">
        <v>1</v>
      </c>
      <c r="AL21" s="18">
        <v>44417</v>
      </c>
      <c r="AM21" s="18">
        <v>44531</v>
      </c>
      <c r="AN21" s="11">
        <v>114</v>
      </c>
      <c r="AO21" s="11">
        <v>114</v>
      </c>
      <c r="AP21" s="11">
        <v>85</v>
      </c>
      <c r="AQ21" s="8">
        <v>215.66</v>
      </c>
      <c r="AR21" s="8">
        <v>11.09</v>
      </c>
      <c r="AS21" s="8">
        <v>535.96</v>
      </c>
      <c r="AT21" s="8">
        <v>2.4500000000000002</v>
      </c>
      <c r="AU21" s="8">
        <v>1.17</v>
      </c>
      <c r="AV21" s="8">
        <v>15.7</v>
      </c>
      <c r="AW21" s="8">
        <v>131</v>
      </c>
      <c r="AX21" s="8">
        <v>8.65</v>
      </c>
      <c r="AY21" s="8">
        <v>206</v>
      </c>
      <c r="AZ21" s="8">
        <v>5.5</v>
      </c>
      <c r="BA21" s="8">
        <v>0.87</v>
      </c>
      <c r="BB21" s="8">
        <v>1.81</v>
      </c>
      <c r="BC21" s="12">
        <v>3.0386740331491713</v>
      </c>
      <c r="BD21" s="12">
        <v>2.0804597701149428</v>
      </c>
      <c r="BE21" s="12">
        <v>113.81215469613259</v>
      </c>
      <c r="BF21" s="12">
        <v>625.96685082872932</v>
      </c>
      <c r="BG21" s="8">
        <v>1</v>
      </c>
      <c r="BH21" s="8">
        <v>0</v>
      </c>
      <c r="BI21" s="8"/>
      <c r="BJ21" s="8"/>
      <c r="BK21" s="8">
        <v>0</v>
      </c>
      <c r="BL21" s="8">
        <v>1</v>
      </c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>
        <v>0</v>
      </c>
      <c r="CU21" s="18">
        <v>44531</v>
      </c>
      <c r="CV21" s="1"/>
      <c r="CZ21" s="13"/>
    </row>
    <row r="22" spans="1:104">
      <c r="A22" s="3">
        <v>119</v>
      </c>
      <c r="B22" s="56" t="s">
        <v>298</v>
      </c>
      <c r="C22" s="57">
        <v>390211401</v>
      </c>
      <c r="D22" s="4">
        <v>14287</v>
      </c>
      <c r="E22" s="5" t="s">
        <v>85</v>
      </c>
      <c r="F22" s="38">
        <v>0</v>
      </c>
      <c r="G22" s="3">
        <v>38.630000000000003</v>
      </c>
      <c r="H22" s="3"/>
      <c r="I22" s="6">
        <v>42856</v>
      </c>
      <c r="J22" s="82">
        <v>78</v>
      </c>
      <c r="K22" s="7">
        <v>78.900000000000006</v>
      </c>
      <c r="L22" s="7">
        <v>9</v>
      </c>
      <c r="M22" s="8">
        <v>8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7">
        <v>1</v>
      </c>
      <c r="T22" s="15" t="s">
        <v>86</v>
      </c>
      <c r="U22" s="6">
        <v>43902</v>
      </c>
      <c r="V22" s="6">
        <v>42881</v>
      </c>
      <c r="W22" s="7">
        <v>1021</v>
      </c>
      <c r="X22" s="9">
        <v>1</v>
      </c>
      <c r="Y22" s="8">
        <v>1</v>
      </c>
      <c r="Z22" s="8" t="s">
        <v>95</v>
      </c>
      <c r="AA22" s="8">
        <v>0</v>
      </c>
      <c r="AB22" s="8">
        <v>4.05</v>
      </c>
      <c r="AC22" s="8">
        <v>1</v>
      </c>
      <c r="AD22" s="8">
        <v>0</v>
      </c>
      <c r="AE22" s="8">
        <v>0</v>
      </c>
      <c r="AF22" s="8">
        <v>0</v>
      </c>
      <c r="AG22" s="8">
        <v>0</v>
      </c>
      <c r="AH22" s="8" t="s">
        <v>99</v>
      </c>
      <c r="AI22" s="8" t="s">
        <v>89</v>
      </c>
      <c r="AJ22" s="8" t="s">
        <v>90</v>
      </c>
      <c r="AK22" s="8">
        <v>1</v>
      </c>
      <c r="AL22" s="18">
        <v>44022</v>
      </c>
      <c r="AM22" s="10">
        <v>44141</v>
      </c>
      <c r="AN22" s="11">
        <v>119</v>
      </c>
      <c r="AO22" s="11">
        <v>119</v>
      </c>
      <c r="AP22" s="11">
        <v>81</v>
      </c>
      <c r="AQ22" s="8">
        <v>41.56</v>
      </c>
      <c r="AR22" s="8"/>
      <c r="AS22" s="8"/>
      <c r="AT22" s="8">
        <v>2.3199999999999998</v>
      </c>
      <c r="AU22" s="8">
        <v>1.37</v>
      </c>
      <c r="AV22" s="8">
        <v>10.199999999999999</v>
      </c>
      <c r="AW22" s="8">
        <v>102</v>
      </c>
      <c r="AX22" s="8">
        <v>6.02</v>
      </c>
      <c r="AY22" s="8">
        <v>234</v>
      </c>
      <c r="AZ22" s="8">
        <v>4.43</v>
      </c>
      <c r="BA22" s="8">
        <v>0.5</v>
      </c>
      <c r="BB22" s="8">
        <v>0.99</v>
      </c>
      <c r="BC22" s="12">
        <v>4.4747474747474749</v>
      </c>
      <c r="BD22" s="12">
        <v>1.98</v>
      </c>
      <c r="BE22" s="12">
        <v>236.36363636363637</v>
      </c>
      <c r="BF22" s="12">
        <v>1047.090909090909</v>
      </c>
      <c r="BG22" s="8">
        <v>0</v>
      </c>
      <c r="BH22" s="8">
        <v>0</v>
      </c>
      <c r="BI22" s="8">
        <v>18.11</v>
      </c>
      <c r="BJ22" s="8">
        <v>1</v>
      </c>
      <c r="BK22" s="8">
        <v>0</v>
      </c>
      <c r="BL22" s="8">
        <v>0</v>
      </c>
      <c r="BM22" s="10"/>
      <c r="BN22" s="10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>
        <v>0</v>
      </c>
      <c r="CM22" s="8">
        <v>0</v>
      </c>
      <c r="CN22" s="8">
        <v>0</v>
      </c>
      <c r="CO22" s="8">
        <v>0</v>
      </c>
      <c r="CP22" s="8">
        <v>1</v>
      </c>
      <c r="CQ22" s="8">
        <v>1</v>
      </c>
      <c r="CR22" s="8">
        <v>0</v>
      </c>
      <c r="CS22" s="8">
        <v>0</v>
      </c>
      <c r="CT22" s="8">
        <v>0</v>
      </c>
      <c r="CU22" s="10" t="s">
        <v>114</v>
      </c>
      <c r="CV22" s="1"/>
      <c r="CZ22" s="13"/>
    </row>
    <row r="23" spans="1:104">
      <c r="A23" s="3">
        <v>219</v>
      </c>
      <c r="B23" s="15" t="s">
        <v>396</v>
      </c>
      <c r="C23" s="15">
        <v>481231020</v>
      </c>
      <c r="D23" s="24">
        <v>17898</v>
      </c>
      <c r="E23" s="5" t="s">
        <v>85</v>
      </c>
      <c r="F23" s="38">
        <v>0</v>
      </c>
      <c r="G23" s="3">
        <v>70.739999999999995</v>
      </c>
      <c r="H23" s="26">
        <v>3.14</v>
      </c>
      <c r="I23" s="25">
        <v>44075</v>
      </c>
      <c r="J23" s="82">
        <v>71</v>
      </c>
      <c r="K23" s="7">
        <v>42.79</v>
      </c>
      <c r="L23" s="7">
        <v>9</v>
      </c>
      <c r="M23" s="7">
        <v>8</v>
      </c>
      <c r="N23" s="8">
        <v>0</v>
      </c>
      <c r="O23" s="8">
        <v>0</v>
      </c>
      <c r="P23" s="8">
        <v>1</v>
      </c>
      <c r="Q23" s="8">
        <v>0</v>
      </c>
      <c r="R23" s="7">
        <v>0</v>
      </c>
      <c r="S23" s="7">
        <v>0</v>
      </c>
      <c r="T23" s="7"/>
      <c r="U23" s="23">
        <v>44797</v>
      </c>
      <c r="V23" s="23">
        <v>44136</v>
      </c>
      <c r="W23" s="7">
        <v>661</v>
      </c>
      <c r="X23" s="8">
        <v>0</v>
      </c>
      <c r="Y23" s="8">
        <v>1</v>
      </c>
      <c r="Z23" s="8"/>
      <c r="AA23" s="8">
        <v>0</v>
      </c>
      <c r="AB23" s="8">
        <v>1.5</v>
      </c>
      <c r="AC23" s="8">
        <v>0</v>
      </c>
      <c r="AD23" s="8">
        <v>1</v>
      </c>
      <c r="AE23" s="8">
        <v>0</v>
      </c>
      <c r="AF23" s="8">
        <v>0</v>
      </c>
      <c r="AG23" s="8">
        <v>0</v>
      </c>
      <c r="AH23" s="8" t="s">
        <v>99</v>
      </c>
      <c r="AI23" s="8" t="s">
        <v>89</v>
      </c>
      <c r="AJ23" s="8" t="s">
        <v>90</v>
      </c>
      <c r="AK23" s="8">
        <v>1</v>
      </c>
      <c r="AL23" s="18">
        <v>44825</v>
      </c>
      <c r="AM23" s="18">
        <v>44955</v>
      </c>
      <c r="AN23" s="11">
        <v>130</v>
      </c>
      <c r="AO23" s="11">
        <v>130</v>
      </c>
      <c r="AP23" s="11">
        <v>73</v>
      </c>
      <c r="AQ23" s="8">
        <v>70.739999999999995</v>
      </c>
      <c r="AR23" s="8">
        <v>13.59</v>
      </c>
      <c r="AS23" s="8">
        <v>75.680000000000007</v>
      </c>
      <c r="AT23" s="8">
        <v>3.14</v>
      </c>
      <c r="AU23" s="8">
        <v>4.87</v>
      </c>
      <c r="AV23" s="8">
        <v>88.9</v>
      </c>
      <c r="AW23" s="8">
        <v>100</v>
      </c>
      <c r="AX23" s="8">
        <v>3.33</v>
      </c>
      <c r="AY23" s="8">
        <v>251</v>
      </c>
      <c r="AZ23" s="8">
        <v>2.66</v>
      </c>
      <c r="BA23" s="8">
        <v>0.27</v>
      </c>
      <c r="BB23" s="8">
        <v>0.36</v>
      </c>
      <c r="BC23" s="8">
        <v>7.3888888888888893</v>
      </c>
      <c r="BD23" s="8">
        <v>1.3333333333333333</v>
      </c>
      <c r="BE23" s="8">
        <v>697.22222222222229</v>
      </c>
      <c r="BF23" s="8">
        <v>1854.6111111111113</v>
      </c>
      <c r="BG23" s="8">
        <v>1</v>
      </c>
      <c r="BH23" s="8">
        <v>1</v>
      </c>
      <c r="BI23" s="8"/>
      <c r="BJ23" s="8"/>
      <c r="BK23" s="8">
        <v>0</v>
      </c>
      <c r="BL23" s="8">
        <v>0</v>
      </c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8">
        <v>0</v>
      </c>
      <c r="CS23" s="8">
        <v>0</v>
      </c>
      <c r="CT23" s="8">
        <v>1</v>
      </c>
      <c r="CU23" s="18">
        <v>44955</v>
      </c>
      <c r="CZ23" s="13"/>
    </row>
    <row r="24" spans="1:104">
      <c r="A24" s="3">
        <v>1</v>
      </c>
      <c r="B24" s="56" t="s">
        <v>184</v>
      </c>
      <c r="C24" s="57">
        <v>491030217</v>
      </c>
      <c r="D24" s="4">
        <v>18201</v>
      </c>
      <c r="E24" s="5" t="s">
        <v>129</v>
      </c>
      <c r="F24" s="38">
        <v>1</v>
      </c>
      <c r="G24" s="3">
        <v>447.19</v>
      </c>
      <c r="H24" s="3">
        <v>2.9</v>
      </c>
      <c r="I24" s="6">
        <v>43132</v>
      </c>
      <c r="J24" s="82">
        <v>68.25277777777778</v>
      </c>
      <c r="K24" s="7">
        <v>431</v>
      </c>
      <c r="L24" s="7">
        <v>9</v>
      </c>
      <c r="M24" s="7">
        <v>8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7">
        <v>1</v>
      </c>
      <c r="T24" s="7" t="s">
        <v>86</v>
      </c>
      <c r="U24" s="6">
        <v>43264</v>
      </c>
      <c r="V24" s="6">
        <v>43179</v>
      </c>
      <c r="W24" s="7">
        <v>85</v>
      </c>
      <c r="X24" s="9">
        <v>1</v>
      </c>
      <c r="Y24" s="8">
        <v>1</v>
      </c>
      <c r="Z24" s="8" t="s">
        <v>95</v>
      </c>
      <c r="AA24" s="8">
        <v>1</v>
      </c>
      <c r="AB24" s="8">
        <v>253.92</v>
      </c>
      <c r="AC24" s="8">
        <v>0</v>
      </c>
      <c r="AD24" s="8">
        <v>1</v>
      </c>
      <c r="AE24" s="8">
        <v>0</v>
      </c>
      <c r="AF24" s="8">
        <v>0</v>
      </c>
      <c r="AG24" s="8">
        <v>0</v>
      </c>
      <c r="AH24" s="8" t="s">
        <v>88</v>
      </c>
      <c r="AI24" s="8" t="s">
        <v>89</v>
      </c>
      <c r="AJ24" s="8" t="s">
        <v>93</v>
      </c>
      <c r="AK24" s="8">
        <v>1</v>
      </c>
      <c r="AL24" s="65">
        <v>43537</v>
      </c>
      <c r="AM24" s="10">
        <v>43675</v>
      </c>
      <c r="AN24" s="11">
        <v>138</v>
      </c>
      <c r="AO24" s="11">
        <v>138</v>
      </c>
      <c r="AP24" s="9">
        <v>69.36944444444444</v>
      </c>
      <c r="AQ24" s="8">
        <v>643.97</v>
      </c>
      <c r="AR24" s="8"/>
      <c r="AS24" s="8"/>
      <c r="AT24" s="8">
        <v>5.42</v>
      </c>
      <c r="AU24" s="8">
        <v>58.04</v>
      </c>
      <c r="AV24" s="8">
        <v>78.900000000000006</v>
      </c>
      <c r="AW24" s="8">
        <v>84</v>
      </c>
      <c r="AX24" s="8">
        <v>4.3</v>
      </c>
      <c r="AY24" s="8">
        <v>101</v>
      </c>
      <c r="AZ24" s="8">
        <v>2.63</v>
      </c>
      <c r="BA24" s="8">
        <v>0.42</v>
      </c>
      <c r="BB24" s="8">
        <v>1.21</v>
      </c>
      <c r="BC24" s="12">
        <v>2.1735537190082646</v>
      </c>
      <c r="BD24" s="12">
        <v>2.8809523809523809</v>
      </c>
      <c r="BE24" s="9">
        <v>83.471074380165291</v>
      </c>
      <c r="BF24" s="9">
        <v>219.52892561983472</v>
      </c>
      <c r="BG24" s="8">
        <v>1</v>
      </c>
      <c r="BH24" s="8">
        <v>5</v>
      </c>
      <c r="BI24" s="8">
        <v>231.99</v>
      </c>
      <c r="BJ24" s="8">
        <v>1</v>
      </c>
      <c r="BK24" s="8">
        <v>0</v>
      </c>
      <c r="BL24" s="8">
        <v>1</v>
      </c>
      <c r="BM24" s="10">
        <v>43332</v>
      </c>
      <c r="BN24" s="10">
        <v>43430</v>
      </c>
      <c r="BO24" s="8">
        <v>6</v>
      </c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12"/>
      <c r="CC24" s="8"/>
      <c r="CD24" s="8"/>
      <c r="CE24" s="9"/>
      <c r="CF24" s="8">
        <v>1</v>
      </c>
      <c r="CG24" s="8">
        <v>4</v>
      </c>
      <c r="CH24" s="8">
        <v>212.11</v>
      </c>
      <c r="CI24" s="8">
        <v>1</v>
      </c>
      <c r="CJ24" s="8">
        <v>1</v>
      </c>
      <c r="CK24" s="8">
        <v>1</v>
      </c>
      <c r="CL24" s="8">
        <v>0</v>
      </c>
      <c r="CM24" s="8">
        <v>0</v>
      </c>
      <c r="CN24" s="8">
        <v>0</v>
      </c>
      <c r="CO24" s="8">
        <v>0</v>
      </c>
      <c r="CP24" s="8">
        <v>1</v>
      </c>
      <c r="CQ24" s="8">
        <v>1</v>
      </c>
      <c r="CR24" s="8">
        <v>1</v>
      </c>
      <c r="CS24" s="8">
        <v>1</v>
      </c>
      <c r="CT24" s="8">
        <v>1</v>
      </c>
      <c r="CU24" s="10">
        <v>43804</v>
      </c>
      <c r="CV24" s="1"/>
      <c r="CZ24" s="13"/>
    </row>
    <row r="25" spans="1:104">
      <c r="A25" s="3">
        <v>38</v>
      </c>
      <c r="B25" s="56" t="s">
        <v>220</v>
      </c>
      <c r="C25" s="57">
        <v>401216430</v>
      </c>
      <c r="D25" s="4">
        <v>14961</v>
      </c>
      <c r="E25" s="5" t="s">
        <v>119</v>
      </c>
      <c r="F25" s="38">
        <v>0</v>
      </c>
      <c r="G25" s="3">
        <v>3.15</v>
      </c>
      <c r="H25" s="3">
        <v>3.18</v>
      </c>
      <c r="I25" s="6">
        <v>37504</v>
      </c>
      <c r="J25" s="82">
        <v>61.719444444444441</v>
      </c>
      <c r="K25" s="7">
        <v>30</v>
      </c>
      <c r="L25" s="7">
        <v>5</v>
      </c>
      <c r="M25" s="7">
        <v>6</v>
      </c>
      <c r="N25" s="8">
        <v>0</v>
      </c>
      <c r="O25" s="8">
        <v>0</v>
      </c>
      <c r="P25" s="8">
        <v>1</v>
      </c>
      <c r="Q25" s="8">
        <v>0</v>
      </c>
      <c r="R25" s="8">
        <v>0</v>
      </c>
      <c r="S25" s="7">
        <v>0</v>
      </c>
      <c r="T25" s="7" t="s">
        <v>100</v>
      </c>
      <c r="U25" s="6">
        <v>42439</v>
      </c>
      <c r="V25" s="6">
        <v>41089</v>
      </c>
      <c r="W25" s="7">
        <v>1350</v>
      </c>
      <c r="X25" s="9">
        <v>1</v>
      </c>
      <c r="Y25" s="8">
        <v>0</v>
      </c>
      <c r="Z25" s="8"/>
      <c r="AA25" s="8">
        <v>1</v>
      </c>
      <c r="AB25" s="8">
        <v>0.1</v>
      </c>
      <c r="AC25" s="8">
        <v>0</v>
      </c>
      <c r="AD25" s="8">
        <v>1</v>
      </c>
      <c r="AE25" s="8">
        <v>1</v>
      </c>
      <c r="AF25" s="8">
        <v>0</v>
      </c>
      <c r="AG25" s="8">
        <v>0</v>
      </c>
      <c r="AH25" s="8" t="s">
        <v>88</v>
      </c>
      <c r="AI25" s="8" t="s">
        <v>89</v>
      </c>
      <c r="AJ25" s="8" t="s">
        <v>93</v>
      </c>
      <c r="AK25" s="8">
        <v>1</v>
      </c>
      <c r="AL25" s="65">
        <v>43133</v>
      </c>
      <c r="AM25" s="10">
        <v>43271</v>
      </c>
      <c r="AN25" s="11">
        <v>138</v>
      </c>
      <c r="AO25" s="11">
        <v>138</v>
      </c>
      <c r="AP25" s="9">
        <v>77.12777777777778</v>
      </c>
      <c r="AQ25" s="8">
        <v>13.45</v>
      </c>
      <c r="AR25" s="8"/>
      <c r="AS25" s="8"/>
      <c r="AT25" s="8">
        <v>3.82</v>
      </c>
      <c r="AU25" s="8">
        <v>1.73</v>
      </c>
      <c r="AV25" s="8">
        <v>0.6</v>
      </c>
      <c r="AW25" s="8">
        <v>171</v>
      </c>
      <c r="AX25" s="8">
        <v>7.24</v>
      </c>
      <c r="AY25" s="8">
        <v>400</v>
      </c>
      <c r="AZ25" s="8">
        <v>5.09</v>
      </c>
      <c r="BA25" s="8">
        <v>0.54</v>
      </c>
      <c r="BB25" s="8">
        <v>1.24</v>
      </c>
      <c r="BC25" s="12">
        <v>4.104838709677419</v>
      </c>
      <c r="BD25" s="12">
        <v>2.2962962962962963</v>
      </c>
      <c r="BE25" s="9">
        <v>322.58064516129031</v>
      </c>
      <c r="BF25" s="9">
        <v>1641.9354838709676</v>
      </c>
      <c r="BG25" s="8">
        <v>1</v>
      </c>
      <c r="BH25" s="8"/>
      <c r="BI25" s="8">
        <v>8.58</v>
      </c>
      <c r="BJ25" s="8">
        <v>1</v>
      </c>
      <c r="BK25" s="8">
        <v>0</v>
      </c>
      <c r="BL25" s="8">
        <v>1</v>
      </c>
      <c r="BM25" s="10">
        <v>42571</v>
      </c>
      <c r="BN25" s="10">
        <v>42760</v>
      </c>
      <c r="BO25" s="8">
        <v>10</v>
      </c>
      <c r="BP25" s="8">
        <v>15.98</v>
      </c>
      <c r="BQ25" s="8"/>
      <c r="BR25" s="8"/>
      <c r="BS25" s="8">
        <v>3.05</v>
      </c>
      <c r="BT25" s="8">
        <v>1.75</v>
      </c>
      <c r="BU25" s="8">
        <v>0.6</v>
      </c>
      <c r="BV25" s="8">
        <v>168</v>
      </c>
      <c r="BW25" s="8">
        <v>12.25</v>
      </c>
      <c r="BX25" s="8">
        <v>537</v>
      </c>
      <c r="BY25" s="8">
        <v>11.54</v>
      </c>
      <c r="BZ25" s="8">
        <v>0.12</v>
      </c>
      <c r="CA25" s="8">
        <v>0.56999999999999995</v>
      </c>
      <c r="CB25" s="12">
        <v>20.245614035087719</v>
      </c>
      <c r="CC25" s="12">
        <v>4.75</v>
      </c>
      <c r="CD25" s="9">
        <v>942.1052631578948</v>
      </c>
      <c r="CE25" s="9">
        <v>10871.894736842105</v>
      </c>
      <c r="CF25" s="8">
        <v>1</v>
      </c>
      <c r="CG25" s="8">
        <v>0</v>
      </c>
      <c r="CH25" s="8">
        <v>0.04</v>
      </c>
      <c r="CI25" s="8">
        <v>0</v>
      </c>
      <c r="CJ25" s="8">
        <v>1</v>
      </c>
      <c r="CK25" s="8">
        <v>1</v>
      </c>
      <c r="CL25" s="8">
        <v>1</v>
      </c>
      <c r="CM25" s="8">
        <v>0</v>
      </c>
      <c r="CN25" s="8">
        <v>0</v>
      </c>
      <c r="CO25" s="8">
        <v>0</v>
      </c>
      <c r="CP25" s="8">
        <v>0</v>
      </c>
      <c r="CQ25" s="8">
        <v>0</v>
      </c>
      <c r="CR25" s="8">
        <v>0</v>
      </c>
      <c r="CS25" s="8">
        <v>0</v>
      </c>
      <c r="CT25" s="8">
        <v>1</v>
      </c>
      <c r="CU25" s="10">
        <v>43839</v>
      </c>
      <c r="CV25" s="1"/>
      <c r="CZ25" s="13"/>
    </row>
    <row r="26" spans="1:104">
      <c r="A26" s="3">
        <v>82</v>
      </c>
      <c r="B26" s="56" t="s">
        <v>261</v>
      </c>
      <c r="C26" s="57">
        <v>450926423</v>
      </c>
      <c r="D26" s="4">
        <v>16706</v>
      </c>
      <c r="E26" s="5" t="s">
        <v>119</v>
      </c>
      <c r="F26" s="38">
        <v>0</v>
      </c>
      <c r="G26" s="3">
        <v>15.73</v>
      </c>
      <c r="H26" s="3">
        <v>3.95</v>
      </c>
      <c r="I26" s="6">
        <v>42695</v>
      </c>
      <c r="J26" s="82">
        <v>71</v>
      </c>
      <c r="K26" s="7">
        <v>5</v>
      </c>
      <c r="L26" s="7">
        <v>7</v>
      </c>
      <c r="M26" s="7">
        <v>7</v>
      </c>
      <c r="N26" s="8">
        <v>0</v>
      </c>
      <c r="O26" s="8">
        <v>1</v>
      </c>
      <c r="P26" s="8">
        <v>0</v>
      </c>
      <c r="Q26" s="8">
        <v>0</v>
      </c>
      <c r="R26" s="8">
        <v>0</v>
      </c>
      <c r="S26" s="7">
        <v>0</v>
      </c>
      <c r="T26" s="7" t="s">
        <v>91</v>
      </c>
      <c r="U26" s="6">
        <v>43473</v>
      </c>
      <c r="V26" s="6">
        <v>42912</v>
      </c>
      <c r="W26" s="7">
        <v>561</v>
      </c>
      <c r="X26" s="9">
        <v>0</v>
      </c>
      <c r="Y26" s="8">
        <v>1</v>
      </c>
      <c r="Z26" s="8" t="s">
        <v>95</v>
      </c>
      <c r="AA26" s="8">
        <v>0</v>
      </c>
      <c r="AB26" s="8">
        <v>0.09</v>
      </c>
      <c r="AC26" s="8">
        <v>1</v>
      </c>
      <c r="AD26" s="8">
        <v>1</v>
      </c>
      <c r="AE26" s="8">
        <v>0</v>
      </c>
      <c r="AF26" s="8">
        <v>0</v>
      </c>
      <c r="AG26" s="8">
        <v>0</v>
      </c>
      <c r="AH26" s="8" t="s">
        <v>88</v>
      </c>
      <c r="AI26" s="8" t="s">
        <v>89</v>
      </c>
      <c r="AJ26" s="8" t="s">
        <v>90</v>
      </c>
      <c r="AK26" s="8">
        <v>0</v>
      </c>
      <c r="AL26" s="65">
        <v>43507</v>
      </c>
      <c r="AM26" s="10">
        <v>43647</v>
      </c>
      <c r="AN26" s="11">
        <v>140</v>
      </c>
      <c r="AO26" s="11">
        <v>140</v>
      </c>
      <c r="AP26" s="9">
        <v>73.375</v>
      </c>
      <c r="AQ26" s="8">
        <v>15.73</v>
      </c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12"/>
      <c r="BD26" s="8"/>
      <c r="BE26" s="8"/>
      <c r="BF26" s="8"/>
      <c r="BG26" s="8">
        <v>0</v>
      </c>
      <c r="BH26" s="8">
        <v>0</v>
      </c>
      <c r="BI26" s="8">
        <v>0.01</v>
      </c>
      <c r="BJ26" s="8"/>
      <c r="BK26" s="8">
        <v>0</v>
      </c>
      <c r="BL26" s="8">
        <v>0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>
        <v>0</v>
      </c>
      <c r="CM26" s="8">
        <v>0</v>
      </c>
      <c r="CN26" s="8">
        <v>0</v>
      </c>
      <c r="CO26" s="8">
        <v>0</v>
      </c>
      <c r="CP26" s="8">
        <v>0</v>
      </c>
      <c r="CQ26" s="8">
        <v>0</v>
      </c>
      <c r="CR26" s="8">
        <v>0</v>
      </c>
      <c r="CS26" s="8">
        <v>0</v>
      </c>
      <c r="CT26" s="8">
        <v>1</v>
      </c>
      <c r="CU26" s="10"/>
      <c r="CV26" s="1" t="s">
        <v>123</v>
      </c>
      <c r="CZ26" s="13"/>
    </row>
    <row r="27" spans="1:104">
      <c r="A27" s="3">
        <v>112</v>
      </c>
      <c r="B27" s="56" t="s">
        <v>291</v>
      </c>
      <c r="C27" s="57">
        <v>511227074</v>
      </c>
      <c r="D27" s="4">
        <v>18989</v>
      </c>
      <c r="E27" s="5" t="s">
        <v>119</v>
      </c>
      <c r="F27" s="38">
        <v>0</v>
      </c>
      <c r="G27" s="3">
        <v>12.94</v>
      </c>
      <c r="H27" s="3">
        <v>4.7</v>
      </c>
      <c r="I27" s="6">
        <v>44001</v>
      </c>
      <c r="J27" s="82">
        <v>68</v>
      </c>
      <c r="K27" s="7">
        <v>142.5</v>
      </c>
      <c r="L27" s="7">
        <v>9</v>
      </c>
      <c r="M27" s="7">
        <v>8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7">
        <v>1</v>
      </c>
      <c r="T27" s="7" t="s">
        <v>86</v>
      </c>
      <c r="U27" s="6"/>
      <c r="V27" s="6">
        <v>44000</v>
      </c>
      <c r="W27" s="7"/>
      <c r="X27" s="9">
        <v>1</v>
      </c>
      <c r="Y27" s="8">
        <v>1</v>
      </c>
      <c r="Z27" s="8" t="s">
        <v>87</v>
      </c>
      <c r="AA27" s="8">
        <v>0</v>
      </c>
      <c r="AB27" s="8">
        <v>1.1599999999999999</v>
      </c>
      <c r="AC27" s="8">
        <v>0</v>
      </c>
      <c r="AD27" s="8">
        <v>1</v>
      </c>
      <c r="AE27" s="8">
        <v>0</v>
      </c>
      <c r="AF27" s="8">
        <v>0</v>
      </c>
      <c r="AG27" s="8">
        <v>0</v>
      </c>
      <c r="AH27" s="8" t="s">
        <v>99</v>
      </c>
      <c r="AI27" s="8" t="s">
        <v>97</v>
      </c>
      <c r="AJ27" s="8"/>
      <c r="AK27" s="8">
        <v>1</v>
      </c>
      <c r="AL27" s="18">
        <v>44085</v>
      </c>
      <c r="AM27" s="10">
        <v>44225</v>
      </c>
      <c r="AN27" s="11">
        <v>140</v>
      </c>
      <c r="AO27" s="11">
        <v>140</v>
      </c>
      <c r="AP27" s="11">
        <v>68</v>
      </c>
      <c r="AQ27" s="8">
        <v>12.46</v>
      </c>
      <c r="AR27" s="8"/>
      <c r="AS27" s="8"/>
      <c r="AT27" s="8">
        <v>4.32</v>
      </c>
      <c r="AU27" s="8">
        <v>2.5</v>
      </c>
      <c r="AV27" s="8">
        <v>1</v>
      </c>
      <c r="AW27" s="8">
        <v>152</v>
      </c>
      <c r="AX27" s="8">
        <v>9.8000000000000007</v>
      </c>
      <c r="AY27" s="8">
        <v>330</v>
      </c>
      <c r="AZ27" s="8">
        <v>6.05</v>
      </c>
      <c r="BA27" s="8">
        <v>0.75</v>
      </c>
      <c r="BB27" s="8">
        <v>2.78</v>
      </c>
      <c r="BC27" s="12">
        <v>2.1762589928057556</v>
      </c>
      <c r="BD27" s="12">
        <v>3.7066666666666666</v>
      </c>
      <c r="BE27" s="12">
        <v>118.70503597122303</v>
      </c>
      <c r="BF27" s="12">
        <v>718.16546762589928</v>
      </c>
      <c r="BG27" s="8">
        <v>0</v>
      </c>
      <c r="BH27" s="8">
        <v>0</v>
      </c>
      <c r="BI27" s="8">
        <v>0.67</v>
      </c>
      <c r="BJ27" s="8">
        <v>0</v>
      </c>
      <c r="BK27" s="8">
        <v>1</v>
      </c>
      <c r="BL27" s="8"/>
      <c r="BM27" s="10"/>
      <c r="BN27" s="10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0</v>
      </c>
      <c r="CU27" s="10">
        <v>44225</v>
      </c>
      <c r="CV27" s="1"/>
      <c r="CZ27" s="13"/>
    </row>
    <row r="28" spans="1:104">
      <c r="A28" s="3">
        <v>78</v>
      </c>
      <c r="B28" s="56" t="s">
        <v>257</v>
      </c>
      <c r="C28" s="57">
        <v>471213441</v>
      </c>
      <c r="D28" s="4">
        <v>17514</v>
      </c>
      <c r="E28" s="5" t="s">
        <v>119</v>
      </c>
      <c r="F28" s="38">
        <v>0</v>
      </c>
      <c r="G28" s="3">
        <v>218.56</v>
      </c>
      <c r="H28" s="3">
        <v>3.08</v>
      </c>
      <c r="I28" s="6">
        <v>42965</v>
      </c>
      <c r="J28" s="82">
        <v>69</v>
      </c>
      <c r="K28" s="7">
        <v>523.49</v>
      </c>
      <c r="L28" s="7">
        <v>7</v>
      </c>
      <c r="M28" s="7">
        <v>7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7">
        <v>1</v>
      </c>
      <c r="T28" s="7" t="s">
        <v>86</v>
      </c>
      <c r="U28" s="6">
        <v>43131</v>
      </c>
      <c r="V28" s="6">
        <v>43004</v>
      </c>
      <c r="W28" s="7">
        <v>127</v>
      </c>
      <c r="X28" s="9">
        <v>1</v>
      </c>
      <c r="Y28" s="8">
        <v>0</v>
      </c>
      <c r="Z28" s="8">
        <v>0</v>
      </c>
      <c r="AA28" s="8">
        <v>1</v>
      </c>
      <c r="AB28" s="8"/>
      <c r="AC28" s="8">
        <v>0</v>
      </c>
      <c r="AD28" s="8">
        <v>1</v>
      </c>
      <c r="AE28" s="8">
        <v>0</v>
      </c>
      <c r="AF28" s="8">
        <v>0</v>
      </c>
      <c r="AG28" s="8">
        <v>0</v>
      </c>
      <c r="AH28" s="8" t="s">
        <v>99</v>
      </c>
      <c r="AI28" s="8" t="s">
        <v>89</v>
      </c>
      <c r="AJ28" s="8" t="s">
        <v>93</v>
      </c>
      <c r="AK28" s="8">
        <v>1</v>
      </c>
      <c r="AL28" s="65">
        <v>43473</v>
      </c>
      <c r="AM28" s="10">
        <v>43616</v>
      </c>
      <c r="AN28" s="11">
        <v>143</v>
      </c>
      <c r="AO28" s="11">
        <v>143</v>
      </c>
      <c r="AP28" s="9">
        <v>71.069444444444443</v>
      </c>
      <c r="AQ28" s="8">
        <v>218.56</v>
      </c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12"/>
      <c r="BD28" s="8"/>
      <c r="BE28" s="8"/>
      <c r="BF28" s="8"/>
      <c r="BG28" s="8">
        <v>2</v>
      </c>
      <c r="BH28" s="8">
        <v>4</v>
      </c>
      <c r="BI28" s="8">
        <v>64.81</v>
      </c>
      <c r="BJ28" s="8">
        <v>0</v>
      </c>
      <c r="BK28" s="8">
        <v>0</v>
      </c>
      <c r="BL28" s="8">
        <v>1</v>
      </c>
      <c r="BM28" s="10">
        <v>43138</v>
      </c>
      <c r="BN28" s="10">
        <v>43236</v>
      </c>
      <c r="BO28" s="8">
        <v>8</v>
      </c>
      <c r="BP28" s="8">
        <v>1010.93</v>
      </c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>
        <v>3</v>
      </c>
      <c r="CG28" s="8">
        <v>4</v>
      </c>
      <c r="CH28" s="8">
        <v>43.57</v>
      </c>
      <c r="CI28" s="8">
        <v>1</v>
      </c>
      <c r="CJ28" s="8">
        <v>0</v>
      </c>
      <c r="CK28" s="8">
        <v>1</v>
      </c>
      <c r="CL28" s="8">
        <v>0</v>
      </c>
      <c r="CM28" s="8">
        <v>1</v>
      </c>
      <c r="CN28" s="8">
        <v>0</v>
      </c>
      <c r="CO28" s="8">
        <v>0</v>
      </c>
      <c r="CP28" s="8">
        <v>1</v>
      </c>
      <c r="CQ28" s="8">
        <v>1</v>
      </c>
      <c r="CR28" s="8">
        <v>1</v>
      </c>
      <c r="CS28" s="8">
        <v>1</v>
      </c>
      <c r="CT28" s="8">
        <v>0</v>
      </c>
      <c r="CU28" s="10">
        <v>43882</v>
      </c>
      <c r="CV28" s="1"/>
      <c r="CZ28" s="13"/>
    </row>
    <row r="29" spans="1:104">
      <c r="A29" s="3">
        <v>171</v>
      </c>
      <c r="B29" s="15" t="s">
        <v>349</v>
      </c>
      <c r="C29" s="15">
        <v>400323425</v>
      </c>
      <c r="D29" s="25">
        <v>14693</v>
      </c>
      <c r="E29" s="5" t="s">
        <v>85</v>
      </c>
      <c r="F29" s="38">
        <v>0</v>
      </c>
      <c r="G29" s="3"/>
      <c r="H29" s="26"/>
      <c r="I29" s="25">
        <v>44040</v>
      </c>
      <c r="J29" s="82">
        <v>80</v>
      </c>
      <c r="K29" s="7">
        <v>14.9</v>
      </c>
      <c r="L29" s="7">
        <v>8</v>
      </c>
      <c r="M29" s="7">
        <v>8</v>
      </c>
      <c r="N29" s="8"/>
      <c r="O29" s="8"/>
      <c r="P29" s="8"/>
      <c r="Q29" s="8"/>
      <c r="R29" s="7"/>
      <c r="S29" s="7">
        <v>1</v>
      </c>
      <c r="T29" s="7" t="s">
        <v>86</v>
      </c>
      <c r="U29" s="23">
        <v>44501</v>
      </c>
      <c r="V29" s="23">
        <v>44111</v>
      </c>
      <c r="W29" s="7">
        <v>390</v>
      </c>
      <c r="X29" s="8">
        <v>0</v>
      </c>
      <c r="Y29" s="8"/>
      <c r="Z29" s="8"/>
      <c r="AA29" s="8"/>
      <c r="AB29" s="8"/>
      <c r="AC29" s="8">
        <v>1</v>
      </c>
      <c r="AD29" s="8">
        <v>1</v>
      </c>
      <c r="AE29" s="8">
        <v>0</v>
      </c>
      <c r="AF29" s="8">
        <v>0</v>
      </c>
      <c r="AG29" s="8">
        <v>0</v>
      </c>
      <c r="AH29" s="8" t="s">
        <v>99</v>
      </c>
      <c r="AI29" s="8" t="s">
        <v>89</v>
      </c>
      <c r="AJ29" s="8" t="s">
        <v>90</v>
      </c>
      <c r="AK29" s="8">
        <v>0</v>
      </c>
      <c r="AL29" s="18">
        <v>44580</v>
      </c>
      <c r="AM29" s="18">
        <v>44743</v>
      </c>
      <c r="AN29" s="11">
        <v>163</v>
      </c>
      <c r="AO29" s="11">
        <v>163</v>
      </c>
      <c r="AP29" s="11">
        <v>81</v>
      </c>
      <c r="AQ29" s="8">
        <v>104.59</v>
      </c>
      <c r="AR29" s="8"/>
      <c r="AS29" s="8">
        <v>970.08</v>
      </c>
      <c r="AT29" s="8">
        <v>4.54</v>
      </c>
      <c r="AU29" s="8">
        <v>2.21</v>
      </c>
      <c r="AV29" s="8">
        <v>4</v>
      </c>
      <c r="AW29" s="8">
        <v>135</v>
      </c>
      <c r="AX29" s="8">
        <v>5.26</v>
      </c>
      <c r="AY29" s="8">
        <v>162</v>
      </c>
      <c r="AZ29" s="8">
        <v>3.01</v>
      </c>
      <c r="BA29" s="8">
        <v>0.6</v>
      </c>
      <c r="BB29" s="8">
        <v>1.54</v>
      </c>
      <c r="BC29" s="12">
        <v>1.9545454545454544</v>
      </c>
      <c r="BD29" s="12">
        <v>2.5666666666666669</v>
      </c>
      <c r="BE29" s="12">
        <v>105.1948051948052</v>
      </c>
      <c r="BF29" s="12">
        <v>316.63636363636363</v>
      </c>
      <c r="BG29" s="8">
        <v>1</v>
      </c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>
        <v>0</v>
      </c>
      <c r="CU29" s="18">
        <v>44788</v>
      </c>
      <c r="CZ29" s="13"/>
    </row>
    <row r="30" spans="1:104">
      <c r="A30" s="3">
        <v>33</v>
      </c>
      <c r="B30" s="56" t="s">
        <v>216</v>
      </c>
      <c r="C30" s="57">
        <v>6102150219</v>
      </c>
      <c r="D30" s="4">
        <v>22327</v>
      </c>
      <c r="E30" s="5" t="s">
        <v>85</v>
      </c>
      <c r="F30" s="38">
        <v>0</v>
      </c>
      <c r="G30" s="3">
        <v>40.99</v>
      </c>
      <c r="H30" s="3">
        <v>15.45</v>
      </c>
      <c r="I30" s="6">
        <v>43035</v>
      </c>
      <c r="J30" s="82">
        <v>56.7</v>
      </c>
      <c r="K30" s="7">
        <v>72</v>
      </c>
      <c r="L30" s="7">
        <v>9</v>
      </c>
      <c r="M30" s="7">
        <v>8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7">
        <v>1</v>
      </c>
      <c r="T30" s="7" t="s">
        <v>86</v>
      </c>
      <c r="U30" s="6">
        <v>43313</v>
      </c>
      <c r="V30" s="6">
        <v>43040</v>
      </c>
      <c r="W30" s="7">
        <v>273</v>
      </c>
      <c r="X30" s="9">
        <v>1</v>
      </c>
      <c r="Y30" s="8">
        <v>1</v>
      </c>
      <c r="Z30" s="8" t="s">
        <v>95</v>
      </c>
      <c r="AA30" s="8">
        <v>1</v>
      </c>
      <c r="AB30" s="8"/>
      <c r="AC30" s="8">
        <v>1</v>
      </c>
      <c r="AD30" s="8">
        <v>1</v>
      </c>
      <c r="AE30" s="8">
        <v>1</v>
      </c>
      <c r="AF30" s="8">
        <v>0</v>
      </c>
      <c r="AG30" s="8">
        <v>0</v>
      </c>
      <c r="AH30" s="8" t="s">
        <v>88</v>
      </c>
      <c r="AI30" s="8" t="s">
        <v>89</v>
      </c>
      <c r="AJ30" s="8" t="s">
        <v>93</v>
      </c>
      <c r="AK30" s="8">
        <v>1</v>
      </c>
      <c r="AL30" s="65">
        <v>43417</v>
      </c>
      <c r="AM30" s="10">
        <v>43584</v>
      </c>
      <c r="AN30" s="11">
        <v>167</v>
      </c>
      <c r="AO30" s="11">
        <v>167</v>
      </c>
      <c r="AP30" s="9">
        <v>57.744444444444447</v>
      </c>
      <c r="AQ30" s="8">
        <v>89.55</v>
      </c>
      <c r="AR30" s="8"/>
      <c r="AS30" s="8"/>
      <c r="AT30" s="8">
        <v>21.26</v>
      </c>
      <c r="AU30" s="8">
        <v>8.52</v>
      </c>
      <c r="AV30" s="8">
        <v>10.7</v>
      </c>
      <c r="AW30" s="8">
        <v>130</v>
      </c>
      <c r="AX30" s="8">
        <v>8.02</v>
      </c>
      <c r="AY30" s="8">
        <v>253</v>
      </c>
      <c r="AZ30" s="8">
        <v>6.05</v>
      </c>
      <c r="BA30" s="8">
        <v>0.63</v>
      </c>
      <c r="BB30" s="8">
        <v>1.26</v>
      </c>
      <c r="BC30" s="12">
        <v>4.8015873015873014</v>
      </c>
      <c r="BD30" s="12">
        <v>2</v>
      </c>
      <c r="BE30" s="9">
        <v>200.79365079365078</v>
      </c>
      <c r="BF30" s="9">
        <v>1214.8015873015872</v>
      </c>
      <c r="BG30" s="8">
        <v>1</v>
      </c>
      <c r="BH30" s="8"/>
      <c r="BI30" s="8">
        <v>5.21</v>
      </c>
      <c r="BJ30" s="8">
        <v>1</v>
      </c>
      <c r="BK30" s="8">
        <v>0</v>
      </c>
      <c r="BL30" s="8">
        <v>1</v>
      </c>
      <c r="BM30" s="10">
        <v>43313</v>
      </c>
      <c r="BN30" s="10">
        <v>43370</v>
      </c>
      <c r="BO30" s="8">
        <v>3</v>
      </c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12"/>
      <c r="CC30" s="12"/>
      <c r="CD30" s="9"/>
      <c r="CE30" s="9"/>
      <c r="CF30" s="8"/>
      <c r="CG30" s="8"/>
      <c r="CH30" s="8"/>
      <c r="CI30" s="8"/>
      <c r="CJ30" s="8">
        <v>0</v>
      </c>
      <c r="CK30" s="8">
        <v>1</v>
      </c>
      <c r="CL30" s="8">
        <v>1</v>
      </c>
      <c r="CM30" s="8">
        <v>0</v>
      </c>
      <c r="CN30" s="8">
        <v>0</v>
      </c>
      <c r="CO30" s="8">
        <v>0</v>
      </c>
      <c r="CP30" s="8">
        <v>1</v>
      </c>
      <c r="CQ30" s="8">
        <v>0</v>
      </c>
      <c r="CR30" s="8">
        <v>0</v>
      </c>
      <c r="CS30" s="8">
        <v>0</v>
      </c>
      <c r="CT30" s="8">
        <v>1</v>
      </c>
      <c r="CU30" s="10">
        <v>43806</v>
      </c>
      <c r="CV30" s="1" t="s">
        <v>102</v>
      </c>
      <c r="CZ30" s="13"/>
    </row>
    <row r="31" spans="1:104">
      <c r="A31" s="3">
        <v>138</v>
      </c>
      <c r="B31" s="56" t="s">
        <v>317</v>
      </c>
      <c r="C31" s="57">
        <v>460204462</v>
      </c>
      <c r="D31" s="4">
        <v>16837</v>
      </c>
      <c r="E31" s="5" t="s">
        <v>119</v>
      </c>
      <c r="F31" s="38">
        <v>0</v>
      </c>
      <c r="G31" s="3"/>
      <c r="H31" s="3"/>
      <c r="I31" s="6">
        <v>43800</v>
      </c>
      <c r="J31" s="82">
        <v>73</v>
      </c>
      <c r="K31" s="7">
        <v>34</v>
      </c>
      <c r="L31" s="7">
        <v>9</v>
      </c>
      <c r="M31" s="8">
        <v>8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7">
        <v>1</v>
      </c>
      <c r="T31" s="15" t="s">
        <v>86</v>
      </c>
      <c r="U31" s="6">
        <v>44447</v>
      </c>
      <c r="V31" s="6">
        <v>43862</v>
      </c>
      <c r="W31" s="7">
        <v>585</v>
      </c>
      <c r="X31" s="9">
        <v>1</v>
      </c>
      <c r="Y31" s="8">
        <v>0</v>
      </c>
      <c r="Z31" s="8"/>
      <c r="AA31" s="8">
        <v>1</v>
      </c>
      <c r="AB31" s="8"/>
      <c r="AC31" s="8">
        <v>1</v>
      </c>
      <c r="AD31" s="8">
        <v>1</v>
      </c>
      <c r="AE31" s="8">
        <v>0</v>
      </c>
      <c r="AF31" s="8">
        <v>0</v>
      </c>
      <c r="AG31" s="8">
        <v>0</v>
      </c>
      <c r="AH31" s="8" t="s">
        <v>88</v>
      </c>
      <c r="AI31" s="8" t="s">
        <v>89</v>
      </c>
      <c r="AJ31" s="8" t="s">
        <v>90</v>
      </c>
      <c r="AK31" s="8">
        <v>1</v>
      </c>
      <c r="AL31" s="18">
        <v>44279</v>
      </c>
      <c r="AM31" s="10">
        <v>44447</v>
      </c>
      <c r="AN31" s="11">
        <v>168</v>
      </c>
      <c r="AO31" s="11">
        <v>168</v>
      </c>
      <c r="AP31" s="11">
        <v>75</v>
      </c>
      <c r="AQ31" s="8">
        <v>20.239999999999998</v>
      </c>
      <c r="AR31" s="8">
        <v>22.4</v>
      </c>
      <c r="AS31" s="8">
        <v>260.94</v>
      </c>
      <c r="AT31" s="8">
        <v>3.29</v>
      </c>
      <c r="AU31" s="8">
        <v>1.22</v>
      </c>
      <c r="AV31" s="8">
        <v>59.7</v>
      </c>
      <c r="AW31" s="8">
        <v>118</v>
      </c>
      <c r="AX31" s="8">
        <v>8.2799999999999994</v>
      </c>
      <c r="AY31" s="8">
        <v>330</v>
      </c>
      <c r="AZ31" s="8">
        <v>4.92</v>
      </c>
      <c r="BA31" s="8">
        <v>0.79</v>
      </c>
      <c r="BB31" s="8">
        <v>2.0699999999999998</v>
      </c>
      <c r="BC31" s="12">
        <v>2.3768115942028989</v>
      </c>
      <c r="BD31" s="12">
        <v>2.6202531645569618</v>
      </c>
      <c r="BE31" s="12">
        <v>159.42028985507247</v>
      </c>
      <c r="BF31" s="12">
        <v>784.3478260869565</v>
      </c>
      <c r="BG31" s="8">
        <v>1</v>
      </c>
      <c r="BH31" s="8">
        <v>0</v>
      </c>
      <c r="BI31" s="8">
        <v>9.81</v>
      </c>
      <c r="BJ31" s="8">
        <v>1</v>
      </c>
      <c r="BK31" s="8">
        <v>0</v>
      </c>
      <c r="BL31" s="8"/>
      <c r="BM31" s="10"/>
      <c r="BN31" s="10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>
        <v>0</v>
      </c>
      <c r="CM31" s="8">
        <v>0</v>
      </c>
      <c r="CN31" s="8">
        <v>0</v>
      </c>
      <c r="CO31" s="8">
        <v>0</v>
      </c>
      <c r="CP31" s="8">
        <v>1</v>
      </c>
      <c r="CQ31" s="8">
        <v>1</v>
      </c>
      <c r="CR31" s="8"/>
      <c r="CS31" s="8"/>
      <c r="CT31" s="8">
        <v>0</v>
      </c>
      <c r="CU31" s="10">
        <v>44473</v>
      </c>
      <c r="CV31" s="1"/>
      <c r="CZ31" s="13"/>
    </row>
    <row r="32" spans="1:104">
      <c r="A32" s="3">
        <v>110</v>
      </c>
      <c r="B32" s="56" t="s">
        <v>289</v>
      </c>
      <c r="C32" s="57">
        <v>5510131253</v>
      </c>
      <c r="D32" s="4">
        <v>20375</v>
      </c>
      <c r="E32" s="5" t="s">
        <v>85</v>
      </c>
      <c r="F32" s="38">
        <v>0</v>
      </c>
      <c r="G32" s="20">
        <v>24.54</v>
      </c>
      <c r="H32" s="3">
        <v>4.34</v>
      </c>
      <c r="I32" s="6">
        <v>42566</v>
      </c>
      <c r="J32" s="82">
        <v>60</v>
      </c>
      <c r="K32" s="7">
        <v>86.99</v>
      </c>
      <c r="L32" s="7">
        <v>8</v>
      </c>
      <c r="M32" s="8">
        <v>8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7">
        <v>1</v>
      </c>
      <c r="T32" s="15" t="s">
        <v>86</v>
      </c>
      <c r="U32" s="6">
        <v>42930</v>
      </c>
      <c r="V32" s="6">
        <v>42611</v>
      </c>
      <c r="W32" s="7">
        <v>319</v>
      </c>
      <c r="X32" s="9">
        <v>0</v>
      </c>
      <c r="Y32" s="8">
        <v>1</v>
      </c>
      <c r="Z32" s="8" t="s">
        <v>110</v>
      </c>
      <c r="AA32" s="8">
        <v>1</v>
      </c>
      <c r="AB32" s="8"/>
      <c r="AC32" s="8">
        <v>0</v>
      </c>
      <c r="AD32" s="8">
        <v>1</v>
      </c>
      <c r="AE32" s="8">
        <v>0</v>
      </c>
      <c r="AF32" s="8">
        <v>0</v>
      </c>
      <c r="AG32" s="8">
        <v>0</v>
      </c>
      <c r="AH32" s="8" t="s">
        <v>99</v>
      </c>
      <c r="AI32" s="8" t="s">
        <v>89</v>
      </c>
      <c r="AJ32" s="8" t="s">
        <v>90</v>
      </c>
      <c r="AK32" s="8">
        <v>0</v>
      </c>
      <c r="AL32" s="18">
        <v>44134</v>
      </c>
      <c r="AM32" s="10">
        <v>44306</v>
      </c>
      <c r="AN32" s="11">
        <v>172</v>
      </c>
      <c r="AO32" s="11">
        <v>172</v>
      </c>
      <c r="AP32" s="11">
        <v>65</v>
      </c>
      <c r="AQ32" s="8">
        <v>22.91</v>
      </c>
      <c r="AR32" s="8"/>
      <c r="AS32" s="8"/>
      <c r="AT32" s="8">
        <v>2.92</v>
      </c>
      <c r="AU32" s="8">
        <v>2.15</v>
      </c>
      <c r="AV32" s="8">
        <v>3.4</v>
      </c>
      <c r="AW32" s="8">
        <v>157</v>
      </c>
      <c r="AX32" s="8">
        <v>8.3699999999999992</v>
      </c>
      <c r="AY32" s="8">
        <v>221</v>
      </c>
      <c r="AZ32" s="8">
        <v>4.2</v>
      </c>
      <c r="BA32" s="8">
        <v>9.6999999999999993</v>
      </c>
      <c r="BB32" s="8">
        <v>3.04</v>
      </c>
      <c r="BC32" s="12">
        <v>1.381578947368421</v>
      </c>
      <c r="BD32" s="12">
        <v>0.31340206185567016</v>
      </c>
      <c r="BE32" s="12">
        <v>72.69736842105263</v>
      </c>
      <c r="BF32" s="12">
        <v>305.32894736842104</v>
      </c>
      <c r="BG32" s="8">
        <v>1</v>
      </c>
      <c r="BH32" s="8"/>
      <c r="BI32" s="8">
        <v>0.97</v>
      </c>
      <c r="BJ32" s="8">
        <v>1</v>
      </c>
      <c r="BK32" s="8">
        <v>0</v>
      </c>
      <c r="BL32" s="8">
        <v>0</v>
      </c>
      <c r="BM32" s="10"/>
      <c r="BN32" s="10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10">
        <v>44281</v>
      </c>
      <c r="CV32" s="1"/>
      <c r="CZ32" s="13"/>
    </row>
    <row r="33" spans="1:104">
      <c r="A33" s="3">
        <v>108</v>
      </c>
      <c r="B33" s="56" t="s">
        <v>287</v>
      </c>
      <c r="C33" s="57">
        <v>5611251393</v>
      </c>
      <c r="D33" s="4">
        <v>20784</v>
      </c>
      <c r="E33" s="5" t="s">
        <v>119</v>
      </c>
      <c r="F33" s="38">
        <v>0</v>
      </c>
      <c r="G33" s="3">
        <v>16.87</v>
      </c>
      <c r="H33" s="3">
        <v>2.84</v>
      </c>
      <c r="I33" s="6">
        <v>43709</v>
      </c>
      <c r="J33" s="82">
        <v>62</v>
      </c>
      <c r="K33" s="7">
        <v>37.700000000000003</v>
      </c>
      <c r="L33" s="7">
        <v>9</v>
      </c>
      <c r="M33" s="7">
        <v>8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7">
        <v>1</v>
      </c>
      <c r="T33" s="7" t="s">
        <v>86</v>
      </c>
      <c r="U33" s="6">
        <v>43983</v>
      </c>
      <c r="V33" s="6">
        <v>43724</v>
      </c>
      <c r="W33" s="7">
        <v>259</v>
      </c>
      <c r="X33" s="9">
        <v>1</v>
      </c>
      <c r="Y33" s="8">
        <v>1</v>
      </c>
      <c r="Z33" s="8"/>
      <c r="AA33" s="8">
        <v>0</v>
      </c>
      <c r="AB33" s="8"/>
      <c r="AC33" s="8">
        <v>0</v>
      </c>
      <c r="AD33" s="8">
        <v>1</v>
      </c>
      <c r="AE33" s="8">
        <v>0</v>
      </c>
      <c r="AF33" s="8">
        <v>0</v>
      </c>
      <c r="AG33" s="8">
        <v>0</v>
      </c>
      <c r="AH33" s="8" t="s">
        <v>99</v>
      </c>
      <c r="AI33" s="8" t="s">
        <v>89</v>
      </c>
      <c r="AJ33" s="8" t="s">
        <v>90</v>
      </c>
      <c r="AK33" s="8">
        <v>1</v>
      </c>
      <c r="AL33" s="18">
        <v>44064</v>
      </c>
      <c r="AM33" s="10">
        <v>44239</v>
      </c>
      <c r="AN33" s="11">
        <v>175</v>
      </c>
      <c r="AO33" s="11">
        <v>175</v>
      </c>
      <c r="AP33" s="11">
        <v>63</v>
      </c>
      <c r="AQ33" s="8">
        <v>16.87</v>
      </c>
      <c r="AR33" s="8"/>
      <c r="AS33" s="8"/>
      <c r="AT33" s="8">
        <v>2.84</v>
      </c>
      <c r="AU33" s="8">
        <v>1.96</v>
      </c>
      <c r="AV33" s="8">
        <v>8.4</v>
      </c>
      <c r="AW33" s="8">
        <v>135</v>
      </c>
      <c r="AX33" s="8">
        <v>10.11</v>
      </c>
      <c r="AY33" s="8">
        <v>390</v>
      </c>
      <c r="AZ33" s="8">
        <v>6.04</v>
      </c>
      <c r="BA33" s="8">
        <v>1.02</v>
      </c>
      <c r="BB33" s="8">
        <v>2.8</v>
      </c>
      <c r="BC33" s="12">
        <v>2.1571428571428575</v>
      </c>
      <c r="BD33" s="12">
        <v>2.7450980392156858</v>
      </c>
      <c r="BE33" s="12">
        <v>139.28571428571431</v>
      </c>
      <c r="BF33" s="12">
        <v>841.28571428571445</v>
      </c>
      <c r="BG33" s="8">
        <v>0</v>
      </c>
      <c r="BH33" s="8">
        <v>0</v>
      </c>
      <c r="BI33" s="8"/>
      <c r="BJ33" s="8">
        <v>0</v>
      </c>
      <c r="BK33" s="8">
        <v>0</v>
      </c>
      <c r="BL33" s="8">
        <v>1</v>
      </c>
      <c r="BM33" s="10">
        <v>44272</v>
      </c>
      <c r="BN33" s="10">
        <v>44474</v>
      </c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>
        <v>0</v>
      </c>
      <c r="CM33" s="8">
        <v>0</v>
      </c>
      <c r="CN33" s="8">
        <v>0</v>
      </c>
      <c r="CO33" s="8">
        <v>0</v>
      </c>
      <c r="CP33" s="8">
        <v>1</v>
      </c>
      <c r="CQ33" s="8">
        <v>1</v>
      </c>
      <c r="CR33" s="8">
        <v>0</v>
      </c>
      <c r="CS33" s="8">
        <v>0</v>
      </c>
      <c r="CT33" s="8">
        <v>1</v>
      </c>
      <c r="CU33" s="10">
        <v>44550</v>
      </c>
      <c r="CV33" s="1"/>
      <c r="CZ33" s="13"/>
    </row>
    <row r="34" spans="1:104">
      <c r="A34" s="3">
        <v>96</v>
      </c>
      <c r="B34" s="56" t="s">
        <v>275</v>
      </c>
      <c r="C34" s="57">
        <v>5708300664</v>
      </c>
      <c r="D34" s="4">
        <v>21035</v>
      </c>
      <c r="E34" s="5" t="s">
        <v>119</v>
      </c>
      <c r="F34" s="38">
        <v>0</v>
      </c>
      <c r="G34" s="3">
        <v>81.849999999999994</v>
      </c>
      <c r="H34" s="3">
        <v>3.02</v>
      </c>
      <c r="I34" s="6">
        <v>42809</v>
      </c>
      <c r="J34" s="82">
        <v>59</v>
      </c>
      <c r="K34" s="7">
        <v>628.5</v>
      </c>
      <c r="L34" s="7">
        <v>7</v>
      </c>
      <c r="M34" s="7">
        <v>7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7">
        <v>1</v>
      </c>
      <c r="T34" s="7" t="s">
        <v>86</v>
      </c>
      <c r="U34" s="6">
        <v>43685</v>
      </c>
      <c r="V34" s="6">
        <v>42817</v>
      </c>
      <c r="W34" s="7">
        <v>868</v>
      </c>
      <c r="X34" s="9">
        <v>1</v>
      </c>
      <c r="Y34" s="8">
        <v>1</v>
      </c>
      <c r="Z34" s="8" t="s">
        <v>95</v>
      </c>
      <c r="AA34" s="8">
        <v>1</v>
      </c>
      <c r="AB34" s="8">
        <v>0.09</v>
      </c>
      <c r="AC34" s="8">
        <v>0</v>
      </c>
      <c r="AD34" s="8">
        <v>1</v>
      </c>
      <c r="AE34" s="8">
        <v>0</v>
      </c>
      <c r="AF34" s="8">
        <v>0</v>
      </c>
      <c r="AG34" s="8">
        <v>0</v>
      </c>
      <c r="AH34" s="8" t="s">
        <v>88</v>
      </c>
      <c r="AI34" s="8" t="s">
        <v>89</v>
      </c>
      <c r="AJ34" s="8" t="s">
        <v>93</v>
      </c>
      <c r="AK34" s="8">
        <v>1</v>
      </c>
      <c r="AL34" s="10">
        <v>43703</v>
      </c>
      <c r="AM34" s="10">
        <v>43880</v>
      </c>
      <c r="AN34" s="11">
        <v>177</v>
      </c>
      <c r="AO34" s="11">
        <v>177</v>
      </c>
      <c r="AP34" s="9">
        <v>62.06388888888889</v>
      </c>
      <c r="AQ34" s="8">
        <v>134.93</v>
      </c>
      <c r="AR34" s="8">
        <v>20.55</v>
      </c>
      <c r="AS34" s="8">
        <v>73.77</v>
      </c>
      <c r="AT34" s="8"/>
      <c r="AU34" s="8"/>
      <c r="AV34" s="8"/>
      <c r="AW34" s="8"/>
      <c r="AX34" s="8"/>
      <c r="AY34" s="8"/>
      <c r="AZ34" s="8"/>
      <c r="BA34" s="8"/>
      <c r="BB34" s="8"/>
      <c r="BC34" s="12"/>
      <c r="BD34" s="8"/>
      <c r="BE34" s="8"/>
      <c r="BF34" s="8"/>
      <c r="BG34" s="8">
        <v>1</v>
      </c>
      <c r="BH34" s="8">
        <v>0</v>
      </c>
      <c r="BI34" s="8">
        <v>59.73</v>
      </c>
      <c r="BJ34" s="8">
        <v>0</v>
      </c>
      <c r="BK34" s="8">
        <v>0</v>
      </c>
      <c r="BL34" s="8">
        <v>1</v>
      </c>
      <c r="BM34" s="10">
        <v>43617</v>
      </c>
      <c r="BN34" s="10">
        <v>43709</v>
      </c>
      <c r="BO34" s="8">
        <v>7</v>
      </c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8">
        <v>1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v>1</v>
      </c>
      <c r="CS34" s="8">
        <v>1</v>
      </c>
      <c r="CT34" s="8">
        <v>0</v>
      </c>
      <c r="CU34" s="10">
        <v>43880</v>
      </c>
      <c r="CV34" s="1"/>
      <c r="CZ34" s="13"/>
    </row>
    <row r="35" spans="1:104">
      <c r="A35" s="3">
        <v>125</v>
      </c>
      <c r="B35" s="56" t="s">
        <v>304</v>
      </c>
      <c r="C35" s="57">
        <v>450922456</v>
      </c>
      <c r="D35" s="4">
        <v>16702</v>
      </c>
      <c r="E35" s="5" t="s">
        <v>85</v>
      </c>
      <c r="F35" s="38">
        <v>0</v>
      </c>
      <c r="G35" s="3">
        <v>59.94</v>
      </c>
      <c r="H35" s="3">
        <v>4.22</v>
      </c>
      <c r="I35" s="6">
        <v>43483</v>
      </c>
      <c r="J35" s="82">
        <v>73</v>
      </c>
      <c r="K35" s="7">
        <v>10.66</v>
      </c>
      <c r="L35" s="7">
        <v>9</v>
      </c>
      <c r="M35" s="8">
        <v>8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7">
        <v>1</v>
      </c>
      <c r="T35" s="15" t="s">
        <v>86</v>
      </c>
      <c r="U35" s="6">
        <v>43984</v>
      </c>
      <c r="V35" s="6">
        <v>43507</v>
      </c>
      <c r="W35" s="7">
        <v>477</v>
      </c>
      <c r="X35" s="9">
        <v>1</v>
      </c>
      <c r="Y35" s="8">
        <v>1</v>
      </c>
      <c r="Z35" s="8" t="s">
        <v>98</v>
      </c>
      <c r="AA35" s="8">
        <v>0</v>
      </c>
      <c r="AB35" s="8"/>
      <c r="AC35" s="8">
        <v>1</v>
      </c>
      <c r="AD35" s="8">
        <v>1</v>
      </c>
      <c r="AE35" s="8">
        <v>0</v>
      </c>
      <c r="AF35" s="8">
        <v>0</v>
      </c>
      <c r="AG35" s="8">
        <v>0</v>
      </c>
      <c r="AH35" s="8" t="s">
        <v>99</v>
      </c>
      <c r="AI35" s="8" t="s">
        <v>89</v>
      </c>
      <c r="AJ35" s="8" t="s">
        <v>90</v>
      </c>
      <c r="AK35" s="8">
        <v>1</v>
      </c>
      <c r="AL35" s="18">
        <v>44148</v>
      </c>
      <c r="AM35" s="10">
        <v>44325</v>
      </c>
      <c r="AN35" s="11">
        <v>177</v>
      </c>
      <c r="AO35" s="11">
        <v>177</v>
      </c>
      <c r="AP35" s="11">
        <v>75</v>
      </c>
      <c r="AQ35" s="8">
        <v>59.94</v>
      </c>
      <c r="AR35" s="8"/>
      <c r="AS35" s="8"/>
      <c r="AT35" s="8">
        <v>4.22</v>
      </c>
      <c r="AU35" s="8">
        <v>6</v>
      </c>
      <c r="AV35" s="8">
        <v>25.7</v>
      </c>
      <c r="AW35" s="8">
        <v>157</v>
      </c>
      <c r="AX35" s="8">
        <v>12.44</v>
      </c>
      <c r="AY35" s="8">
        <v>296</v>
      </c>
      <c r="AZ35" s="8">
        <v>7.37</v>
      </c>
      <c r="BA35" s="8">
        <v>1.28</v>
      </c>
      <c r="BB35" s="8">
        <v>3.58</v>
      </c>
      <c r="BC35" s="12">
        <v>2.058659217877095</v>
      </c>
      <c r="BD35" s="12">
        <v>2.796875</v>
      </c>
      <c r="BE35" s="12">
        <v>82.681564245810051</v>
      </c>
      <c r="BF35" s="12">
        <v>609.36312849162005</v>
      </c>
      <c r="BG35" s="8">
        <v>0</v>
      </c>
      <c r="BH35" s="8">
        <v>0</v>
      </c>
      <c r="BI35" s="8"/>
      <c r="BJ35" s="8"/>
      <c r="BK35" s="8">
        <v>0</v>
      </c>
      <c r="BL35" s="8">
        <v>0</v>
      </c>
      <c r="BM35" s="10"/>
      <c r="BN35" s="10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1</v>
      </c>
      <c r="CS35" s="8">
        <v>0</v>
      </c>
      <c r="CT35" s="8">
        <v>0</v>
      </c>
      <c r="CU35" s="10">
        <v>44335</v>
      </c>
      <c r="CV35" s="1"/>
      <c r="CZ35" s="13"/>
    </row>
    <row r="36" spans="1:104">
      <c r="A36" s="3">
        <v>116</v>
      </c>
      <c r="B36" s="56" t="s">
        <v>295</v>
      </c>
      <c r="C36" s="57">
        <v>511019194</v>
      </c>
      <c r="D36" s="4">
        <v>18920</v>
      </c>
      <c r="E36" s="5" t="s">
        <v>119</v>
      </c>
      <c r="F36" s="38">
        <v>0</v>
      </c>
      <c r="G36" s="3">
        <v>206.37</v>
      </c>
      <c r="H36" s="3">
        <v>12.85</v>
      </c>
      <c r="I36" s="6">
        <v>43727</v>
      </c>
      <c r="J36" s="82">
        <v>67</v>
      </c>
      <c r="K36" s="7">
        <v>27.6</v>
      </c>
      <c r="L36" s="7">
        <v>9</v>
      </c>
      <c r="M36" s="8">
        <v>8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7">
        <v>1</v>
      </c>
      <c r="T36" s="15" t="s">
        <v>86</v>
      </c>
      <c r="U36" s="6">
        <v>44094</v>
      </c>
      <c r="V36" s="6">
        <v>43741</v>
      </c>
      <c r="W36" s="79">
        <v>0</v>
      </c>
      <c r="X36" s="9">
        <v>1</v>
      </c>
      <c r="Y36" s="8">
        <v>1</v>
      </c>
      <c r="Z36" s="8" t="s">
        <v>95</v>
      </c>
      <c r="AA36" s="8">
        <v>0</v>
      </c>
      <c r="AB36" s="8"/>
      <c r="AC36" s="8">
        <v>1</v>
      </c>
      <c r="AD36" s="8">
        <v>1</v>
      </c>
      <c r="AE36" s="8">
        <v>1</v>
      </c>
      <c r="AF36" s="8">
        <v>0</v>
      </c>
      <c r="AG36" s="8">
        <v>0</v>
      </c>
      <c r="AH36" s="8" t="s">
        <v>99</v>
      </c>
      <c r="AI36" s="8" t="s">
        <v>89</v>
      </c>
      <c r="AJ36" s="8" t="s">
        <v>90</v>
      </c>
      <c r="AK36" s="8">
        <v>1</v>
      </c>
      <c r="AL36" s="18">
        <v>43914</v>
      </c>
      <c r="AM36" s="10">
        <v>44094</v>
      </c>
      <c r="AN36" s="11">
        <v>180</v>
      </c>
      <c r="AO36" s="11">
        <v>180</v>
      </c>
      <c r="AP36" s="11">
        <v>68</v>
      </c>
      <c r="AQ36" s="8">
        <v>187.57</v>
      </c>
      <c r="AR36" s="8"/>
      <c r="AS36" s="8"/>
      <c r="AT36" s="8">
        <v>11.92</v>
      </c>
      <c r="AU36" s="8">
        <v>11.93</v>
      </c>
      <c r="AV36" s="8"/>
      <c r="AW36" s="8">
        <v>128</v>
      </c>
      <c r="AX36" s="8">
        <v>7.14</v>
      </c>
      <c r="AY36" s="8">
        <v>227</v>
      </c>
      <c r="AZ36" s="8">
        <v>4.72</v>
      </c>
      <c r="BA36" s="8">
        <v>0.46</v>
      </c>
      <c r="BB36" s="8">
        <v>1.82</v>
      </c>
      <c r="BC36" s="12">
        <v>2.5934065934065931</v>
      </c>
      <c r="BD36" s="12">
        <v>3.9565217391304346</v>
      </c>
      <c r="BE36" s="12">
        <v>124.72527472527472</v>
      </c>
      <c r="BF36" s="12">
        <v>588.70329670329659</v>
      </c>
      <c r="BG36" s="8">
        <v>1</v>
      </c>
      <c r="BH36" s="8">
        <v>5</v>
      </c>
      <c r="BI36" s="8"/>
      <c r="BJ36" s="8"/>
      <c r="BK36" s="8"/>
      <c r="BL36" s="8">
        <v>1</v>
      </c>
      <c r="BM36" s="10">
        <v>44103</v>
      </c>
      <c r="BN36" s="10">
        <v>44251</v>
      </c>
      <c r="BO36" s="8">
        <v>8</v>
      </c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>
        <v>1</v>
      </c>
      <c r="CM36" s="8">
        <v>1</v>
      </c>
      <c r="CN36" s="8">
        <v>0</v>
      </c>
      <c r="CO36" s="8">
        <v>0</v>
      </c>
      <c r="CP36" s="8">
        <v>1</v>
      </c>
      <c r="CQ36" s="8">
        <v>1</v>
      </c>
      <c r="CR36" s="8">
        <v>0</v>
      </c>
      <c r="CS36" s="8">
        <v>0</v>
      </c>
      <c r="CT36" s="8">
        <v>1</v>
      </c>
      <c r="CU36" s="10">
        <v>44434</v>
      </c>
      <c r="CV36" s="1"/>
      <c r="CZ36" s="13"/>
    </row>
    <row r="37" spans="1:104">
      <c r="A37" s="3">
        <v>122</v>
      </c>
      <c r="B37" s="56" t="s">
        <v>301</v>
      </c>
      <c r="C37" s="57">
        <v>440409096</v>
      </c>
      <c r="D37" s="4">
        <v>16171</v>
      </c>
      <c r="E37" s="5" t="s">
        <v>85</v>
      </c>
      <c r="F37" s="38">
        <v>0</v>
      </c>
      <c r="G37" s="3">
        <v>116.52</v>
      </c>
      <c r="H37" s="3">
        <v>2.98</v>
      </c>
      <c r="I37" s="6">
        <v>42767</v>
      </c>
      <c r="J37" s="82">
        <v>72</v>
      </c>
      <c r="K37" s="7">
        <v>113</v>
      </c>
      <c r="L37" s="7">
        <v>8</v>
      </c>
      <c r="M37" s="8">
        <v>8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7">
        <v>1</v>
      </c>
      <c r="T37" s="15" t="s">
        <v>86</v>
      </c>
      <c r="U37" s="6">
        <v>43586</v>
      </c>
      <c r="V37" s="6">
        <v>43525</v>
      </c>
      <c r="W37" s="7">
        <v>61</v>
      </c>
      <c r="X37" s="9">
        <v>0</v>
      </c>
      <c r="Y37" s="8">
        <v>1</v>
      </c>
      <c r="Z37" s="8"/>
      <c r="AA37" s="8">
        <v>1</v>
      </c>
      <c r="AB37" s="8"/>
      <c r="AC37" s="8">
        <v>0</v>
      </c>
      <c r="AD37" s="8">
        <v>1</v>
      </c>
      <c r="AE37" s="8">
        <v>0</v>
      </c>
      <c r="AF37" s="8">
        <v>0</v>
      </c>
      <c r="AG37" s="8">
        <v>0</v>
      </c>
      <c r="AH37" s="8" t="s">
        <v>99</v>
      </c>
      <c r="AI37" s="8" t="s">
        <v>89</v>
      </c>
      <c r="AJ37" s="8" t="s">
        <v>90</v>
      </c>
      <c r="AK37" s="8">
        <v>0</v>
      </c>
      <c r="AL37" s="18">
        <v>44134</v>
      </c>
      <c r="AM37" s="10">
        <v>44316</v>
      </c>
      <c r="AN37" s="11">
        <v>182</v>
      </c>
      <c r="AO37" s="11">
        <v>182</v>
      </c>
      <c r="AP37" s="11">
        <v>76</v>
      </c>
      <c r="AQ37" s="8">
        <v>116</v>
      </c>
      <c r="AR37" s="8"/>
      <c r="AS37" s="8"/>
      <c r="AT37" s="8">
        <v>2.98</v>
      </c>
      <c r="AU37" s="8">
        <v>3.11</v>
      </c>
      <c r="AV37" s="8">
        <v>12.3</v>
      </c>
      <c r="AW37" s="8">
        <v>134</v>
      </c>
      <c r="AX37" s="8">
        <v>6.95</v>
      </c>
      <c r="AY37" s="8">
        <v>322</v>
      </c>
      <c r="AZ37" s="8">
        <v>4.71</v>
      </c>
      <c r="BA37" s="8">
        <v>0.75</v>
      </c>
      <c r="BB37" s="8">
        <v>1.25</v>
      </c>
      <c r="BC37" s="12">
        <v>3.7679999999999998</v>
      </c>
      <c r="BD37" s="12">
        <v>1.6666666666666667</v>
      </c>
      <c r="BE37" s="12">
        <v>257.60000000000002</v>
      </c>
      <c r="BF37" s="12">
        <v>1213.296</v>
      </c>
      <c r="BG37" s="8">
        <v>1</v>
      </c>
      <c r="BH37" s="8">
        <v>0</v>
      </c>
      <c r="BI37" s="8">
        <v>34.340000000000003</v>
      </c>
      <c r="BJ37" s="8">
        <v>1</v>
      </c>
      <c r="BK37" s="8">
        <v>0</v>
      </c>
      <c r="BL37" s="8">
        <v>1</v>
      </c>
      <c r="BM37" s="10"/>
      <c r="BN37" s="10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>
        <v>0</v>
      </c>
      <c r="CU37" s="10">
        <v>44344</v>
      </c>
      <c r="CV37" s="1"/>
      <c r="CZ37" s="13"/>
    </row>
    <row r="38" spans="1:104">
      <c r="A38" s="3">
        <v>64</v>
      </c>
      <c r="B38" s="56" t="s">
        <v>245</v>
      </c>
      <c r="C38" s="57">
        <v>370611089</v>
      </c>
      <c r="D38" s="4">
        <v>13677</v>
      </c>
      <c r="E38" s="5" t="s">
        <v>119</v>
      </c>
      <c r="F38" s="38">
        <v>0</v>
      </c>
      <c r="G38" s="3">
        <v>28.63</v>
      </c>
      <c r="H38" s="3">
        <v>3</v>
      </c>
      <c r="I38" s="6">
        <v>40362</v>
      </c>
      <c r="J38" s="82">
        <v>73.061111111111117</v>
      </c>
      <c r="K38" s="7">
        <v>18.3</v>
      </c>
      <c r="L38" s="7">
        <v>6</v>
      </c>
      <c r="M38" s="7">
        <v>6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7">
        <v>0</v>
      </c>
      <c r="T38" s="7" t="s">
        <v>91</v>
      </c>
      <c r="U38" s="6">
        <v>43398</v>
      </c>
      <c r="V38" s="6">
        <v>40391</v>
      </c>
      <c r="W38" s="7">
        <v>3007</v>
      </c>
      <c r="X38" s="9">
        <v>0</v>
      </c>
      <c r="Y38" s="8">
        <v>0</v>
      </c>
      <c r="Z38" s="8">
        <v>0</v>
      </c>
      <c r="AA38" s="8">
        <v>1</v>
      </c>
      <c r="AB38" s="8"/>
      <c r="AC38" s="8">
        <v>1</v>
      </c>
      <c r="AD38" s="8">
        <v>1</v>
      </c>
      <c r="AE38" s="8">
        <v>0</v>
      </c>
      <c r="AF38" s="8">
        <v>0</v>
      </c>
      <c r="AG38" s="8">
        <v>0</v>
      </c>
      <c r="AH38" s="8" t="s">
        <v>99</v>
      </c>
      <c r="AI38" s="8" t="s">
        <v>89</v>
      </c>
      <c r="AJ38" s="8" t="s">
        <v>90</v>
      </c>
      <c r="AK38" s="8">
        <v>0</v>
      </c>
      <c r="AL38" s="65">
        <v>43419</v>
      </c>
      <c r="AM38" s="10">
        <v>43605</v>
      </c>
      <c r="AN38" s="11">
        <v>186</v>
      </c>
      <c r="AO38" s="11">
        <v>186</v>
      </c>
      <c r="AP38" s="9">
        <v>81.427777777777777</v>
      </c>
      <c r="AQ38" s="8">
        <v>29.81</v>
      </c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12"/>
      <c r="BD38" s="8"/>
      <c r="BE38" s="8"/>
      <c r="BF38" s="8"/>
      <c r="BG38" s="8">
        <v>1</v>
      </c>
      <c r="BH38" s="8">
        <v>0</v>
      </c>
      <c r="BI38" s="8">
        <v>8.42</v>
      </c>
      <c r="BJ38" s="8">
        <v>0</v>
      </c>
      <c r="BK38" s="8">
        <v>0</v>
      </c>
      <c r="BL38" s="8">
        <v>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10"/>
      <c r="CV38" s="1"/>
      <c r="CZ38" s="13"/>
    </row>
    <row r="39" spans="1:104">
      <c r="A39" s="3">
        <v>123</v>
      </c>
      <c r="B39" s="56" t="s">
        <v>302</v>
      </c>
      <c r="C39" s="57">
        <v>370911424</v>
      </c>
      <c r="D39" s="4">
        <v>13769</v>
      </c>
      <c r="E39" s="5" t="s">
        <v>85</v>
      </c>
      <c r="F39" s="38">
        <v>0</v>
      </c>
      <c r="G39" s="3">
        <v>1552.47</v>
      </c>
      <c r="H39" s="3"/>
      <c r="I39" s="6">
        <v>43893</v>
      </c>
      <c r="J39" s="82">
        <v>82</v>
      </c>
      <c r="K39" s="7">
        <v>64</v>
      </c>
      <c r="L39" s="7">
        <v>9</v>
      </c>
      <c r="M39" s="8">
        <v>8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7">
        <v>0</v>
      </c>
      <c r="T39" s="15" t="s">
        <v>100</v>
      </c>
      <c r="U39" s="6">
        <v>44075</v>
      </c>
      <c r="V39" s="6">
        <v>43894</v>
      </c>
      <c r="W39" s="7">
        <v>181</v>
      </c>
      <c r="X39" s="9">
        <v>1</v>
      </c>
      <c r="Y39" s="8">
        <v>1</v>
      </c>
      <c r="Z39" s="8" t="s">
        <v>95</v>
      </c>
      <c r="AA39" s="8">
        <v>0</v>
      </c>
      <c r="AB39" s="8">
        <v>12.73</v>
      </c>
      <c r="AC39" s="8">
        <v>0</v>
      </c>
      <c r="AD39" s="8">
        <v>1</v>
      </c>
      <c r="AE39" s="8">
        <v>0</v>
      </c>
      <c r="AF39" s="8">
        <v>0</v>
      </c>
      <c r="AG39" s="8">
        <v>0</v>
      </c>
      <c r="AH39" s="8" t="s">
        <v>88</v>
      </c>
      <c r="AI39" s="8" t="s">
        <v>89</v>
      </c>
      <c r="AJ39" s="8" t="s">
        <v>90</v>
      </c>
      <c r="AK39" s="8">
        <v>1</v>
      </c>
      <c r="AL39" s="18">
        <v>44141</v>
      </c>
      <c r="AM39" s="10">
        <v>44330</v>
      </c>
      <c r="AN39" s="11">
        <v>189</v>
      </c>
      <c r="AO39" s="11">
        <v>189</v>
      </c>
      <c r="AP39" s="11">
        <v>83</v>
      </c>
      <c r="AQ39" s="8">
        <v>1553.47</v>
      </c>
      <c r="AR39" s="8">
        <v>20.6</v>
      </c>
      <c r="AS39" s="8">
        <v>162.93</v>
      </c>
      <c r="AT39" s="8"/>
      <c r="AU39" s="8"/>
      <c r="AV39" s="8"/>
      <c r="AW39" s="8"/>
      <c r="AX39" s="8"/>
      <c r="AY39" s="8"/>
      <c r="AZ39" s="8"/>
      <c r="BA39" s="8"/>
      <c r="BB39" s="8"/>
      <c r="BC39" s="12"/>
      <c r="BD39" s="12"/>
      <c r="BE39" s="12"/>
      <c r="BF39" s="12"/>
      <c r="BG39" s="8">
        <v>1</v>
      </c>
      <c r="BH39" s="8">
        <v>0</v>
      </c>
      <c r="BI39" s="8">
        <v>80.91</v>
      </c>
      <c r="BJ39" s="8">
        <v>0</v>
      </c>
      <c r="BK39" s="8">
        <v>0</v>
      </c>
      <c r="BL39" s="8">
        <v>1</v>
      </c>
      <c r="BM39" s="10">
        <v>44340</v>
      </c>
      <c r="BN39" s="10">
        <v>44536</v>
      </c>
      <c r="BO39" s="8">
        <v>10</v>
      </c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>
        <v>0</v>
      </c>
      <c r="CM39" s="8">
        <v>0</v>
      </c>
      <c r="CN39" s="8" t="s">
        <v>99</v>
      </c>
      <c r="CO39" s="8">
        <v>0</v>
      </c>
      <c r="CP39" s="8">
        <v>0</v>
      </c>
      <c r="CQ39" s="8">
        <v>0</v>
      </c>
      <c r="CR39" s="8">
        <v>0</v>
      </c>
      <c r="CS39" s="8">
        <v>0</v>
      </c>
      <c r="CT39" s="8">
        <v>0</v>
      </c>
      <c r="CU39" s="10">
        <v>44624</v>
      </c>
      <c r="CV39" s="1"/>
      <c r="CZ39" s="13"/>
    </row>
    <row r="40" spans="1:104">
      <c r="A40" s="3">
        <v>113</v>
      </c>
      <c r="B40" s="56" t="s">
        <v>292</v>
      </c>
      <c r="C40" s="57">
        <v>340203433</v>
      </c>
      <c r="D40" s="4">
        <v>12453</v>
      </c>
      <c r="E40" s="5" t="s">
        <v>119</v>
      </c>
      <c r="F40" s="38">
        <v>0</v>
      </c>
      <c r="G40" s="3">
        <v>25.14</v>
      </c>
      <c r="H40" s="3"/>
      <c r="I40" s="6">
        <v>42977</v>
      </c>
      <c r="J40" s="82">
        <v>83</v>
      </c>
      <c r="K40" s="7">
        <v>20.32</v>
      </c>
      <c r="L40" s="7">
        <v>8</v>
      </c>
      <c r="M40" s="7">
        <v>8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7">
        <v>1</v>
      </c>
      <c r="T40" s="7" t="s">
        <v>86</v>
      </c>
      <c r="U40" s="6">
        <v>44047</v>
      </c>
      <c r="V40" s="6">
        <v>43054</v>
      </c>
      <c r="W40" s="7">
        <v>993</v>
      </c>
      <c r="X40" s="9">
        <v>1</v>
      </c>
      <c r="Y40" s="8">
        <v>1</v>
      </c>
      <c r="Z40" s="8" t="s">
        <v>87</v>
      </c>
      <c r="AA40" s="8">
        <v>0</v>
      </c>
      <c r="AB40" s="8">
        <v>0.43</v>
      </c>
      <c r="AC40" s="8">
        <v>0</v>
      </c>
      <c r="AD40" s="8">
        <v>0</v>
      </c>
      <c r="AE40" s="8">
        <v>0</v>
      </c>
      <c r="AF40" s="8">
        <v>0</v>
      </c>
      <c r="AG40" s="8">
        <v>1</v>
      </c>
      <c r="AH40" s="8" t="s">
        <v>99</v>
      </c>
      <c r="AI40" s="8" t="s">
        <v>89</v>
      </c>
      <c r="AJ40" s="8" t="s">
        <v>90</v>
      </c>
      <c r="AK40" s="8">
        <v>1</v>
      </c>
      <c r="AL40" s="18">
        <v>44047</v>
      </c>
      <c r="AM40" s="10">
        <v>44273</v>
      </c>
      <c r="AN40" s="11">
        <v>226</v>
      </c>
      <c r="AO40" s="11">
        <v>226</v>
      </c>
      <c r="AP40" s="11">
        <v>86</v>
      </c>
      <c r="AQ40" s="8"/>
      <c r="AR40" s="8"/>
      <c r="AS40" s="8"/>
      <c r="AT40" s="8">
        <v>4.59</v>
      </c>
      <c r="AU40" s="8">
        <v>0.89</v>
      </c>
      <c r="AV40" s="8">
        <v>0.6</v>
      </c>
      <c r="AW40" s="8">
        <v>147</v>
      </c>
      <c r="AX40" s="8">
        <v>5.65</v>
      </c>
      <c r="AY40" s="8">
        <v>241</v>
      </c>
      <c r="AZ40" s="8">
        <v>3.21</v>
      </c>
      <c r="BA40" s="8">
        <v>0.57999999999999996</v>
      </c>
      <c r="BB40" s="8">
        <v>1.64</v>
      </c>
      <c r="BC40" s="12">
        <v>1.9573170731707319</v>
      </c>
      <c r="BD40" s="12">
        <v>2.8275862068965516</v>
      </c>
      <c r="BE40" s="12">
        <v>146.95121951219514</v>
      </c>
      <c r="BF40" s="12">
        <v>471.71341463414637</v>
      </c>
      <c r="BG40" s="8">
        <v>1</v>
      </c>
      <c r="BH40" s="8">
        <v>0</v>
      </c>
      <c r="BI40" s="8">
        <v>0.19</v>
      </c>
      <c r="BJ40" s="8">
        <v>0</v>
      </c>
      <c r="BK40" s="8">
        <v>1</v>
      </c>
      <c r="BL40" s="8">
        <v>0</v>
      </c>
      <c r="BM40" s="10"/>
      <c r="BN40" s="10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>
        <v>0</v>
      </c>
      <c r="CM40" s="8">
        <v>1</v>
      </c>
      <c r="CN40" s="8">
        <v>0</v>
      </c>
      <c r="CO40" s="8">
        <v>0</v>
      </c>
      <c r="CP40" s="8">
        <v>0</v>
      </c>
      <c r="CQ40" s="8">
        <v>0</v>
      </c>
      <c r="CR40" s="8">
        <v>0</v>
      </c>
      <c r="CS40" s="8">
        <v>0</v>
      </c>
      <c r="CT40" s="8">
        <v>1</v>
      </c>
      <c r="CU40" s="10">
        <v>44470</v>
      </c>
      <c r="CV40" s="1"/>
      <c r="CZ40" s="13"/>
    </row>
    <row r="41" spans="1:104">
      <c r="A41" s="3">
        <v>51</v>
      </c>
      <c r="B41" s="56" t="s">
        <v>232</v>
      </c>
      <c r="C41" s="57">
        <v>490714032</v>
      </c>
      <c r="D41" s="4">
        <v>18096</v>
      </c>
      <c r="E41" s="5" t="s">
        <v>85</v>
      </c>
      <c r="F41" s="38">
        <v>0</v>
      </c>
      <c r="G41" s="3">
        <v>10.67</v>
      </c>
      <c r="H41" s="3">
        <v>4.6900000000000004</v>
      </c>
      <c r="I41" s="6">
        <v>37588</v>
      </c>
      <c r="J41" s="82">
        <v>53.363888888888887</v>
      </c>
      <c r="K41" s="7">
        <v>7</v>
      </c>
      <c r="L41" s="7">
        <v>3</v>
      </c>
      <c r="M41" s="7">
        <v>6</v>
      </c>
      <c r="N41" s="8">
        <v>0</v>
      </c>
      <c r="O41" s="8">
        <v>1</v>
      </c>
      <c r="P41" s="8">
        <v>0</v>
      </c>
      <c r="Q41" s="8">
        <v>0</v>
      </c>
      <c r="R41" s="8">
        <v>0</v>
      </c>
      <c r="S41" s="7">
        <v>0</v>
      </c>
      <c r="T41" s="7" t="s">
        <v>91</v>
      </c>
      <c r="U41" s="6">
        <v>43090</v>
      </c>
      <c r="V41" s="6">
        <v>40879</v>
      </c>
      <c r="W41" s="7">
        <v>2211</v>
      </c>
      <c r="X41" s="9">
        <v>0</v>
      </c>
      <c r="Y41" s="8">
        <v>0</v>
      </c>
      <c r="Z41" s="8">
        <v>0</v>
      </c>
      <c r="AA41" s="8">
        <v>1</v>
      </c>
      <c r="AB41" s="8">
        <v>0.8</v>
      </c>
      <c r="AC41" s="8">
        <v>0</v>
      </c>
      <c r="AD41" s="8">
        <v>1</v>
      </c>
      <c r="AE41" s="8">
        <v>0</v>
      </c>
      <c r="AF41" s="8">
        <v>0</v>
      </c>
      <c r="AG41" s="8">
        <v>0</v>
      </c>
      <c r="AH41" s="8" t="s">
        <v>99</v>
      </c>
      <c r="AI41" s="8" t="s">
        <v>89</v>
      </c>
      <c r="AJ41" s="8" t="s">
        <v>90</v>
      </c>
      <c r="AK41" s="8">
        <v>1</v>
      </c>
      <c r="AL41" s="65">
        <v>43203</v>
      </c>
      <c r="AM41" s="10">
        <v>43430</v>
      </c>
      <c r="AN41" s="11">
        <v>227</v>
      </c>
      <c r="AO41" s="11">
        <v>227</v>
      </c>
      <c r="AP41" s="9">
        <v>68.738888888888894</v>
      </c>
      <c r="AQ41" s="8">
        <v>45.14</v>
      </c>
      <c r="AR41" s="8">
        <v>16.350000000000001</v>
      </c>
      <c r="AS41" s="8">
        <v>359.44</v>
      </c>
      <c r="AT41" s="8">
        <v>5.62</v>
      </c>
      <c r="AU41" s="8">
        <v>4.6399999999999997</v>
      </c>
      <c r="AV41" s="8">
        <v>24.6</v>
      </c>
      <c r="AW41" s="8">
        <v>104</v>
      </c>
      <c r="AX41" s="8">
        <v>8.01</v>
      </c>
      <c r="AY41" s="8">
        <v>360</v>
      </c>
      <c r="AZ41" s="8">
        <v>5.58</v>
      </c>
      <c r="BA41" s="8">
        <v>0.68</v>
      </c>
      <c r="BB41" s="8">
        <v>1.53</v>
      </c>
      <c r="BC41" s="12">
        <v>3.6470588235294117</v>
      </c>
      <c r="BD41" s="12">
        <v>2.25</v>
      </c>
      <c r="BE41" s="9">
        <v>235.29411764705881</v>
      </c>
      <c r="BF41" s="9">
        <v>1312.9411764705883</v>
      </c>
      <c r="BG41" s="8">
        <v>1</v>
      </c>
      <c r="BH41" s="8"/>
      <c r="BI41" s="8">
        <v>6.93</v>
      </c>
      <c r="BJ41" s="8">
        <v>0</v>
      </c>
      <c r="BK41" s="8">
        <v>0</v>
      </c>
      <c r="BL41" s="8">
        <v>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>
        <v>0</v>
      </c>
      <c r="CM41" s="8">
        <v>0</v>
      </c>
      <c r="CN41" s="8">
        <v>0</v>
      </c>
      <c r="CO41" s="8">
        <v>0</v>
      </c>
      <c r="CP41" s="8">
        <v>1</v>
      </c>
      <c r="CQ41" s="8">
        <v>0</v>
      </c>
      <c r="CR41" s="8">
        <v>1</v>
      </c>
      <c r="CS41" s="8">
        <v>1</v>
      </c>
      <c r="CT41" s="8">
        <v>1</v>
      </c>
      <c r="CU41" s="10">
        <v>43576</v>
      </c>
      <c r="CV41" s="1" t="s">
        <v>104</v>
      </c>
      <c r="CZ41" s="13"/>
    </row>
    <row r="42" spans="1:104">
      <c r="A42" s="3">
        <v>140</v>
      </c>
      <c r="B42" s="56" t="s">
        <v>319</v>
      </c>
      <c r="C42" s="57">
        <v>500115089</v>
      </c>
      <c r="D42" s="4">
        <v>18278</v>
      </c>
      <c r="E42" s="5" t="s">
        <v>85</v>
      </c>
      <c r="F42" s="38">
        <v>0</v>
      </c>
      <c r="G42" s="3">
        <v>87.02</v>
      </c>
      <c r="H42" s="3">
        <v>3.1</v>
      </c>
      <c r="I42" s="6">
        <v>42370</v>
      </c>
      <c r="J42" s="82">
        <v>65</v>
      </c>
      <c r="K42" s="7">
        <v>4.45</v>
      </c>
      <c r="L42" s="7">
        <v>7</v>
      </c>
      <c r="M42" s="8">
        <v>7</v>
      </c>
      <c r="N42" s="8">
        <v>0</v>
      </c>
      <c r="O42" s="8">
        <v>0</v>
      </c>
      <c r="P42" s="8">
        <v>0</v>
      </c>
      <c r="Q42" s="8">
        <v>1</v>
      </c>
      <c r="R42" s="8">
        <v>0</v>
      </c>
      <c r="S42" s="7">
        <v>0</v>
      </c>
      <c r="T42" s="15" t="s">
        <v>100</v>
      </c>
      <c r="U42" s="6">
        <v>44495</v>
      </c>
      <c r="V42" s="6">
        <v>43252</v>
      </c>
      <c r="W42" s="7">
        <v>1243</v>
      </c>
      <c r="X42" s="9">
        <v>0</v>
      </c>
      <c r="Y42" s="8">
        <v>1</v>
      </c>
      <c r="Z42" s="8" t="s">
        <v>92</v>
      </c>
      <c r="AA42" s="8">
        <v>0</v>
      </c>
      <c r="AB42" s="8"/>
      <c r="AC42" s="8">
        <v>0</v>
      </c>
      <c r="AD42" s="8">
        <v>1</v>
      </c>
      <c r="AE42" s="8">
        <v>0</v>
      </c>
      <c r="AF42" s="8">
        <v>0</v>
      </c>
      <c r="AG42" s="8">
        <v>0</v>
      </c>
      <c r="AH42" s="8" t="s">
        <v>99</v>
      </c>
      <c r="AI42" s="8" t="s">
        <v>89</v>
      </c>
      <c r="AJ42" s="8" t="s">
        <v>90</v>
      </c>
      <c r="AK42" s="8"/>
      <c r="AL42" s="18">
        <v>44281</v>
      </c>
      <c r="AM42" s="10">
        <v>44519</v>
      </c>
      <c r="AN42" s="11">
        <v>238</v>
      </c>
      <c r="AO42" s="11">
        <v>238</v>
      </c>
      <c r="AP42" s="11">
        <v>71</v>
      </c>
      <c r="AQ42" s="8">
        <v>87.02</v>
      </c>
      <c r="AR42" s="8">
        <v>10.61</v>
      </c>
      <c r="AS42" s="8">
        <v>128.65</v>
      </c>
      <c r="AT42" s="8">
        <v>3.1</v>
      </c>
      <c r="AU42" s="8">
        <v>3.35</v>
      </c>
      <c r="AV42" s="8">
        <v>116.7</v>
      </c>
      <c r="AW42" s="8"/>
      <c r="AX42" s="8"/>
      <c r="AY42" s="8"/>
      <c r="AZ42" s="8"/>
      <c r="BA42" s="8"/>
      <c r="BB42" s="8"/>
      <c r="BC42" s="12"/>
      <c r="BD42" s="12"/>
      <c r="BE42" s="12"/>
      <c r="BF42" s="12"/>
      <c r="BG42" s="8">
        <v>1</v>
      </c>
      <c r="BH42" s="8"/>
      <c r="BI42" s="8">
        <v>29.34</v>
      </c>
      <c r="BJ42" s="8">
        <v>1</v>
      </c>
      <c r="BK42" s="8">
        <v>0</v>
      </c>
      <c r="BL42" s="8">
        <v>1</v>
      </c>
      <c r="BM42" s="10">
        <v>44529</v>
      </c>
      <c r="BN42" s="10" t="s">
        <v>106</v>
      </c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>
        <v>0</v>
      </c>
      <c r="CM42" s="8">
        <v>0</v>
      </c>
      <c r="CN42" s="8">
        <v>0</v>
      </c>
      <c r="CO42" s="8">
        <v>0</v>
      </c>
      <c r="CP42" s="8">
        <v>0</v>
      </c>
      <c r="CQ42" s="8"/>
      <c r="CR42" s="8">
        <v>0</v>
      </c>
      <c r="CS42" s="8">
        <v>0</v>
      </c>
      <c r="CT42" s="8">
        <v>0</v>
      </c>
      <c r="CU42" s="10">
        <v>44519</v>
      </c>
      <c r="CV42" s="1"/>
      <c r="CZ42" s="13"/>
    </row>
    <row r="43" spans="1:104">
      <c r="A43" s="3">
        <v>73</v>
      </c>
      <c r="B43" s="56" t="s">
        <v>252</v>
      </c>
      <c r="C43" s="57">
        <v>5605200711</v>
      </c>
      <c r="D43" s="4">
        <v>20595</v>
      </c>
      <c r="E43" s="5" t="s">
        <v>119</v>
      </c>
      <c r="F43" s="38">
        <v>0</v>
      </c>
      <c r="G43" s="3">
        <v>794.68</v>
      </c>
      <c r="H43" s="3">
        <v>3.41</v>
      </c>
      <c r="I43" s="6">
        <v>43439</v>
      </c>
      <c r="J43" s="82">
        <v>62.541666666666664</v>
      </c>
      <c r="K43" s="7">
        <v>596.83000000000004</v>
      </c>
      <c r="L43" s="7">
        <v>9</v>
      </c>
      <c r="M43" s="7">
        <v>8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7">
        <v>1</v>
      </c>
      <c r="T43" s="7" t="s">
        <v>86</v>
      </c>
      <c r="U43" s="6">
        <v>43754</v>
      </c>
      <c r="V43" s="6">
        <v>43454</v>
      </c>
      <c r="W43" s="7">
        <v>300</v>
      </c>
      <c r="X43" s="9">
        <v>1</v>
      </c>
      <c r="Y43" s="8">
        <v>1</v>
      </c>
      <c r="Z43" s="8" t="s">
        <v>87</v>
      </c>
      <c r="AA43" s="8">
        <v>0</v>
      </c>
      <c r="AB43" s="8">
        <v>2.31</v>
      </c>
      <c r="AC43" s="8">
        <v>0</v>
      </c>
      <c r="AD43" s="8">
        <v>1</v>
      </c>
      <c r="AE43" s="8">
        <v>1</v>
      </c>
      <c r="AF43" s="8">
        <v>0</v>
      </c>
      <c r="AG43" s="8">
        <v>0</v>
      </c>
      <c r="AH43" s="8" t="s">
        <v>99</v>
      </c>
      <c r="AI43" s="8" t="s">
        <v>89</v>
      </c>
      <c r="AJ43" s="8" t="s">
        <v>90</v>
      </c>
      <c r="AK43" s="8">
        <v>1</v>
      </c>
      <c r="AL43" s="65">
        <v>43511</v>
      </c>
      <c r="AM43" s="10">
        <v>43753</v>
      </c>
      <c r="AN43" s="11">
        <v>242</v>
      </c>
      <c r="AO43" s="11">
        <v>242</v>
      </c>
      <c r="AP43" s="9">
        <v>62.736111111111114</v>
      </c>
      <c r="AQ43" s="8">
        <v>7.46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12"/>
      <c r="BD43" s="8"/>
      <c r="BE43" s="8"/>
      <c r="BF43" s="8"/>
      <c r="BG43" s="8">
        <v>1</v>
      </c>
      <c r="BH43" s="8">
        <v>4</v>
      </c>
      <c r="BI43" s="8">
        <v>2.31</v>
      </c>
      <c r="BJ43" s="8">
        <v>1</v>
      </c>
      <c r="BK43" s="8">
        <v>0</v>
      </c>
      <c r="BL43" s="8">
        <v>1</v>
      </c>
      <c r="BM43" s="10">
        <v>43755</v>
      </c>
      <c r="BN43" s="10" t="s">
        <v>122</v>
      </c>
      <c r="BO43" s="8"/>
      <c r="BP43" s="8">
        <v>146.13999999999999</v>
      </c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>
        <v>1</v>
      </c>
      <c r="CG43" s="8">
        <v>4</v>
      </c>
      <c r="CH43" s="8">
        <v>91.58</v>
      </c>
      <c r="CI43" s="8">
        <v>1</v>
      </c>
      <c r="CJ43" s="8"/>
      <c r="CK43" s="8">
        <v>0</v>
      </c>
      <c r="CL43" s="8">
        <v>0</v>
      </c>
      <c r="CM43" s="8">
        <v>0</v>
      </c>
      <c r="CN43" s="8">
        <v>0</v>
      </c>
      <c r="CO43" s="8">
        <v>0</v>
      </c>
      <c r="CP43" s="8">
        <v>1</v>
      </c>
      <c r="CQ43" s="8">
        <v>0</v>
      </c>
      <c r="CR43" s="8">
        <v>0</v>
      </c>
      <c r="CS43" s="8">
        <v>0</v>
      </c>
      <c r="CT43" s="8">
        <v>0</v>
      </c>
      <c r="CU43" s="10">
        <v>43880</v>
      </c>
      <c r="CV43" s="1"/>
      <c r="CZ43" s="13"/>
    </row>
    <row r="44" spans="1:104">
      <c r="A44" s="3">
        <v>147</v>
      </c>
      <c r="B44" s="56" t="s">
        <v>326</v>
      </c>
      <c r="C44" s="57">
        <v>460318471</v>
      </c>
      <c r="D44" s="4">
        <v>16879</v>
      </c>
      <c r="E44" s="5" t="s">
        <v>119</v>
      </c>
      <c r="F44" s="38">
        <v>0</v>
      </c>
      <c r="G44" s="3">
        <v>17.95</v>
      </c>
      <c r="H44" s="3">
        <v>2.17</v>
      </c>
      <c r="I44" s="23">
        <v>39490</v>
      </c>
      <c r="J44" s="82">
        <v>61</v>
      </c>
      <c r="K44" s="7">
        <v>30</v>
      </c>
      <c r="L44" s="7">
        <v>6</v>
      </c>
      <c r="M44" s="8">
        <v>6</v>
      </c>
      <c r="N44" s="8">
        <v>0</v>
      </c>
      <c r="O44" s="8">
        <v>0</v>
      </c>
      <c r="P44" s="8">
        <v>1</v>
      </c>
      <c r="Q44" s="8">
        <v>0</v>
      </c>
      <c r="R44" s="8">
        <v>0</v>
      </c>
      <c r="S44" s="7">
        <v>0</v>
      </c>
      <c r="T44" s="15" t="s">
        <v>91</v>
      </c>
      <c r="U44" s="23">
        <v>44256</v>
      </c>
      <c r="V44" s="23">
        <v>43132</v>
      </c>
      <c r="W44" s="7">
        <v>1124</v>
      </c>
      <c r="X44" s="8">
        <v>0</v>
      </c>
      <c r="Y44" s="8">
        <v>1</v>
      </c>
      <c r="Z44" s="8" t="s">
        <v>92</v>
      </c>
      <c r="AA44" s="8">
        <v>0</v>
      </c>
      <c r="AB44" s="8"/>
      <c r="AC44" s="8">
        <v>1</v>
      </c>
      <c r="AD44" s="8">
        <v>0</v>
      </c>
      <c r="AE44" s="8">
        <v>0</v>
      </c>
      <c r="AF44" s="8">
        <v>1</v>
      </c>
      <c r="AG44" s="8">
        <v>0</v>
      </c>
      <c r="AH44" s="8" t="s">
        <v>99</v>
      </c>
      <c r="AI44" s="8" t="s">
        <v>89</v>
      </c>
      <c r="AJ44" s="8" t="s">
        <v>90</v>
      </c>
      <c r="AK44" s="8">
        <v>1</v>
      </c>
      <c r="AL44" s="18">
        <v>44321</v>
      </c>
      <c r="AM44" s="18">
        <v>44565</v>
      </c>
      <c r="AN44" s="11">
        <v>244</v>
      </c>
      <c r="AO44" s="11">
        <v>244</v>
      </c>
      <c r="AP44" s="11">
        <v>75</v>
      </c>
      <c r="AQ44" s="8">
        <v>17.95</v>
      </c>
      <c r="AR44" s="8">
        <v>9.42</v>
      </c>
      <c r="AS44" s="8">
        <v>123.55</v>
      </c>
      <c r="AT44" s="8">
        <v>2.17</v>
      </c>
      <c r="AU44" s="8">
        <v>1.66</v>
      </c>
      <c r="AV44" s="8">
        <v>5.3</v>
      </c>
      <c r="AW44" s="8">
        <v>141</v>
      </c>
      <c r="AX44" s="8">
        <v>6.47</v>
      </c>
      <c r="AY44" s="8">
        <v>147</v>
      </c>
      <c r="AZ44" s="8">
        <v>4.79</v>
      </c>
      <c r="BA44" s="8">
        <v>0.5</v>
      </c>
      <c r="BB44" s="8">
        <v>1.08</v>
      </c>
      <c r="BC44" s="12">
        <v>4.4351851851851851</v>
      </c>
      <c r="BD44" s="12">
        <v>2.16</v>
      </c>
      <c r="BE44" s="12">
        <v>136.11111111111111</v>
      </c>
      <c r="BF44" s="12">
        <v>651.97222222222229</v>
      </c>
      <c r="BG44" s="8">
        <v>1</v>
      </c>
      <c r="BH44" s="8">
        <v>0</v>
      </c>
      <c r="BI44" s="8">
        <v>0.39</v>
      </c>
      <c r="BJ44" s="8">
        <v>0</v>
      </c>
      <c r="BK44" s="8">
        <v>0</v>
      </c>
      <c r="BL44" s="8">
        <v>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>
        <v>0</v>
      </c>
      <c r="CM44" s="8">
        <v>0</v>
      </c>
      <c r="CN44" s="8">
        <v>0</v>
      </c>
      <c r="CO44" s="8">
        <v>0</v>
      </c>
      <c r="CP44" s="8">
        <v>0</v>
      </c>
      <c r="CQ44" s="8">
        <v>0</v>
      </c>
      <c r="CR44" s="8">
        <v>0</v>
      </c>
      <c r="CS44" s="8">
        <v>0</v>
      </c>
      <c r="CT44" s="8">
        <v>1</v>
      </c>
      <c r="CU44" s="18">
        <v>44626</v>
      </c>
      <c r="CV44" s="1"/>
      <c r="CZ44" s="13"/>
    </row>
    <row r="45" spans="1:104">
      <c r="A45" s="3">
        <v>153</v>
      </c>
      <c r="B45" s="56" t="s">
        <v>331</v>
      </c>
      <c r="C45" s="57">
        <v>400417144</v>
      </c>
      <c r="D45" s="24">
        <v>14718</v>
      </c>
      <c r="E45" s="5" t="s">
        <v>119</v>
      </c>
      <c r="F45" s="38">
        <v>0</v>
      </c>
      <c r="G45" s="3">
        <v>65.459999999999994</v>
      </c>
      <c r="H45" s="3">
        <v>2.97</v>
      </c>
      <c r="I45" s="23">
        <v>43257</v>
      </c>
      <c r="J45" s="82">
        <v>78</v>
      </c>
      <c r="K45" s="7">
        <v>27</v>
      </c>
      <c r="L45" s="7">
        <v>10</v>
      </c>
      <c r="M45" s="8">
        <v>8</v>
      </c>
      <c r="N45" s="8">
        <v>0</v>
      </c>
      <c r="O45" s="8">
        <v>0</v>
      </c>
      <c r="P45" s="8">
        <v>1</v>
      </c>
      <c r="Q45" s="8">
        <v>0</v>
      </c>
      <c r="R45" s="8">
        <v>0</v>
      </c>
      <c r="S45" s="7">
        <v>0</v>
      </c>
      <c r="T45" s="7" t="s">
        <v>91</v>
      </c>
      <c r="U45" s="23">
        <v>44317</v>
      </c>
      <c r="V45" s="23">
        <v>43305</v>
      </c>
      <c r="W45" s="7">
        <v>1012</v>
      </c>
      <c r="X45" s="8">
        <v>0</v>
      </c>
      <c r="Y45" s="8">
        <v>0</v>
      </c>
      <c r="Z45" s="8"/>
      <c r="AA45" s="8">
        <v>1</v>
      </c>
      <c r="AB45" s="8"/>
      <c r="AC45" s="8">
        <v>0</v>
      </c>
      <c r="AD45" s="8">
        <v>1</v>
      </c>
      <c r="AE45" s="8">
        <v>1</v>
      </c>
      <c r="AF45" s="8">
        <v>0</v>
      </c>
      <c r="AG45" s="8">
        <v>0</v>
      </c>
      <c r="AH45" s="8" t="s">
        <v>99</v>
      </c>
      <c r="AI45" s="8" t="s">
        <v>89</v>
      </c>
      <c r="AJ45" s="8" t="s">
        <v>90</v>
      </c>
      <c r="AK45" s="8">
        <v>1</v>
      </c>
      <c r="AL45" s="18">
        <v>44413</v>
      </c>
      <c r="AM45" s="18">
        <v>44659</v>
      </c>
      <c r="AN45" s="11">
        <v>246</v>
      </c>
      <c r="AO45" s="11">
        <v>246</v>
      </c>
      <c r="AP45" s="11">
        <v>81</v>
      </c>
      <c r="AQ45" s="8">
        <v>65.459999999999994</v>
      </c>
      <c r="AR45" s="8">
        <v>27.67</v>
      </c>
      <c r="AS45" s="8">
        <v>214.09</v>
      </c>
      <c r="AT45" s="8">
        <v>2.97</v>
      </c>
      <c r="AU45" s="8">
        <v>1.83</v>
      </c>
      <c r="AV45" s="8">
        <v>4</v>
      </c>
      <c r="AW45" s="8">
        <v>128</v>
      </c>
      <c r="AX45" s="8">
        <v>6.18</v>
      </c>
      <c r="AY45" s="8">
        <v>174</v>
      </c>
      <c r="AZ45" s="8">
        <v>4.6500000000000004</v>
      </c>
      <c r="BA45" s="8">
        <v>0.48</v>
      </c>
      <c r="BB45" s="8">
        <v>0.92</v>
      </c>
      <c r="BC45" s="12">
        <v>5.054347826086957</v>
      </c>
      <c r="BD45" s="12">
        <v>1.9166666666666667</v>
      </c>
      <c r="BE45" s="12">
        <v>189.13043478260869</v>
      </c>
      <c r="BF45" s="12">
        <v>879.45652173913049</v>
      </c>
      <c r="BG45" s="8">
        <v>1</v>
      </c>
      <c r="BH45" s="8">
        <v>0</v>
      </c>
      <c r="BI45" s="8">
        <v>28.98</v>
      </c>
      <c r="BJ45" s="8">
        <v>0</v>
      </c>
      <c r="BK45" s="8">
        <v>0</v>
      </c>
      <c r="BL45" s="8">
        <v>1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>
        <v>0</v>
      </c>
      <c r="CU45" s="18">
        <v>44659</v>
      </c>
      <c r="CV45" s="1"/>
      <c r="CZ45" s="13"/>
    </row>
    <row r="46" spans="1:104">
      <c r="A46" s="3">
        <v>151</v>
      </c>
      <c r="B46" s="56" t="s">
        <v>329</v>
      </c>
      <c r="C46" s="57">
        <v>6102022091</v>
      </c>
      <c r="D46" s="24">
        <v>22314</v>
      </c>
      <c r="E46" s="5" t="s">
        <v>119</v>
      </c>
      <c r="F46" s="38">
        <v>0</v>
      </c>
      <c r="G46" s="3">
        <v>27.9</v>
      </c>
      <c r="H46" s="3">
        <v>2.94</v>
      </c>
      <c r="I46" s="23">
        <v>43678</v>
      </c>
      <c r="J46" s="82">
        <v>58</v>
      </c>
      <c r="K46" s="7">
        <v>39.83</v>
      </c>
      <c r="L46" s="7">
        <v>9</v>
      </c>
      <c r="M46" s="8">
        <v>8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7">
        <v>1</v>
      </c>
      <c r="T46" s="15" t="s">
        <v>86</v>
      </c>
      <c r="U46" s="23">
        <v>44148</v>
      </c>
      <c r="V46" s="23">
        <v>43678</v>
      </c>
      <c r="W46" s="7">
        <v>470</v>
      </c>
      <c r="X46" s="8"/>
      <c r="Y46" s="8">
        <v>1</v>
      </c>
      <c r="Z46" s="8" t="s">
        <v>95</v>
      </c>
      <c r="AA46" s="8">
        <v>0</v>
      </c>
      <c r="AB46" s="8"/>
      <c r="AC46" s="8">
        <v>1</v>
      </c>
      <c r="AD46" s="8">
        <v>1</v>
      </c>
      <c r="AE46" s="8">
        <v>1</v>
      </c>
      <c r="AF46" s="8">
        <v>0</v>
      </c>
      <c r="AG46" s="8">
        <v>0</v>
      </c>
      <c r="AH46" s="8" t="s">
        <v>99</v>
      </c>
      <c r="AI46" s="8" t="s">
        <v>89</v>
      </c>
      <c r="AJ46" s="8" t="s">
        <v>93</v>
      </c>
      <c r="AK46" s="8">
        <v>1</v>
      </c>
      <c r="AL46" s="18">
        <v>44379</v>
      </c>
      <c r="AM46" s="18">
        <v>44631</v>
      </c>
      <c r="AN46" s="11">
        <v>252</v>
      </c>
      <c r="AO46" s="11">
        <v>252</v>
      </c>
      <c r="AP46" s="11">
        <v>60</v>
      </c>
      <c r="AQ46" s="8">
        <v>27.9</v>
      </c>
      <c r="AR46" s="8">
        <v>6.41</v>
      </c>
      <c r="AS46" s="8">
        <v>560.11</v>
      </c>
      <c r="AT46" s="8">
        <v>2.94</v>
      </c>
      <c r="AU46" s="8">
        <v>2.36</v>
      </c>
      <c r="AV46" s="8">
        <v>75.3</v>
      </c>
      <c r="AW46" s="8">
        <v>98</v>
      </c>
      <c r="AX46" s="8">
        <v>12.57</v>
      </c>
      <c r="AY46" s="8">
        <v>547</v>
      </c>
      <c r="AZ46" s="8">
        <v>8.1999999999999993</v>
      </c>
      <c r="BA46" s="8">
        <v>1.23</v>
      </c>
      <c r="BB46" s="8">
        <v>2.46</v>
      </c>
      <c r="BC46" s="12">
        <v>3.333333333333333</v>
      </c>
      <c r="BD46" s="12">
        <v>2</v>
      </c>
      <c r="BE46" s="12">
        <v>222.35772357723579</v>
      </c>
      <c r="BF46" s="12">
        <v>1823.3333333333333</v>
      </c>
      <c r="BG46" s="8">
        <v>1</v>
      </c>
      <c r="BH46" s="8">
        <v>3</v>
      </c>
      <c r="BI46" s="8">
        <v>14.27</v>
      </c>
      <c r="BJ46" s="8">
        <v>0</v>
      </c>
      <c r="BK46" s="8">
        <v>0</v>
      </c>
      <c r="BL46" s="8">
        <v>1</v>
      </c>
      <c r="BM46" s="18">
        <v>43973</v>
      </c>
      <c r="BN46" s="18">
        <v>44148</v>
      </c>
      <c r="BO46" s="8">
        <v>9</v>
      </c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>
        <v>0</v>
      </c>
      <c r="CM46" s="8">
        <v>0</v>
      </c>
      <c r="CN46" s="8">
        <v>0</v>
      </c>
      <c r="CO46" s="8">
        <v>0</v>
      </c>
      <c r="CP46" s="8">
        <v>1</v>
      </c>
      <c r="CQ46" s="8">
        <v>1</v>
      </c>
      <c r="CR46" s="8">
        <v>0</v>
      </c>
      <c r="CS46" s="8">
        <v>0</v>
      </c>
      <c r="CT46" s="8">
        <v>0</v>
      </c>
      <c r="CU46" s="18">
        <v>44601</v>
      </c>
      <c r="CV46" s="1"/>
      <c r="CZ46" s="13"/>
    </row>
    <row r="47" spans="1:104">
      <c r="A47" s="3">
        <v>84</v>
      </c>
      <c r="B47" s="56" t="s">
        <v>263</v>
      </c>
      <c r="C47" s="57">
        <v>460712158</v>
      </c>
      <c r="D47" s="4">
        <v>16995</v>
      </c>
      <c r="E47" s="5" t="s">
        <v>129</v>
      </c>
      <c r="F47" s="38">
        <v>1</v>
      </c>
      <c r="G47" s="3">
        <v>17.29</v>
      </c>
      <c r="H47" s="3">
        <v>5.51</v>
      </c>
      <c r="I47" s="6">
        <v>40655</v>
      </c>
      <c r="J47" s="82">
        <v>64</v>
      </c>
      <c r="K47" s="7">
        <v>39</v>
      </c>
      <c r="L47" s="7">
        <v>6</v>
      </c>
      <c r="M47" s="7">
        <v>6</v>
      </c>
      <c r="N47" s="8">
        <v>0</v>
      </c>
      <c r="O47" s="8">
        <v>1</v>
      </c>
      <c r="P47" s="8">
        <v>0</v>
      </c>
      <c r="Q47" s="8">
        <v>0</v>
      </c>
      <c r="R47" s="8">
        <v>1</v>
      </c>
      <c r="S47" s="7">
        <v>0</v>
      </c>
      <c r="T47" s="7" t="s">
        <v>91</v>
      </c>
      <c r="U47" s="6">
        <v>42971</v>
      </c>
      <c r="V47" s="6">
        <v>42741</v>
      </c>
      <c r="W47" s="7">
        <v>230</v>
      </c>
      <c r="X47" s="9">
        <v>0</v>
      </c>
      <c r="Y47" s="8">
        <v>0</v>
      </c>
      <c r="Z47" s="8">
        <v>0</v>
      </c>
      <c r="AA47" s="8">
        <v>1</v>
      </c>
      <c r="AB47" s="8"/>
      <c r="AC47" s="8">
        <v>1</v>
      </c>
      <c r="AD47" s="8">
        <v>0</v>
      </c>
      <c r="AE47" s="8">
        <v>0</v>
      </c>
      <c r="AF47" s="8">
        <v>0</v>
      </c>
      <c r="AG47" s="8">
        <v>0</v>
      </c>
      <c r="AH47" s="8" t="s">
        <v>99</v>
      </c>
      <c r="AI47" s="8" t="s">
        <v>89</v>
      </c>
      <c r="AJ47" s="8" t="s">
        <v>90</v>
      </c>
      <c r="AK47" s="8">
        <v>0</v>
      </c>
      <c r="AL47" s="65">
        <v>43556</v>
      </c>
      <c r="AM47" s="10">
        <v>43826</v>
      </c>
      <c r="AN47" s="11">
        <v>270</v>
      </c>
      <c r="AO47" s="11">
        <v>270</v>
      </c>
      <c r="AP47" s="9">
        <v>72.719444444444449</v>
      </c>
      <c r="AQ47" s="8">
        <v>17.29</v>
      </c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12"/>
      <c r="BD47" s="8"/>
      <c r="BE47" s="8"/>
      <c r="BF47" s="8"/>
      <c r="BG47" s="8">
        <v>0</v>
      </c>
      <c r="BH47" s="8">
        <v>2</v>
      </c>
      <c r="BI47" s="8">
        <v>0.54</v>
      </c>
      <c r="BJ47" s="8">
        <v>1</v>
      </c>
      <c r="BK47" s="8">
        <v>0</v>
      </c>
      <c r="BL47" s="8">
        <v>0</v>
      </c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8">
        <v>0</v>
      </c>
      <c r="CM47" s="8">
        <v>0</v>
      </c>
      <c r="CN47" s="8">
        <v>0</v>
      </c>
      <c r="CO47" s="8">
        <v>0</v>
      </c>
      <c r="CP47" s="8">
        <v>1</v>
      </c>
      <c r="CQ47" s="8">
        <v>0</v>
      </c>
      <c r="CR47" s="8">
        <v>0</v>
      </c>
      <c r="CS47" s="8">
        <v>0</v>
      </c>
      <c r="CT47" s="8">
        <v>0</v>
      </c>
      <c r="CU47" s="10">
        <v>43895</v>
      </c>
      <c r="CV47" s="1"/>
      <c r="CZ47" s="13"/>
    </row>
    <row r="48" spans="1:104">
      <c r="A48" s="3">
        <v>133</v>
      </c>
      <c r="B48" s="56" t="s">
        <v>312</v>
      </c>
      <c r="C48" s="57">
        <v>430128478</v>
      </c>
      <c r="D48" s="4">
        <v>15734</v>
      </c>
      <c r="E48" s="5" t="s">
        <v>119</v>
      </c>
      <c r="F48" s="38">
        <v>0</v>
      </c>
      <c r="G48" s="3">
        <v>7.8</v>
      </c>
      <c r="H48" s="3">
        <v>3.15</v>
      </c>
      <c r="I48" s="6">
        <v>44089</v>
      </c>
      <c r="J48" s="82">
        <v>77</v>
      </c>
      <c r="K48" s="7">
        <v>60.3</v>
      </c>
      <c r="L48" s="7">
        <v>8</v>
      </c>
      <c r="M48" s="8">
        <v>8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7">
        <v>1</v>
      </c>
      <c r="T48" s="15" t="s">
        <v>86</v>
      </c>
      <c r="U48" s="6">
        <v>44491</v>
      </c>
      <c r="V48" s="6">
        <v>44105</v>
      </c>
      <c r="W48" s="7">
        <v>386</v>
      </c>
      <c r="X48" s="9">
        <v>1</v>
      </c>
      <c r="Y48" s="8">
        <v>1</v>
      </c>
      <c r="Z48" s="8" t="s">
        <v>87</v>
      </c>
      <c r="AA48" s="8">
        <v>0</v>
      </c>
      <c r="AB48" s="8"/>
      <c r="AC48" s="8">
        <v>1</v>
      </c>
      <c r="AD48" s="8">
        <v>1</v>
      </c>
      <c r="AE48" s="8">
        <v>0</v>
      </c>
      <c r="AF48" s="8">
        <v>0</v>
      </c>
      <c r="AG48" s="8">
        <v>0</v>
      </c>
      <c r="AH48" s="8" t="s">
        <v>99</v>
      </c>
      <c r="AI48" s="8" t="s">
        <v>89</v>
      </c>
      <c r="AJ48" s="8" t="s">
        <v>93</v>
      </c>
      <c r="AK48" s="8">
        <v>1</v>
      </c>
      <c r="AL48" s="18">
        <v>44223</v>
      </c>
      <c r="AM48" s="10">
        <v>44519</v>
      </c>
      <c r="AN48" s="11">
        <v>296</v>
      </c>
      <c r="AO48" s="11">
        <v>296</v>
      </c>
      <c r="AP48" s="11">
        <v>77</v>
      </c>
      <c r="AQ48" s="8">
        <v>7.8</v>
      </c>
      <c r="AR48" s="8">
        <v>16.739999999999998</v>
      </c>
      <c r="AS48" s="8">
        <v>1884</v>
      </c>
      <c r="AT48" s="8">
        <v>3.15</v>
      </c>
      <c r="AU48" s="8">
        <v>1.91</v>
      </c>
      <c r="AV48" s="8">
        <v>10.7</v>
      </c>
      <c r="AW48" s="8">
        <v>123</v>
      </c>
      <c r="AX48" s="8">
        <v>10.1</v>
      </c>
      <c r="AY48" s="8">
        <v>365</v>
      </c>
      <c r="AZ48" s="8">
        <v>6.24</v>
      </c>
      <c r="BA48" s="8">
        <v>0.7</v>
      </c>
      <c r="BB48" s="8">
        <v>2.48</v>
      </c>
      <c r="BC48" s="12">
        <v>2.5161290322580645</v>
      </c>
      <c r="BD48" s="12">
        <v>3.5428571428571431</v>
      </c>
      <c r="BE48" s="12">
        <v>147.17741935483872</v>
      </c>
      <c r="BF48" s="12">
        <v>918.38709677419365</v>
      </c>
      <c r="BG48" s="8">
        <v>1</v>
      </c>
      <c r="BH48" s="8">
        <v>0</v>
      </c>
      <c r="BI48" s="8">
        <v>2.63</v>
      </c>
      <c r="BJ48" s="8">
        <v>1</v>
      </c>
      <c r="BK48" s="8">
        <v>0</v>
      </c>
      <c r="BL48" s="8">
        <v>1</v>
      </c>
      <c r="BM48" s="10">
        <v>44522</v>
      </c>
      <c r="BN48" s="10" t="s">
        <v>106</v>
      </c>
      <c r="BO48" s="8">
        <v>9</v>
      </c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>
        <v>9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10">
        <v>44650</v>
      </c>
      <c r="CV48" s="1"/>
      <c r="CZ48" s="13"/>
    </row>
    <row r="49" spans="1:104">
      <c r="A49" s="3">
        <v>28</v>
      </c>
      <c r="B49" s="56" t="s">
        <v>211</v>
      </c>
      <c r="C49" s="57">
        <v>421123408</v>
      </c>
      <c r="D49" s="4">
        <v>15668</v>
      </c>
      <c r="E49" s="5" t="s">
        <v>85</v>
      </c>
      <c r="F49" s="38">
        <v>0</v>
      </c>
      <c r="G49" s="3">
        <v>9.07</v>
      </c>
      <c r="H49" s="3">
        <v>4.84</v>
      </c>
      <c r="I49" s="6">
        <v>40085</v>
      </c>
      <c r="J49" s="82">
        <v>66.849999999999994</v>
      </c>
      <c r="K49" s="7">
        <v>40</v>
      </c>
      <c r="L49" s="7">
        <v>7</v>
      </c>
      <c r="M49" s="7">
        <v>7</v>
      </c>
      <c r="N49" s="8">
        <v>0</v>
      </c>
      <c r="O49" s="8">
        <v>0</v>
      </c>
      <c r="P49" s="8">
        <v>1</v>
      </c>
      <c r="Q49" s="8">
        <v>0</v>
      </c>
      <c r="R49" s="8">
        <v>0</v>
      </c>
      <c r="S49" s="7">
        <v>1</v>
      </c>
      <c r="T49" s="7" t="s">
        <v>86</v>
      </c>
      <c r="U49" s="6">
        <v>43277</v>
      </c>
      <c r="V49" s="6">
        <v>40915</v>
      </c>
      <c r="W49" s="7">
        <v>2362</v>
      </c>
      <c r="X49" s="9">
        <v>0</v>
      </c>
      <c r="Y49" s="8">
        <v>0</v>
      </c>
      <c r="Z49" s="8"/>
      <c r="AA49" s="8">
        <v>1</v>
      </c>
      <c r="AB49" s="8"/>
      <c r="AC49" s="8">
        <v>1</v>
      </c>
      <c r="AD49" s="8">
        <v>0</v>
      </c>
      <c r="AE49" s="8">
        <v>0</v>
      </c>
      <c r="AF49" s="8">
        <v>0</v>
      </c>
      <c r="AG49" s="8">
        <v>0</v>
      </c>
      <c r="AH49" s="8" t="s">
        <v>99</v>
      </c>
      <c r="AI49" s="8" t="s">
        <v>89</v>
      </c>
      <c r="AJ49" s="8" t="s">
        <v>90</v>
      </c>
      <c r="AK49" s="8">
        <v>0</v>
      </c>
      <c r="AL49" s="65">
        <v>43328</v>
      </c>
      <c r="AM49" s="10">
        <v>43627</v>
      </c>
      <c r="AN49" s="11">
        <v>299</v>
      </c>
      <c r="AO49" s="11">
        <v>299</v>
      </c>
      <c r="AP49" s="9">
        <v>75.730555555555554</v>
      </c>
      <c r="AQ49" s="8">
        <v>6.74</v>
      </c>
      <c r="AR49" s="8"/>
      <c r="AS49" s="8"/>
      <c r="AT49" s="8">
        <v>4.43</v>
      </c>
      <c r="AU49" s="8">
        <v>1.68</v>
      </c>
      <c r="AV49" s="8">
        <v>1.9</v>
      </c>
      <c r="AW49" s="8">
        <v>91</v>
      </c>
      <c r="AX49" s="8">
        <v>5.45</v>
      </c>
      <c r="AY49" s="8">
        <v>118</v>
      </c>
      <c r="AZ49" s="8">
        <v>3.58</v>
      </c>
      <c r="BA49" s="8">
        <v>0.45</v>
      </c>
      <c r="BB49" s="8">
        <v>1.33</v>
      </c>
      <c r="BC49" s="12">
        <v>2.6917293233082704</v>
      </c>
      <c r="BD49" s="12">
        <v>2.9555555555555557</v>
      </c>
      <c r="BE49" s="9">
        <v>88.721804511278194</v>
      </c>
      <c r="BF49" s="9">
        <v>317.6240601503759</v>
      </c>
      <c r="BG49" s="8">
        <v>1</v>
      </c>
      <c r="BH49" s="8">
        <v>0</v>
      </c>
      <c r="BI49" s="8">
        <v>4.68</v>
      </c>
      <c r="BJ49" s="8">
        <v>0</v>
      </c>
      <c r="BK49" s="8">
        <v>0</v>
      </c>
      <c r="BL49" s="8">
        <v>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12"/>
      <c r="CC49" s="12"/>
      <c r="CD49" s="9"/>
      <c r="CE49" s="9"/>
      <c r="CF49" s="8"/>
      <c r="CG49" s="8"/>
      <c r="CH49" s="8"/>
      <c r="CI49" s="8"/>
      <c r="CJ49" s="8"/>
      <c r="CK49" s="8"/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1</v>
      </c>
      <c r="CU49" s="10">
        <v>43697</v>
      </c>
      <c r="CV49" s="1" t="s">
        <v>101</v>
      </c>
      <c r="CZ49" s="13"/>
    </row>
    <row r="50" spans="1:104">
      <c r="A50" s="3">
        <v>124</v>
      </c>
      <c r="B50" s="56" t="s">
        <v>303</v>
      </c>
      <c r="C50" s="3">
        <v>4504133409</v>
      </c>
      <c r="D50" s="4">
        <v>16550</v>
      </c>
      <c r="E50" s="5" t="s">
        <v>119</v>
      </c>
      <c r="F50" s="38">
        <v>0</v>
      </c>
      <c r="G50" s="3">
        <v>12.64</v>
      </c>
      <c r="H50" s="3">
        <v>2.34</v>
      </c>
      <c r="I50" s="6">
        <v>42482</v>
      </c>
      <c r="J50" s="82">
        <v>70</v>
      </c>
      <c r="K50" s="7">
        <v>46.54</v>
      </c>
      <c r="L50" s="7">
        <v>7</v>
      </c>
      <c r="M50" s="8">
        <v>7</v>
      </c>
      <c r="N50" s="8">
        <v>0</v>
      </c>
      <c r="O50" s="8">
        <v>0</v>
      </c>
      <c r="P50" s="8">
        <v>1</v>
      </c>
      <c r="Q50" s="8">
        <v>0</v>
      </c>
      <c r="R50" s="8">
        <v>0</v>
      </c>
      <c r="S50" s="7">
        <v>0</v>
      </c>
      <c r="T50" s="15" t="s">
        <v>96</v>
      </c>
      <c r="U50" s="6">
        <v>43718</v>
      </c>
      <c r="V50" s="6">
        <v>42541</v>
      </c>
      <c r="W50" s="7">
        <v>1177</v>
      </c>
      <c r="X50" s="9">
        <v>1</v>
      </c>
      <c r="Y50" s="8">
        <v>1</v>
      </c>
      <c r="Z50" s="8" t="s">
        <v>92</v>
      </c>
      <c r="AA50" s="8">
        <v>0</v>
      </c>
      <c r="AB50" s="8">
        <v>1.01</v>
      </c>
      <c r="AC50" s="8">
        <v>1</v>
      </c>
      <c r="AD50" s="8">
        <v>0</v>
      </c>
      <c r="AE50" s="8">
        <v>0</v>
      </c>
      <c r="AF50" s="8">
        <v>0</v>
      </c>
      <c r="AG50" s="8">
        <v>0</v>
      </c>
      <c r="AH50" s="8" t="s">
        <v>99</v>
      </c>
      <c r="AI50" s="8" t="s">
        <v>89</v>
      </c>
      <c r="AJ50" s="8" t="s">
        <v>90</v>
      </c>
      <c r="AK50" s="8">
        <v>1</v>
      </c>
      <c r="AL50" s="18">
        <v>44125</v>
      </c>
      <c r="AM50" s="10">
        <v>44442</v>
      </c>
      <c r="AN50" s="11">
        <v>317</v>
      </c>
      <c r="AO50" s="11">
        <v>317</v>
      </c>
      <c r="AP50" s="11">
        <v>75</v>
      </c>
      <c r="AQ50" s="8">
        <v>8.91</v>
      </c>
      <c r="AR50" s="8"/>
      <c r="AS50" s="8"/>
      <c r="AT50" s="8">
        <v>2.56</v>
      </c>
      <c r="AU50" s="8">
        <v>0.88</v>
      </c>
      <c r="AV50" s="8">
        <v>0.9</v>
      </c>
      <c r="AW50" s="8">
        <v>124</v>
      </c>
      <c r="AX50" s="8">
        <v>4.96</v>
      </c>
      <c r="AY50" s="8">
        <v>226</v>
      </c>
      <c r="AZ50" s="8">
        <v>3.05</v>
      </c>
      <c r="BA50" s="8">
        <v>0.53</v>
      </c>
      <c r="BB50" s="8">
        <v>1.22</v>
      </c>
      <c r="BC50" s="12">
        <v>2.5</v>
      </c>
      <c r="BD50" s="12">
        <v>2.3018867924528301</v>
      </c>
      <c r="BE50" s="12">
        <v>185.24590163934425</v>
      </c>
      <c r="BF50" s="12">
        <v>564.99999999999989</v>
      </c>
      <c r="BG50" s="8">
        <v>1</v>
      </c>
      <c r="BH50" s="8">
        <v>0</v>
      </c>
      <c r="BI50" s="8">
        <v>1.2</v>
      </c>
      <c r="BJ50" s="8">
        <v>1</v>
      </c>
      <c r="BK50" s="8">
        <v>0</v>
      </c>
      <c r="BL50" s="8">
        <v>0</v>
      </c>
      <c r="BM50" s="10"/>
      <c r="BN50" s="10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>
        <v>0</v>
      </c>
      <c r="CM50" s="8">
        <v>1</v>
      </c>
      <c r="CN50" s="8">
        <v>0</v>
      </c>
      <c r="CO50" s="8">
        <v>0</v>
      </c>
      <c r="CP50" s="8">
        <v>1</v>
      </c>
      <c r="CQ50" s="8">
        <v>0</v>
      </c>
      <c r="CR50" s="8">
        <v>0</v>
      </c>
      <c r="CS50" s="8">
        <v>0</v>
      </c>
      <c r="CT50" s="8">
        <v>0</v>
      </c>
      <c r="CU50" s="10">
        <v>44442</v>
      </c>
      <c r="CV50" s="1"/>
      <c r="CZ50" s="13"/>
    </row>
    <row r="51" spans="1:104">
      <c r="A51" s="3">
        <v>143</v>
      </c>
      <c r="B51" s="56" t="s">
        <v>322</v>
      </c>
      <c r="C51" s="57">
        <v>361122064</v>
      </c>
      <c r="D51" s="4">
        <v>13476</v>
      </c>
      <c r="E51" s="5" t="s">
        <v>85</v>
      </c>
      <c r="F51" s="38">
        <v>0</v>
      </c>
      <c r="G51" s="3"/>
      <c r="H51" s="3"/>
      <c r="I51" s="23">
        <v>38565</v>
      </c>
      <c r="J51" s="82">
        <v>68</v>
      </c>
      <c r="K51" s="7"/>
      <c r="L51" s="7"/>
      <c r="M51" s="8"/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7">
        <v>0</v>
      </c>
      <c r="T51" s="15"/>
      <c r="U51" s="23">
        <v>44048</v>
      </c>
      <c r="V51" s="23">
        <v>38534</v>
      </c>
      <c r="W51" s="7">
        <v>5514</v>
      </c>
      <c r="X51" s="8">
        <v>0</v>
      </c>
      <c r="Y51" s="8">
        <v>0</v>
      </c>
      <c r="Z51" s="8"/>
      <c r="AA51" s="8">
        <v>1</v>
      </c>
      <c r="AB51" s="8"/>
      <c r="AC51" s="8">
        <v>0</v>
      </c>
      <c r="AD51" s="8">
        <v>0</v>
      </c>
      <c r="AE51" s="8">
        <v>1</v>
      </c>
      <c r="AF51" s="8">
        <v>0</v>
      </c>
      <c r="AG51" s="8">
        <v>0</v>
      </c>
      <c r="AH51" s="8" t="s">
        <v>99</v>
      </c>
      <c r="AI51" s="8" t="s">
        <v>89</v>
      </c>
      <c r="AJ51" s="8" t="s">
        <v>90</v>
      </c>
      <c r="AK51" s="8">
        <v>1</v>
      </c>
      <c r="AL51" s="18">
        <v>44286</v>
      </c>
      <c r="AM51" s="18">
        <v>44631</v>
      </c>
      <c r="AN51" s="11">
        <v>345</v>
      </c>
      <c r="AO51" s="11">
        <v>345</v>
      </c>
      <c r="AP51" s="11">
        <v>84</v>
      </c>
      <c r="AQ51" s="8">
        <v>52.26</v>
      </c>
      <c r="AR51" s="8">
        <v>12.5</v>
      </c>
      <c r="AS51" s="8">
        <v>595.22</v>
      </c>
      <c r="AT51" s="8">
        <v>3.28</v>
      </c>
      <c r="AU51" s="8">
        <v>1.55</v>
      </c>
      <c r="AV51" s="8">
        <v>44.8</v>
      </c>
      <c r="AW51" s="8">
        <v>98</v>
      </c>
      <c r="AX51" s="8">
        <v>10.81</v>
      </c>
      <c r="AY51" s="8">
        <v>208</v>
      </c>
      <c r="AZ51" s="8">
        <v>4.04</v>
      </c>
      <c r="BA51" s="8">
        <v>4.2699999999999996</v>
      </c>
      <c r="BB51" s="8">
        <v>2.36</v>
      </c>
      <c r="BC51" s="12">
        <v>1.7118644067796611</v>
      </c>
      <c r="BD51" s="12">
        <v>0.55269320843091341</v>
      </c>
      <c r="BE51" s="12">
        <v>88.13559322033899</v>
      </c>
      <c r="BF51" s="12">
        <v>356.06779661016952</v>
      </c>
      <c r="BG51" s="8">
        <v>1</v>
      </c>
      <c r="BH51" s="8">
        <v>0</v>
      </c>
      <c r="BI51" s="8">
        <v>4.87</v>
      </c>
      <c r="BJ51" s="8">
        <v>1</v>
      </c>
      <c r="BK51" s="8">
        <v>0</v>
      </c>
      <c r="BL51" s="8">
        <v>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8">
        <v>0</v>
      </c>
      <c r="CS51" s="8">
        <v>0</v>
      </c>
      <c r="CT51" s="8">
        <v>0</v>
      </c>
      <c r="CU51" s="18">
        <v>44636</v>
      </c>
      <c r="CV51" s="1"/>
      <c r="CZ51" s="13"/>
    </row>
    <row r="52" spans="1:104">
      <c r="A52" s="3">
        <v>202</v>
      </c>
      <c r="B52" s="15" t="s">
        <v>379</v>
      </c>
      <c r="C52" s="15">
        <v>480419427</v>
      </c>
      <c r="D52" s="24">
        <v>17642</v>
      </c>
      <c r="E52" s="5" t="s">
        <v>85</v>
      </c>
      <c r="F52" s="38">
        <v>0</v>
      </c>
      <c r="G52" s="3">
        <v>0.82</v>
      </c>
      <c r="H52" s="26">
        <v>4.3899999999999997</v>
      </c>
      <c r="I52" s="25">
        <v>44256</v>
      </c>
      <c r="J52" s="82">
        <v>72</v>
      </c>
      <c r="K52" s="7">
        <v>12</v>
      </c>
      <c r="L52" s="7">
        <v>9</v>
      </c>
      <c r="M52" s="7">
        <v>8</v>
      </c>
      <c r="N52" s="8">
        <v>0</v>
      </c>
      <c r="O52" s="8">
        <v>0</v>
      </c>
      <c r="P52" s="8">
        <v>0</v>
      </c>
      <c r="Q52" s="8">
        <v>0</v>
      </c>
      <c r="R52" s="7">
        <v>0</v>
      </c>
      <c r="S52" s="7">
        <v>1</v>
      </c>
      <c r="T52" s="7" t="s">
        <v>86</v>
      </c>
      <c r="U52" s="23">
        <v>44760</v>
      </c>
      <c r="V52" s="23">
        <v>44364</v>
      </c>
      <c r="W52" s="7">
        <v>396</v>
      </c>
      <c r="X52" s="8">
        <v>1</v>
      </c>
      <c r="Y52" s="8">
        <v>1</v>
      </c>
      <c r="Z52" s="8" t="s">
        <v>87</v>
      </c>
      <c r="AA52" s="8">
        <v>0</v>
      </c>
      <c r="AB52" s="8"/>
      <c r="AC52" s="8">
        <v>0</v>
      </c>
      <c r="AD52" s="8">
        <v>1</v>
      </c>
      <c r="AE52" s="8">
        <v>1</v>
      </c>
      <c r="AF52" s="8">
        <v>0</v>
      </c>
      <c r="AG52" s="8">
        <v>0</v>
      </c>
      <c r="AH52" s="8" t="s">
        <v>99</v>
      </c>
      <c r="AI52" s="8" t="s">
        <v>89</v>
      </c>
      <c r="AJ52" s="8" t="s">
        <v>90</v>
      </c>
      <c r="AK52" s="8">
        <v>1</v>
      </c>
      <c r="AL52" s="18">
        <v>44364</v>
      </c>
      <c r="AM52" s="18">
        <v>44725</v>
      </c>
      <c r="AN52" s="11">
        <v>361</v>
      </c>
      <c r="AO52" s="11">
        <v>361</v>
      </c>
      <c r="AP52" s="11">
        <v>73</v>
      </c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>
        <v>1</v>
      </c>
      <c r="BH52" s="8"/>
      <c r="BI52" s="8"/>
      <c r="BJ52" s="8"/>
      <c r="BK52" s="8"/>
      <c r="BL52" s="8">
        <v>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>
        <v>0</v>
      </c>
      <c r="CM52" s="8">
        <v>0</v>
      </c>
      <c r="CN52" s="8">
        <v>0</v>
      </c>
      <c r="CO52" s="8">
        <v>1</v>
      </c>
      <c r="CP52" s="8">
        <v>0</v>
      </c>
      <c r="CQ52" s="8">
        <v>0</v>
      </c>
      <c r="CR52" s="8">
        <v>0</v>
      </c>
      <c r="CS52" s="8">
        <v>0</v>
      </c>
      <c r="CT52" s="8">
        <v>0</v>
      </c>
      <c r="CU52" s="18">
        <v>44872</v>
      </c>
      <c r="CZ52" s="13"/>
    </row>
    <row r="53" spans="1:104">
      <c r="A53" s="3">
        <v>81</v>
      </c>
      <c r="B53" s="56" t="s">
        <v>260</v>
      </c>
      <c r="C53" s="57">
        <v>420225417</v>
      </c>
      <c r="D53" s="4">
        <v>15397</v>
      </c>
      <c r="E53" s="5" t="s">
        <v>85</v>
      </c>
      <c r="F53" s="38">
        <v>0</v>
      </c>
      <c r="G53" s="3">
        <v>2.42</v>
      </c>
      <c r="H53" s="3">
        <v>2.88</v>
      </c>
      <c r="I53" s="6">
        <v>42825</v>
      </c>
      <c r="J53" s="82">
        <v>75</v>
      </c>
      <c r="K53" s="7">
        <v>9.3699999999999992</v>
      </c>
      <c r="L53" s="7">
        <v>9</v>
      </c>
      <c r="M53" s="8">
        <v>8</v>
      </c>
      <c r="N53" s="8">
        <v>0</v>
      </c>
      <c r="O53" s="8">
        <v>0</v>
      </c>
      <c r="P53" s="8">
        <v>1</v>
      </c>
      <c r="Q53" s="8">
        <v>0</v>
      </c>
      <c r="R53" s="8">
        <v>0</v>
      </c>
      <c r="S53" s="7">
        <v>1</v>
      </c>
      <c r="T53" s="15" t="s">
        <v>86</v>
      </c>
      <c r="U53" s="6">
        <v>43417</v>
      </c>
      <c r="V53" s="6">
        <v>42880</v>
      </c>
      <c r="W53" s="7">
        <v>537</v>
      </c>
      <c r="X53" s="9">
        <v>0</v>
      </c>
      <c r="Y53" s="8">
        <v>1</v>
      </c>
      <c r="Z53" s="8" t="s">
        <v>98</v>
      </c>
      <c r="AA53" s="8">
        <v>0</v>
      </c>
      <c r="AB53" s="8">
        <v>0.27</v>
      </c>
      <c r="AC53" s="8">
        <v>1</v>
      </c>
      <c r="AD53" s="8">
        <v>0</v>
      </c>
      <c r="AE53" s="8">
        <v>0</v>
      </c>
      <c r="AF53" s="8">
        <v>0</v>
      </c>
      <c r="AG53" s="8">
        <v>0</v>
      </c>
      <c r="AH53" s="8" t="s">
        <v>88</v>
      </c>
      <c r="AI53" s="8" t="s">
        <v>89</v>
      </c>
      <c r="AJ53" s="8" t="s">
        <v>90</v>
      </c>
      <c r="AK53" s="8">
        <v>0</v>
      </c>
      <c r="AL53" s="65">
        <v>43447</v>
      </c>
      <c r="AM53" s="10">
        <v>43810</v>
      </c>
      <c r="AN53" s="11">
        <v>363</v>
      </c>
      <c r="AO53" s="11">
        <v>363</v>
      </c>
      <c r="AP53" s="9">
        <v>76.8</v>
      </c>
      <c r="AQ53" s="8">
        <v>12.71</v>
      </c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12"/>
      <c r="BD53" s="8"/>
      <c r="BE53" s="8"/>
      <c r="BF53" s="8"/>
      <c r="BG53" s="8">
        <v>0</v>
      </c>
      <c r="BH53" s="8"/>
      <c r="BI53" s="8">
        <v>2.42</v>
      </c>
      <c r="BJ53" s="8"/>
      <c r="BK53" s="8">
        <v>0</v>
      </c>
      <c r="BL53" s="8">
        <v>1</v>
      </c>
      <c r="BM53" s="10">
        <v>43845</v>
      </c>
      <c r="BN53" s="10" t="s">
        <v>106</v>
      </c>
      <c r="BO53" s="8"/>
      <c r="BP53" s="8">
        <v>78.73</v>
      </c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>
        <v>0</v>
      </c>
      <c r="CG53" s="8">
        <v>0</v>
      </c>
      <c r="CH53" s="8"/>
      <c r="CI53" s="8">
        <v>1</v>
      </c>
      <c r="CJ53" s="8"/>
      <c r="CK53" s="8">
        <v>1</v>
      </c>
      <c r="CL53" s="8">
        <v>0</v>
      </c>
      <c r="CM53" s="8">
        <v>0</v>
      </c>
      <c r="CN53" s="8">
        <v>0</v>
      </c>
      <c r="CO53" s="8">
        <v>0</v>
      </c>
      <c r="CP53" s="8">
        <v>0</v>
      </c>
      <c r="CQ53" s="8">
        <v>0</v>
      </c>
      <c r="CR53" s="8">
        <v>0</v>
      </c>
      <c r="CS53" s="8">
        <v>0</v>
      </c>
      <c r="CT53" s="8">
        <v>0</v>
      </c>
      <c r="CU53" s="10">
        <v>43888</v>
      </c>
      <c r="CV53" s="1"/>
      <c r="CZ53" s="13"/>
    </row>
    <row r="54" spans="1:104">
      <c r="A54" s="3">
        <v>109</v>
      </c>
      <c r="B54" s="56" t="s">
        <v>288</v>
      </c>
      <c r="C54" s="57">
        <v>460705448</v>
      </c>
      <c r="D54" s="4">
        <v>16988</v>
      </c>
      <c r="E54" s="5" t="s">
        <v>85</v>
      </c>
      <c r="F54" s="38">
        <v>0</v>
      </c>
      <c r="G54" s="3">
        <v>55.92</v>
      </c>
      <c r="H54" s="3"/>
      <c r="I54" s="6">
        <v>41609</v>
      </c>
      <c r="J54" s="82">
        <v>67</v>
      </c>
      <c r="K54" s="7">
        <v>45.97</v>
      </c>
      <c r="L54" s="7">
        <v>8</v>
      </c>
      <c r="M54" s="8">
        <v>8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7">
        <v>1</v>
      </c>
      <c r="T54" s="15" t="s">
        <v>86</v>
      </c>
      <c r="U54" s="6">
        <v>43985</v>
      </c>
      <c r="V54" s="6">
        <v>41682</v>
      </c>
      <c r="W54" s="7">
        <v>2303</v>
      </c>
      <c r="X54" s="9">
        <v>1</v>
      </c>
      <c r="Y54" s="8">
        <v>1</v>
      </c>
      <c r="Z54" s="8" t="s">
        <v>109</v>
      </c>
      <c r="AA54" s="8">
        <v>0</v>
      </c>
      <c r="AB54" s="8">
        <v>0.69</v>
      </c>
      <c r="AC54" s="8">
        <v>0</v>
      </c>
      <c r="AD54" s="8">
        <v>1</v>
      </c>
      <c r="AE54" s="8">
        <v>0</v>
      </c>
      <c r="AF54" s="8">
        <v>0</v>
      </c>
      <c r="AG54" s="8">
        <v>0</v>
      </c>
      <c r="AH54" s="8" t="s">
        <v>99</v>
      </c>
      <c r="AI54" s="8" t="s">
        <v>89</v>
      </c>
      <c r="AJ54" s="18" t="s">
        <v>90</v>
      </c>
      <c r="AK54" s="8">
        <v>1</v>
      </c>
      <c r="AL54" s="18">
        <v>44022</v>
      </c>
      <c r="AM54" s="10">
        <v>44412</v>
      </c>
      <c r="AN54" s="11">
        <v>390</v>
      </c>
      <c r="AO54" s="11">
        <v>390</v>
      </c>
      <c r="AP54" s="11">
        <v>74</v>
      </c>
      <c r="AQ54" s="8">
        <v>55.92</v>
      </c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12"/>
      <c r="BD54" s="12"/>
      <c r="BE54" s="12"/>
      <c r="BF54" s="12"/>
      <c r="BG54" s="8">
        <v>0</v>
      </c>
      <c r="BH54" s="8"/>
      <c r="BI54" s="8">
        <v>0.12</v>
      </c>
      <c r="BJ54" s="8">
        <v>1</v>
      </c>
      <c r="BK54" s="8">
        <v>0</v>
      </c>
      <c r="BL54" s="8">
        <v>0</v>
      </c>
      <c r="BM54" s="10"/>
      <c r="BN54" s="10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>
        <v>0</v>
      </c>
      <c r="CM54" s="8">
        <v>0</v>
      </c>
      <c r="CN54" s="8" t="s">
        <v>88</v>
      </c>
      <c r="CO54" s="8">
        <v>0</v>
      </c>
      <c r="CP54" s="8">
        <v>0</v>
      </c>
      <c r="CQ54" s="8">
        <v>0</v>
      </c>
      <c r="CR54" s="8">
        <v>0</v>
      </c>
      <c r="CS54" s="8">
        <v>0</v>
      </c>
      <c r="CT54" s="8">
        <v>1</v>
      </c>
      <c r="CU54" s="10">
        <v>44562</v>
      </c>
      <c r="CV54" s="1"/>
      <c r="CZ54" s="13"/>
    </row>
    <row r="55" spans="1:104">
      <c r="A55" s="3">
        <v>74</v>
      </c>
      <c r="B55" s="56" t="s">
        <v>253</v>
      </c>
      <c r="C55" s="57">
        <v>6211130783</v>
      </c>
      <c r="D55" s="4">
        <v>22963</v>
      </c>
      <c r="E55" s="5" t="s">
        <v>85</v>
      </c>
      <c r="F55" s="38">
        <v>0</v>
      </c>
      <c r="G55" s="3">
        <v>29.29</v>
      </c>
      <c r="H55" s="3">
        <v>3.56</v>
      </c>
      <c r="I55" s="6">
        <v>42430</v>
      </c>
      <c r="J55" s="82">
        <v>53.3</v>
      </c>
      <c r="K55" s="7">
        <v>17</v>
      </c>
      <c r="L55" s="7">
        <v>9</v>
      </c>
      <c r="M55" s="7">
        <v>8</v>
      </c>
      <c r="N55" s="8">
        <v>0</v>
      </c>
      <c r="O55" s="8">
        <v>0</v>
      </c>
      <c r="P55" s="8">
        <v>1</v>
      </c>
      <c r="Q55" s="8">
        <v>0</v>
      </c>
      <c r="R55" s="8">
        <v>0</v>
      </c>
      <c r="S55" s="7">
        <v>0</v>
      </c>
      <c r="T55" s="7" t="s">
        <v>100</v>
      </c>
      <c r="U55" s="6">
        <v>43467</v>
      </c>
      <c r="V55" s="6">
        <v>42479</v>
      </c>
      <c r="W55" s="7">
        <v>988</v>
      </c>
      <c r="X55" s="9">
        <v>0</v>
      </c>
      <c r="Y55" s="8">
        <v>1</v>
      </c>
      <c r="Z55" s="8" t="s">
        <v>87</v>
      </c>
      <c r="AA55" s="8">
        <v>0</v>
      </c>
      <c r="AB55" s="8"/>
      <c r="AC55" s="8">
        <v>0</v>
      </c>
      <c r="AD55" s="8">
        <v>1</v>
      </c>
      <c r="AE55" s="8">
        <v>0</v>
      </c>
      <c r="AF55" s="8">
        <v>0</v>
      </c>
      <c r="AG55" s="8">
        <v>0</v>
      </c>
      <c r="AH55" s="8" t="s">
        <v>88</v>
      </c>
      <c r="AI55" s="8" t="s">
        <v>89</v>
      </c>
      <c r="AJ55" s="8" t="s">
        <v>90</v>
      </c>
      <c r="AK55" s="8">
        <v>0</v>
      </c>
      <c r="AL55" s="65">
        <v>43476</v>
      </c>
      <c r="AM55" s="10">
        <v>43868</v>
      </c>
      <c r="AN55" s="11">
        <v>392</v>
      </c>
      <c r="AO55" s="11">
        <v>392</v>
      </c>
      <c r="AP55" s="9">
        <v>56.161111111111111</v>
      </c>
      <c r="AQ55" s="8">
        <v>50.75</v>
      </c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12"/>
      <c r="BD55" s="8"/>
      <c r="BE55" s="8"/>
      <c r="BF55" s="8"/>
      <c r="BG55" s="8">
        <v>0</v>
      </c>
      <c r="BH55" s="8">
        <v>0</v>
      </c>
      <c r="BI55" s="8">
        <v>16.57</v>
      </c>
      <c r="BJ55" s="8"/>
      <c r="BK55" s="8">
        <v>0</v>
      </c>
      <c r="BL55" s="8">
        <v>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0</v>
      </c>
      <c r="CR55" s="8">
        <v>0</v>
      </c>
      <c r="CS55" s="8">
        <v>0</v>
      </c>
      <c r="CT55" s="8">
        <v>0</v>
      </c>
      <c r="CU55" s="10">
        <v>43868</v>
      </c>
      <c r="CV55" s="1"/>
      <c r="CZ55" s="13"/>
    </row>
    <row r="56" spans="1:104">
      <c r="A56" s="3">
        <v>129</v>
      </c>
      <c r="B56" s="56" t="s">
        <v>308</v>
      </c>
      <c r="C56" s="57">
        <v>530930078</v>
      </c>
      <c r="D56" s="4">
        <v>19632</v>
      </c>
      <c r="E56" s="5" t="s">
        <v>119</v>
      </c>
      <c r="F56" s="38">
        <v>0</v>
      </c>
      <c r="G56" s="3">
        <v>0.15</v>
      </c>
      <c r="H56" s="3"/>
      <c r="I56" s="6">
        <v>44155</v>
      </c>
      <c r="J56" s="82">
        <v>67</v>
      </c>
      <c r="K56" s="7">
        <v>340</v>
      </c>
      <c r="L56" s="7">
        <v>10</v>
      </c>
      <c r="M56" s="8">
        <v>8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7">
        <v>1</v>
      </c>
      <c r="T56" s="15" t="s">
        <v>86</v>
      </c>
      <c r="U56" s="6">
        <v>44608</v>
      </c>
      <c r="V56" s="6">
        <v>44160</v>
      </c>
      <c r="W56" s="7">
        <v>448</v>
      </c>
      <c r="X56" s="9">
        <v>1</v>
      </c>
      <c r="Y56" s="8">
        <v>1</v>
      </c>
      <c r="Z56" s="8" t="s">
        <v>95</v>
      </c>
      <c r="AA56" s="8">
        <v>0</v>
      </c>
      <c r="AB56" s="8">
        <v>0.06</v>
      </c>
      <c r="AC56" s="8">
        <v>0</v>
      </c>
      <c r="AD56" s="8">
        <v>1</v>
      </c>
      <c r="AE56" s="8">
        <v>0</v>
      </c>
      <c r="AF56" s="8">
        <v>0</v>
      </c>
      <c r="AG56" s="8">
        <v>0</v>
      </c>
      <c r="AH56" s="8" t="s">
        <v>99</v>
      </c>
      <c r="AI56" s="8" t="s">
        <v>89</v>
      </c>
      <c r="AJ56" s="8" t="s">
        <v>90</v>
      </c>
      <c r="AK56" s="8">
        <v>1</v>
      </c>
      <c r="AL56" s="18">
        <v>44216</v>
      </c>
      <c r="AM56" s="10">
        <v>44608</v>
      </c>
      <c r="AN56" s="11">
        <v>392</v>
      </c>
      <c r="AO56" s="11">
        <v>392</v>
      </c>
      <c r="AP56" s="11">
        <v>67</v>
      </c>
      <c r="AQ56" s="8">
        <v>0.91</v>
      </c>
      <c r="AR56" s="8"/>
      <c r="AS56" s="8"/>
      <c r="AT56" s="8">
        <v>3.15</v>
      </c>
      <c r="AU56" s="8">
        <v>12.85</v>
      </c>
      <c r="AV56" s="8">
        <v>1.5</v>
      </c>
      <c r="AW56" s="8">
        <v>102</v>
      </c>
      <c r="AX56" s="8">
        <v>6.35</v>
      </c>
      <c r="AY56" s="8">
        <v>253</v>
      </c>
      <c r="AZ56" s="8">
        <v>3.24</v>
      </c>
      <c r="BA56" s="8">
        <v>0.53</v>
      </c>
      <c r="BB56" s="8">
        <v>2.2599999999999998</v>
      </c>
      <c r="BC56" s="12">
        <v>1.433628318584071</v>
      </c>
      <c r="BD56" s="12">
        <v>4.2641509433962259</v>
      </c>
      <c r="BE56" s="12">
        <v>111.94690265486727</v>
      </c>
      <c r="BF56" s="12">
        <v>362.70796460177002</v>
      </c>
      <c r="BG56" s="8">
        <v>1</v>
      </c>
      <c r="BH56" s="8"/>
      <c r="BI56" s="8">
        <v>0.05</v>
      </c>
      <c r="BJ56" s="8">
        <v>1</v>
      </c>
      <c r="BK56" s="8"/>
      <c r="BL56" s="8">
        <v>1</v>
      </c>
      <c r="BM56" s="18">
        <v>44620</v>
      </c>
      <c r="BN56" s="8" t="s">
        <v>106</v>
      </c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>
        <v>0</v>
      </c>
      <c r="CM56" s="8">
        <v>0</v>
      </c>
      <c r="CN56" s="8">
        <v>0</v>
      </c>
      <c r="CO56" s="8">
        <v>0</v>
      </c>
      <c r="CP56" s="8">
        <v>0</v>
      </c>
      <c r="CQ56" s="8">
        <v>0</v>
      </c>
      <c r="CR56" s="8">
        <v>0</v>
      </c>
      <c r="CS56" s="8">
        <v>0</v>
      </c>
      <c r="CT56" s="8">
        <v>0</v>
      </c>
      <c r="CU56" s="18">
        <v>44629</v>
      </c>
      <c r="CV56" s="1"/>
      <c r="CZ56" s="13"/>
    </row>
    <row r="57" spans="1:104">
      <c r="A57" s="3">
        <v>134</v>
      </c>
      <c r="B57" s="56" t="s">
        <v>313</v>
      </c>
      <c r="C57" s="57">
        <v>351029406</v>
      </c>
      <c r="D57" s="4">
        <v>13086</v>
      </c>
      <c r="E57" s="5" t="s">
        <v>85</v>
      </c>
      <c r="F57" s="38">
        <v>0</v>
      </c>
      <c r="G57" s="3">
        <v>172.75</v>
      </c>
      <c r="H57" s="3">
        <v>5.6</v>
      </c>
      <c r="I57" s="6">
        <v>40891</v>
      </c>
      <c r="J57" s="82">
        <v>76</v>
      </c>
      <c r="K57" s="7">
        <v>447.81</v>
      </c>
      <c r="L57" s="7">
        <v>6</v>
      </c>
      <c r="M57" s="8">
        <v>6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7">
        <v>0</v>
      </c>
      <c r="T57" s="15"/>
      <c r="U57" s="6">
        <v>44105</v>
      </c>
      <c r="V57" s="6">
        <v>43853</v>
      </c>
      <c r="W57" s="7">
        <v>252</v>
      </c>
      <c r="X57" s="9">
        <v>1</v>
      </c>
      <c r="Y57" s="8">
        <v>1</v>
      </c>
      <c r="Z57" s="18" t="s">
        <v>116</v>
      </c>
      <c r="AA57" s="8">
        <v>0</v>
      </c>
      <c r="AB57" s="8">
        <v>10.5</v>
      </c>
      <c r="AC57" s="8">
        <v>0</v>
      </c>
      <c r="AD57" s="8">
        <v>1</v>
      </c>
      <c r="AE57" s="8">
        <v>0</v>
      </c>
      <c r="AF57" s="8">
        <v>0</v>
      </c>
      <c r="AG57" s="8">
        <v>0</v>
      </c>
      <c r="AH57" s="8" t="s">
        <v>88</v>
      </c>
      <c r="AI57" s="8" t="s">
        <v>89</v>
      </c>
      <c r="AJ57" s="8" t="s">
        <v>90</v>
      </c>
      <c r="AK57" s="8">
        <v>1</v>
      </c>
      <c r="AL57" s="18">
        <v>44233</v>
      </c>
      <c r="AM57" s="10">
        <v>44642</v>
      </c>
      <c r="AN57" s="11">
        <v>409</v>
      </c>
      <c r="AO57" s="11">
        <v>409</v>
      </c>
      <c r="AP57" s="11">
        <v>85</v>
      </c>
      <c r="AQ57" s="8">
        <v>172.75</v>
      </c>
      <c r="AR57" s="8">
        <v>2.9</v>
      </c>
      <c r="AS57" s="8">
        <v>639.41999999999996</v>
      </c>
      <c r="AT57" s="8">
        <v>5.6</v>
      </c>
      <c r="AU57" s="8">
        <v>23.38</v>
      </c>
      <c r="AV57" s="8">
        <v>5.0999999999999996</v>
      </c>
      <c r="AW57" s="8">
        <v>93</v>
      </c>
      <c r="AX57" s="8">
        <v>6.64</v>
      </c>
      <c r="AY57" s="8">
        <v>189</v>
      </c>
      <c r="AZ57" s="8">
        <v>4.78</v>
      </c>
      <c r="BA57" s="8">
        <v>0.42</v>
      </c>
      <c r="BB57" s="8">
        <v>1.1299999999999999</v>
      </c>
      <c r="BC57" s="12">
        <v>4.230088495575222</v>
      </c>
      <c r="BD57" s="12">
        <v>2.6904761904761902</v>
      </c>
      <c r="BE57" s="12">
        <v>167.25663716814162</v>
      </c>
      <c r="BF57" s="12">
        <v>799.48672566371704</v>
      </c>
      <c r="BG57" s="8">
        <v>1</v>
      </c>
      <c r="BH57" s="8">
        <v>0</v>
      </c>
      <c r="BI57" s="8">
        <v>2.0299999999999998</v>
      </c>
      <c r="BJ57" s="8">
        <v>1</v>
      </c>
      <c r="BK57" s="8">
        <v>1</v>
      </c>
      <c r="BL57" s="8">
        <v>0</v>
      </c>
      <c r="BM57" s="10"/>
      <c r="BN57" s="10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>
        <v>0</v>
      </c>
      <c r="CM57" s="8">
        <v>0</v>
      </c>
      <c r="CN57" s="8">
        <v>0</v>
      </c>
      <c r="CO57" s="8">
        <v>0</v>
      </c>
      <c r="CP57" s="8">
        <v>0</v>
      </c>
      <c r="CQ57" s="8">
        <v>0</v>
      </c>
      <c r="CR57" s="8">
        <v>1</v>
      </c>
      <c r="CS57" s="8">
        <v>0</v>
      </c>
      <c r="CT57" s="8">
        <v>1</v>
      </c>
      <c r="CU57" s="10">
        <v>44647</v>
      </c>
      <c r="CV57" s="1"/>
      <c r="CZ57" s="13"/>
    </row>
    <row r="58" spans="1:104">
      <c r="A58" s="3">
        <v>120</v>
      </c>
      <c r="B58" s="56" t="s">
        <v>299</v>
      </c>
      <c r="C58" s="57">
        <v>450202407</v>
      </c>
      <c r="D58" s="4">
        <v>16470</v>
      </c>
      <c r="E58" s="5" t="s">
        <v>85</v>
      </c>
      <c r="F58" s="38">
        <v>0</v>
      </c>
      <c r="G58" s="3">
        <v>117.5</v>
      </c>
      <c r="H58" s="3">
        <v>3.41</v>
      </c>
      <c r="I58" s="6">
        <v>44063</v>
      </c>
      <c r="J58" s="82">
        <v>75</v>
      </c>
      <c r="K58" s="7">
        <v>426.79</v>
      </c>
      <c r="L58" s="7">
        <v>9</v>
      </c>
      <c r="M58" s="8">
        <v>8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7">
        <v>1</v>
      </c>
      <c r="T58" s="15" t="s">
        <v>86</v>
      </c>
      <c r="U58" s="6">
        <v>44545</v>
      </c>
      <c r="V58" s="6">
        <v>44104</v>
      </c>
      <c r="W58" s="7">
        <v>441</v>
      </c>
      <c r="X58" s="9">
        <v>1</v>
      </c>
      <c r="Y58" s="8">
        <v>1</v>
      </c>
      <c r="Z58" s="8" t="s">
        <v>92</v>
      </c>
      <c r="AA58" s="8">
        <v>0</v>
      </c>
      <c r="AB58" s="8"/>
      <c r="AC58" s="8">
        <v>1</v>
      </c>
      <c r="AD58" s="8">
        <v>1</v>
      </c>
      <c r="AE58" s="8">
        <v>1</v>
      </c>
      <c r="AF58" s="8">
        <v>0</v>
      </c>
      <c r="AG58" s="8">
        <v>0</v>
      </c>
      <c r="AH58" s="8" t="s">
        <v>99</v>
      </c>
      <c r="AI58" s="8" t="s">
        <v>89</v>
      </c>
      <c r="AJ58" s="8" t="s">
        <v>90</v>
      </c>
      <c r="AK58" s="8">
        <v>1</v>
      </c>
      <c r="AL58" s="18">
        <v>44125</v>
      </c>
      <c r="AM58" s="10">
        <v>44545</v>
      </c>
      <c r="AN58" s="11">
        <v>420</v>
      </c>
      <c r="AO58" s="11">
        <v>420</v>
      </c>
      <c r="AP58" s="11">
        <v>75</v>
      </c>
      <c r="AQ58" s="8">
        <v>117.5</v>
      </c>
      <c r="AR58" s="8">
        <v>11.19</v>
      </c>
      <c r="AS58" s="8">
        <v>244.17</v>
      </c>
      <c r="AT58" s="8">
        <v>3.41</v>
      </c>
      <c r="AU58" s="8">
        <v>12.28</v>
      </c>
      <c r="AV58" s="8">
        <v>2.7</v>
      </c>
      <c r="AW58" s="8">
        <v>85</v>
      </c>
      <c r="AX58" s="8">
        <v>5</v>
      </c>
      <c r="AY58" s="8">
        <v>414</v>
      </c>
      <c r="AZ58" s="8">
        <v>2.2200000000000002</v>
      </c>
      <c r="BA58" s="8">
        <v>0.76</v>
      </c>
      <c r="BB58" s="8">
        <v>1.64</v>
      </c>
      <c r="BC58" s="12">
        <v>1.3536585365853659</v>
      </c>
      <c r="BD58" s="12">
        <v>2.1578947368421053</v>
      </c>
      <c r="BE58" s="12">
        <v>252.43902439024393</v>
      </c>
      <c r="BF58" s="12">
        <v>560.41463414634154</v>
      </c>
      <c r="BG58" s="8">
        <v>2</v>
      </c>
      <c r="BH58" s="8">
        <v>1</v>
      </c>
      <c r="BI58" s="8">
        <v>0.3</v>
      </c>
      <c r="BJ58" s="8">
        <v>1</v>
      </c>
      <c r="BK58" s="8">
        <v>0</v>
      </c>
      <c r="BL58" s="8">
        <v>0</v>
      </c>
      <c r="BM58" s="10"/>
      <c r="BN58" s="10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>
        <v>0</v>
      </c>
      <c r="CM58" s="8">
        <v>0</v>
      </c>
      <c r="CN58" s="8">
        <v>0</v>
      </c>
      <c r="CO58" s="8">
        <v>0</v>
      </c>
      <c r="CP58" s="8">
        <v>0</v>
      </c>
      <c r="CQ58" s="8">
        <v>0</v>
      </c>
      <c r="CR58" s="8">
        <v>0</v>
      </c>
      <c r="CS58" s="8">
        <v>0</v>
      </c>
      <c r="CT58" s="8">
        <v>0</v>
      </c>
      <c r="CU58" s="10">
        <v>44586</v>
      </c>
      <c r="CV58" s="1"/>
      <c r="CZ58" s="13"/>
    </row>
    <row r="59" spans="1:104">
      <c r="A59" s="3">
        <v>130</v>
      </c>
      <c r="B59" s="56" t="s">
        <v>309</v>
      </c>
      <c r="C59" s="57">
        <v>401009402</v>
      </c>
      <c r="D59" s="4">
        <v>14893</v>
      </c>
      <c r="E59" s="5" t="s">
        <v>85</v>
      </c>
      <c r="F59" s="38">
        <v>0</v>
      </c>
      <c r="G59" s="3">
        <v>216.43</v>
      </c>
      <c r="H59" s="3">
        <v>3.38</v>
      </c>
      <c r="I59" s="6">
        <v>40616</v>
      </c>
      <c r="J59" s="82">
        <v>70</v>
      </c>
      <c r="K59" s="7">
        <v>9.69</v>
      </c>
      <c r="L59" s="7">
        <v>7</v>
      </c>
      <c r="M59" s="8">
        <v>7</v>
      </c>
      <c r="N59" s="8">
        <v>0</v>
      </c>
      <c r="O59" s="8">
        <v>0</v>
      </c>
      <c r="P59" s="8">
        <v>0</v>
      </c>
      <c r="Q59" s="8">
        <v>1</v>
      </c>
      <c r="R59" s="8">
        <v>0</v>
      </c>
      <c r="S59" s="7">
        <v>0</v>
      </c>
      <c r="T59" s="15" t="s">
        <v>91</v>
      </c>
      <c r="U59" s="6">
        <v>44168</v>
      </c>
      <c r="V59" s="6">
        <v>43242</v>
      </c>
      <c r="W59" s="7">
        <v>926</v>
      </c>
      <c r="X59" s="9">
        <v>0</v>
      </c>
      <c r="Y59" s="8">
        <v>0</v>
      </c>
      <c r="Z59" s="8"/>
      <c r="AA59" s="8">
        <v>1</v>
      </c>
      <c r="AB59" s="8">
        <v>0.26</v>
      </c>
      <c r="AC59" s="8">
        <v>1</v>
      </c>
      <c r="AD59" s="8">
        <v>1</v>
      </c>
      <c r="AE59" s="8">
        <v>0</v>
      </c>
      <c r="AF59" s="8">
        <v>0</v>
      </c>
      <c r="AG59" s="8">
        <v>0</v>
      </c>
      <c r="AH59" s="8" t="s">
        <v>99</v>
      </c>
      <c r="AI59" s="8" t="s">
        <v>89</v>
      </c>
      <c r="AJ59" s="8" t="s">
        <v>90</v>
      </c>
      <c r="AK59" s="8">
        <v>1</v>
      </c>
      <c r="AL59" s="18">
        <v>44209</v>
      </c>
      <c r="AM59" s="10">
        <v>44636</v>
      </c>
      <c r="AN59" s="11">
        <v>427</v>
      </c>
      <c r="AO59" s="11">
        <v>427</v>
      </c>
      <c r="AP59" s="11">
        <v>80</v>
      </c>
      <c r="AQ59" s="8">
        <v>216.43</v>
      </c>
      <c r="AR59" s="8">
        <v>12.54</v>
      </c>
      <c r="AS59" s="8">
        <v>127.68</v>
      </c>
      <c r="AT59" s="8">
        <v>3.38</v>
      </c>
      <c r="AU59" s="8">
        <v>1.19</v>
      </c>
      <c r="AV59" s="8">
        <v>0.6</v>
      </c>
      <c r="AW59" s="8">
        <v>138</v>
      </c>
      <c r="AX59" s="8">
        <v>8.1999999999999993</v>
      </c>
      <c r="AY59" s="8">
        <v>167</v>
      </c>
      <c r="AZ59" s="8">
        <v>5.85</v>
      </c>
      <c r="BA59" s="8">
        <v>0.68</v>
      </c>
      <c r="BB59" s="8">
        <v>1.43</v>
      </c>
      <c r="BC59" s="12">
        <v>4.0909090909090908</v>
      </c>
      <c r="BD59" s="12">
        <v>2.1029411764705879</v>
      </c>
      <c r="BE59" s="12">
        <v>116.78321678321679</v>
      </c>
      <c r="BF59" s="12">
        <v>683.18181818181813</v>
      </c>
      <c r="BG59" s="8">
        <v>0</v>
      </c>
      <c r="BH59" s="8">
        <v>0</v>
      </c>
      <c r="BI59" s="8">
        <v>37.75</v>
      </c>
      <c r="BJ59" s="8">
        <v>1</v>
      </c>
      <c r="BK59" s="8"/>
      <c r="BL59" s="8">
        <v>1</v>
      </c>
      <c r="BM59" s="10"/>
      <c r="BN59" s="10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>
        <v>0</v>
      </c>
      <c r="CU59" s="10">
        <v>44636</v>
      </c>
      <c r="CV59" s="1"/>
      <c r="CZ59" s="13"/>
    </row>
    <row r="60" spans="1:104">
      <c r="A60" s="3">
        <v>40</v>
      </c>
      <c r="B60" s="56" t="s">
        <v>222</v>
      </c>
      <c r="C60" s="57">
        <v>400102006</v>
      </c>
      <c r="D60" s="4">
        <v>14612</v>
      </c>
      <c r="E60" s="5" t="s">
        <v>119</v>
      </c>
      <c r="F60" s="38">
        <v>0</v>
      </c>
      <c r="G60" s="3"/>
      <c r="H60" s="3"/>
      <c r="I60" s="6">
        <v>39539</v>
      </c>
      <c r="J60" s="82">
        <v>68.24722222222222</v>
      </c>
      <c r="K60" s="7">
        <v>13.4</v>
      </c>
      <c r="L60" s="7">
        <v>7</v>
      </c>
      <c r="M60" s="7">
        <v>7</v>
      </c>
      <c r="N60" s="8">
        <v>0</v>
      </c>
      <c r="O60" s="8">
        <v>1</v>
      </c>
      <c r="P60" s="8">
        <v>0</v>
      </c>
      <c r="Q60" s="8">
        <v>0</v>
      </c>
      <c r="R60" s="8">
        <v>1</v>
      </c>
      <c r="S60" s="7">
        <v>0</v>
      </c>
      <c r="T60" s="7" t="s">
        <v>91</v>
      </c>
      <c r="U60" s="6">
        <v>42472</v>
      </c>
      <c r="V60" s="6">
        <v>40890</v>
      </c>
      <c r="W60" s="7">
        <v>1582</v>
      </c>
      <c r="X60" s="9">
        <v>0</v>
      </c>
      <c r="Y60" s="8">
        <v>1</v>
      </c>
      <c r="Z60" s="8" t="s">
        <v>87</v>
      </c>
      <c r="AA60" s="8">
        <v>0</v>
      </c>
      <c r="AB60" s="8">
        <v>0.54</v>
      </c>
      <c r="AC60" s="8">
        <v>1</v>
      </c>
      <c r="AD60" s="8">
        <v>1</v>
      </c>
      <c r="AE60" s="8">
        <v>0</v>
      </c>
      <c r="AF60" s="8">
        <v>0</v>
      </c>
      <c r="AG60" s="8">
        <v>0</v>
      </c>
      <c r="AH60" s="8" t="s">
        <v>99</v>
      </c>
      <c r="AI60" s="8" t="s">
        <v>89</v>
      </c>
      <c r="AJ60" s="8" t="s">
        <v>90</v>
      </c>
      <c r="AK60" s="8">
        <v>1</v>
      </c>
      <c r="AL60" s="65">
        <v>42522</v>
      </c>
      <c r="AM60" s="10">
        <v>42971</v>
      </c>
      <c r="AN60" s="11">
        <v>449</v>
      </c>
      <c r="AO60" s="11">
        <v>449</v>
      </c>
      <c r="AP60" s="9">
        <v>76.413888888888891</v>
      </c>
      <c r="AQ60" s="8">
        <v>178.31</v>
      </c>
      <c r="AR60" s="8"/>
      <c r="AS60" s="8"/>
      <c r="AT60" s="8">
        <v>3.82</v>
      </c>
      <c r="AU60" s="8">
        <v>1.51</v>
      </c>
      <c r="AV60" s="8">
        <v>1.4</v>
      </c>
      <c r="AW60" s="8">
        <v>141</v>
      </c>
      <c r="AX60" s="8">
        <v>7.65</v>
      </c>
      <c r="AY60" s="8">
        <v>303</v>
      </c>
      <c r="AZ60" s="8">
        <v>5.12</v>
      </c>
      <c r="BA60" s="8">
        <v>0.71</v>
      </c>
      <c r="BB60" s="8">
        <v>1.57</v>
      </c>
      <c r="BC60" s="12">
        <v>3.2611464968152863</v>
      </c>
      <c r="BD60" s="12">
        <v>2.211267605633803</v>
      </c>
      <c r="BE60" s="9">
        <v>192.9936305732484</v>
      </c>
      <c r="BF60" s="9">
        <v>988.12738853503174</v>
      </c>
      <c r="BG60" s="8">
        <v>0</v>
      </c>
      <c r="BH60" s="8">
        <v>0</v>
      </c>
      <c r="BI60" s="8">
        <v>26.88</v>
      </c>
      <c r="BJ60" s="8">
        <v>0</v>
      </c>
      <c r="BK60" s="8">
        <v>0</v>
      </c>
      <c r="BL60" s="8">
        <v>1</v>
      </c>
      <c r="BM60" s="10">
        <v>43024</v>
      </c>
      <c r="BN60" s="10">
        <v>43213</v>
      </c>
      <c r="BO60" s="8">
        <v>10</v>
      </c>
      <c r="BP60" s="8">
        <v>119.19</v>
      </c>
      <c r="BQ60" s="8"/>
      <c r="BR60" s="8"/>
      <c r="BS60" s="8">
        <v>4.0999999999999996</v>
      </c>
      <c r="BT60" s="8">
        <v>1.71</v>
      </c>
      <c r="BU60" s="8">
        <v>0.6</v>
      </c>
      <c r="BV60" s="8">
        <v>143</v>
      </c>
      <c r="BW60" s="8">
        <v>9.85</v>
      </c>
      <c r="BX60" s="8">
        <v>281</v>
      </c>
      <c r="BY60" s="8">
        <v>9.1</v>
      </c>
      <c r="BZ60" s="8">
        <v>0.21</v>
      </c>
      <c r="CA60" s="8">
        <v>0.54</v>
      </c>
      <c r="CB60" s="12">
        <v>16.851851851851851</v>
      </c>
      <c r="CC60" s="12">
        <v>2.5714285714285716</v>
      </c>
      <c r="CD60" s="9">
        <v>520.37037037037032</v>
      </c>
      <c r="CE60" s="9">
        <v>4735.3703703703704</v>
      </c>
      <c r="CF60" s="8">
        <v>0</v>
      </c>
      <c r="CG60" s="8"/>
      <c r="CH60" s="8">
        <v>60.17</v>
      </c>
      <c r="CI60" s="8">
        <v>0</v>
      </c>
      <c r="CJ60" s="8">
        <v>0</v>
      </c>
      <c r="CK60" s="8">
        <v>1</v>
      </c>
      <c r="CL60" s="8">
        <v>1</v>
      </c>
      <c r="CM60" s="8">
        <v>0</v>
      </c>
      <c r="CN60" s="8">
        <v>0</v>
      </c>
      <c r="CO60" s="8">
        <v>0</v>
      </c>
      <c r="CP60" s="8">
        <v>1</v>
      </c>
      <c r="CQ60" s="8">
        <v>0</v>
      </c>
      <c r="CR60" s="8">
        <v>0</v>
      </c>
      <c r="CS60" s="8">
        <v>0</v>
      </c>
      <c r="CT60" s="8">
        <v>0</v>
      </c>
      <c r="CU60" s="10">
        <v>43887</v>
      </c>
      <c r="CV60" s="1"/>
      <c r="CZ60" s="13"/>
    </row>
    <row r="61" spans="1:104">
      <c r="A61" s="3">
        <v>20</v>
      </c>
      <c r="B61" s="56" t="s">
        <v>203</v>
      </c>
      <c r="C61" s="57">
        <v>460304404</v>
      </c>
      <c r="D61" s="4">
        <v>16865</v>
      </c>
      <c r="E61" s="5" t="s">
        <v>129</v>
      </c>
      <c r="F61" s="38">
        <v>1</v>
      </c>
      <c r="G61" s="3">
        <v>161.4</v>
      </c>
      <c r="H61" s="3">
        <v>3.47</v>
      </c>
      <c r="I61" s="6">
        <v>40651</v>
      </c>
      <c r="J61" s="82">
        <v>65.12222222222222</v>
      </c>
      <c r="K61" s="7">
        <v>6.27</v>
      </c>
      <c r="L61" s="7">
        <v>6</v>
      </c>
      <c r="M61" s="7">
        <v>6</v>
      </c>
      <c r="N61" s="8">
        <v>0</v>
      </c>
      <c r="O61" s="8">
        <v>1</v>
      </c>
      <c r="P61" s="8">
        <v>0</v>
      </c>
      <c r="Q61" s="8">
        <v>0</v>
      </c>
      <c r="R61" s="8">
        <v>1</v>
      </c>
      <c r="S61" s="7">
        <v>0</v>
      </c>
      <c r="T61" s="7" t="s">
        <v>91</v>
      </c>
      <c r="U61" s="6">
        <v>42955</v>
      </c>
      <c r="V61" s="6">
        <v>42271</v>
      </c>
      <c r="W61" s="7">
        <v>684</v>
      </c>
      <c r="X61" s="9">
        <v>0</v>
      </c>
      <c r="Y61" s="8">
        <v>1</v>
      </c>
      <c r="Z61" s="8" t="s">
        <v>95</v>
      </c>
      <c r="AA61" s="8">
        <v>1</v>
      </c>
      <c r="AB61" s="8">
        <v>1.94</v>
      </c>
      <c r="AC61" s="8">
        <v>1</v>
      </c>
      <c r="AD61" s="8">
        <v>1</v>
      </c>
      <c r="AE61" s="8">
        <v>0</v>
      </c>
      <c r="AF61" s="8">
        <v>0</v>
      </c>
      <c r="AG61" s="8">
        <v>0</v>
      </c>
      <c r="AH61" s="8" t="s">
        <v>99</v>
      </c>
      <c r="AI61" s="8" t="s">
        <v>89</v>
      </c>
      <c r="AJ61" s="8" t="s">
        <v>90</v>
      </c>
      <c r="AK61" s="8">
        <v>1</v>
      </c>
      <c r="AL61" s="65">
        <v>42997</v>
      </c>
      <c r="AM61" s="10">
        <v>43472</v>
      </c>
      <c r="AN61" s="11">
        <v>475</v>
      </c>
      <c r="AO61" s="11">
        <v>475</v>
      </c>
      <c r="AP61" s="9">
        <v>71.541666666666671</v>
      </c>
      <c r="AQ61" s="8">
        <v>340.08</v>
      </c>
      <c r="AR61" s="8"/>
      <c r="AS61" s="8"/>
      <c r="AT61" s="8">
        <v>2.95</v>
      </c>
      <c r="AU61" s="8">
        <v>1.1599999999999999</v>
      </c>
      <c r="AV61" s="8">
        <v>0.6</v>
      </c>
      <c r="AW61" s="8">
        <v>119</v>
      </c>
      <c r="AX61" s="8">
        <v>7.17</v>
      </c>
      <c r="AY61" s="8">
        <v>202</v>
      </c>
      <c r="AZ61" s="8">
        <v>4.97</v>
      </c>
      <c r="BA61" s="8">
        <v>0.95</v>
      </c>
      <c r="BB61" s="8">
        <v>1.2</v>
      </c>
      <c r="BC61" s="12">
        <v>4.1416666666666666</v>
      </c>
      <c r="BD61" s="12">
        <v>1.263157894736842</v>
      </c>
      <c r="BE61" s="9">
        <v>168.33333333333334</v>
      </c>
      <c r="BF61" s="9">
        <v>836.61666666666667</v>
      </c>
      <c r="BG61" s="8">
        <v>1</v>
      </c>
      <c r="BH61" s="8">
        <v>0</v>
      </c>
      <c r="BI61" s="8">
        <v>68.31</v>
      </c>
      <c r="BJ61" s="8">
        <v>1</v>
      </c>
      <c r="BK61" s="8">
        <v>0</v>
      </c>
      <c r="BL61" s="8">
        <v>1</v>
      </c>
      <c r="BM61" s="10">
        <v>43476</v>
      </c>
      <c r="BN61" s="10">
        <v>43642</v>
      </c>
      <c r="BO61" s="8">
        <v>9</v>
      </c>
      <c r="BP61" s="8">
        <v>375.61</v>
      </c>
      <c r="BQ61" s="8"/>
      <c r="BR61" s="8"/>
      <c r="BS61" s="8">
        <v>4.04</v>
      </c>
      <c r="BT61" s="8">
        <v>1.63</v>
      </c>
      <c r="BU61" s="8">
        <v>1.3</v>
      </c>
      <c r="BV61" s="8">
        <v>126</v>
      </c>
      <c r="BW61" s="8">
        <v>6.19</v>
      </c>
      <c r="BX61" s="8">
        <v>176</v>
      </c>
      <c r="BY61" s="8">
        <v>3.98</v>
      </c>
      <c r="BZ61" s="8">
        <v>0.57999999999999996</v>
      </c>
      <c r="CA61" s="8">
        <v>1.44</v>
      </c>
      <c r="CB61" s="12">
        <v>2.7638888888888888</v>
      </c>
      <c r="CC61" s="12">
        <v>2.4827586206896552</v>
      </c>
      <c r="CD61" s="9">
        <v>122.22222222222223</v>
      </c>
      <c r="CE61" s="9">
        <v>486.44444444444446</v>
      </c>
      <c r="CF61" s="8">
        <v>1</v>
      </c>
      <c r="CG61" s="8">
        <v>4</v>
      </c>
      <c r="CH61" s="8">
        <v>79.069999999999993</v>
      </c>
      <c r="CI61" s="8">
        <v>1</v>
      </c>
      <c r="CJ61" s="8">
        <v>0</v>
      </c>
      <c r="CK61" s="8">
        <v>1</v>
      </c>
      <c r="CL61" s="8">
        <v>0</v>
      </c>
      <c r="CM61" s="8">
        <v>0</v>
      </c>
      <c r="CN61" s="8">
        <v>0</v>
      </c>
      <c r="CO61" s="8">
        <v>0</v>
      </c>
      <c r="CP61" s="8">
        <v>0</v>
      </c>
      <c r="CQ61" s="8">
        <v>0</v>
      </c>
      <c r="CR61" s="8">
        <v>0</v>
      </c>
      <c r="CS61" s="8">
        <v>0</v>
      </c>
      <c r="CT61" s="8">
        <v>1</v>
      </c>
      <c r="CU61" s="10">
        <v>43717</v>
      </c>
      <c r="CV61" s="1"/>
      <c r="CZ61" s="13"/>
    </row>
    <row r="62" spans="1:104">
      <c r="A62" s="3">
        <v>30</v>
      </c>
      <c r="B62" s="56" t="s">
        <v>213</v>
      </c>
      <c r="C62" s="57">
        <v>450418410</v>
      </c>
      <c r="D62" s="4">
        <v>16545</v>
      </c>
      <c r="E62" s="5" t="s">
        <v>85</v>
      </c>
      <c r="F62" s="38">
        <v>0</v>
      </c>
      <c r="G62" s="3">
        <v>0.28999999999999998</v>
      </c>
      <c r="H62" s="3">
        <v>2.46</v>
      </c>
      <c r="I62" s="6">
        <v>39325</v>
      </c>
      <c r="J62" s="82">
        <v>62.369444444444447</v>
      </c>
      <c r="K62" s="7">
        <v>7.43</v>
      </c>
      <c r="L62" s="7">
        <v>9</v>
      </c>
      <c r="M62" s="7">
        <v>8</v>
      </c>
      <c r="N62" s="8">
        <v>0</v>
      </c>
      <c r="O62" s="8">
        <v>1</v>
      </c>
      <c r="P62" s="8">
        <v>0</v>
      </c>
      <c r="Q62" s="8">
        <v>1</v>
      </c>
      <c r="R62" s="8">
        <v>0</v>
      </c>
      <c r="S62" s="7">
        <v>0</v>
      </c>
      <c r="T62" s="7" t="s">
        <v>91</v>
      </c>
      <c r="U62" s="6">
        <v>41656</v>
      </c>
      <c r="V62" s="6">
        <v>40120</v>
      </c>
      <c r="W62" s="7">
        <v>1536</v>
      </c>
      <c r="X62" s="9">
        <v>0</v>
      </c>
      <c r="Y62" s="8">
        <v>0</v>
      </c>
      <c r="Z62" s="8"/>
      <c r="AA62" s="8">
        <v>1</v>
      </c>
      <c r="AB62" s="8">
        <v>0.06</v>
      </c>
      <c r="AC62" s="8">
        <v>1</v>
      </c>
      <c r="AD62" s="8">
        <v>1</v>
      </c>
      <c r="AE62" s="8">
        <v>0</v>
      </c>
      <c r="AF62" s="8">
        <v>0</v>
      </c>
      <c r="AG62" s="8">
        <v>0</v>
      </c>
      <c r="AH62" s="8" t="s">
        <v>99</v>
      </c>
      <c r="AI62" s="8" t="s">
        <v>89</v>
      </c>
      <c r="AJ62" s="8" t="s">
        <v>90</v>
      </c>
      <c r="AK62" s="8">
        <v>0</v>
      </c>
      <c r="AL62" s="65">
        <v>43273</v>
      </c>
      <c r="AM62" s="10">
        <v>43759</v>
      </c>
      <c r="AN62" s="11">
        <v>486</v>
      </c>
      <c r="AO62" s="11">
        <v>486</v>
      </c>
      <c r="AP62" s="9">
        <v>73.177777777777777</v>
      </c>
      <c r="AQ62" s="8">
        <v>10.51</v>
      </c>
      <c r="AR62" s="8"/>
      <c r="AS62" s="8"/>
      <c r="AT62" s="8">
        <v>3.12</v>
      </c>
      <c r="AU62" s="8">
        <v>1.25</v>
      </c>
      <c r="AV62" s="8">
        <v>2</v>
      </c>
      <c r="AW62" s="8">
        <v>133</v>
      </c>
      <c r="AX62" s="8">
        <v>6.58</v>
      </c>
      <c r="AY62" s="8">
        <v>183</v>
      </c>
      <c r="AZ62" s="8">
        <v>3.76</v>
      </c>
      <c r="BA62" s="8">
        <v>0.65</v>
      </c>
      <c r="BB62" s="8">
        <v>1.9</v>
      </c>
      <c r="BC62" s="12">
        <v>1.9789473684210526</v>
      </c>
      <c r="BD62" s="12">
        <v>2.9230769230769229</v>
      </c>
      <c r="BE62" s="9">
        <v>96.31578947368422</v>
      </c>
      <c r="BF62" s="9">
        <v>362.14736842105265</v>
      </c>
      <c r="BG62" s="8">
        <v>1</v>
      </c>
      <c r="BH62" s="8">
        <v>0</v>
      </c>
      <c r="BI62" s="8">
        <v>0.13</v>
      </c>
      <c r="BJ62" s="8"/>
      <c r="BK62" s="8">
        <v>1</v>
      </c>
      <c r="BL62" s="8">
        <v>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12"/>
      <c r="CC62" s="12"/>
      <c r="CD62" s="9"/>
      <c r="CE62" s="9"/>
      <c r="CF62" s="8"/>
      <c r="CG62" s="8"/>
      <c r="CH62" s="8"/>
      <c r="CI62" s="8"/>
      <c r="CJ62" s="8"/>
      <c r="CK62" s="8"/>
      <c r="CL62" s="8">
        <v>0</v>
      </c>
      <c r="CM62" s="8">
        <v>0</v>
      </c>
      <c r="CN62" s="8">
        <v>0</v>
      </c>
      <c r="CO62" s="8">
        <v>0</v>
      </c>
      <c r="CP62" s="8">
        <v>0</v>
      </c>
      <c r="CQ62" s="8">
        <v>0</v>
      </c>
      <c r="CR62" s="8">
        <v>0</v>
      </c>
      <c r="CS62" s="8">
        <v>0</v>
      </c>
      <c r="CT62" s="8">
        <v>0</v>
      </c>
      <c r="CU62" s="10">
        <v>43779</v>
      </c>
      <c r="CV62" s="1"/>
      <c r="CZ62" s="13"/>
    </row>
    <row r="63" spans="1:104">
      <c r="A63" s="3">
        <v>61</v>
      </c>
      <c r="B63" s="56" t="s">
        <v>242</v>
      </c>
      <c r="C63" s="57">
        <v>460124406</v>
      </c>
      <c r="D63" s="4">
        <v>16826</v>
      </c>
      <c r="E63" s="5" t="s">
        <v>85</v>
      </c>
      <c r="F63" s="38">
        <v>0</v>
      </c>
      <c r="G63" s="3">
        <v>1.68</v>
      </c>
      <c r="H63" s="3">
        <v>3.39</v>
      </c>
      <c r="I63" s="6">
        <v>39632</v>
      </c>
      <c r="J63" s="82">
        <v>62.44166666666667</v>
      </c>
      <c r="K63" s="7">
        <v>192</v>
      </c>
      <c r="L63" s="7">
        <v>7</v>
      </c>
      <c r="M63" s="7">
        <v>7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7">
        <v>0</v>
      </c>
      <c r="T63" s="7" t="s">
        <v>100</v>
      </c>
      <c r="U63" s="6">
        <v>42902</v>
      </c>
      <c r="V63" s="6">
        <v>39642</v>
      </c>
      <c r="W63" s="7">
        <v>3260</v>
      </c>
      <c r="X63" s="9">
        <v>0</v>
      </c>
      <c r="Y63" s="8">
        <v>1</v>
      </c>
      <c r="Z63" s="8" t="s">
        <v>87</v>
      </c>
      <c r="AA63" s="8">
        <v>1</v>
      </c>
      <c r="AB63" s="8"/>
      <c r="AC63" s="8">
        <v>0</v>
      </c>
      <c r="AD63" s="8">
        <v>1</v>
      </c>
      <c r="AE63" s="8">
        <v>0</v>
      </c>
      <c r="AF63" s="8">
        <v>0</v>
      </c>
      <c r="AG63" s="8">
        <v>0</v>
      </c>
      <c r="AH63" s="8" t="s">
        <v>99</v>
      </c>
      <c r="AI63" s="8" t="s">
        <v>89</v>
      </c>
      <c r="AJ63" s="8" t="s">
        <v>90</v>
      </c>
      <c r="AK63" s="8">
        <v>0</v>
      </c>
      <c r="AL63" s="65">
        <v>42929</v>
      </c>
      <c r="AM63" s="10">
        <v>43438</v>
      </c>
      <c r="AN63" s="11">
        <v>509</v>
      </c>
      <c r="AO63" s="11">
        <v>509</v>
      </c>
      <c r="AP63" s="9">
        <v>71.469444444444449</v>
      </c>
      <c r="AQ63" s="8">
        <v>334.11</v>
      </c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12"/>
      <c r="BD63" s="8"/>
      <c r="BE63" s="8"/>
      <c r="BF63" s="8"/>
      <c r="BG63" s="8">
        <v>1</v>
      </c>
      <c r="BH63" s="8">
        <v>0</v>
      </c>
      <c r="BI63" s="8">
        <v>1.68</v>
      </c>
      <c r="BJ63" s="8"/>
      <c r="BK63" s="8">
        <v>0</v>
      </c>
      <c r="BL63" s="8">
        <v>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>
        <v>0</v>
      </c>
      <c r="CM63" s="8">
        <v>0</v>
      </c>
      <c r="CN63" s="8">
        <v>0</v>
      </c>
      <c r="CO63" s="8">
        <v>0</v>
      </c>
      <c r="CP63" s="8">
        <v>0</v>
      </c>
      <c r="CQ63" s="8">
        <v>0</v>
      </c>
      <c r="CR63" s="8">
        <v>0</v>
      </c>
      <c r="CS63" s="8">
        <v>0</v>
      </c>
      <c r="CT63" s="8">
        <v>1</v>
      </c>
      <c r="CU63" s="10">
        <v>43450</v>
      </c>
      <c r="CV63" s="1"/>
      <c r="CZ63" s="13"/>
    </row>
    <row r="64" spans="1:104">
      <c r="A64" s="3">
        <v>77</v>
      </c>
      <c r="B64" s="56" t="s">
        <v>256</v>
      </c>
      <c r="C64" s="57">
        <v>520821288</v>
      </c>
      <c r="D64" s="4">
        <v>19227</v>
      </c>
      <c r="E64" s="5" t="s">
        <v>119</v>
      </c>
      <c r="F64" s="38">
        <v>0</v>
      </c>
      <c r="G64" s="3">
        <v>3.31</v>
      </c>
      <c r="H64" s="3">
        <v>3.53</v>
      </c>
      <c r="I64" s="6">
        <v>41061</v>
      </c>
      <c r="J64" s="82">
        <v>59.777777777777779</v>
      </c>
      <c r="K64" s="7">
        <v>21.3</v>
      </c>
      <c r="L64" s="7">
        <v>8</v>
      </c>
      <c r="M64" s="8">
        <v>8</v>
      </c>
      <c r="N64" s="8">
        <v>0</v>
      </c>
      <c r="O64" s="8">
        <v>0</v>
      </c>
      <c r="P64" s="8">
        <v>1</v>
      </c>
      <c r="Q64" s="8">
        <v>0</v>
      </c>
      <c r="R64" s="8">
        <v>0</v>
      </c>
      <c r="S64" s="7">
        <v>0</v>
      </c>
      <c r="T64" s="15" t="s">
        <v>96</v>
      </c>
      <c r="U64" s="6">
        <v>42606</v>
      </c>
      <c r="V64" s="6">
        <v>41091</v>
      </c>
      <c r="W64" s="7">
        <v>1515</v>
      </c>
      <c r="X64" s="9">
        <v>0</v>
      </c>
      <c r="Y64" s="8">
        <v>1</v>
      </c>
      <c r="Z64" s="8" t="s">
        <v>87</v>
      </c>
      <c r="AA64" s="8">
        <v>0</v>
      </c>
      <c r="AB64" s="8"/>
      <c r="AC64" s="8">
        <v>1</v>
      </c>
      <c r="AD64" s="8">
        <v>1</v>
      </c>
      <c r="AE64" s="8">
        <v>0</v>
      </c>
      <c r="AF64" s="8">
        <v>0</v>
      </c>
      <c r="AG64" s="8">
        <v>0</v>
      </c>
      <c r="AH64" s="8" t="s">
        <v>99</v>
      </c>
      <c r="AI64" s="8" t="s">
        <v>89</v>
      </c>
      <c r="AJ64" s="8" t="s">
        <v>90</v>
      </c>
      <c r="AK64" s="8">
        <v>0</v>
      </c>
      <c r="AL64" s="65">
        <v>42649</v>
      </c>
      <c r="AM64" s="10">
        <v>43161</v>
      </c>
      <c r="AN64" s="11">
        <v>512</v>
      </c>
      <c r="AO64" s="11">
        <v>512</v>
      </c>
      <c r="AP64" s="9">
        <v>64.125</v>
      </c>
      <c r="AQ64" s="8">
        <v>13.16</v>
      </c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12"/>
      <c r="BD64" s="8"/>
      <c r="BE64" s="8"/>
      <c r="BF64" s="8"/>
      <c r="BG64" s="8">
        <v>0</v>
      </c>
      <c r="BH64" s="8">
        <v>0</v>
      </c>
      <c r="BI64" s="8">
        <v>0.13</v>
      </c>
      <c r="BJ64" s="8">
        <v>1</v>
      </c>
      <c r="BK64" s="8">
        <v>1</v>
      </c>
      <c r="BL64" s="8">
        <v>1</v>
      </c>
      <c r="BM64" s="10">
        <v>43592</v>
      </c>
      <c r="BN64" s="10">
        <v>43781</v>
      </c>
      <c r="BO64" s="8">
        <v>10</v>
      </c>
      <c r="BP64" s="8">
        <v>6.71</v>
      </c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>
        <v>0</v>
      </c>
      <c r="CG64" s="8">
        <v>0</v>
      </c>
      <c r="CH64" s="8">
        <v>0.89</v>
      </c>
      <c r="CI64" s="8">
        <v>0</v>
      </c>
      <c r="CJ64" s="8">
        <v>0</v>
      </c>
      <c r="CK64" s="8">
        <v>1</v>
      </c>
      <c r="CL64" s="8">
        <v>0</v>
      </c>
      <c r="CM64" s="8">
        <v>0</v>
      </c>
      <c r="CN64" s="8">
        <v>0</v>
      </c>
      <c r="CO64" s="8">
        <v>0</v>
      </c>
      <c r="CP64" s="8">
        <v>0</v>
      </c>
      <c r="CQ64" s="8">
        <v>0</v>
      </c>
      <c r="CR64" s="8">
        <v>0</v>
      </c>
      <c r="CS64" s="8">
        <v>0</v>
      </c>
      <c r="CT64" s="8">
        <v>0</v>
      </c>
      <c r="CU64" s="10">
        <v>44595</v>
      </c>
      <c r="CV64" s="1"/>
      <c r="CZ64" s="13"/>
    </row>
    <row r="65" spans="1:104">
      <c r="A65" s="3">
        <v>105</v>
      </c>
      <c r="B65" s="56" t="s">
        <v>284</v>
      </c>
      <c r="C65" s="57">
        <v>5507222248</v>
      </c>
      <c r="D65" s="4">
        <v>20292</v>
      </c>
      <c r="E65" s="5" t="s">
        <v>119</v>
      </c>
      <c r="F65" s="38">
        <v>0</v>
      </c>
      <c r="G65" s="3">
        <v>15.43</v>
      </c>
      <c r="H65" s="3">
        <v>3.5</v>
      </c>
      <c r="I65" s="6">
        <v>43847</v>
      </c>
      <c r="J65" s="82">
        <v>64</v>
      </c>
      <c r="K65" s="7">
        <v>4054</v>
      </c>
      <c r="L65" s="7">
        <v>9</v>
      </c>
      <c r="M65" s="8">
        <v>8</v>
      </c>
      <c r="N65" s="8"/>
      <c r="O65" s="8">
        <v>0</v>
      </c>
      <c r="P65" s="8">
        <v>0</v>
      </c>
      <c r="Q65" s="8">
        <v>0</v>
      </c>
      <c r="R65" s="8">
        <v>0</v>
      </c>
      <c r="S65" s="7">
        <v>1</v>
      </c>
      <c r="T65" s="15" t="s">
        <v>86</v>
      </c>
      <c r="U65" s="6">
        <v>44409</v>
      </c>
      <c r="V65" s="6">
        <v>43860</v>
      </c>
      <c r="W65" s="7">
        <v>549</v>
      </c>
      <c r="X65" s="9">
        <v>1</v>
      </c>
      <c r="Y65" s="8">
        <v>1</v>
      </c>
      <c r="Z65" s="8" t="s">
        <v>95</v>
      </c>
      <c r="AA65" s="8">
        <v>0</v>
      </c>
      <c r="AB65" s="8"/>
      <c r="AC65" s="8">
        <v>1</v>
      </c>
      <c r="AD65" s="8">
        <v>1</v>
      </c>
      <c r="AE65" s="8">
        <v>1</v>
      </c>
      <c r="AF65" s="8">
        <v>1</v>
      </c>
      <c r="AG65" s="8">
        <v>0</v>
      </c>
      <c r="AH65" s="8" t="s">
        <v>99</v>
      </c>
      <c r="AI65" s="8" t="s">
        <v>89</v>
      </c>
      <c r="AJ65" s="8"/>
      <c r="AK65" s="8">
        <v>1</v>
      </c>
      <c r="AL65" s="18">
        <v>43917</v>
      </c>
      <c r="AM65" s="10">
        <v>44431</v>
      </c>
      <c r="AN65" s="11">
        <v>514</v>
      </c>
      <c r="AO65" s="11">
        <v>514</v>
      </c>
      <c r="AP65" s="11">
        <v>64</v>
      </c>
      <c r="AQ65" s="8">
        <v>15.43</v>
      </c>
      <c r="AR65" s="8"/>
      <c r="AS65" s="8"/>
      <c r="AT65" s="8">
        <v>3.5</v>
      </c>
      <c r="AU65" s="8">
        <v>35.07</v>
      </c>
      <c r="AV65" s="8">
        <v>3.4</v>
      </c>
      <c r="AW65" s="8">
        <v>152</v>
      </c>
      <c r="AX65" s="8">
        <v>8.6999999999999993</v>
      </c>
      <c r="AY65" s="8">
        <v>233</v>
      </c>
      <c r="AZ65" s="8">
        <v>4.71</v>
      </c>
      <c r="BA65" s="8">
        <v>9.8000000000000007</v>
      </c>
      <c r="BB65" s="8">
        <v>2.92</v>
      </c>
      <c r="BC65" s="12">
        <v>1.6130136986301371</v>
      </c>
      <c r="BD65" s="12">
        <v>0.29795918367346935</v>
      </c>
      <c r="BE65" s="12">
        <v>79.794520547945211</v>
      </c>
      <c r="BF65" s="12">
        <v>375.83219178082192</v>
      </c>
      <c r="BG65" s="8">
        <v>1</v>
      </c>
      <c r="BH65" s="8">
        <v>0</v>
      </c>
      <c r="BI65" s="8"/>
      <c r="BJ65" s="8"/>
      <c r="BK65" s="8">
        <v>0</v>
      </c>
      <c r="BL65" s="8">
        <v>1</v>
      </c>
      <c r="BM65" s="10">
        <v>44440</v>
      </c>
      <c r="BN65" s="10">
        <v>44440</v>
      </c>
      <c r="BO65" s="8">
        <v>1</v>
      </c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>
        <v>0</v>
      </c>
      <c r="CM65" s="8">
        <v>0</v>
      </c>
      <c r="CN65" s="8">
        <v>0</v>
      </c>
      <c r="CO65" s="8">
        <v>0</v>
      </c>
      <c r="CP65" s="8">
        <v>0</v>
      </c>
      <c r="CQ65" s="8">
        <v>0</v>
      </c>
      <c r="CR65" s="8">
        <v>0</v>
      </c>
      <c r="CS65" s="8">
        <v>0</v>
      </c>
      <c r="CT65" s="8">
        <v>0</v>
      </c>
      <c r="CU65" s="10">
        <v>44453</v>
      </c>
      <c r="CV65" s="1"/>
      <c r="CZ65" s="13"/>
    </row>
    <row r="66" spans="1:104">
      <c r="A66" s="3">
        <v>23</v>
      </c>
      <c r="B66" s="56" t="s">
        <v>206</v>
      </c>
      <c r="C66" s="57">
        <v>5405140202</v>
      </c>
      <c r="D66" s="4">
        <v>19858</v>
      </c>
      <c r="E66" s="5" t="s">
        <v>85</v>
      </c>
      <c r="F66" s="38">
        <v>0</v>
      </c>
      <c r="G66" s="3">
        <v>0.01</v>
      </c>
      <c r="H66" s="3">
        <v>3.37</v>
      </c>
      <c r="I66" s="6">
        <v>41136</v>
      </c>
      <c r="J66" s="82">
        <v>58.25277777777778</v>
      </c>
      <c r="K66" s="7">
        <v>6.39</v>
      </c>
      <c r="L66" s="7">
        <v>7</v>
      </c>
      <c r="M66" s="7">
        <v>7</v>
      </c>
      <c r="N66" s="8">
        <v>0</v>
      </c>
      <c r="O66" s="8">
        <v>1</v>
      </c>
      <c r="P66" s="8">
        <v>0</v>
      </c>
      <c r="Q66" s="8">
        <v>1</v>
      </c>
      <c r="R66" s="8">
        <v>0</v>
      </c>
      <c r="S66" s="7">
        <v>0</v>
      </c>
      <c r="T66" s="7" t="s">
        <v>91</v>
      </c>
      <c r="U66" s="6">
        <v>42917</v>
      </c>
      <c r="V66" s="6">
        <v>42286</v>
      </c>
      <c r="W66" s="7">
        <v>631</v>
      </c>
      <c r="X66" s="9">
        <v>0</v>
      </c>
      <c r="Y66" s="8">
        <v>1</v>
      </c>
      <c r="Z66" s="8" t="s">
        <v>87</v>
      </c>
      <c r="AA66" s="8">
        <v>0</v>
      </c>
      <c r="AB66" s="8">
        <v>0.02</v>
      </c>
      <c r="AC66" s="8">
        <v>0</v>
      </c>
      <c r="AD66" s="8">
        <v>1</v>
      </c>
      <c r="AE66" s="8">
        <v>0</v>
      </c>
      <c r="AF66" s="8">
        <v>0</v>
      </c>
      <c r="AG66" s="8">
        <v>0</v>
      </c>
      <c r="AH66" s="8" t="s">
        <v>99</v>
      </c>
      <c r="AI66" s="8" t="s">
        <v>89</v>
      </c>
      <c r="AJ66" s="8" t="s">
        <v>90</v>
      </c>
      <c r="AK66" s="8">
        <v>1</v>
      </c>
      <c r="AL66" s="65">
        <v>43282</v>
      </c>
      <c r="AM66" s="10">
        <v>43802</v>
      </c>
      <c r="AN66" s="11">
        <v>520</v>
      </c>
      <c r="AO66" s="11">
        <v>520</v>
      </c>
      <c r="AP66" s="9">
        <v>64.13055555555556</v>
      </c>
      <c r="AQ66" s="8"/>
      <c r="AR66" s="8"/>
      <c r="AS66" s="8"/>
      <c r="AT66" s="8">
        <v>4.09</v>
      </c>
      <c r="AU66" s="8">
        <v>1.62</v>
      </c>
      <c r="AV66" s="8">
        <v>4</v>
      </c>
      <c r="AW66" s="8">
        <v>137</v>
      </c>
      <c r="AX66" s="8">
        <v>6.93</v>
      </c>
      <c r="AY66" s="8">
        <v>330</v>
      </c>
      <c r="AZ66" s="8">
        <v>4.92</v>
      </c>
      <c r="BA66" s="8">
        <v>0.68</v>
      </c>
      <c r="BB66" s="8">
        <v>1.1499999999999999</v>
      </c>
      <c r="BC66" s="12">
        <v>4.2782608695652176</v>
      </c>
      <c r="BD66" s="12">
        <v>1.6911764705882351</v>
      </c>
      <c r="BE66" s="9">
        <v>286.95652173913044</v>
      </c>
      <c r="BF66" s="9">
        <v>1411.8260869565217</v>
      </c>
      <c r="BG66" s="8">
        <v>0</v>
      </c>
      <c r="BH66" s="8">
        <v>0</v>
      </c>
      <c r="BI66" s="8">
        <v>0.01</v>
      </c>
      <c r="BJ66" s="8"/>
      <c r="BK66" s="8">
        <v>0</v>
      </c>
      <c r="BL66" s="8">
        <v>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12"/>
      <c r="CC66" s="12"/>
      <c r="CD66" s="9"/>
      <c r="CE66" s="9"/>
      <c r="CF66" s="8"/>
      <c r="CG66" s="8"/>
      <c r="CH66" s="8"/>
      <c r="CI66" s="8"/>
      <c r="CJ66" s="8"/>
      <c r="CK66" s="8"/>
      <c r="CL66" s="8">
        <v>0</v>
      </c>
      <c r="CM66" s="8">
        <v>0</v>
      </c>
      <c r="CN66" s="8">
        <v>1</v>
      </c>
      <c r="CO66" s="8">
        <v>0</v>
      </c>
      <c r="CP66" s="8">
        <v>1</v>
      </c>
      <c r="CQ66" s="8">
        <v>0</v>
      </c>
      <c r="CR66" s="8">
        <v>0</v>
      </c>
      <c r="CS66" s="8">
        <v>0</v>
      </c>
      <c r="CT66" s="8">
        <v>0</v>
      </c>
      <c r="CU66" s="10">
        <v>43893</v>
      </c>
      <c r="CV66" s="1"/>
      <c r="CZ66" s="13"/>
    </row>
    <row r="67" spans="1:104">
      <c r="A67" s="3">
        <v>47</v>
      </c>
      <c r="B67" s="56" t="s">
        <v>228</v>
      </c>
      <c r="C67" s="57">
        <v>470917521</v>
      </c>
      <c r="D67" s="4">
        <v>17427</v>
      </c>
      <c r="E67" s="5" t="s">
        <v>119</v>
      </c>
      <c r="F67" s="38">
        <v>0</v>
      </c>
      <c r="G67" s="3">
        <v>6.4</v>
      </c>
      <c r="H67" s="3">
        <v>5.0599999999999996</v>
      </c>
      <c r="I67" s="6">
        <v>42439</v>
      </c>
      <c r="J67" s="82">
        <v>68.480555555555554</v>
      </c>
      <c r="K67" s="7">
        <v>52.23</v>
      </c>
      <c r="L67" s="7">
        <v>8</v>
      </c>
      <c r="M67" s="7">
        <v>8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7">
        <v>1</v>
      </c>
      <c r="T67" s="7" t="s">
        <v>86</v>
      </c>
      <c r="U67" s="6">
        <v>42873</v>
      </c>
      <c r="V67" s="6">
        <v>42459</v>
      </c>
      <c r="W67" s="7">
        <v>414</v>
      </c>
      <c r="X67" s="9">
        <v>0</v>
      </c>
      <c r="Y67" s="8">
        <v>1</v>
      </c>
      <c r="Z67" s="8" t="s">
        <v>95</v>
      </c>
      <c r="AA67" s="8">
        <v>1</v>
      </c>
      <c r="AB67" s="8">
        <v>0.53</v>
      </c>
      <c r="AC67" s="8">
        <v>1</v>
      </c>
      <c r="AD67" s="8">
        <v>1</v>
      </c>
      <c r="AE67" s="8">
        <v>0</v>
      </c>
      <c r="AF67" s="8">
        <v>0</v>
      </c>
      <c r="AG67" s="8">
        <v>0</v>
      </c>
      <c r="AH67" s="8" t="s">
        <v>99</v>
      </c>
      <c r="AI67" s="8" t="s">
        <v>89</v>
      </c>
      <c r="AJ67" s="8" t="s">
        <v>90</v>
      </c>
      <c r="AK67" s="8">
        <v>0</v>
      </c>
      <c r="AL67" s="65">
        <v>42905</v>
      </c>
      <c r="AM67" s="10">
        <v>43474</v>
      </c>
      <c r="AN67" s="11">
        <v>569</v>
      </c>
      <c r="AO67" s="11">
        <v>569</v>
      </c>
      <c r="AP67" s="9">
        <v>69.75555555555556</v>
      </c>
      <c r="AQ67" s="8">
        <v>13.06</v>
      </c>
      <c r="AR67" s="8"/>
      <c r="AS67" s="8"/>
      <c r="AT67" s="8">
        <v>4.2</v>
      </c>
      <c r="AU67" s="8">
        <v>1</v>
      </c>
      <c r="AV67" s="8">
        <v>3.3</v>
      </c>
      <c r="AW67" s="8">
        <v>89</v>
      </c>
      <c r="AX67" s="8">
        <v>5.98</v>
      </c>
      <c r="AY67" s="8">
        <v>286</v>
      </c>
      <c r="AZ67" s="8">
        <v>3.55</v>
      </c>
      <c r="BA67" s="8">
        <v>0.54</v>
      </c>
      <c r="BB67" s="8">
        <v>1.45</v>
      </c>
      <c r="BC67" s="12">
        <v>2.4482758620689653</v>
      </c>
      <c r="BD67" s="12">
        <v>2.6851851851851851</v>
      </c>
      <c r="BE67" s="9">
        <v>197.24137931034483</v>
      </c>
      <c r="BF67" s="9">
        <v>700.20689655172407</v>
      </c>
      <c r="BG67" s="8">
        <v>0</v>
      </c>
      <c r="BH67" s="8">
        <v>0</v>
      </c>
      <c r="BI67" s="8">
        <v>0.43</v>
      </c>
      <c r="BJ67" s="8">
        <v>1</v>
      </c>
      <c r="BK67" s="8">
        <v>0</v>
      </c>
      <c r="BL67" s="8">
        <v>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12"/>
      <c r="CC67" s="12"/>
      <c r="CD67" s="9"/>
      <c r="CE67" s="9"/>
      <c r="CF67" s="8"/>
      <c r="CG67" s="8"/>
      <c r="CH67" s="8"/>
      <c r="CI67" s="8"/>
      <c r="CJ67" s="8"/>
      <c r="CK67" s="8"/>
      <c r="CL67" s="8">
        <v>0</v>
      </c>
      <c r="CM67" s="8">
        <v>0</v>
      </c>
      <c r="CN67" s="8">
        <v>0</v>
      </c>
      <c r="CO67" s="8">
        <v>0</v>
      </c>
      <c r="CP67" s="8">
        <v>1</v>
      </c>
      <c r="CQ67" s="8">
        <v>0</v>
      </c>
      <c r="CR67" s="8">
        <v>0</v>
      </c>
      <c r="CS67" s="8">
        <v>0</v>
      </c>
      <c r="CT67" s="8">
        <v>0</v>
      </c>
      <c r="CU67" s="10">
        <v>43901</v>
      </c>
      <c r="CV67" s="1"/>
      <c r="CZ67" s="13"/>
    </row>
    <row r="68" spans="1:104">
      <c r="A68" s="3">
        <v>50</v>
      </c>
      <c r="B68" s="56" t="s">
        <v>231</v>
      </c>
      <c r="C68" s="57">
        <v>461004457</v>
      </c>
      <c r="D68" s="4">
        <v>17079</v>
      </c>
      <c r="E68" s="5" t="s">
        <v>85</v>
      </c>
      <c r="F68" s="38">
        <v>0</v>
      </c>
      <c r="G68" s="3">
        <v>6.67</v>
      </c>
      <c r="H68" s="3">
        <v>2.38</v>
      </c>
      <c r="I68" s="6">
        <v>42396</v>
      </c>
      <c r="J68" s="82">
        <v>69.313888888888883</v>
      </c>
      <c r="K68" s="7">
        <v>6.93</v>
      </c>
      <c r="L68" s="7">
        <v>7</v>
      </c>
      <c r="M68" s="7">
        <v>7</v>
      </c>
      <c r="N68" s="8">
        <v>0</v>
      </c>
      <c r="O68" s="8">
        <v>1</v>
      </c>
      <c r="P68" s="8">
        <v>0</v>
      </c>
      <c r="Q68" s="8">
        <v>0</v>
      </c>
      <c r="R68" s="8">
        <v>0</v>
      </c>
      <c r="S68" s="7">
        <v>0</v>
      </c>
      <c r="T68" s="7" t="s">
        <v>100</v>
      </c>
      <c r="U68" s="6">
        <v>42625</v>
      </c>
      <c r="V68" s="6">
        <v>42546</v>
      </c>
      <c r="W68" s="7">
        <v>79</v>
      </c>
      <c r="X68" s="9">
        <v>1</v>
      </c>
      <c r="Y68" s="8">
        <v>1</v>
      </c>
      <c r="Z68" s="8" t="s">
        <v>95</v>
      </c>
      <c r="AA68" s="8">
        <v>1</v>
      </c>
      <c r="AB68" s="8">
        <v>118.19</v>
      </c>
      <c r="AC68" s="8">
        <v>0</v>
      </c>
      <c r="AD68" s="8">
        <v>1</v>
      </c>
      <c r="AE68" s="8">
        <v>0</v>
      </c>
      <c r="AF68" s="8">
        <v>0</v>
      </c>
      <c r="AG68" s="8">
        <v>0</v>
      </c>
      <c r="AH68" s="8" t="s">
        <v>88</v>
      </c>
      <c r="AI68" s="8" t="s">
        <v>89</v>
      </c>
      <c r="AJ68" s="8" t="s">
        <v>93</v>
      </c>
      <c r="AK68" s="8">
        <v>1</v>
      </c>
      <c r="AL68" s="65">
        <v>43119</v>
      </c>
      <c r="AM68" s="10">
        <v>43707</v>
      </c>
      <c r="AN68" s="11">
        <v>588</v>
      </c>
      <c r="AO68" s="11">
        <v>588</v>
      </c>
      <c r="AP68" s="9">
        <v>71.291666666666671</v>
      </c>
      <c r="AQ68" s="8">
        <v>45.96</v>
      </c>
      <c r="AR68" s="8"/>
      <c r="AS68" s="8"/>
      <c r="AT68" s="8">
        <v>3.18</v>
      </c>
      <c r="AU68" s="8">
        <v>2.2599999999999998</v>
      </c>
      <c r="AV68" s="8">
        <v>7.2</v>
      </c>
      <c r="AW68" s="8">
        <v>126</v>
      </c>
      <c r="AX68" s="8">
        <v>9.6199999999999992</v>
      </c>
      <c r="AY68" s="8">
        <v>319</v>
      </c>
      <c r="AZ68" s="8">
        <v>6.18</v>
      </c>
      <c r="BA68" s="8">
        <v>1</v>
      </c>
      <c r="BB68" s="8">
        <v>2.2400000000000002</v>
      </c>
      <c r="BC68" s="12">
        <v>2.7589285714285712</v>
      </c>
      <c r="BD68" s="12">
        <v>2.2400000000000002</v>
      </c>
      <c r="BE68" s="9">
        <v>142.41071428571428</v>
      </c>
      <c r="BF68" s="9">
        <v>880.09821428571422</v>
      </c>
      <c r="BG68" s="8">
        <v>1</v>
      </c>
      <c r="BH68" s="8">
        <v>0</v>
      </c>
      <c r="BI68" s="8">
        <v>5.21</v>
      </c>
      <c r="BJ68" s="8">
        <v>0</v>
      </c>
      <c r="BK68" s="8">
        <v>0</v>
      </c>
      <c r="BL68" s="8">
        <v>1</v>
      </c>
      <c r="BM68" s="10">
        <v>42695</v>
      </c>
      <c r="BN68" s="10">
        <v>42884</v>
      </c>
      <c r="BO68" s="8">
        <v>10</v>
      </c>
      <c r="BP68" s="8">
        <v>199.9</v>
      </c>
      <c r="BQ68" s="8"/>
      <c r="BR68" s="8"/>
      <c r="BS68" s="8">
        <v>2.97</v>
      </c>
      <c r="BT68" s="8">
        <v>5.67</v>
      </c>
      <c r="BU68" s="8">
        <v>0.8</v>
      </c>
      <c r="BV68" s="8">
        <v>141</v>
      </c>
      <c r="BW68" s="8">
        <v>6.8</v>
      </c>
      <c r="BX68" s="8">
        <v>257</v>
      </c>
      <c r="BY68" s="8">
        <v>4.49</v>
      </c>
      <c r="BZ68" s="8">
        <v>0.56999999999999995</v>
      </c>
      <c r="CA68" s="8">
        <v>1.6</v>
      </c>
      <c r="CB68" s="12">
        <v>2.8062499999999999</v>
      </c>
      <c r="CC68" s="12">
        <v>2.8070175438596494</v>
      </c>
      <c r="CD68" s="9">
        <v>160.625</v>
      </c>
      <c r="CE68" s="9">
        <v>721.20624999999995</v>
      </c>
      <c r="CF68" s="8">
        <v>0</v>
      </c>
      <c r="CG68" s="8">
        <v>0</v>
      </c>
      <c r="CH68" s="8">
        <v>3.14</v>
      </c>
      <c r="CI68" s="8"/>
      <c r="CJ68" s="8">
        <v>0</v>
      </c>
      <c r="CK68" s="8">
        <v>1</v>
      </c>
      <c r="CL68" s="8">
        <v>0</v>
      </c>
      <c r="CM68" s="8">
        <v>0</v>
      </c>
      <c r="CN68" s="8">
        <v>0</v>
      </c>
      <c r="CO68" s="8">
        <v>0</v>
      </c>
      <c r="CP68" s="8">
        <v>0</v>
      </c>
      <c r="CQ68" s="8">
        <v>0</v>
      </c>
      <c r="CR68" s="8">
        <v>0</v>
      </c>
      <c r="CS68" s="8">
        <v>0</v>
      </c>
      <c r="CT68" s="8">
        <v>1</v>
      </c>
      <c r="CU68" s="10">
        <v>43707</v>
      </c>
      <c r="CV68" s="19"/>
      <c r="CZ68" s="13"/>
    </row>
    <row r="69" spans="1:104">
      <c r="A69" s="3">
        <v>59</v>
      </c>
      <c r="B69" s="56" t="s">
        <v>240</v>
      </c>
      <c r="C69" s="57">
        <v>380313439</v>
      </c>
      <c r="D69" s="4">
        <v>13952</v>
      </c>
      <c r="E69" s="5" t="s">
        <v>119</v>
      </c>
      <c r="F69" s="38">
        <v>0</v>
      </c>
      <c r="G69" s="3">
        <v>12.17</v>
      </c>
      <c r="H69" s="3">
        <v>3.82</v>
      </c>
      <c r="I69" s="6">
        <v>38749</v>
      </c>
      <c r="J69" s="82">
        <v>67.88333333333334</v>
      </c>
      <c r="K69" s="7"/>
      <c r="L69" s="7">
        <v>9</v>
      </c>
      <c r="M69" s="7">
        <v>8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7">
        <v>0</v>
      </c>
      <c r="T69" s="7" t="s">
        <v>91</v>
      </c>
      <c r="U69" s="6">
        <v>41913</v>
      </c>
      <c r="V69" s="6">
        <v>38777</v>
      </c>
      <c r="W69" s="7">
        <v>3136</v>
      </c>
      <c r="X69" s="9">
        <v>0</v>
      </c>
      <c r="Y69" s="8">
        <v>0</v>
      </c>
      <c r="Z69" s="8">
        <v>0</v>
      </c>
      <c r="AA69" s="8">
        <v>1</v>
      </c>
      <c r="AB69" s="8"/>
      <c r="AC69" s="8">
        <v>0</v>
      </c>
      <c r="AD69" s="8">
        <v>1</v>
      </c>
      <c r="AE69" s="8">
        <v>0</v>
      </c>
      <c r="AF69" s="8">
        <v>0</v>
      </c>
      <c r="AG69" s="8">
        <v>0</v>
      </c>
      <c r="AH69" s="8" t="s">
        <v>88</v>
      </c>
      <c r="AI69" s="8" t="s">
        <v>89</v>
      </c>
      <c r="AJ69" s="8" t="s">
        <v>93</v>
      </c>
      <c r="AK69" s="8">
        <v>1</v>
      </c>
      <c r="AL69" s="65">
        <v>42902</v>
      </c>
      <c r="AM69" s="10">
        <v>43572</v>
      </c>
      <c r="AN69" s="11">
        <v>670</v>
      </c>
      <c r="AO69" s="11">
        <v>670</v>
      </c>
      <c r="AP69" s="9">
        <v>79.25833333333334</v>
      </c>
      <c r="AQ69" s="8">
        <v>94.77</v>
      </c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12"/>
      <c r="BD69" s="8"/>
      <c r="BE69" s="8"/>
      <c r="BF69" s="8"/>
      <c r="BG69" s="8">
        <v>1</v>
      </c>
      <c r="BH69" s="8">
        <v>0</v>
      </c>
      <c r="BI69" s="8">
        <v>7.23</v>
      </c>
      <c r="BJ69" s="8">
        <v>0</v>
      </c>
      <c r="BK69" s="8">
        <v>0</v>
      </c>
      <c r="BL69" s="8">
        <v>1</v>
      </c>
      <c r="BM69" s="10">
        <v>41944</v>
      </c>
      <c r="BN69" s="10">
        <v>42095</v>
      </c>
      <c r="BO69" s="8">
        <v>8</v>
      </c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>
        <v>0</v>
      </c>
      <c r="CM69" s="8">
        <v>1</v>
      </c>
      <c r="CN69" s="8">
        <v>0</v>
      </c>
      <c r="CO69" s="8">
        <v>0</v>
      </c>
      <c r="CP69" s="8">
        <v>0</v>
      </c>
      <c r="CQ69" s="8">
        <v>0</v>
      </c>
      <c r="CR69" s="8">
        <v>1</v>
      </c>
      <c r="CS69" s="8">
        <v>1</v>
      </c>
      <c r="CT69" s="8">
        <v>0</v>
      </c>
      <c r="CU69" s="10">
        <v>43887</v>
      </c>
      <c r="CV69" s="1"/>
      <c r="CZ69" s="13"/>
    </row>
    <row r="70" spans="1:104">
      <c r="A70" s="17">
        <v>32</v>
      </c>
      <c r="B70" s="56" t="s">
        <v>215</v>
      </c>
      <c r="C70" s="57">
        <v>380801418</v>
      </c>
      <c r="D70" s="4">
        <v>14093</v>
      </c>
      <c r="E70" s="5" t="s">
        <v>85</v>
      </c>
      <c r="F70" s="38">
        <v>0</v>
      </c>
      <c r="G70" s="3">
        <v>0.5</v>
      </c>
      <c r="H70" s="3">
        <v>3.61</v>
      </c>
      <c r="I70" s="6">
        <v>39449</v>
      </c>
      <c r="J70" s="82">
        <v>69.419444444444451</v>
      </c>
      <c r="K70" s="7"/>
      <c r="L70" s="7">
        <v>10</v>
      </c>
      <c r="M70" s="7">
        <v>8</v>
      </c>
      <c r="N70" s="8">
        <v>0</v>
      </c>
      <c r="O70" s="8">
        <v>0</v>
      </c>
      <c r="P70" s="8">
        <v>1</v>
      </c>
      <c r="Q70" s="8">
        <v>0</v>
      </c>
      <c r="R70" s="8">
        <v>0</v>
      </c>
      <c r="S70" s="7">
        <v>0</v>
      </c>
      <c r="T70" s="7" t="s">
        <v>91</v>
      </c>
      <c r="U70" s="6">
        <v>42965</v>
      </c>
      <c r="V70" s="6">
        <v>40179</v>
      </c>
      <c r="W70" s="7">
        <v>2786</v>
      </c>
      <c r="X70" s="9">
        <v>0</v>
      </c>
      <c r="Y70" s="8">
        <v>1</v>
      </c>
      <c r="Z70" s="8" t="s">
        <v>87</v>
      </c>
      <c r="AA70" s="8">
        <v>0</v>
      </c>
      <c r="AB70" s="8"/>
      <c r="AC70" s="8">
        <v>0</v>
      </c>
      <c r="AD70" s="8">
        <v>1</v>
      </c>
      <c r="AE70" s="8">
        <v>0</v>
      </c>
      <c r="AF70" s="8">
        <v>0</v>
      </c>
      <c r="AG70" s="8">
        <v>0</v>
      </c>
      <c r="AH70" s="8" t="s">
        <v>99</v>
      </c>
      <c r="AI70" s="8" t="s">
        <v>89</v>
      </c>
      <c r="AJ70" s="8" t="s">
        <v>90</v>
      </c>
      <c r="AK70" s="8">
        <v>1</v>
      </c>
      <c r="AL70" s="65">
        <v>43067</v>
      </c>
      <c r="AM70" s="10">
        <v>43754</v>
      </c>
      <c r="AN70" s="11">
        <v>687</v>
      </c>
      <c r="AO70" s="11">
        <v>687</v>
      </c>
      <c r="AP70" s="9">
        <v>79.325000000000003</v>
      </c>
      <c r="AQ70" s="8">
        <v>41.14</v>
      </c>
      <c r="AR70" s="8"/>
      <c r="AS70" s="8"/>
      <c r="AT70" s="8">
        <v>3.63</v>
      </c>
      <c r="AU70" s="8">
        <v>2.02</v>
      </c>
      <c r="AV70" s="8">
        <v>2.7</v>
      </c>
      <c r="AW70" s="8">
        <v>127</v>
      </c>
      <c r="AX70" s="8">
        <v>4.55</v>
      </c>
      <c r="AY70" s="8">
        <v>219</v>
      </c>
      <c r="AZ70" s="8">
        <v>2.98</v>
      </c>
      <c r="BA70" s="8">
        <v>0.25</v>
      </c>
      <c r="BB70" s="8">
        <v>1.2</v>
      </c>
      <c r="BC70" s="12">
        <v>2.4833333333333334</v>
      </c>
      <c r="BD70" s="12">
        <v>4.8</v>
      </c>
      <c r="BE70" s="9">
        <v>182.5</v>
      </c>
      <c r="BF70" s="9">
        <v>543.85</v>
      </c>
      <c r="BG70" s="8">
        <v>1</v>
      </c>
      <c r="BH70" s="8">
        <v>0</v>
      </c>
      <c r="BI70" s="8">
        <v>0.45</v>
      </c>
      <c r="BJ70" s="8"/>
      <c r="BK70" s="8">
        <v>0</v>
      </c>
      <c r="BL70" s="8">
        <v>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12"/>
      <c r="CC70" s="12"/>
      <c r="CD70" s="9"/>
      <c r="CE70" s="9"/>
      <c r="CF70" s="8"/>
      <c r="CG70" s="8"/>
      <c r="CH70" s="8"/>
      <c r="CI70" s="8"/>
      <c r="CJ70" s="8"/>
      <c r="CK70" s="8"/>
      <c r="CL70" s="8">
        <v>0</v>
      </c>
      <c r="CM70" s="8">
        <v>0</v>
      </c>
      <c r="CN70" s="8">
        <v>0</v>
      </c>
      <c r="CO70" s="8">
        <v>0</v>
      </c>
      <c r="CP70" s="8">
        <v>1</v>
      </c>
      <c r="CQ70" s="8">
        <v>0</v>
      </c>
      <c r="CR70" s="8">
        <v>0</v>
      </c>
      <c r="CS70" s="8">
        <v>0</v>
      </c>
      <c r="CT70" s="8">
        <v>0</v>
      </c>
      <c r="CU70" s="10">
        <v>43864</v>
      </c>
      <c r="CV70" s="1"/>
      <c r="CZ70" s="13"/>
    </row>
    <row r="71" spans="1:104">
      <c r="A71" s="3">
        <v>57</v>
      </c>
      <c r="B71" s="56" t="s">
        <v>238</v>
      </c>
      <c r="C71" s="57">
        <v>491021044</v>
      </c>
      <c r="D71" s="4">
        <v>18192</v>
      </c>
      <c r="E71" s="5" t="s">
        <v>119</v>
      </c>
      <c r="F71" s="38">
        <v>0</v>
      </c>
      <c r="G71" s="3">
        <v>3.63</v>
      </c>
      <c r="H71" s="3">
        <v>4.32</v>
      </c>
      <c r="I71" s="6">
        <v>41671</v>
      </c>
      <c r="J71" s="82">
        <v>64.277777777777771</v>
      </c>
      <c r="K71" s="7">
        <v>31</v>
      </c>
      <c r="L71" s="7">
        <v>9</v>
      </c>
      <c r="M71" s="7">
        <v>8</v>
      </c>
      <c r="N71" s="8"/>
      <c r="O71" s="8">
        <v>0</v>
      </c>
      <c r="P71" s="8">
        <v>0</v>
      </c>
      <c r="Q71" s="8">
        <v>0</v>
      </c>
      <c r="R71" s="8">
        <v>0</v>
      </c>
      <c r="S71" s="7">
        <v>1</v>
      </c>
      <c r="T71" s="7" t="s">
        <v>86</v>
      </c>
      <c r="U71" s="6">
        <v>43117</v>
      </c>
      <c r="V71" s="6">
        <v>41736</v>
      </c>
      <c r="W71" s="7">
        <v>1381</v>
      </c>
      <c r="X71" s="9">
        <v>0</v>
      </c>
      <c r="Y71" s="8">
        <v>1</v>
      </c>
      <c r="Z71" s="8" t="s">
        <v>95</v>
      </c>
      <c r="AA71" s="8">
        <v>0</v>
      </c>
      <c r="AB71" s="8">
        <v>1.81</v>
      </c>
      <c r="AC71" s="8">
        <v>1</v>
      </c>
      <c r="AD71" s="8">
        <v>1</v>
      </c>
      <c r="AE71" s="8">
        <v>0</v>
      </c>
      <c r="AF71" s="8">
        <v>0</v>
      </c>
      <c r="AG71" s="8">
        <v>0</v>
      </c>
      <c r="AH71" s="8" t="s">
        <v>99</v>
      </c>
      <c r="AI71" s="8" t="s">
        <v>89</v>
      </c>
      <c r="AJ71" s="8" t="s">
        <v>90</v>
      </c>
      <c r="AK71" s="8">
        <v>0</v>
      </c>
      <c r="AL71" s="65">
        <v>43172</v>
      </c>
      <c r="AM71" s="10">
        <v>43865</v>
      </c>
      <c r="AN71" s="11">
        <v>693</v>
      </c>
      <c r="AO71" s="11">
        <v>693</v>
      </c>
      <c r="AP71" s="9">
        <v>68.394444444444446</v>
      </c>
      <c r="AQ71" s="8">
        <v>23.15</v>
      </c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12"/>
      <c r="BD71" s="8"/>
      <c r="BE71" s="8"/>
      <c r="BF71" s="8"/>
      <c r="BG71" s="8">
        <v>0</v>
      </c>
      <c r="BH71" s="8">
        <v>0</v>
      </c>
      <c r="BI71" s="8">
        <v>0.73</v>
      </c>
      <c r="BJ71" s="8"/>
      <c r="BK71" s="8">
        <v>0</v>
      </c>
      <c r="BL71" s="8">
        <v>1</v>
      </c>
      <c r="BM71" s="10">
        <v>43893</v>
      </c>
      <c r="BN71" s="10"/>
      <c r="BO71" s="8"/>
      <c r="BP71" s="8">
        <v>4.51</v>
      </c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>
        <v>1</v>
      </c>
      <c r="CG71" s="8">
        <v>0</v>
      </c>
      <c r="CH71" s="8"/>
      <c r="CI71" s="8"/>
      <c r="CJ71" s="8"/>
      <c r="CK71" s="8"/>
      <c r="CL71" s="8">
        <v>0</v>
      </c>
      <c r="CM71" s="8">
        <v>0</v>
      </c>
      <c r="CN71" s="8">
        <v>0</v>
      </c>
      <c r="CO71" s="8">
        <v>0</v>
      </c>
      <c r="CP71" s="8">
        <v>0</v>
      </c>
      <c r="CQ71" s="8">
        <v>0</v>
      </c>
      <c r="CR71" s="8">
        <v>1</v>
      </c>
      <c r="CS71" s="8">
        <v>0</v>
      </c>
      <c r="CT71" s="8">
        <v>0</v>
      </c>
      <c r="CU71" s="10">
        <v>43893</v>
      </c>
      <c r="CV71" s="1"/>
      <c r="CZ71" s="13"/>
    </row>
    <row r="72" spans="1:104">
      <c r="A72" s="3">
        <v>69</v>
      </c>
      <c r="B72" s="56" t="s">
        <v>248</v>
      </c>
      <c r="C72" s="57">
        <v>5604231622</v>
      </c>
      <c r="D72" s="4">
        <v>20568</v>
      </c>
      <c r="E72" s="5" t="s">
        <v>119</v>
      </c>
      <c r="F72" s="38">
        <v>0</v>
      </c>
      <c r="G72" s="3">
        <v>170.01</v>
      </c>
      <c r="H72" s="3">
        <v>3.84</v>
      </c>
      <c r="I72" s="6">
        <v>39227</v>
      </c>
      <c r="J72" s="82">
        <v>51.088888888888889</v>
      </c>
      <c r="K72" s="7"/>
      <c r="L72" s="7">
        <v>7</v>
      </c>
      <c r="M72" s="7">
        <v>7</v>
      </c>
      <c r="N72" s="8">
        <v>0</v>
      </c>
      <c r="O72" s="8">
        <v>1</v>
      </c>
      <c r="P72" s="8">
        <v>0</v>
      </c>
      <c r="Q72" s="8">
        <v>1</v>
      </c>
      <c r="R72" s="8">
        <v>0</v>
      </c>
      <c r="S72" s="7">
        <v>0</v>
      </c>
      <c r="T72" s="7" t="s">
        <v>91</v>
      </c>
      <c r="U72" s="6">
        <v>42706</v>
      </c>
      <c r="V72" s="6">
        <v>40969</v>
      </c>
      <c r="W72" s="7">
        <v>1737</v>
      </c>
      <c r="X72" s="9">
        <v>0</v>
      </c>
      <c r="Y72" s="8">
        <v>1</v>
      </c>
      <c r="Z72" s="8" t="s">
        <v>92</v>
      </c>
      <c r="AA72" s="8">
        <v>0</v>
      </c>
      <c r="AB72" s="8"/>
      <c r="AC72" s="8">
        <v>1</v>
      </c>
      <c r="AD72" s="8">
        <v>0</v>
      </c>
      <c r="AE72" s="8">
        <v>0</v>
      </c>
      <c r="AF72" s="8">
        <v>0</v>
      </c>
      <c r="AG72" s="8">
        <v>0</v>
      </c>
      <c r="AH72" s="8" t="s">
        <v>88</v>
      </c>
      <c r="AI72" s="8" t="s">
        <v>89</v>
      </c>
      <c r="AJ72" s="8" t="s">
        <v>90</v>
      </c>
      <c r="AK72" s="8">
        <v>0</v>
      </c>
      <c r="AL72" s="65">
        <v>42822</v>
      </c>
      <c r="AM72" s="10">
        <v>43537</v>
      </c>
      <c r="AN72" s="11">
        <v>715</v>
      </c>
      <c r="AO72" s="61">
        <v>715</v>
      </c>
      <c r="AP72" s="9">
        <v>60.930555555555557</v>
      </c>
      <c r="AQ72" s="8">
        <v>417.4</v>
      </c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12"/>
      <c r="BD72" s="8"/>
      <c r="BE72" s="8"/>
      <c r="BF72" s="8"/>
      <c r="BG72" s="8">
        <v>0</v>
      </c>
      <c r="BH72" s="8">
        <v>0</v>
      </c>
      <c r="BI72" s="8">
        <v>34.32</v>
      </c>
      <c r="BJ72" s="8"/>
      <c r="BK72" s="8">
        <v>0</v>
      </c>
      <c r="BL72" s="8">
        <v>1</v>
      </c>
      <c r="BM72" s="10">
        <v>43642</v>
      </c>
      <c r="BN72" s="10">
        <v>43810</v>
      </c>
      <c r="BO72" s="8">
        <v>9</v>
      </c>
      <c r="BP72" s="8">
        <v>553.25</v>
      </c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>
        <v>0</v>
      </c>
      <c r="CG72" s="8">
        <v>0</v>
      </c>
      <c r="CH72" s="8">
        <v>179.21</v>
      </c>
      <c r="CI72" s="8"/>
      <c r="CJ72" s="8">
        <v>0</v>
      </c>
      <c r="CK72" s="8">
        <v>1</v>
      </c>
      <c r="CL72" s="8">
        <v>0</v>
      </c>
      <c r="CM72" s="8">
        <v>0</v>
      </c>
      <c r="CN72" s="8">
        <v>0</v>
      </c>
      <c r="CO72" s="8">
        <v>0</v>
      </c>
      <c r="CP72" s="8">
        <v>0</v>
      </c>
      <c r="CQ72" s="8">
        <v>0</v>
      </c>
      <c r="CR72" s="8">
        <v>1</v>
      </c>
      <c r="CS72" s="8">
        <v>1</v>
      </c>
      <c r="CT72" s="8">
        <v>0</v>
      </c>
      <c r="CU72" s="10">
        <v>43873</v>
      </c>
      <c r="CV72" s="1"/>
      <c r="CZ72" s="13"/>
    </row>
    <row r="73" spans="1:104">
      <c r="A73" s="3">
        <v>26</v>
      </c>
      <c r="B73" s="56" t="s">
        <v>209</v>
      </c>
      <c r="C73" s="57">
        <v>490821109</v>
      </c>
      <c r="D73" s="4">
        <v>18131</v>
      </c>
      <c r="E73" s="5" t="s">
        <v>119</v>
      </c>
      <c r="F73" s="38">
        <v>0</v>
      </c>
      <c r="G73" s="3">
        <v>0.02</v>
      </c>
      <c r="H73" s="3">
        <v>2.83</v>
      </c>
      <c r="I73" s="6">
        <v>41953</v>
      </c>
      <c r="J73" s="82">
        <v>65.219444444444449</v>
      </c>
      <c r="K73" s="7">
        <v>27.9</v>
      </c>
      <c r="L73" s="7">
        <v>9</v>
      </c>
      <c r="M73" s="7">
        <v>8</v>
      </c>
      <c r="N73" s="8">
        <v>0</v>
      </c>
      <c r="O73" s="8">
        <v>1</v>
      </c>
      <c r="P73" s="8">
        <v>0</v>
      </c>
      <c r="Q73" s="8">
        <v>0</v>
      </c>
      <c r="R73" s="8">
        <v>0</v>
      </c>
      <c r="S73" s="7">
        <v>0</v>
      </c>
      <c r="T73" s="7" t="s">
        <v>91</v>
      </c>
      <c r="U73" s="6">
        <v>42782</v>
      </c>
      <c r="V73" s="6">
        <v>42121</v>
      </c>
      <c r="W73" s="7">
        <v>661</v>
      </c>
      <c r="X73" s="9">
        <v>1</v>
      </c>
      <c r="Y73" s="8">
        <v>1</v>
      </c>
      <c r="Z73" s="8" t="s">
        <v>95</v>
      </c>
      <c r="AA73" s="8">
        <v>0</v>
      </c>
      <c r="AB73" s="8">
        <v>0.14000000000000001</v>
      </c>
      <c r="AC73" s="8">
        <v>1</v>
      </c>
      <c r="AD73" s="8">
        <v>1</v>
      </c>
      <c r="AE73" s="8">
        <v>1</v>
      </c>
      <c r="AF73" s="8">
        <v>0</v>
      </c>
      <c r="AG73" s="8">
        <v>1</v>
      </c>
      <c r="AH73" s="8" t="s">
        <v>88</v>
      </c>
      <c r="AI73" s="8" t="s">
        <v>89</v>
      </c>
      <c r="AJ73" s="8" t="s">
        <v>93</v>
      </c>
      <c r="AK73" s="8">
        <v>1</v>
      </c>
      <c r="AL73" s="65">
        <v>42824</v>
      </c>
      <c r="AM73" s="10">
        <v>43635</v>
      </c>
      <c r="AN73" s="11">
        <v>811</v>
      </c>
      <c r="AO73" s="11">
        <v>811</v>
      </c>
      <c r="AP73" s="9">
        <v>67.608333333333334</v>
      </c>
      <c r="AQ73" s="8">
        <v>0.2</v>
      </c>
      <c r="AR73" s="8">
        <v>22.8</v>
      </c>
      <c r="AS73" s="8"/>
      <c r="AT73" s="8">
        <v>4.04</v>
      </c>
      <c r="AU73" s="8">
        <v>1.57</v>
      </c>
      <c r="AV73" s="8">
        <v>2.2000000000000002</v>
      </c>
      <c r="AW73" s="8">
        <v>152</v>
      </c>
      <c r="AX73" s="8">
        <v>9</v>
      </c>
      <c r="AY73" s="8">
        <v>213</v>
      </c>
      <c r="AZ73" s="8">
        <v>5.71</v>
      </c>
      <c r="BA73" s="8">
        <v>0.77</v>
      </c>
      <c r="BB73" s="8">
        <v>2.19</v>
      </c>
      <c r="BC73" s="12">
        <v>2.6073059360730593</v>
      </c>
      <c r="BD73" s="12">
        <v>2.8441558441558441</v>
      </c>
      <c r="BE73" s="9">
        <v>97.260273972602747</v>
      </c>
      <c r="BF73" s="9">
        <v>555.35616438356158</v>
      </c>
      <c r="BG73" s="8">
        <v>1</v>
      </c>
      <c r="BH73" s="8">
        <v>0</v>
      </c>
      <c r="BI73" s="8">
        <v>0.01</v>
      </c>
      <c r="BJ73" s="8">
        <v>0</v>
      </c>
      <c r="BK73" s="8">
        <v>0</v>
      </c>
      <c r="BL73" s="8">
        <v>1</v>
      </c>
      <c r="BM73" s="10">
        <v>42163</v>
      </c>
      <c r="BN73" s="10">
        <v>42268</v>
      </c>
      <c r="BO73" s="8">
        <v>6</v>
      </c>
      <c r="BP73" s="8">
        <v>1.27</v>
      </c>
      <c r="BQ73" s="8"/>
      <c r="BR73" s="8"/>
      <c r="BS73" s="8">
        <v>2.76</v>
      </c>
      <c r="BT73" s="8">
        <v>1.45</v>
      </c>
      <c r="BU73" s="8">
        <v>2.8</v>
      </c>
      <c r="BV73" s="8">
        <v>160</v>
      </c>
      <c r="BW73" s="8">
        <v>10.130000000000001</v>
      </c>
      <c r="BX73" s="8">
        <v>224</v>
      </c>
      <c r="BY73" s="8">
        <v>6.59</v>
      </c>
      <c r="BZ73" s="8">
        <v>0.82</v>
      </c>
      <c r="CA73" s="8">
        <v>2.46</v>
      </c>
      <c r="CB73" s="12">
        <v>2.678861788617886</v>
      </c>
      <c r="CC73" s="12">
        <v>3</v>
      </c>
      <c r="CD73" s="9">
        <v>91.056910569105696</v>
      </c>
      <c r="CE73" s="9">
        <v>600.06504065040644</v>
      </c>
      <c r="CF73" s="8">
        <v>0</v>
      </c>
      <c r="CG73" s="8">
        <v>0</v>
      </c>
      <c r="CH73" s="16">
        <v>0.14000000000000001</v>
      </c>
      <c r="CI73" s="8"/>
      <c r="CJ73" s="8">
        <v>1</v>
      </c>
      <c r="CK73" s="8">
        <v>1</v>
      </c>
      <c r="CL73" s="8">
        <v>1</v>
      </c>
      <c r="CM73" s="8">
        <v>0</v>
      </c>
      <c r="CN73" s="8">
        <v>0</v>
      </c>
      <c r="CO73" s="8">
        <v>0</v>
      </c>
      <c r="CP73" s="8">
        <v>0</v>
      </c>
      <c r="CQ73" s="8">
        <v>0</v>
      </c>
      <c r="CR73" s="8">
        <v>0</v>
      </c>
      <c r="CS73" s="8">
        <v>0</v>
      </c>
      <c r="CT73" s="8">
        <v>1</v>
      </c>
      <c r="CU73" s="10">
        <v>43707</v>
      </c>
      <c r="CV73" s="1"/>
      <c r="CZ73" s="13"/>
    </row>
    <row r="74" spans="1:104">
      <c r="A74" s="3">
        <v>107</v>
      </c>
      <c r="B74" s="56" t="s">
        <v>286</v>
      </c>
      <c r="C74" s="57">
        <v>5611251932</v>
      </c>
      <c r="D74" s="4">
        <v>20784</v>
      </c>
      <c r="E74" s="5" t="s">
        <v>85</v>
      </c>
      <c r="F74" s="38">
        <v>0</v>
      </c>
      <c r="G74" s="3">
        <v>17.62</v>
      </c>
      <c r="H74" s="3">
        <v>4.13</v>
      </c>
      <c r="I74" s="6">
        <v>42970</v>
      </c>
      <c r="J74" s="82">
        <v>60</v>
      </c>
      <c r="K74" s="7">
        <v>6.35</v>
      </c>
      <c r="L74" s="7">
        <v>9</v>
      </c>
      <c r="M74" s="7">
        <v>8</v>
      </c>
      <c r="N74" s="8">
        <v>0</v>
      </c>
      <c r="O74" s="8">
        <v>1</v>
      </c>
      <c r="P74" s="8">
        <v>0</v>
      </c>
      <c r="Q74" s="8">
        <v>1</v>
      </c>
      <c r="R74" s="8">
        <v>0</v>
      </c>
      <c r="S74" s="7">
        <v>0</v>
      </c>
      <c r="T74" s="7" t="s">
        <v>100</v>
      </c>
      <c r="U74" s="6">
        <v>44841</v>
      </c>
      <c r="V74" s="6">
        <v>43580</v>
      </c>
      <c r="W74" s="7">
        <v>1261</v>
      </c>
      <c r="X74" s="9">
        <v>0</v>
      </c>
      <c r="Y74" s="8">
        <v>1</v>
      </c>
      <c r="Z74" s="8"/>
      <c r="AA74" s="8">
        <v>0</v>
      </c>
      <c r="AB74" s="8">
        <v>0.67</v>
      </c>
      <c r="AC74" s="8">
        <v>0</v>
      </c>
      <c r="AD74" s="8">
        <v>1</v>
      </c>
      <c r="AE74" s="8">
        <v>0</v>
      </c>
      <c r="AF74" s="8">
        <v>0</v>
      </c>
      <c r="AG74" s="8">
        <v>1</v>
      </c>
      <c r="AH74" s="8" t="s">
        <v>88</v>
      </c>
      <c r="AI74" s="8" t="s">
        <v>89</v>
      </c>
      <c r="AJ74" s="15" t="s">
        <v>90</v>
      </c>
      <c r="AK74" s="8">
        <v>1</v>
      </c>
      <c r="AL74" s="18">
        <v>44013</v>
      </c>
      <c r="AM74" s="10">
        <v>44835</v>
      </c>
      <c r="AN74" s="11">
        <v>822</v>
      </c>
      <c r="AO74" s="11">
        <v>822</v>
      </c>
      <c r="AP74" s="11">
        <v>63</v>
      </c>
      <c r="AQ74" s="8">
        <v>20.82</v>
      </c>
      <c r="AR74" s="8"/>
      <c r="AS74" s="8"/>
      <c r="AT74" s="8">
        <v>3.51</v>
      </c>
      <c r="AU74" s="8">
        <v>1.58</v>
      </c>
      <c r="AV74" s="8">
        <v>3.6</v>
      </c>
      <c r="AW74" s="8">
        <v>149</v>
      </c>
      <c r="AX74" s="8">
        <v>8.84</v>
      </c>
      <c r="AY74" s="8">
        <v>215</v>
      </c>
      <c r="AZ74" s="8">
        <v>5.87</v>
      </c>
      <c r="BA74" s="8">
        <v>0.92</v>
      </c>
      <c r="BB74" s="8">
        <v>158</v>
      </c>
      <c r="BC74" s="12">
        <v>3.7151898734177215E-2</v>
      </c>
      <c r="BD74" s="12">
        <v>171.7391304347826</v>
      </c>
      <c r="BE74" s="12">
        <v>1.360759493670886</v>
      </c>
      <c r="BF74" s="12">
        <v>7.987658227848101</v>
      </c>
      <c r="BG74" s="8">
        <v>1</v>
      </c>
      <c r="BH74" s="8">
        <v>0</v>
      </c>
      <c r="BI74" s="8">
        <v>0.64</v>
      </c>
      <c r="BJ74" s="8">
        <v>0</v>
      </c>
      <c r="BK74" s="8">
        <v>0</v>
      </c>
      <c r="BL74" s="8">
        <v>1</v>
      </c>
      <c r="BM74" s="10">
        <v>44867</v>
      </c>
      <c r="BN74" s="10" t="s">
        <v>106</v>
      </c>
      <c r="BO74" s="8">
        <v>6</v>
      </c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>
        <v>0</v>
      </c>
      <c r="CM74" s="8">
        <v>0</v>
      </c>
      <c r="CN74" s="8">
        <v>0</v>
      </c>
      <c r="CO74" s="8">
        <v>0</v>
      </c>
      <c r="CP74" s="8">
        <v>0</v>
      </c>
      <c r="CQ74" s="8">
        <v>0</v>
      </c>
      <c r="CR74" s="8">
        <v>0</v>
      </c>
      <c r="CS74" s="8">
        <v>0</v>
      </c>
      <c r="CT74" s="8">
        <v>0</v>
      </c>
      <c r="CU74" s="10">
        <v>44993</v>
      </c>
      <c r="CV74" s="1"/>
      <c r="CZ74" s="13"/>
    </row>
    <row r="75" spans="1:104">
      <c r="A75" s="3">
        <v>67</v>
      </c>
      <c r="B75" s="56" t="s">
        <v>246</v>
      </c>
      <c r="C75" s="57">
        <v>380730776</v>
      </c>
      <c r="D75" s="4">
        <v>14091</v>
      </c>
      <c r="E75" s="5" t="s">
        <v>85</v>
      </c>
      <c r="F75" s="38">
        <v>0</v>
      </c>
      <c r="G75" s="3">
        <v>23.05</v>
      </c>
      <c r="H75" s="3">
        <v>3.07</v>
      </c>
      <c r="I75" s="6">
        <v>40709</v>
      </c>
      <c r="J75" s="82">
        <v>72.875</v>
      </c>
      <c r="K75" s="7">
        <v>48.1</v>
      </c>
      <c r="L75" s="7">
        <v>9</v>
      </c>
      <c r="M75" s="7">
        <v>8</v>
      </c>
      <c r="N75" s="8">
        <v>0</v>
      </c>
      <c r="O75" s="8">
        <v>0</v>
      </c>
      <c r="P75" s="8">
        <v>1</v>
      </c>
      <c r="Q75" s="8">
        <v>0</v>
      </c>
      <c r="R75" s="8">
        <v>0</v>
      </c>
      <c r="S75" s="7">
        <v>1</v>
      </c>
      <c r="T75" s="7" t="s">
        <v>86</v>
      </c>
      <c r="U75" s="6">
        <v>42738</v>
      </c>
      <c r="V75" s="6">
        <v>40737</v>
      </c>
      <c r="W75" s="7">
        <v>2001</v>
      </c>
      <c r="X75" s="9">
        <v>1</v>
      </c>
      <c r="Y75" s="8">
        <v>1</v>
      </c>
      <c r="Z75" s="8" t="s">
        <v>87</v>
      </c>
      <c r="AA75" s="8">
        <v>1</v>
      </c>
      <c r="AB75" s="8"/>
      <c r="AC75" s="8">
        <v>0</v>
      </c>
      <c r="AD75" s="8">
        <v>1</v>
      </c>
      <c r="AE75" s="8">
        <v>0</v>
      </c>
      <c r="AF75" s="8">
        <v>0</v>
      </c>
      <c r="AG75" s="8">
        <v>0</v>
      </c>
      <c r="AH75" s="8" t="s">
        <v>99</v>
      </c>
      <c r="AI75" s="8" t="s">
        <v>89</v>
      </c>
      <c r="AJ75" s="8" t="s">
        <v>90</v>
      </c>
      <c r="AK75" s="8">
        <v>1</v>
      </c>
      <c r="AL75" s="65">
        <v>42779</v>
      </c>
      <c r="AM75" s="10">
        <v>43634</v>
      </c>
      <c r="AN75" s="11">
        <v>855</v>
      </c>
      <c r="AO75" s="11">
        <v>855</v>
      </c>
      <c r="AP75" s="9">
        <v>78.536111111111111</v>
      </c>
      <c r="AQ75" s="8">
        <v>37.71</v>
      </c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12"/>
      <c r="BD75" s="8"/>
      <c r="BE75" s="8"/>
      <c r="BF75" s="8"/>
      <c r="BG75" s="8">
        <v>1</v>
      </c>
      <c r="BH75" s="8">
        <v>0</v>
      </c>
      <c r="BI75" s="8">
        <v>9.83</v>
      </c>
      <c r="BJ75" s="8"/>
      <c r="BK75" s="8">
        <v>0</v>
      </c>
      <c r="BL75" s="8">
        <v>1</v>
      </c>
      <c r="BM75" s="10"/>
      <c r="BN75" s="10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>
        <v>0</v>
      </c>
      <c r="CM75" s="8">
        <v>0</v>
      </c>
      <c r="CN75" s="8">
        <v>0</v>
      </c>
      <c r="CO75" s="8">
        <v>0</v>
      </c>
      <c r="CP75" s="8">
        <v>0</v>
      </c>
      <c r="CQ75" s="8">
        <v>0</v>
      </c>
      <c r="CR75" s="8">
        <v>1</v>
      </c>
      <c r="CS75" s="8">
        <v>0</v>
      </c>
      <c r="CT75" s="8"/>
      <c r="CU75" s="10"/>
      <c r="CV75" s="1"/>
      <c r="CZ75" s="13"/>
    </row>
    <row r="76" spans="1:104">
      <c r="A76" s="3">
        <v>49</v>
      </c>
      <c r="B76" s="56" t="s">
        <v>230</v>
      </c>
      <c r="C76" s="57">
        <v>380925432</v>
      </c>
      <c r="D76" s="4">
        <v>14148</v>
      </c>
      <c r="E76" s="5" t="s">
        <v>85</v>
      </c>
      <c r="F76" s="38">
        <v>0</v>
      </c>
      <c r="G76" s="3">
        <v>4.8</v>
      </c>
      <c r="H76" s="3">
        <v>3.08</v>
      </c>
      <c r="I76" s="6">
        <v>41787</v>
      </c>
      <c r="J76" s="82">
        <v>75.674999999999997</v>
      </c>
      <c r="K76" s="7">
        <v>200.6</v>
      </c>
      <c r="L76" s="7">
        <v>7</v>
      </c>
      <c r="M76" s="7">
        <v>7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7">
        <v>0</v>
      </c>
      <c r="T76" s="7" t="s">
        <v>96</v>
      </c>
      <c r="U76" s="6">
        <v>42951</v>
      </c>
      <c r="V76" s="6">
        <v>41869</v>
      </c>
      <c r="W76" s="7">
        <v>1082</v>
      </c>
      <c r="X76" s="9">
        <v>0</v>
      </c>
      <c r="Y76" s="8">
        <v>0</v>
      </c>
      <c r="Z76" s="8"/>
      <c r="AA76" s="8">
        <v>1</v>
      </c>
      <c r="AB76" s="8">
        <v>3.5</v>
      </c>
      <c r="AC76" s="8">
        <v>1</v>
      </c>
      <c r="AD76" s="8">
        <v>1</v>
      </c>
      <c r="AE76" s="8">
        <v>0</v>
      </c>
      <c r="AF76" s="8">
        <v>0</v>
      </c>
      <c r="AG76" s="8">
        <v>0</v>
      </c>
      <c r="AH76" s="8" t="s">
        <v>99</v>
      </c>
      <c r="AI76" s="8" t="s">
        <v>89</v>
      </c>
      <c r="AJ76" s="8" t="s">
        <v>90</v>
      </c>
      <c r="AK76" s="8">
        <v>0</v>
      </c>
      <c r="AL76" s="65">
        <v>42992</v>
      </c>
      <c r="AM76" s="10">
        <v>43896</v>
      </c>
      <c r="AN76" s="11">
        <v>904</v>
      </c>
      <c r="AO76" s="11">
        <v>904</v>
      </c>
      <c r="AP76" s="9">
        <v>78.969444444444449</v>
      </c>
      <c r="AQ76" s="8">
        <v>15.82</v>
      </c>
      <c r="AR76" s="8">
        <v>17.43</v>
      </c>
      <c r="AS76" s="8"/>
      <c r="AT76" s="8">
        <v>2.66</v>
      </c>
      <c r="AU76" s="8">
        <v>1.53</v>
      </c>
      <c r="AV76" s="8">
        <v>3.1</v>
      </c>
      <c r="AW76" s="8">
        <v>147</v>
      </c>
      <c r="AX76" s="8">
        <v>7.01</v>
      </c>
      <c r="AY76" s="8">
        <v>224</v>
      </c>
      <c r="AZ76" s="8">
        <v>3.95</v>
      </c>
      <c r="BA76" s="8">
        <v>0.66</v>
      </c>
      <c r="BB76" s="8">
        <v>2.11</v>
      </c>
      <c r="BC76" s="12">
        <v>1.8720379146919433</v>
      </c>
      <c r="BD76" s="12">
        <v>3.1969696969696968</v>
      </c>
      <c r="BE76" s="9">
        <v>106.1611374407583</v>
      </c>
      <c r="BF76" s="9">
        <v>419.33649289099526</v>
      </c>
      <c r="BG76" s="8">
        <v>1</v>
      </c>
      <c r="BH76" s="8">
        <v>0</v>
      </c>
      <c r="BI76" s="8">
        <v>3.35</v>
      </c>
      <c r="BJ76" s="8"/>
      <c r="BK76" s="8">
        <v>0</v>
      </c>
      <c r="BL76" s="8">
        <v>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12"/>
      <c r="CC76" s="12"/>
      <c r="CD76" s="9"/>
      <c r="CE76" s="9"/>
      <c r="CF76" s="8"/>
      <c r="CG76" s="8"/>
      <c r="CH76" s="8"/>
      <c r="CI76" s="8"/>
      <c r="CJ76" s="8"/>
      <c r="CK76" s="8"/>
      <c r="CL76" s="8">
        <v>0</v>
      </c>
      <c r="CM76" s="8">
        <v>0</v>
      </c>
      <c r="CN76" s="8">
        <v>0</v>
      </c>
      <c r="CO76" s="8">
        <v>0</v>
      </c>
      <c r="CP76" s="8">
        <v>0</v>
      </c>
      <c r="CQ76" s="8">
        <v>0</v>
      </c>
      <c r="CR76" s="8">
        <v>0</v>
      </c>
      <c r="CS76" s="8">
        <v>0</v>
      </c>
      <c r="CT76" s="8">
        <v>0</v>
      </c>
      <c r="CU76" s="10">
        <v>43896</v>
      </c>
      <c r="CV76" s="1"/>
      <c r="CZ76" s="13"/>
    </row>
    <row r="77" spans="1:104">
      <c r="A77" s="3">
        <v>29</v>
      </c>
      <c r="B77" s="56" t="s">
        <v>212</v>
      </c>
      <c r="C77" s="57">
        <v>430708176</v>
      </c>
      <c r="D77" s="4">
        <v>15895</v>
      </c>
      <c r="E77" s="5" t="s">
        <v>119</v>
      </c>
      <c r="F77" s="38">
        <v>0</v>
      </c>
      <c r="G77" s="3">
        <v>4.17</v>
      </c>
      <c r="H77" s="3">
        <v>2.88</v>
      </c>
      <c r="I77" s="6">
        <v>40585</v>
      </c>
      <c r="J77" s="82">
        <v>67.591666666666669</v>
      </c>
      <c r="K77" s="7">
        <v>3.78</v>
      </c>
      <c r="L77" s="7">
        <v>9</v>
      </c>
      <c r="M77" s="7">
        <v>8</v>
      </c>
      <c r="N77" s="8">
        <v>0</v>
      </c>
      <c r="O77" s="8">
        <v>1</v>
      </c>
      <c r="P77" s="8">
        <v>0</v>
      </c>
      <c r="Q77" s="8">
        <v>0</v>
      </c>
      <c r="R77" s="8">
        <v>0</v>
      </c>
      <c r="S77" s="7">
        <v>0</v>
      </c>
      <c r="T77" s="7" t="s">
        <v>91</v>
      </c>
      <c r="U77" s="6">
        <v>42565</v>
      </c>
      <c r="V77" s="6">
        <v>41535</v>
      </c>
      <c r="W77" s="7">
        <v>1030</v>
      </c>
      <c r="X77" s="9">
        <v>0</v>
      </c>
      <c r="Y77" s="8">
        <v>1</v>
      </c>
      <c r="Z77" s="8" t="s">
        <v>87</v>
      </c>
      <c r="AA77" s="8">
        <v>0</v>
      </c>
      <c r="AB77" s="8">
        <v>0.01</v>
      </c>
      <c r="AC77" s="8">
        <v>0</v>
      </c>
      <c r="AD77" s="8">
        <v>1</v>
      </c>
      <c r="AE77" s="8">
        <v>0</v>
      </c>
      <c r="AF77" s="8">
        <v>0</v>
      </c>
      <c r="AG77" s="8">
        <v>0</v>
      </c>
      <c r="AH77" s="8" t="s">
        <v>99</v>
      </c>
      <c r="AI77" s="8" t="s">
        <v>89</v>
      </c>
      <c r="AJ77" s="8" t="s">
        <v>90</v>
      </c>
      <c r="AK77" s="8">
        <v>1</v>
      </c>
      <c r="AL77" s="65">
        <v>42578</v>
      </c>
      <c r="AM77" s="10">
        <v>43506</v>
      </c>
      <c r="AN77" s="11">
        <v>928</v>
      </c>
      <c r="AO77" s="11">
        <v>928</v>
      </c>
      <c r="AP77" s="9">
        <v>73.052777777777777</v>
      </c>
      <c r="AQ77" s="8">
        <v>5.51</v>
      </c>
      <c r="AR77" s="8"/>
      <c r="AS77" s="8"/>
      <c r="AT77" s="8">
        <v>2.48</v>
      </c>
      <c r="AU77" s="8">
        <v>2.2599999999999998</v>
      </c>
      <c r="AV77" s="8">
        <v>17.399999999999999</v>
      </c>
      <c r="AW77" s="8">
        <v>134</v>
      </c>
      <c r="AX77" s="8">
        <v>5.61</v>
      </c>
      <c r="AY77" s="8">
        <v>216</v>
      </c>
      <c r="AZ77" s="8">
        <v>3.18</v>
      </c>
      <c r="BA77" s="8">
        <v>0.55000000000000004</v>
      </c>
      <c r="BB77" s="8">
        <v>1.72</v>
      </c>
      <c r="BC77" s="12">
        <v>1.8488372093023258</v>
      </c>
      <c r="BD77" s="12">
        <v>3.127272727272727</v>
      </c>
      <c r="BE77" s="9">
        <v>125.58139534883721</v>
      </c>
      <c r="BF77" s="9">
        <v>399.34883720930236</v>
      </c>
      <c r="BG77" s="8">
        <v>0</v>
      </c>
      <c r="BH77" s="8">
        <v>0</v>
      </c>
      <c r="BI77" s="8">
        <v>0.02</v>
      </c>
      <c r="BJ77" s="8"/>
      <c r="BK77" s="8">
        <v>0</v>
      </c>
      <c r="BL77" s="8">
        <v>1</v>
      </c>
      <c r="BM77" s="10">
        <v>43524</v>
      </c>
      <c r="BN77" s="10">
        <v>43643</v>
      </c>
      <c r="BO77" s="8">
        <v>6</v>
      </c>
      <c r="BP77" s="8">
        <v>8.09</v>
      </c>
      <c r="BQ77" s="8"/>
      <c r="BR77" s="8"/>
      <c r="BS77" s="8">
        <v>2.5099999999999998</v>
      </c>
      <c r="BT77" s="8">
        <v>2.72</v>
      </c>
      <c r="BU77" s="8">
        <v>29.5</v>
      </c>
      <c r="BV77" s="8">
        <v>113</v>
      </c>
      <c r="BW77" s="8">
        <v>6.39</v>
      </c>
      <c r="BX77" s="8">
        <v>290</v>
      </c>
      <c r="BY77" s="8">
        <v>4.0599999999999996</v>
      </c>
      <c r="BZ77" s="8">
        <v>0.56999999999999995</v>
      </c>
      <c r="CA77" s="8">
        <v>1.51</v>
      </c>
      <c r="CB77" s="12">
        <v>2.6887417218543042</v>
      </c>
      <c r="CC77" s="12">
        <v>2.6491228070175441</v>
      </c>
      <c r="CD77" s="9">
        <v>192.05298013245033</v>
      </c>
      <c r="CE77" s="9">
        <v>779.73509933774824</v>
      </c>
      <c r="CF77" s="8">
        <v>1</v>
      </c>
      <c r="CG77" s="8"/>
      <c r="CH77" s="8">
        <v>5.22</v>
      </c>
      <c r="CI77" s="8">
        <v>0</v>
      </c>
      <c r="CJ77" s="8">
        <v>0</v>
      </c>
      <c r="CK77" s="8">
        <v>0</v>
      </c>
      <c r="CL77" s="8">
        <v>0</v>
      </c>
      <c r="CM77" s="8">
        <v>0</v>
      </c>
      <c r="CN77" s="8">
        <v>0</v>
      </c>
      <c r="CO77" s="8">
        <v>0</v>
      </c>
      <c r="CP77" s="8">
        <v>1</v>
      </c>
      <c r="CQ77" s="8">
        <v>0</v>
      </c>
      <c r="CR77" s="8">
        <v>1</v>
      </c>
      <c r="CS77" s="8">
        <v>0</v>
      </c>
      <c r="CT77" s="8">
        <v>0</v>
      </c>
      <c r="CU77" s="10">
        <v>43894</v>
      </c>
      <c r="CV77" s="1"/>
      <c r="CZ77" s="13"/>
    </row>
    <row r="78" spans="1:104">
      <c r="A78" s="3">
        <v>44</v>
      </c>
      <c r="B78" s="56" t="s">
        <v>226</v>
      </c>
      <c r="C78" s="57">
        <v>6201211478</v>
      </c>
      <c r="D78" s="4">
        <v>22667</v>
      </c>
      <c r="E78" s="5" t="s">
        <v>129</v>
      </c>
      <c r="F78" s="38">
        <v>1</v>
      </c>
      <c r="G78" s="3">
        <v>2.78</v>
      </c>
      <c r="H78" s="3">
        <v>2.69</v>
      </c>
      <c r="I78" s="6">
        <v>41153</v>
      </c>
      <c r="J78" s="82">
        <v>50.611111111111114</v>
      </c>
      <c r="K78" s="7">
        <v>386</v>
      </c>
      <c r="L78" s="7">
        <v>7</v>
      </c>
      <c r="M78" s="7">
        <v>7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7">
        <v>1</v>
      </c>
      <c r="T78" s="7" t="s">
        <v>86</v>
      </c>
      <c r="U78" s="6">
        <v>42117</v>
      </c>
      <c r="V78" s="6">
        <v>41206</v>
      </c>
      <c r="W78" s="7">
        <v>911</v>
      </c>
      <c r="X78" s="9">
        <v>1</v>
      </c>
      <c r="Y78" s="8">
        <v>1</v>
      </c>
      <c r="Z78" s="8" t="s">
        <v>87</v>
      </c>
      <c r="AA78" s="8">
        <v>1</v>
      </c>
      <c r="AB78" s="8">
        <v>1.07</v>
      </c>
      <c r="AC78" s="8">
        <v>1</v>
      </c>
      <c r="AD78" s="8">
        <v>1</v>
      </c>
      <c r="AE78" s="8">
        <v>0</v>
      </c>
      <c r="AF78" s="8">
        <v>0</v>
      </c>
      <c r="AG78" s="8">
        <v>0</v>
      </c>
      <c r="AH78" s="8" t="s">
        <v>88</v>
      </c>
      <c r="AI78" s="8" t="s">
        <v>89</v>
      </c>
      <c r="AJ78" s="8" t="s">
        <v>93</v>
      </c>
      <c r="AK78" s="8">
        <v>1</v>
      </c>
      <c r="AL78" s="65">
        <v>42920</v>
      </c>
      <c r="AM78" s="10">
        <v>43878</v>
      </c>
      <c r="AN78" s="11">
        <v>958</v>
      </c>
      <c r="AO78" s="11">
        <v>958</v>
      </c>
      <c r="AP78" s="9">
        <v>55.452777777777776</v>
      </c>
      <c r="AQ78" s="8">
        <v>20.38</v>
      </c>
      <c r="AR78" s="8"/>
      <c r="AS78" s="8"/>
      <c r="AT78" s="8">
        <v>3.33</v>
      </c>
      <c r="AU78" s="8">
        <v>1.08</v>
      </c>
      <c r="AV78" s="8">
        <v>1.6</v>
      </c>
      <c r="AW78" s="8">
        <v>126</v>
      </c>
      <c r="AX78" s="8">
        <v>5.81</v>
      </c>
      <c r="AY78" s="8">
        <v>216</v>
      </c>
      <c r="AZ78" s="8">
        <v>3.02</v>
      </c>
      <c r="BA78" s="8">
        <v>0.35</v>
      </c>
      <c r="BB78" s="8">
        <v>2.2799999999999998</v>
      </c>
      <c r="BC78" s="12">
        <v>1.3245614035087721</v>
      </c>
      <c r="BD78" s="12">
        <v>6.5142857142857142</v>
      </c>
      <c r="BE78" s="9">
        <v>94.736842105263165</v>
      </c>
      <c r="BF78" s="9">
        <v>286.10526315789474</v>
      </c>
      <c r="BG78" s="8">
        <v>1</v>
      </c>
      <c r="BH78" s="8">
        <v>0</v>
      </c>
      <c r="BI78" s="8">
        <v>0.71</v>
      </c>
      <c r="BJ78" s="8">
        <v>0</v>
      </c>
      <c r="BK78" s="8">
        <v>0</v>
      </c>
      <c r="BL78" s="8">
        <v>1</v>
      </c>
      <c r="BM78" s="10">
        <v>42144</v>
      </c>
      <c r="BN78" s="10">
        <v>42248</v>
      </c>
      <c r="BO78" s="8">
        <v>6</v>
      </c>
      <c r="BP78" s="8">
        <v>3.06</v>
      </c>
      <c r="BQ78" s="8"/>
      <c r="BR78" s="8"/>
      <c r="BS78" s="8">
        <v>4.21</v>
      </c>
      <c r="BT78" s="8">
        <v>1.65</v>
      </c>
      <c r="BU78" s="8">
        <v>1.8</v>
      </c>
      <c r="BV78" s="8">
        <v>102</v>
      </c>
      <c r="BW78" s="8">
        <v>6.6</v>
      </c>
      <c r="BX78" s="8">
        <v>460</v>
      </c>
      <c r="BY78" s="8">
        <v>5.28</v>
      </c>
      <c r="BZ78" s="8">
        <v>7.0000000000000007E-2</v>
      </c>
      <c r="CA78" s="8">
        <v>1.24</v>
      </c>
      <c r="CB78" s="12">
        <v>4.2580645161290329</v>
      </c>
      <c r="CC78" s="12">
        <v>17.714285714285712</v>
      </c>
      <c r="CD78" s="9">
        <v>370.9677419354839</v>
      </c>
      <c r="CE78" s="9">
        <v>1958.7096774193551</v>
      </c>
      <c r="CF78" s="8">
        <v>1</v>
      </c>
      <c r="CG78" s="8">
        <v>0</v>
      </c>
      <c r="CH78" s="8">
        <v>1.1599999999999999</v>
      </c>
      <c r="CI78" s="8"/>
      <c r="CJ78" s="8">
        <v>1</v>
      </c>
      <c r="CK78" s="8">
        <v>1</v>
      </c>
      <c r="CL78" s="8">
        <v>1</v>
      </c>
      <c r="CM78" s="8">
        <v>0</v>
      </c>
      <c r="CN78" s="8">
        <v>0</v>
      </c>
      <c r="CO78" s="8">
        <v>0</v>
      </c>
      <c r="CP78" s="8">
        <v>1</v>
      </c>
      <c r="CQ78" s="8">
        <v>1</v>
      </c>
      <c r="CR78" s="8">
        <v>1</v>
      </c>
      <c r="CS78" s="8">
        <v>1</v>
      </c>
      <c r="CT78" s="8">
        <v>0</v>
      </c>
      <c r="CU78" s="10">
        <v>43895</v>
      </c>
      <c r="CV78" s="1"/>
      <c r="CZ78" s="13"/>
    </row>
    <row r="79" spans="1:104">
      <c r="A79" s="3">
        <v>56</v>
      </c>
      <c r="B79" s="56" t="s">
        <v>237</v>
      </c>
      <c r="C79" s="57">
        <v>390922463</v>
      </c>
      <c r="D79" s="4">
        <v>14510</v>
      </c>
      <c r="E79" s="5" t="s">
        <v>119</v>
      </c>
      <c r="F79" s="38">
        <v>0</v>
      </c>
      <c r="G79" s="3">
        <v>0.26</v>
      </c>
      <c r="H79" s="3">
        <v>3.49</v>
      </c>
      <c r="I79" s="6">
        <v>40520</v>
      </c>
      <c r="J79" s="82">
        <v>71.211111111111109</v>
      </c>
      <c r="K79" s="7"/>
      <c r="L79" s="7">
        <v>7</v>
      </c>
      <c r="M79" s="7">
        <v>7</v>
      </c>
      <c r="N79" s="8"/>
      <c r="O79" s="8">
        <v>0</v>
      </c>
      <c r="P79" s="8">
        <v>1</v>
      </c>
      <c r="Q79" s="8">
        <v>0</v>
      </c>
      <c r="R79" s="8">
        <v>0</v>
      </c>
      <c r="S79" s="7">
        <v>0</v>
      </c>
      <c r="T79" s="7"/>
      <c r="U79" s="6">
        <v>42123</v>
      </c>
      <c r="V79" s="6">
        <v>41518</v>
      </c>
      <c r="W79" s="7">
        <v>605</v>
      </c>
      <c r="X79" s="9">
        <v>0</v>
      </c>
      <c r="Y79" s="8">
        <v>1</v>
      </c>
      <c r="Z79" s="8" t="s">
        <v>87</v>
      </c>
      <c r="AA79" s="8">
        <v>1</v>
      </c>
      <c r="AB79" s="8"/>
      <c r="AC79" s="8">
        <v>1</v>
      </c>
      <c r="AD79" s="8">
        <v>1</v>
      </c>
      <c r="AE79" s="8">
        <v>0</v>
      </c>
      <c r="AF79" s="8">
        <v>0</v>
      </c>
      <c r="AG79" s="8">
        <v>0</v>
      </c>
      <c r="AH79" s="8" t="s">
        <v>99</v>
      </c>
      <c r="AI79" s="8" t="s">
        <v>89</v>
      </c>
      <c r="AJ79" s="8" t="s">
        <v>93</v>
      </c>
      <c r="AK79" s="8">
        <v>1</v>
      </c>
      <c r="AL79" s="65">
        <v>42591</v>
      </c>
      <c r="AM79" s="10">
        <v>43612</v>
      </c>
      <c r="AN79" s="11">
        <v>1021</v>
      </c>
      <c r="AO79" s="11">
        <v>1021</v>
      </c>
      <c r="AP79" s="9">
        <v>76.88055555555556</v>
      </c>
      <c r="AQ79" s="8">
        <v>0.73</v>
      </c>
      <c r="AR79" s="8"/>
      <c r="AS79" s="8"/>
      <c r="AT79" s="8">
        <v>2.7</v>
      </c>
      <c r="AU79" s="8">
        <v>0.82</v>
      </c>
      <c r="AV79" s="8">
        <v>13.1</v>
      </c>
      <c r="AW79" s="8">
        <v>127</v>
      </c>
      <c r="AX79" s="8">
        <v>6.92</v>
      </c>
      <c r="AY79" s="8">
        <v>283</v>
      </c>
      <c r="AZ79" s="8">
        <v>4.8899999999999997</v>
      </c>
      <c r="BA79" s="8">
        <v>0.76</v>
      </c>
      <c r="BB79" s="8">
        <v>0.79</v>
      </c>
      <c r="BC79" s="12">
        <v>6.1898734177215182</v>
      </c>
      <c r="BD79" s="8"/>
      <c r="BE79" s="8"/>
      <c r="BF79" s="8"/>
      <c r="BG79" s="8">
        <v>1</v>
      </c>
      <c r="BH79" s="8"/>
      <c r="BI79" s="8">
        <v>0.06</v>
      </c>
      <c r="BJ79" s="8">
        <v>0</v>
      </c>
      <c r="BK79" s="8">
        <v>0</v>
      </c>
      <c r="BL79" s="8">
        <v>1</v>
      </c>
      <c r="BM79" s="10">
        <v>42125</v>
      </c>
      <c r="BN79" s="10">
        <v>42491</v>
      </c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>
        <v>0</v>
      </c>
      <c r="CM79" s="8">
        <v>0</v>
      </c>
      <c r="CN79" s="8">
        <v>0</v>
      </c>
      <c r="CO79" s="8">
        <v>0</v>
      </c>
      <c r="CP79" s="8">
        <v>1</v>
      </c>
      <c r="CQ79" s="8">
        <v>1</v>
      </c>
      <c r="CR79" s="8">
        <v>1</v>
      </c>
      <c r="CS79" s="8">
        <v>1</v>
      </c>
      <c r="CT79" s="8">
        <v>0</v>
      </c>
      <c r="CU79" s="10">
        <v>43850</v>
      </c>
      <c r="CV79" s="1"/>
      <c r="CZ79" s="13"/>
    </row>
    <row r="80" spans="1:104">
      <c r="A80" s="3">
        <v>42</v>
      </c>
      <c r="B80" s="56" t="s">
        <v>224</v>
      </c>
      <c r="C80" s="57">
        <v>400731445</v>
      </c>
      <c r="D80" s="4">
        <v>14823</v>
      </c>
      <c r="E80" s="5" t="s">
        <v>119</v>
      </c>
      <c r="F80" s="38">
        <v>0</v>
      </c>
      <c r="G80" s="3">
        <v>42.14</v>
      </c>
      <c r="H80" s="3">
        <v>4.1399999999999997</v>
      </c>
      <c r="I80" s="6">
        <v>42023</v>
      </c>
      <c r="J80" s="82">
        <v>74.469444444444449</v>
      </c>
      <c r="K80" s="7">
        <v>5229.26</v>
      </c>
      <c r="L80" s="7">
        <v>8</v>
      </c>
      <c r="M80" s="7">
        <v>8</v>
      </c>
      <c r="N80" s="8">
        <v>0</v>
      </c>
      <c r="O80" s="8">
        <v>0</v>
      </c>
      <c r="P80" s="8">
        <v>1</v>
      </c>
      <c r="Q80" s="8">
        <v>0</v>
      </c>
      <c r="R80" s="8">
        <v>0</v>
      </c>
      <c r="S80" s="7">
        <v>1</v>
      </c>
      <c r="T80" s="7" t="s">
        <v>86</v>
      </c>
      <c r="U80" s="6">
        <v>42767</v>
      </c>
      <c r="V80" s="6">
        <v>42036</v>
      </c>
      <c r="W80" s="7">
        <v>731</v>
      </c>
      <c r="X80" s="9">
        <v>1</v>
      </c>
      <c r="Y80" s="8">
        <v>1</v>
      </c>
      <c r="Z80" s="8" t="s">
        <v>87</v>
      </c>
      <c r="AA80" s="8">
        <v>0</v>
      </c>
      <c r="AB80" s="8"/>
      <c r="AC80" s="8">
        <v>0</v>
      </c>
      <c r="AD80" s="8">
        <v>1</v>
      </c>
      <c r="AE80" s="8">
        <v>0</v>
      </c>
      <c r="AF80" s="8">
        <v>0</v>
      </c>
      <c r="AG80" s="8">
        <v>0</v>
      </c>
      <c r="AH80" s="8" t="s">
        <v>99</v>
      </c>
      <c r="AI80" s="8" t="s">
        <v>89</v>
      </c>
      <c r="AJ80" s="8" t="s">
        <v>90</v>
      </c>
      <c r="AK80" s="8">
        <v>1</v>
      </c>
      <c r="AL80" s="65">
        <v>42809</v>
      </c>
      <c r="AM80" s="10">
        <v>43847</v>
      </c>
      <c r="AN80" s="11">
        <v>1038</v>
      </c>
      <c r="AO80" s="11">
        <v>1038</v>
      </c>
      <c r="AP80" s="9">
        <v>76.625</v>
      </c>
      <c r="AQ80" s="8">
        <v>205.39</v>
      </c>
      <c r="AR80" s="8"/>
      <c r="AS80" s="8"/>
      <c r="AT80" s="8">
        <v>3.8</v>
      </c>
      <c r="AU80" s="8">
        <v>3.43</v>
      </c>
      <c r="AV80" s="8">
        <v>5.3</v>
      </c>
      <c r="AW80" s="8">
        <v>136</v>
      </c>
      <c r="AX80" s="8">
        <v>7.07</v>
      </c>
      <c r="AY80" s="8">
        <v>189</v>
      </c>
      <c r="AZ80" s="8">
        <v>4.7</v>
      </c>
      <c r="BA80" s="8">
        <v>0.66</v>
      </c>
      <c r="BB80" s="8">
        <v>1.37</v>
      </c>
      <c r="BC80" s="12">
        <v>3.4306569343065694</v>
      </c>
      <c r="BD80" s="12">
        <v>2.0757575757575757</v>
      </c>
      <c r="BE80" s="9">
        <v>137.95620437956202</v>
      </c>
      <c r="BF80" s="9">
        <v>648.39416058394158</v>
      </c>
      <c r="BG80" s="8">
        <v>1</v>
      </c>
      <c r="BH80" s="8">
        <v>1</v>
      </c>
      <c r="BI80" s="8">
        <v>14.88</v>
      </c>
      <c r="BJ80" s="8">
        <v>0</v>
      </c>
      <c r="BK80" s="8">
        <v>0</v>
      </c>
      <c r="BL80" s="8">
        <v>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12"/>
      <c r="CC80" s="12"/>
      <c r="CD80" s="9"/>
      <c r="CE80" s="9"/>
      <c r="CF80" s="8"/>
      <c r="CG80" s="8"/>
      <c r="CH80" s="8"/>
      <c r="CI80" s="8"/>
      <c r="CJ80" s="8"/>
      <c r="CK80" s="8"/>
      <c r="CL80" s="8">
        <v>0</v>
      </c>
      <c r="CM80" s="8">
        <v>0</v>
      </c>
      <c r="CN80" s="8">
        <v>0</v>
      </c>
      <c r="CO80" s="8">
        <v>0</v>
      </c>
      <c r="CP80" s="8">
        <v>0</v>
      </c>
      <c r="CQ80" s="8">
        <v>0</v>
      </c>
      <c r="CR80" s="8">
        <v>1</v>
      </c>
      <c r="CS80" s="8">
        <v>1</v>
      </c>
      <c r="CT80" s="8">
        <v>0</v>
      </c>
      <c r="CU80" s="10">
        <v>43847</v>
      </c>
      <c r="CV80" s="1"/>
      <c r="CZ80" s="13"/>
    </row>
    <row r="81" spans="1:104">
      <c r="A81" s="3">
        <v>22</v>
      </c>
      <c r="B81" s="56" t="s">
        <v>205</v>
      </c>
      <c r="C81" s="57">
        <v>350130440</v>
      </c>
      <c r="D81" s="4">
        <v>12814</v>
      </c>
      <c r="E81" s="5" t="s">
        <v>119</v>
      </c>
      <c r="F81" s="38">
        <v>0</v>
      </c>
      <c r="G81" s="3">
        <v>25.18</v>
      </c>
      <c r="H81" s="3">
        <v>3.71</v>
      </c>
      <c r="I81" s="6">
        <v>40795</v>
      </c>
      <c r="J81" s="82">
        <v>76.608333333333334</v>
      </c>
      <c r="K81" s="7">
        <v>3.13</v>
      </c>
      <c r="L81" s="7">
        <v>9</v>
      </c>
      <c r="M81" s="7">
        <v>8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7">
        <v>1</v>
      </c>
      <c r="T81" s="7" t="s">
        <v>86</v>
      </c>
      <c r="U81" s="6">
        <v>41725</v>
      </c>
      <c r="V81" s="6">
        <v>41060</v>
      </c>
      <c r="W81" s="7">
        <v>665</v>
      </c>
      <c r="X81" s="9">
        <v>1</v>
      </c>
      <c r="Y81" s="8">
        <v>1</v>
      </c>
      <c r="Z81" s="8" t="s">
        <v>98</v>
      </c>
      <c r="AA81" s="8">
        <v>1</v>
      </c>
      <c r="AB81" s="8">
        <v>0.04</v>
      </c>
      <c r="AC81" s="8">
        <v>0</v>
      </c>
      <c r="AD81" s="8">
        <v>1</v>
      </c>
      <c r="AE81" s="8">
        <v>0</v>
      </c>
      <c r="AF81" s="8">
        <v>1</v>
      </c>
      <c r="AG81" s="8">
        <v>0</v>
      </c>
      <c r="AH81" s="8" t="s">
        <v>99</v>
      </c>
      <c r="AI81" s="8" t="s">
        <v>89</v>
      </c>
      <c r="AJ81" s="8" t="s">
        <v>90</v>
      </c>
      <c r="AK81" s="8">
        <v>1</v>
      </c>
      <c r="AL81" s="65">
        <v>42492</v>
      </c>
      <c r="AM81" s="10">
        <v>43591</v>
      </c>
      <c r="AN81" s="11">
        <v>1099</v>
      </c>
      <c r="AO81" s="11">
        <v>1099</v>
      </c>
      <c r="AP81" s="9">
        <v>81.25555555555556</v>
      </c>
      <c r="AQ81" s="8">
        <v>62.6</v>
      </c>
      <c r="AR81" s="8"/>
      <c r="AS81" s="8"/>
      <c r="AT81" s="8">
        <v>2.71</v>
      </c>
      <c r="AU81" s="8">
        <v>1.7</v>
      </c>
      <c r="AV81" s="8">
        <v>9</v>
      </c>
      <c r="AW81" s="8">
        <v>104</v>
      </c>
      <c r="AX81" s="8">
        <v>12.16</v>
      </c>
      <c r="AY81" s="8">
        <v>425</v>
      </c>
      <c r="AZ81" s="8">
        <v>9.14</v>
      </c>
      <c r="BA81" s="8">
        <v>1</v>
      </c>
      <c r="BB81" s="8">
        <v>1.9</v>
      </c>
      <c r="BC81" s="12">
        <v>4.810526315789474</v>
      </c>
      <c r="BD81" s="12">
        <v>1.9</v>
      </c>
      <c r="BE81" s="9">
        <v>223.68421052631581</v>
      </c>
      <c r="BF81" s="9">
        <v>2044.4736842105265</v>
      </c>
      <c r="BG81" s="8">
        <v>1</v>
      </c>
      <c r="BH81" s="8">
        <v>0</v>
      </c>
      <c r="BI81" s="8">
        <v>2.94</v>
      </c>
      <c r="BJ81" s="8">
        <v>0</v>
      </c>
      <c r="BK81" s="8">
        <v>0</v>
      </c>
      <c r="BL81" s="8">
        <v>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12"/>
      <c r="CC81" s="12"/>
      <c r="CD81" s="9"/>
      <c r="CE81" s="9"/>
      <c r="CF81" s="8"/>
      <c r="CG81" s="8"/>
      <c r="CH81" s="8"/>
      <c r="CI81" s="8"/>
      <c r="CJ81" s="8"/>
      <c r="CK81" s="8"/>
      <c r="CL81" s="8">
        <v>0</v>
      </c>
      <c r="CM81" s="8">
        <v>0</v>
      </c>
      <c r="CN81" s="8">
        <v>0</v>
      </c>
      <c r="CO81" s="8">
        <v>0</v>
      </c>
      <c r="CP81" s="8">
        <v>0</v>
      </c>
      <c r="CQ81" s="8">
        <v>0</v>
      </c>
      <c r="CR81" s="8">
        <v>0</v>
      </c>
      <c r="CS81" s="8">
        <v>0</v>
      </c>
      <c r="CT81" s="8">
        <v>1</v>
      </c>
      <c r="CU81" s="10">
        <v>43607</v>
      </c>
      <c r="CV81" s="1"/>
      <c r="CZ81" s="13"/>
    </row>
    <row r="82" spans="1:104">
      <c r="A82" s="3">
        <v>45</v>
      </c>
      <c r="B82" s="56" t="s">
        <v>227</v>
      </c>
      <c r="C82" s="57">
        <v>380621728</v>
      </c>
      <c r="D82" s="4">
        <v>14052</v>
      </c>
      <c r="E82" s="5" t="s">
        <v>85</v>
      </c>
      <c r="F82" s="38">
        <v>0</v>
      </c>
      <c r="G82" s="3">
        <v>1384.21</v>
      </c>
      <c r="H82" s="3">
        <v>5.74</v>
      </c>
      <c r="I82" s="6">
        <v>38456</v>
      </c>
      <c r="J82" s="82">
        <v>66.813888888888883</v>
      </c>
      <c r="K82" s="7">
        <v>6.05</v>
      </c>
      <c r="L82" s="7">
        <v>5</v>
      </c>
      <c r="M82" s="7">
        <v>6</v>
      </c>
      <c r="N82" s="8">
        <v>0</v>
      </c>
      <c r="O82" s="8">
        <v>1</v>
      </c>
      <c r="P82" s="8">
        <v>0</v>
      </c>
      <c r="Q82" s="8">
        <v>0</v>
      </c>
      <c r="R82" s="8">
        <v>0</v>
      </c>
      <c r="S82" s="7">
        <v>0</v>
      </c>
      <c r="T82" s="7" t="s">
        <v>91</v>
      </c>
      <c r="U82" s="6">
        <v>40960</v>
      </c>
      <c r="V82" s="6">
        <v>40644</v>
      </c>
      <c r="W82" s="7">
        <v>316</v>
      </c>
      <c r="X82" s="9">
        <v>1</v>
      </c>
      <c r="Y82" s="8">
        <v>0</v>
      </c>
      <c r="Z82" s="8"/>
      <c r="AA82" s="8">
        <v>1</v>
      </c>
      <c r="AB82" s="8"/>
      <c r="AC82" s="8">
        <v>0</v>
      </c>
      <c r="AD82" s="8">
        <v>1</v>
      </c>
      <c r="AE82" s="8">
        <v>0</v>
      </c>
      <c r="AF82" s="8">
        <v>0</v>
      </c>
      <c r="AG82" s="8">
        <v>0</v>
      </c>
      <c r="AH82" s="8" t="s">
        <v>99</v>
      </c>
      <c r="AI82" s="8" t="s">
        <v>89</v>
      </c>
      <c r="AJ82" s="8" t="s">
        <v>90</v>
      </c>
      <c r="AK82" s="8">
        <v>1</v>
      </c>
      <c r="AL82" s="65">
        <v>41599</v>
      </c>
      <c r="AM82" s="10">
        <v>42851</v>
      </c>
      <c r="AN82" s="11">
        <v>1252</v>
      </c>
      <c r="AO82" s="11">
        <v>1252</v>
      </c>
      <c r="AP82" s="9">
        <v>75.416666666666671</v>
      </c>
      <c r="AQ82" s="8">
        <v>100.75</v>
      </c>
      <c r="AR82" s="8"/>
      <c r="AS82" s="8"/>
      <c r="AT82" s="8">
        <v>3.25</v>
      </c>
      <c r="AU82" s="8">
        <v>1.1399999999999999</v>
      </c>
      <c r="AV82" s="8">
        <v>3.2</v>
      </c>
      <c r="AW82" s="8">
        <v>156</v>
      </c>
      <c r="AX82" s="8">
        <v>7.03</v>
      </c>
      <c r="AY82" s="8">
        <v>208</v>
      </c>
      <c r="AZ82" s="8">
        <v>4.42</v>
      </c>
      <c r="BA82" s="8">
        <v>0.64</v>
      </c>
      <c r="BB82" s="8">
        <v>1.75</v>
      </c>
      <c r="BC82" s="12">
        <v>2.5257142857142858</v>
      </c>
      <c r="BD82" s="12">
        <v>2.734375</v>
      </c>
      <c r="BE82" s="9">
        <v>118.85714285714286</v>
      </c>
      <c r="BF82" s="9">
        <v>525.3485714285714</v>
      </c>
      <c r="BG82" s="8">
        <v>0</v>
      </c>
      <c r="BH82" s="8">
        <v>0</v>
      </c>
      <c r="BI82" s="8">
        <v>0.02</v>
      </c>
      <c r="BJ82" s="8"/>
      <c r="BK82" s="8">
        <v>0</v>
      </c>
      <c r="BL82" s="8">
        <v>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12"/>
      <c r="CC82" s="12"/>
      <c r="CD82" s="9"/>
      <c r="CE82" s="9"/>
      <c r="CF82" s="8"/>
      <c r="CG82" s="8"/>
      <c r="CH82" s="8"/>
      <c r="CI82" s="8"/>
      <c r="CJ82" s="8"/>
      <c r="CK82" s="8"/>
      <c r="CL82" s="8">
        <v>0</v>
      </c>
      <c r="CM82" s="8">
        <v>0</v>
      </c>
      <c r="CN82" s="8">
        <v>0</v>
      </c>
      <c r="CO82" s="8">
        <v>1</v>
      </c>
      <c r="CP82" s="8">
        <v>0</v>
      </c>
      <c r="CQ82" s="8">
        <v>0</v>
      </c>
      <c r="CR82" s="8">
        <v>1</v>
      </c>
      <c r="CS82" s="8">
        <v>1</v>
      </c>
      <c r="CT82" s="8">
        <v>1</v>
      </c>
      <c r="CU82" s="10">
        <v>43463</v>
      </c>
      <c r="CV82" s="1"/>
      <c r="CZ82" s="13"/>
    </row>
    <row r="83" spans="1:104">
      <c r="A83" s="3">
        <v>3</v>
      </c>
      <c r="B83" s="56" t="s">
        <v>186</v>
      </c>
      <c r="C83" s="57">
        <v>460823438</v>
      </c>
      <c r="D83" s="4">
        <v>17037</v>
      </c>
      <c r="E83" s="5" t="s">
        <v>129</v>
      </c>
      <c r="F83" s="38">
        <v>1</v>
      </c>
      <c r="G83" s="3">
        <v>1019.46</v>
      </c>
      <c r="H83" s="3">
        <v>5.0999999999999996</v>
      </c>
      <c r="I83" s="6">
        <v>43231</v>
      </c>
      <c r="J83" s="82">
        <v>71.716666666666669</v>
      </c>
      <c r="K83" s="7">
        <v>498</v>
      </c>
      <c r="L83" s="7">
        <v>9</v>
      </c>
      <c r="M83" s="7">
        <v>8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7">
        <v>1</v>
      </c>
      <c r="T83" s="7" t="s">
        <v>86</v>
      </c>
      <c r="U83" s="6">
        <v>43699</v>
      </c>
      <c r="V83" s="6">
        <v>43272</v>
      </c>
      <c r="W83" s="7">
        <v>427</v>
      </c>
      <c r="X83" s="9">
        <v>1</v>
      </c>
      <c r="Y83" s="8">
        <v>0</v>
      </c>
      <c r="Z83" s="8">
        <v>0</v>
      </c>
      <c r="AA83" s="8">
        <v>1</v>
      </c>
      <c r="AB83" s="8">
        <v>17.38</v>
      </c>
      <c r="AC83" s="8">
        <v>0</v>
      </c>
      <c r="AD83" s="8">
        <v>1</v>
      </c>
      <c r="AE83" s="8">
        <v>0</v>
      </c>
      <c r="AF83" s="8">
        <v>0</v>
      </c>
      <c r="AG83" s="8">
        <v>0</v>
      </c>
      <c r="AH83" s="8" t="s">
        <v>88</v>
      </c>
      <c r="AI83" s="8" t="s">
        <v>89</v>
      </c>
      <c r="AJ83" s="8" t="s">
        <v>93</v>
      </c>
      <c r="AK83" s="8">
        <v>1</v>
      </c>
      <c r="AL83" s="65">
        <v>43713</v>
      </c>
      <c r="AM83" s="10">
        <v>45061</v>
      </c>
      <c r="AN83" s="11">
        <f>AM83-AL83</f>
        <v>1348</v>
      </c>
      <c r="AO83" s="80">
        <f>AN83</f>
        <v>1348</v>
      </c>
      <c r="AP83" s="9">
        <v>73.033333333333331</v>
      </c>
      <c r="AQ83" s="8">
        <v>918.96</v>
      </c>
      <c r="AR83" s="8"/>
      <c r="AS83" s="8"/>
      <c r="AT83" s="8">
        <v>5.52</v>
      </c>
      <c r="AU83" s="8">
        <v>18.86</v>
      </c>
      <c r="AV83" s="8">
        <v>1.1000000000000001</v>
      </c>
      <c r="AW83" s="8">
        <v>138</v>
      </c>
      <c r="AX83" s="8">
        <v>7.32</v>
      </c>
      <c r="AY83" s="8">
        <v>183</v>
      </c>
      <c r="AZ83" s="8">
        <v>4.67</v>
      </c>
      <c r="BA83" s="8">
        <v>0.68</v>
      </c>
      <c r="BB83" s="8">
        <v>1.8</v>
      </c>
      <c r="BC83" s="12">
        <v>2.5944444444444446</v>
      </c>
      <c r="BD83" s="12">
        <v>2.6470588235294117</v>
      </c>
      <c r="BE83" s="9">
        <v>101.66666666666666</v>
      </c>
      <c r="BF83" s="9">
        <v>474.78333333333336</v>
      </c>
      <c r="BG83" s="8">
        <v>0</v>
      </c>
      <c r="BH83" s="8">
        <v>2</v>
      </c>
      <c r="BI83" s="8">
        <v>15.22</v>
      </c>
      <c r="BJ83" s="8">
        <v>1</v>
      </c>
      <c r="BK83" s="8"/>
      <c r="BL83" s="8">
        <v>1</v>
      </c>
      <c r="BM83" s="10">
        <v>43329</v>
      </c>
      <c r="BN83" s="10">
        <v>43434</v>
      </c>
      <c r="BO83" s="8">
        <v>6</v>
      </c>
      <c r="BP83" s="8">
        <v>17.38</v>
      </c>
      <c r="BQ83" s="8"/>
      <c r="BR83" s="8"/>
      <c r="BS83" s="8">
        <v>3.54</v>
      </c>
      <c r="BT83" s="8">
        <v>26.16</v>
      </c>
      <c r="BU83" s="8">
        <v>1.2</v>
      </c>
      <c r="BV83" s="8">
        <v>121</v>
      </c>
      <c r="BW83" s="8">
        <v>4.2300000000000004</v>
      </c>
      <c r="BX83" s="8">
        <v>163</v>
      </c>
      <c r="BY83" s="8">
        <v>2.0699999999999998</v>
      </c>
      <c r="BZ83" s="8">
        <v>0.44</v>
      </c>
      <c r="CA83" s="8">
        <v>1.63</v>
      </c>
      <c r="CB83" s="12">
        <v>1.2699386503067485</v>
      </c>
      <c r="CC83" s="12">
        <v>3.7045454545454541</v>
      </c>
      <c r="CD83" s="9">
        <v>100</v>
      </c>
      <c r="CE83" s="9">
        <v>207</v>
      </c>
      <c r="CF83" s="8">
        <v>0</v>
      </c>
      <c r="CG83" s="8">
        <v>0</v>
      </c>
      <c r="CH83" s="8">
        <v>1.69</v>
      </c>
      <c r="CI83" s="8"/>
      <c r="CJ83" s="8">
        <v>1</v>
      </c>
      <c r="CK83" s="8">
        <v>1</v>
      </c>
      <c r="CL83" s="8">
        <v>0</v>
      </c>
      <c r="CM83" s="8">
        <v>0</v>
      </c>
      <c r="CN83" s="8">
        <v>0</v>
      </c>
      <c r="CO83" s="8">
        <v>0</v>
      </c>
      <c r="CP83" s="8">
        <v>0</v>
      </c>
      <c r="CQ83" s="8">
        <v>0</v>
      </c>
      <c r="CR83" s="8">
        <v>0</v>
      </c>
      <c r="CS83" s="8">
        <v>0</v>
      </c>
      <c r="CT83" s="8">
        <v>0</v>
      </c>
      <c r="CU83" s="10">
        <v>43864</v>
      </c>
      <c r="CV83" s="1"/>
      <c r="CZ83" s="13"/>
    </row>
    <row r="84" spans="1:104">
      <c r="A84" s="3">
        <v>4</v>
      </c>
      <c r="B84" s="56" t="s">
        <v>187</v>
      </c>
      <c r="C84" s="57">
        <v>380707437</v>
      </c>
      <c r="D84" s="4">
        <v>14068</v>
      </c>
      <c r="E84" s="5" t="s">
        <v>119</v>
      </c>
      <c r="F84" s="38">
        <v>0</v>
      </c>
      <c r="G84" s="3"/>
      <c r="H84" s="3">
        <v>5.64</v>
      </c>
      <c r="I84" s="6">
        <v>40907</v>
      </c>
      <c r="J84" s="82">
        <v>73.480555555555554</v>
      </c>
      <c r="K84" s="7">
        <v>9.98</v>
      </c>
      <c r="L84" s="7">
        <v>7</v>
      </c>
      <c r="M84" s="7">
        <v>7</v>
      </c>
      <c r="N84" s="8">
        <v>0</v>
      </c>
      <c r="O84" s="8">
        <v>1</v>
      </c>
      <c r="P84" s="8">
        <v>0</v>
      </c>
      <c r="Q84" s="8">
        <v>1</v>
      </c>
      <c r="R84" s="8">
        <v>0</v>
      </c>
      <c r="S84" s="7">
        <v>0</v>
      </c>
      <c r="T84" s="7" t="s">
        <v>100</v>
      </c>
      <c r="U84" s="6">
        <v>43265</v>
      </c>
      <c r="V84" s="6">
        <v>43255</v>
      </c>
      <c r="W84" s="7">
        <v>10</v>
      </c>
      <c r="X84" s="9">
        <v>0</v>
      </c>
      <c r="Y84" s="8">
        <v>1</v>
      </c>
      <c r="Z84" s="8" t="s">
        <v>92</v>
      </c>
      <c r="AA84" s="8">
        <v>0</v>
      </c>
      <c r="AB84" s="8"/>
      <c r="AC84" s="8">
        <v>0</v>
      </c>
      <c r="AD84" s="8">
        <v>1</v>
      </c>
      <c r="AE84" s="8">
        <v>0</v>
      </c>
      <c r="AF84" s="8">
        <v>0</v>
      </c>
      <c r="AG84" s="8">
        <v>0</v>
      </c>
      <c r="AH84" s="8">
        <v>0</v>
      </c>
      <c r="AI84" s="8" t="s">
        <v>89</v>
      </c>
      <c r="AJ84" s="8"/>
      <c r="AK84" s="8"/>
      <c r="AL84" s="65" t="s">
        <v>434</v>
      </c>
      <c r="AM84" s="10"/>
      <c r="AN84" s="11" t="e">
        <f t="shared" ref="AN84:AN147" si="0">AM84-AL84</f>
        <v>#VALUE!</v>
      </c>
      <c r="AO84" s="80" t="e">
        <f t="shared" ref="AO84:AO147" si="1">AN84</f>
        <v>#VALUE!</v>
      </c>
      <c r="AP84" s="9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12"/>
      <c r="BD84" s="12"/>
      <c r="BE84" s="9"/>
      <c r="BF84" s="9"/>
      <c r="BG84" s="8"/>
      <c r="BH84" s="8"/>
      <c r="BI84" s="8"/>
      <c r="BJ84" s="8"/>
      <c r="BK84" s="8"/>
      <c r="BL84" s="8">
        <v>0</v>
      </c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4"/>
      <c r="CC84" s="14"/>
      <c r="CD84" s="11"/>
      <c r="CE84" s="11"/>
      <c r="CF84" s="16"/>
      <c r="CG84" s="16"/>
      <c r="CH84" s="16"/>
      <c r="CI84" s="16"/>
      <c r="CJ84" s="16"/>
      <c r="CK84" s="16"/>
      <c r="CL84" s="8">
        <v>0</v>
      </c>
      <c r="CM84" s="8">
        <v>0</v>
      </c>
      <c r="CN84" s="8">
        <v>0</v>
      </c>
      <c r="CO84" s="8">
        <v>0</v>
      </c>
      <c r="CP84" s="8">
        <v>0</v>
      </c>
      <c r="CQ84" s="8">
        <v>0</v>
      </c>
      <c r="CR84" s="8">
        <v>0</v>
      </c>
      <c r="CS84" s="8">
        <v>0</v>
      </c>
      <c r="CT84" s="8">
        <v>0</v>
      </c>
      <c r="CU84" s="10">
        <v>43277</v>
      </c>
      <c r="CV84" s="1"/>
      <c r="CZ84" s="13"/>
    </row>
    <row r="85" spans="1:104">
      <c r="A85" s="3">
        <v>6</v>
      </c>
      <c r="B85" s="56" t="s">
        <v>189</v>
      </c>
      <c r="C85" s="57">
        <v>460629442</v>
      </c>
      <c r="D85" s="4">
        <v>16982</v>
      </c>
      <c r="E85" s="5" t="s">
        <v>129</v>
      </c>
      <c r="F85" s="38">
        <v>1</v>
      </c>
      <c r="G85" s="3">
        <v>3.31</v>
      </c>
      <c r="H85" s="3">
        <v>3.72</v>
      </c>
      <c r="I85" s="6">
        <v>43235</v>
      </c>
      <c r="J85" s="82">
        <v>71.87777777777778</v>
      </c>
      <c r="K85" s="7">
        <v>44.02</v>
      </c>
      <c r="L85" s="7">
        <v>9</v>
      </c>
      <c r="M85" s="7">
        <v>8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7">
        <v>1</v>
      </c>
      <c r="T85" s="7" t="s">
        <v>86</v>
      </c>
      <c r="U85" s="6"/>
      <c r="V85" s="6">
        <v>43236</v>
      </c>
      <c r="W85" s="7"/>
      <c r="X85" s="9">
        <v>1</v>
      </c>
      <c r="Y85" s="8">
        <v>1</v>
      </c>
      <c r="Z85" s="8" t="s">
        <v>95</v>
      </c>
      <c r="AA85" s="8">
        <v>0</v>
      </c>
      <c r="AB85" s="8">
        <v>1.99</v>
      </c>
      <c r="AC85" s="8">
        <v>1</v>
      </c>
      <c r="AD85" s="8">
        <v>1</v>
      </c>
      <c r="AE85" s="8">
        <v>1</v>
      </c>
      <c r="AF85" s="8">
        <v>0</v>
      </c>
      <c r="AG85" s="8">
        <v>0</v>
      </c>
      <c r="AH85" s="8">
        <v>0</v>
      </c>
      <c r="AI85" s="8" t="s">
        <v>97</v>
      </c>
      <c r="AJ85" s="8"/>
      <c r="AK85" s="8"/>
      <c r="AL85" s="16" t="s">
        <v>434</v>
      </c>
      <c r="AM85" s="8"/>
      <c r="AN85" s="11" t="e">
        <f t="shared" si="0"/>
        <v>#VALUE!</v>
      </c>
      <c r="AO85" s="80" t="e">
        <f t="shared" si="1"/>
        <v>#VALUE!</v>
      </c>
      <c r="AP85" s="9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12"/>
      <c r="BD85" s="12"/>
      <c r="BE85" s="9"/>
      <c r="BF85" s="9"/>
      <c r="BG85" s="8"/>
      <c r="BH85" s="8"/>
      <c r="BI85" s="8"/>
      <c r="BJ85" s="8"/>
      <c r="BK85" s="8"/>
      <c r="BL85" s="8">
        <v>0</v>
      </c>
      <c r="BM85" s="10"/>
      <c r="BN85" s="10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12"/>
      <c r="CC85" s="12"/>
      <c r="CD85" s="9"/>
      <c r="CE85" s="9"/>
      <c r="CF85" s="8"/>
      <c r="CG85" s="8"/>
      <c r="CH85" s="8"/>
      <c r="CI85" s="8"/>
      <c r="CJ85" s="8"/>
      <c r="CK85" s="8"/>
      <c r="CL85" s="8">
        <v>0</v>
      </c>
      <c r="CM85" s="8">
        <v>0</v>
      </c>
      <c r="CN85" s="8">
        <v>0</v>
      </c>
      <c r="CO85" s="8">
        <v>0</v>
      </c>
      <c r="CP85" s="8">
        <v>1</v>
      </c>
      <c r="CQ85" s="8">
        <v>1</v>
      </c>
      <c r="CR85" s="8">
        <v>0</v>
      </c>
      <c r="CS85" s="8">
        <v>0</v>
      </c>
      <c r="CT85" s="8">
        <v>1</v>
      </c>
      <c r="CU85" s="10">
        <v>43557</v>
      </c>
      <c r="CV85" s="1"/>
      <c r="CZ85" s="13"/>
    </row>
    <row r="86" spans="1:104">
      <c r="A86" s="3">
        <v>8</v>
      </c>
      <c r="B86" s="56" t="s">
        <v>191</v>
      </c>
      <c r="C86" s="57">
        <v>6012221743</v>
      </c>
      <c r="D86" s="4">
        <v>22272</v>
      </c>
      <c r="E86" s="5" t="s">
        <v>85</v>
      </c>
      <c r="F86" s="38">
        <v>0</v>
      </c>
      <c r="G86" s="3"/>
      <c r="H86" s="3"/>
      <c r="I86" s="6">
        <v>42844</v>
      </c>
      <c r="J86" s="82">
        <v>56.325000000000003</v>
      </c>
      <c r="K86" s="7">
        <v>1243</v>
      </c>
      <c r="L86" s="7"/>
      <c r="M86" s="7"/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7">
        <v>1</v>
      </c>
      <c r="T86" s="7" t="s">
        <v>86</v>
      </c>
      <c r="U86" s="6">
        <v>43266</v>
      </c>
      <c r="V86" s="6">
        <v>42850</v>
      </c>
      <c r="W86" s="7">
        <v>416</v>
      </c>
      <c r="X86" s="9">
        <v>1</v>
      </c>
      <c r="Y86" s="8">
        <v>1</v>
      </c>
      <c r="Z86" s="8" t="s">
        <v>95</v>
      </c>
      <c r="AA86" s="8">
        <v>1</v>
      </c>
      <c r="AB86" s="8">
        <v>60.17</v>
      </c>
      <c r="AC86" s="8">
        <v>0</v>
      </c>
      <c r="AD86" s="8">
        <v>1</v>
      </c>
      <c r="AE86" s="8">
        <v>0</v>
      </c>
      <c r="AF86" s="8">
        <v>0</v>
      </c>
      <c r="AG86" s="8">
        <v>0</v>
      </c>
      <c r="AH86" s="8">
        <v>0</v>
      </c>
      <c r="AI86" s="8" t="s">
        <v>89</v>
      </c>
      <c r="AJ86" s="8" t="s">
        <v>93</v>
      </c>
      <c r="AK86" s="8"/>
      <c r="AL86" s="65">
        <v>44485</v>
      </c>
      <c r="AM86" s="10">
        <v>45061</v>
      </c>
      <c r="AN86" s="11">
        <f t="shared" si="0"/>
        <v>576</v>
      </c>
      <c r="AO86" s="80">
        <f t="shared" si="1"/>
        <v>576</v>
      </c>
      <c r="AP86" s="9">
        <v>60.81666666666667</v>
      </c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2"/>
      <c r="BD86" s="12"/>
      <c r="BE86" s="9"/>
      <c r="BF86" s="9"/>
      <c r="BG86" s="10"/>
      <c r="BH86" s="10"/>
      <c r="BI86" s="10"/>
      <c r="BJ86" s="10"/>
      <c r="BK86" s="8"/>
      <c r="BL86" s="8">
        <v>1</v>
      </c>
      <c r="BM86" s="10">
        <v>42872</v>
      </c>
      <c r="BN86" s="10">
        <v>42977</v>
      </c>
      <c r="BO86" s="8">
        <v>6</v>
      </c>
      <c r="BP86" s="8">
        <v>960.67</v>
      </c>
      <c r="BQ86" s="8">
        <v>26.39</v>
      </c>
      <c r="BR86" s="8">
        <v>123.91</v>
      </c>
      <c r="BS86" s="8">
        <v>4</v>
      </c>
      <c r="BT86" s="8">
        <v>3.27</v>
      </c>
      <c r="BU86" s="8">
        <v>3.8</v>
      </c>
      <c r="BV86" s="8">
        <v>167</v>
      </c>
      <c r="BW86" s="8">
        <v>11.11</v>
      </c>
      <c r="BX86" s="8">
        <v>290</v>
      </c>
      <c r="BY86" s="8">
        <v>8.07</v>
      </c>
      <c r="BZ86" s="8">
        <v>0.85</v>
      </c>
      <c r="CA86" s="8">
        <v>2.0299999999999998</v>
      </c>
      <c r="CB86" s="12">
        <v>3.9753694581280792</v>
      </c>
      <c r="CC86" s="12">
        <v>2.388235294117647</v>
      </c>
      <c r="CD86" s="9">
        <v>142.85714285714286</v>
      </c>
      <c r="CE86" s="9">
        <v>1152.8571428571429</v>
      </c>
      <c r="CF86" s="8">
        <v>1</v>
      </c>
      <c r="CG86" s="8">
        <v>4</v>
      </c>
      <c r="CH86" s="8">
        <v>60.17</v>
      </c>
      <c r="CI86" s="8">
        <v>1</v>
      </c>
      <c r="CJ86" s="8">
        <v>1</v>
      </c>
      <c r="CK86" s="8">
        <v>1</v>
      </c>
      <c r="CL86" s="8">
        <v>1</v>
      </c>
      <c r="CM86" s="8">
        <v>0</v>
      </c>
      <c r="CN86" s="8">
        <v>0</v>
      </c>
      <c r="CO86" s="8">
        <v>0</v>
      </c>
      <c r="CP86" s="8">
        <v>0</v>
      </c>
      <c r="CQ86" s="8">
        <v>0</v>
      </c>
      <c r="CR86" s="8">
        <v>0</v>
      </c>
      <c r="CS86" s="8">
        <v>0</v>
      </c>
      <c r="CT86" s="8">
        <v>1</v>
      </c>
      <c r="CU86" s="10">
        <v>43519</v>
      </c>
      <c r="CV86" s="1"/>
      <c r="CZ86" s="13"/>
    </row>
    <row r="87" spans="1:104">
      <c r="A87" s="3">
        <v>9</v>
      </c>
      <c r="B87" s="56" t="s">
        <v>192</v>
      </c>
      <c r="C87" s="57">
        <v>530606056</v>
      </c>
      <c r="D87" s="4">
        <v>19516</v>
      </c>
      <c r="E87" s="5" t="s">
        <v>85</v>
      </c>
      <c r="F87" s="38">
        <v>0</v>
      </c>
      <c r="G87" s="3">
        <v>0.62</v>
      </c>
      <c r="H87" s="3">
        <v>3.16</v>
      </c>
      <c r="I87" s="6">
        <v>39953</v>
      </c>
      <c r="J87" s="82">
        <v>55.955555555555556</v>
      </c>
      <c r="K87" s="7">
        <v>118</v>
      </c>
      <c r="L87" s="7">
        <v>9</v>
      </c>
      <c r="M87" s="7">
        <v>8</v>
      </c>
      <c r="N87" s="8">
        <v>0</v>
      </c>
      <c r="O87" s="8">
        <v>0</v>
      </c>
      <c r="P87" s="8">
        <v>1</v>
      </c>
      <c r="Q87" s="8">
        <v>0</v>
      </c>
      <c r="R87" s="8">
        <v>0</v>
      </c>
      <c r="S87" s="7">
        <v>0</v>
      </c>
      <c r="T87" s="7" t="s">
        <v>96</v>
      </c>
      <c r="U87" s="6">
        <v>41348</v>
      </c>
      <c r="V87" s="6">
        <v>41045</v>
      </c>
      <c r="W87" s="7">
        <v>303</v>
      </c>
      <c r="X87" s="9">
        <v>0</v>
      </c>
      <c r="Y87" s="8">
        <v>0</v>
      </c>
      <c r="Z87" s="8">
        <v>0</v>
      </c>
      <c r="AA87" s="8">
        <v>1</v>
      </c>
      <c r="AB87" s="8">
        <v>5.13</v>
      </c>
      <c r="AC87" s="8">
        <v>1</v>
      </c>
      <c r="AD87" s="8">
        <v>1</v>
      </c>
      <c r="AE87" s="8">
        <v>0</v>
      </c>
      <c r="AF87" s="8">
        <v>0</v>
      </c>
      <c r="AG87" s="8">
        <v>0</v>
      </c>
      <c r="AH87" s="8" t="s">
        <v>88</v>
      </c>
      <c r="AI87" s="8" t="s">
        <v>89</v>
      </c>
      <c r="AJ87" s="8" t="s">
        <v>93</v>
      </c>
      <c r="AK87" s="8">
        <v>1</v>
      </c>
      <c r="AL87" s="65">
        <v>42262</v>
      </c>
      <c r="AM87" s="10">
        <v>45061</v>
      </c>
      <c r="AN87" s="11">
        <f t="shared" si="0"/>
        <v>2799</v>
      </c>
      <c r="AO87" s="80">
        <f t="shared" si="1"/>
        <v>2799</v>
      </c>
      <c r="AP87" s="9">
        <v>62.274999999999999</v>
      </c>
      <c r="AQ87" s="8">
        <v>696.6</v>
      </c>
      <c r="AR87" s="8"/>
      <c r="AS87" s="8"/>
      <c r="AT87" s="8">
        <v>3.05</v>
      </c>
      <c r="AU87" s="8">
        <v>1.1000000000000001</v>
      </c>
      <c r="AV87" s="8">
        <v>5.2</v>
      </c>
      <c r="AW87" s="8">
        <v>147</v>
      </c>
      <c r="AX87" s="8">
        <v>6.65</v>
      </c>
      <c r="AY87" s="8">
        <v>178</v>
      </c>
      <c r="AZ87" s="8">
        <v>4.3</v>
      </c>
      <c r="BA87" s="8">
        <v>0.8</v>
      </c>
      <c r="BB87" s="8">
        <v>1.32</v>
      </c>
      <c r="BC87" s="14">
        <v>2.1735537190000001</v>
      </c>
      <c r="BD87" s="12">
        <v>1.65</v>
      </c>
      <c r="BE87" s="9">
        <v>134.84848484848484</v>
      </c>
      <c r="BF87" s="9">
        <v>386.89256198200002</v>
      </c>
      <c r="BG87" s="8">
        <v>1</v>
      </c>
      <c r="BH87" s="8">
        <v>1</v>
      </c>
      <c r="BI87" s="8">
        <v>0.1</v>
      </c>
      <c r="BJ87" s="8">
        <v>1</v>
      </c>
      <c r="BK87" s="8">
        <v>0</v>
      </c>
      <c r="BL87" s="8">
        <v>1</v>
      </c>
      <c r="BM87" s="10">
        <v>41617</v>
      </c>
      <c r="BN87" s="10">
        <v>41722</v>
      </c>
      <c r="BO87" s="8">
        <v>6</v>
      </c>
      <c r="BP87" s="8">
        <v>218.17</v>
      </c>
      <c r="BQ87" s="8"/>
      <c r="BR87" s="8"/>
      <c r="BS87" s="8">
        <v>2.92</v>
      </c>
      <c r="BT87" s="8">
        <v>1.43</v>
      </c>
      <c r="BU87" s="8">
        <v>2</v>
      </c>
      <c r="BV87" s="8">
        <v>155</v>
      </c>
      <c r="BW87" s="8">
        <v>7.3</v>
      </c>
      <c r="BX87" s="8">
        <v>185</v>
      </c>
      <c r="BY87" s="8">
        <v>5.08</v>
      </c>
      <c r="BZ87" s="8">
        <v>0.63</v>
      </c>
      <c r="CA87" s="8">
        <v>1.32</v>
      </c>
      <c r="CB87" s="12">
        <v>3.8484848484848482</v>
      </c>
      <c r="CC87" s="12">
        <v>2.0952380952380953</v>
      </c>
      <c r="CD87" s="9">
        <v>140.15151515151516</v>
      </c>
      <c r="CE87" s="9">
        <v>711.96969696969688</v>
      </c>
      <c r="CF87" s="8">
        <v>0</v>
      </c>
      <c r="CG87" s="8">
        <v>0</v>
      </c>
      <c r="CH87" s="8">
        <v>35.58</v>
      </c>
      <c r="CI87" s="8"/>
      <c r="CJ87" s="8">
        <v>1</v>
      </c>
      <c r="CK87" s="8">
        <v>1</v>
      </c>
      <c r="CL87" s="8">
        <v>1</v>
      </c>
      <c r="CM87" s="8">
        <v>0</v>
      </c>
      <c r="CN87" s="8">
        <v>0</v>
      </c>
      <c r="CO87" s="8">
        <v>0</v>
      </c>
      <c r="CP87" s="8">
        <v>0</v>
      </c>
      <c r="CQ87" s="8">
        <v>0</v>
      </c>
      <c r="CR87" s="8">
        <v>1</v>
      </c>
      <c r="CS87" s="8">
        <v>0</v>
      </c>
      <c r="CT87" s="8">
        <v>0</v>
      </c>
      <c r="CU87" s="10">
        <v>43880</v>
      </c>
      <c r="CV87" s="1"/>
      <c r="CZ87" s="13"/>
    </row>
    <row r="88" spans="1:104">
      <c r="A88" s="3">
        <v>10</v>
      </c>
      <c r="B88" s="83" t="s">
        <v>193</v>
      </c>
      <c r="C88" s="57">
        <v>410112409</v>
      </c>
      <c r="D88" s="4">
        <v>14988</v>
      </c>
      <c r="E88" s="5" t="s">
        <v>85</v>
      </c>
      <c r="F88" s="38">
        <v>0</v>
      </c>
      <c r="G88" s="3">
        <v>574.29999999999995</v>
      </c>
      <c r="H88" s="3">
        <v>2.5499999999999998</v>
      </c>
      <c r="I88" s="6">
        <v>43312</v>
      </c>
      <c r="J88" s="82">
        <v>77.552777777777777</v>
      </c>
      <c r="K88" s="7">
        <v>574.29999999999995</v>
      </c>
      <c r="L88" s="7">
        <v>9</v>
      </c>
      <c r="M88" s="8">
        <v>8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7">
        <v>1</v>
      </c>
      <c r="T88" s="15" t="s">
        <v>86</v>
      </c>
      <c r="U88" s="6">
        <v>44440</v>
      </c>
      <c r="V88" s="6">
        <v>43326</v>
      </c>
      <c r="W88" s="7"/>
      <c r="X88" s="9">
        <v>1</v>
      </c>
      <c r="Y88" s="8">
        <v>1</v>
      </c>
      <c r="Z88" s="8" t="s">
        <v>95</v>
      </c>
      <c r="AA88" s="8">
        <v>0</v>
      </c>
      <c r="AB88" s="8">
        <v>0.59</v>
      </c>
      <c r="AC88" s="8">
        <v>0</v>
      </c>
      <c r="AD88" s="8">
        <v>1</v>
      </c>
      <c r="AE88" s="8">
        <v>0</v>
      </c>
      <c r="AF88" s="8">
        <v>0</v>
      </c>
      <c r="AG88" s="8">
        <v>0</v>
      </c>
      <c r="AH88" s="8">
        <v>0</v>
      </c>
      <c r="AI88" s="8" t="s">
        <v>97</v>
      </c>
      <c r="AJ88" s="8"/>
      <c r="AK88" s="8"/>
      <c r="AL88" s="81">
        <v>44484</v>
      </c>
      <c r="AM88" s="8" t="s">
        <v>106</v>
      </c>
      <c r="AN88" s="11" t="e">
        <f t="shared" si="0"/>
        <v>#VALUE!</v>
      </c>
      <c r="AO88" s="80" t="e">
        <f t="shared" si="1"/>
        <v>#VALUE!</v>
      </c>
      <c r="AP88" s="9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12"/>
      <c r="BD88" s="12"/>
      <c r="BE88" s="9"/>
      <c r="BF88" s="9"/>
      <c r="BG88" s="8"/>
      <c r="BH88" s="8"/>
      <c r="BI88" s="8"/>
      <c r="BJ88" s="8"/>
      <c r="BK88" s="8"/>
      <c r="BL88" s="8">
        <v>1</v>
      </c>
      <c r="BM88" s="10">
        <v>43364</v>
      </c>
      <c r="BN88" s="10">
        <v>43469</v>
      </c>
      <c r="BO88" s="8">
        <v>6</v>
      </c>
      <c r="BP88" s="8">
        <v>4.97</v>
      </c>
      <c r="BQ88" s="8"/>
      <c r="BR88" s="8"/>
      <c r="BS88" s="8">
        <v>2.56</v>
      </c>
      <c r="BT88" s="8">
        <v>2.5</v>
      </c>
      <c r="BU88" s="8">
        <v>1.6</v>
      </c>
      <c r="BV88" s="8">
        <v>138</v>
      </c>
      <c r="BW88" s="8">
        <v>7.39</v>
      </c>
      <c r="BX88" s="8">
        <v>286</v>
      </c>
      <c r="BY88" s="8">
        <v>4.13</v>
      </c>
      <c r="BZ88" s="8">
        <v>0.49</v>
      </c>
      <c r="CA88" s="8">
        <v>2.38</v>
      </c>
      <c r="CB88" s="12">
        <v>1.7352941176470589</v>
      </c>
      <c r="CC88" s="12">
        <v>4.8571428571428568</v>
      </c>
      <c r="CD88" s="9">
        <v>120.16806722689076</v>
      </c>
      <c r="CE88" s="9">
        <v>496.29411764705884</v>
      </c>
      <c r="CF88" s="8">
        <v>0</v>
      </c>
      <c r="CG88" s="8">
        <v>0</v>
      </c>
      <c r="CH88" s="8">
        <v>0.59</v>
      </c>
      <c r="CI88" s="8"/>
      <c r="CJ88" s="8">
        <v>1</v>
      </c>
      <c r="CK88" s="8">
        <v>1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10">
        <v>44581</v>
      </c>
      <c r="CV88" s="1"/>
      <c r="CZ88" s="13"/>
    </row>
    <row r="89" spans="1:104">
      <c r="A89" s="3">
        <v>11</v>
      </c>
      <c r="B89" s="56" t="s">
        <v>194</v>
      </c>
      <c r="C89" s="57">
        <v>410406406</v>
      </c>
      <c r="D89" s="4">
        <v>15072</v>
      </c>
      <c r="E89" s="5" t="s">
        <v>119</v>
      </c>
      <c r="F89" s="38">
        <v>0</v>
      </c>
      <c r="G89" s="3">
        <v>0.22</v>
      </c>
      <c r="H89" s="3"/>
      <c r="I89" s="6">
        <v>43191</v>
      </c>
      <c r="J89" s="82">
        <v>76.986111111111114</v>
      </c>
      <c r="K89" s="7">
        <v>4.26</v>
      </c>
      <c r="L89" s="7">
        <v>8</v>
      </c>
      <c r="M89" s="7">
        <v>8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7">
        <v>1</v>
      </c>
      <c r="T89" s="7" t="s">
        <v>86</v>
      </c>
      <c r="U89" s="6">
        <v>43769</v>
      </c>
      <c r="V89" s="6">
        <v>43237</v>
      </c>
      <c r="W89" s="7">
        <v>532</v>
      </c>
      <c r="X89" s="9">
        <v>0</v>
      </c>
      <c r="Y89" s="8">
        <v>1</v>
      </c>
      <c r="Z89" s="8" t="s">
        <v>98</v>
      </c>
      <c r="AA89" s="8">
        <v>0</v>
      </c>
      <c r="AB89" s="8">
        <v>0.22</v>
      </c>
      <c r="AC89" s="8">
        <v>0</v>
      </c>
      <c r="AD89" s="8">
        <v>1</v>
      </c>
      <c r="AE89" s="8">
        <v>0</v>
      </c>
      <c r="AF89" s="8">
        <v>0</v>
      </c>
      <c r="AG89" s="8">
        <v>0</v>
      </c>
      <c r="AH89" s="8" t="s">
        <v>88</v>
      </c>
      <c r="AI89" s="8" t="s">
        <v>89</v>
      </c>
      <c r="AJ89" s="8" t="s">
        <v>90</v>
      </c>
      <c r="AK89" s="8">
        <v>1</v>
      </c>
      <c r="AL89" s="65">
        <v>43838</v>
      </c>
      <c r="AM89" s="10">
        <v>45061</v>
      </c>
      <c r="AN89" s="11">
        <f t="shared" si="0"/>
        <v>1223</v>
      </c>
      <c r="AO89" s="80">
        <f t="shared" si="1"/>
        <v>1223</v>
      </c>
      <c r="AP89" s="9">
        <v>78.75555555555556</v>
      </c>
      <c r="AQ89" s="8">
        <v>126.79</v>
      </c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12"/>
      <c r="BD89" s="12"/>
      <c r="BE89" s="9"/>
      <c r="BF89" s="9"/>
      <c r="BG89" s="8">
        <v>0</v>
      </c>
      <c r="BH89" s="8">
        <v>0</v>
      </c>
      <c r="BI89" s="8"/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12"/>
      <c r="CC89" s="12"/>
      <c r="CD89" s="9"/>
      <c r="CE89" s="9"/>
      <c r="CF89" s="8"/>
      <c r="CG89" s="8"/>
      <c r="CH89" s="8"/>
      <c r="CI89" s="8"/>
      <c r="CJ89" s="8"/>
      <c r="CK89" s="8"/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10">
        <v>43866</v>
      </c>
      <c r="CV89" s="1"/>
      <c r="CZ89" s="13"/>
    </row>
    <row r="90" spans="1:104">
      <c r="A90" s="3">
        <v>12</v>
      </c>
      <c r="B90" s="56" t="s">
        <v>195</v>
      </c>
      <c r="C90" s="57">
        <v>501102262</v>
      </c>
      <c r="D90" s="4">
        <v>18569</v>
      </c>
      <c r="E90" s="5" t="s">
        <v>119</v>
      </c>
      <c r="F90" s="38">
        <v>0</v>
      </c>
      <c r="G90" s="3">
        <v>38.14</v>
      </c>
      <c r="H90" s="3">
        <v>3.16</v>
      </c>
      <c r="I90" s="6">
        <v>43252</v>
      </c>
      <c r="J90" s="82">
        <v>67.580555555555549</v>
      </c>
      <c r="K90" s="7">
        <v>1481</v>
      </c>
      <c r="L90" s="7">
        <v>7</v>
      </c>
      <c r="M90" s="7">
        <v>7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7">
        <v>1</v>
      </c>
      <c r="T90" s="7" t="s">
        <v>86</v>
      </c>
      <c r="U90" s="6"/>
      <c r="V90" s="6">
        <v>43263</v>
      </c>
      <c r="W90" s="7"/>
      <c r="X90" s="9">
        <v>1</v>
      </c>
      <c r="Y90" s="8">
        <v>0</v>
      </c>
      <c r="Z90" s="8">
        <v>0</v>
      </c>
      <c r="AA90" s="8">
        <v>1</v>
      </c>
      <c r="AB90" s="8">
        <v>7.55</v>
      </c>
      <c r="AC90" s="8">
        <v>0</v>
      </c>
      <c r="AD90" s="8">
        <v>1</v>
      </c>
      <c r="AE90" s="8">
        <v>0</v>
      </c>
      <c r="AF90" s="8">
        <v>0</v>
      </c>
      <c r="AG90" s="8">
        <v>0</v>
      </c>
      <c r="AH90" s="8">
        <v>0</v>
      </c>
      <c r="AI90" s="8" t="s">
        <v>89</v>
      </c>
      <c r="AJ90" s="8"/>
      <c r="AK90" s="8">
        <v>0</v>
      </c>
      <c r="AL90" s="81">
        <v>43880</v>
      </c>
      <c r="AM90" s="10">
        <v>44447</v>
      </c>
      <c r="AN90" s="11">
        <f t="shared" si="0"/>
        <v>567</v>
      </c>
      <c r="AO90" s="80">
        <f t="shared" si="1"/>
        <v>567</v>
      </c>
      <c r="AP90" s="9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12"/>
      <c r="BD90" s="12"/>
      <c r="BE90" s="9"/>
      <c r="BF90" s="9"/>
      <c r="BG90" s="8">
        <v>0</v>
      </c>
      <c r="BH90" s="8"/>
      <c r="BI90" s="8"/>
      <c r="BJ90" s="8"/>
      <c r="BK90" s="8"/>
      <c r="BL90" s="8">
        <v>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12"/>
      <c r="CC90" s="12"/>
      <c r="CD90" s="9"/>
      <c r="CE90" s="9"/>
      <c r="CF90" s="8"/>
      <c r="CG90" s="8"/>
      <c r="CH90" s="8"/>
      <c r="CI90" s="8"/>
      <c r="CJ90" s="8"/>
      <c r="CK90" s="8"/>
      <c r="CL90" s="8">
        <v>0</v>
      </c>
      <c r="CM90" s="8">
        <v>0</v>
      </c>
      <c r="CN90" s="8">
        <v>0</v>
      </c>
      <c r="CO90" s="8">
        <v>0</v>
      </c>
      <c r="CP90" s="8">
        <v>0</v>
      </c>
      <c r="CQ90" s="8">
        <v>0</v>
      </c>
      <c r="CR90" s="8">
        <v>0</v>
      </c>
      <c r="CS90" s="8">
        <v>0</v>
      </c>
      <c r="CT90" s="8">
        <v>1</v>
      </c>
      <c r="CU90" s="10">
        <v>44461</v>
      </c>
      <c r="CV90" s="1"/>
      <c r="CZ90" s="13"/>
    </row>
    <row r="91" spans="1:104">
      <c r="A91" s="3">
        <v>14</v>
      </c>
      <c r="B91" s="56" t="s">
        <v>197</v>
      </c>
      <c r="C91" s="57">
        <v>511008046</v>
      </c>
      <c r="D91" s="4">
        <v>18909</v>
      </c>
      <c r="E91" s="5" t="s">
        <v>119</v>
      </c>
      <c r="F91" s="38">
        <v>0</v>
      </c>
      <c r="G91" s="3">
        <v>182.2</v>
      </c>
      <c r="H91" s="3">
        <v>3.39</v>
      </c>
      <c r="I91" s="6">
        <v>43282</v>
      </c>
      <c r="J91" s="82">
        <v>66.730555555555554</v>
      </c>
      <c r="K91" s="7">
        <v>100</v>
      </c>
      <c r="L91" s="7">
        <v>9</v>
      </c>
      <c r="M91" s="7">
        <v>8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7">
        <v>1</v>
      </c>
      <c r="T91" s="7" t="s">
        <v>86</v>
      </c>
      <c r="U91" s="6">
        <v>43612</v>
      </c>
      <c r="V91" s="6">
        <v>43362</v>
      </c>
      <c r="W91" s="7">
        <v>250</v>
      </c>
      <c r="X91" s="9">
        <v>1</v>
      </c>
      <c r="Y91" s="8">
        <v>1</v>
      </c>
      <c r="Z91" s="8" t="s">
        <v>95</v>
      </c>
      <c r="AA91" s="8">
        <v>0</v>
      </c>
      <c r="AB91" s="8">
        <v>7.97</v>
      </c>
      <c r="AC91" s="8">
        <v>1</v>
      </c>
      <c r="AD91" s="8">
        <v>1</v>
      </c>
      <c r="AE91" s="8">
        <v>0</v>
      </c>
      <c r="AF91" s="8">
        <v>0</v>
      </c>
      <c r="AG91" s="8">
        <v>0</v>
      </c>
      <c r="AH91" s="8">
        <v>0</v>
      </c>
      <c r="AI91" s="8" t="s">
        <v>89</v>
      </c>
      <c r="AJ91" s="8"/>
      <c r="AK91" s="8"/>
      <c r="AL91" s="81">
        <v>44363</v>
      </c>
      <c r="AM91" s="18">
        <v>44595</v>
      </c>
      <c r="AN91" s="11">
        <f t="shared" si="0"/>
        <v>232</v>
      </c>
      <c r="AO91" s="80">
        <f t="shared" si="1"/>
        <v>232</v>
      </c>
      <c r="AP91" s="9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12"/>
      <c r="BD91" s="12"/>
      <c r="BE91" s="9"/>
      <c r="BF91" s="9"/>
      <c r="BG91" s="8"/>
      <c r="BH91" s="8"/>
      <c r="BI91" s="8"/>
      <c r="BJ91" s="8"/>
      <c r="BK91" s="8"/>
      <c r="BL91" s="8">
        <v>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12"/>
      <c r="CC91" s="12"/>
      <c r="CD91" s="9"/>
      <c r="CE91" s="9"/>
      <c r="CF91" s="8"/>
      <c r="CG91" s="8"/>
      <c r="CH91" s="8"/>
      <c r="CI91" s="8"/>
      <c r="CJ91" s="8"/>
      <c r="CK91" s="8"/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1</v>
      </c>
      <c r="CU91" s="10">
        <v>44651</v>
      </c>
      <c r="CV91" s="1"/>
      <c r="CZ91" s="13"/>
    </row>
    <row r="92" spans="1:104">
      <c r="A92" s="3">
        <v>15</v>
      </c>
      <c r="B92" s="56" t="s">
        <v>198</v>
      </c>
      <c r="C92" s="57">
        <v>410304428</v>
      </c>
      <c r="D92" s="4">
        <v>15039</v>
      </c>
      <c r="E92" s="5" t="s">
        <v>85</v>
      </c>
      <c r="F92" s="38">
        <v>0</v>
      </c>
      <c r="G92" s="3">
        <v>13.73</v>
      </c>
      <c r="H92" s="3"/>
      <c r="I92" s="6">
        <v>39084</v>
      </c>
      <c r="J92" s="82">
        <v>65.827777777777783</v>
      </c>
      <c r="K92" s="7">
        <v>43.3</v>
      </c>
      <c r="L92" s="7">
        <v>6</v>
      </c>
      <c r="M92" s="8">
        <v>6</v>
      </c>
      <c r="N92" s="8">
        <v>0</v>
      </c>
      <c r="O92" s="8">
        <v>0</v>
      </c>
      <c r="P92" s="8">
        <v>1</v>
      </c>
      <c r="Q92" s="8">
        <v>0</v>
      </c>
      <c r="R92" s="8">
        <v>0</v>
      </c>
      <c r="S92" s="7">
        <v>0</v>
      </c>
      <c r="T92" s="15" t="s">
        <v>91</v>
      </c>
      <c r="U92" s="6">
        <v>43329</v>
      </c>
      <c r="V92" s="6">
        <v>42949</v>
      </c>
      <c r="W92" s="7">
        <v>380</v>
      </c>
      <c r="X92" s="9">
        <v>0</v>
      </c>
      <c r="Y92" s="8">
        <v>1</v>
      </c>
      <c r="Z92" s="8" t="s">
        <v>87</v>
      </c>
      <c r="AA92" s="8">
        <v>0</v>
      </c>
      <c r="AB92" s="8"/>
      <c r="AC92" s="8">
        <v>0</v>
      </c>
      <c r="AD92" s="8">
        <v>1</v>
      </c>
      <c r="AE92" s="8">
        <v>0</v>
      </c>
      <c r="AF92" s="8">
        <v>0</v>
      </c>
      <c r="AG92" s="8">
        <v>0</v>
      </c>
      <c r="AH92" s="8" t="s">
        <v>99</v>
      </c>
      <c r="AI92" s="8" t="s">
        <v>89</v>
      </c>
      <c r="AJ92" s="8" t="s">
        <v>90</v>
      </c>
      <c r="AK92" s="8">
        <v>0</v>
      </c>
      <c r="AL92" s="65">
        <v>43348</v>
      </c>
      <c r="AM92" s="10">
        <v>45061</v>
      </c>
      <c r="AN92" s="11">
        <f t="shared" si="0"/>
        <v>1713</v>
      </c>
      <c r="AO92" s="80">
        <f t="shared" si="1"/>
        <v>1713</v>
      </c>
      <c r="AP92" s="9">
        <v>77.50277777777778</v>
      </c>
      <c r="AQ92" s="8">
        <v>13.87</v>
      </c>
      <c r="AR92" s="8">
        <v>18.75</v>
      </c>
      <c r="AS92" s="8">
        <v>115.88</v>
      </c>
      <c r="AT92" s="8"/>
      <c r="AU92" s="8">
        <v>1.07</v>
      </c>
      <c r="AV92" s="8">
        <v>0.7</v>
      </c>
      <c r="AW92" s="8">
        <v>128</v>
      </c>
      <c r="AX92" s="8">
        <v>5.85</v>
      </c>
      <c r="AY92" s="8">
        <v>191</v>
      </c>
      <c r="AZ92" s="8">
        <v>3.79</v>
      </c>
      <c r="BA92" s="8">
        <v>0.47</v>
      </c>
      <c r="BB92" s="8">
        <v>1.42</v>
      </c>
      <c r="BC92" s="14">
        <v>2.1735537190000001</v>
      </c>
      <c r="BD92" s="12">
        <v>3.021276595744681</v>
      </c>
      <c r="BE92" s="9">
        <v>134.50704225352112</v>
      </c>
      <c r="BF92" s="9">
        <v>415.14876032900003</v>
      </c>
      <c r="BG92" s="8">
        <v>1</v>
      </c>
      <c r="BH92" s="8">
        <v>0</v>
      </c>
      <c r="BI92" s="8">
        <v>0.27</v>
      </c>
      <c r="BJ92" s="8">
        <v>1</v>
      </c>
      <c r="BK92" s="8">
        <v>0</v>
      </c>
      <c r="BL92" s="8">
        <v>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12"/>
      <c r="CC92" s="12"/>
      <c r="CD92" s="9"/>
      <c r="CE92" s="9"/>
      <c r="CF92" s="8"/>
      <c r="CG92" s="8"/>
      <c r="CH92" s="8"/>
      <c r="CI92" s="8"/>
      <c r="CJ92" s="8"/>
      <c r="CK92" s="8"/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10">
        <v>44602</v>
      </c>
      <c r="CV92" s="1"/>
      <c r="CZ92" s="13"/>
    </row>
    <row r="93" spans="1:104">
      <c r="A93" s="3">
        <v>16</v>
      </c>
      <c r="B93" s="56" t="s">
        <v>199</v>
      </c>
      <c r="C93" s="57">
        <v>430408457</v>
      </c>
      <c r="D93" s="4">
        <v>15804</v>
      </c>
      <c r="E93" s="5" t="s">
        <v>119</v>
      </c>
      <c r="F93" s="38">
        <v>0</v>
      </c>
      <c r="G93" s="3">
        <v>0.23</v>
      </c>
      <c r="H93" s="3">
        <v>2.95</v>
      </c>
      <c r="I93" s="6">
        <v>42753</v>
      </c>
      <c r="J93" s="82">
        <v>73.777777777777771</v>
      </c>
      <c r="K93" s="7">
        <v>7.5</v>
      </c>
      <c r="L93" s="7">
        <v>8</v>
      </c>
      <c r="M93" s="7">
        <v>8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7">
        <v>1</v>
      </c>
      <c r="T93" s="7" t="s">
        <v>86</v>
      </c>
      <c r="U93" s="6">
        <v>43521</v>
      </c>
      <c r="V93" s="6">
        <v>42817</v>
      </c>
      <c r="W93" s="7">
        <v>704</v>
      </c>
      <c r="X93" s="9">
        <v>1</v>
      </c>
      <c r="Y93" s="8">
        <v>1</v>
      </c>
      <c r="Z93" s="8" t="s">
        <v>98</v>
      </c>
      <c r="AA93" s="8">
        <v>0</v>
      </c>
      <c r="AB93" s="8">
        <v>0.02</v>
      </c>
      <c r="AC93" s="8">
        <v>1</v>
      </c>
      <c r="AD93" s="8">
        <v>1</v>
      </c>
      <c r="AE93" s="8">
        <v>1</v>
      </c>
      <c r="AF93" s="8">
        <v>0</v>
      </c>
      <c r="AG93" s="8">
        <v>1</v>
      </c>
      <c r="AH93" s="8">
        <v>0</v>
      </c>
      <c r="AI93" s="8" t="s">
        <v>89</v>
      </c>
      <c r="AJ93" s="8"/>
      <c r="AK93" s="8"/>
      <c r="AL93" s="16" t="s">
        <v>434</v>
      </c>
      <c r="AM93" s="8"/>
      <c r="AN93" s="11" t="e">
        <f t="shared" si="0"/>
        <v>#VALUE!</v>
      </c>
      <c r="AO93" s="80" t="e">
        <f t="shared" si="1"/>
        <v>#VALUE!</v>
      </c>
      <c r="AP93" s="9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12"/>
      <c r="BD93" s="12"/>
      <c r="BE93" s="9"/>
      <c r="BF93" s="9"/>
      <c r="BG93" s="8"/>
      <c r="BH93" s="8"/>
      <c r="BI93" s="8"/>
      <c r="BJ93" s="8"/>
      <c r="BK93" s="8"/>
      <c r="BL93" s="8">
        <v>1</v>
      </c>
      <c r="BM93" s="10">
        <v>42881</v>
      </c>
      <c r="BN93" s="10">
        <v>42993</v>
      </c>
      <c r="BO93" s="8">
        <v>6</v>
      </c>
      <c r="BP93" s="8">
        <v>0.34</v>
      </c>
      <c r="BQ93" s="8">
        <v>23.73</v>
      </c>
      <c r="BR93" s="8">
        <v>848.1</v>
      </c>
      <c r="BS93" s="8">
        <v>4.1100000000000003</v>
      </c>
      <c r="BT93" s="8">
        <v>1.58</v>
      </c>
      <c r="BU93" s="8">
        <v>1.4</v>
      </c>
      <c r="BV93" s="8">
        <v>146</v>
      </c>
      <c r="BW93" s="8">
        <v>9.7799999999999994</v>
      </c>
      <c r="BX93" s="8">
        <v>267</v>
      </c>
      <c r="BY93" s="8">
        <v>5.54</v>
      </c>
      <c r="BZ93" s="8">
        <v>0.64</v>
      </c>
      <c r="CA93" s="8">
        <v>3.09</v>
      </c>
      <c r="CB93" s="12">
        <v>1.7928802588996764</v>
      </c>
      <c r="CC93" s="12">
        <v>4.828125</v>
      </c>
      <c r="CD93" s="9">
        <v>86.407766990291265</v>
      </c>
      <c r="CE93" s="9">
        <v>478.69902912621359</v>
      </c>
      <c r="CF93" s="8">
        <v>1</v>
      </c>
      <c r="CG93" s="8">
        <v>0</v>
      </c>
      <c r="CH93" s="8">
        <v>0.02</v>
      </c>
      <c r="CI93" s="8">
        <v>1</v>
      </c>
      <c r="CJ93" s="8">
        <v>1</v>
      </c>
      <c r="CK93" s="8">
        <v>1</v>
      </c>
      <c r="CL93" s="8">
        <v>0</v>
      </c>
      <c r="CM93" s="8">
        <v>1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1</v>
      </c>
      <c r="CU93" s="10">
        <v>43776</v>
      </c>
      <c r="CV93" s="1"/>
      <c r="CZ93" s="13"/>
    </row>
    <row r="94" spans="1:104">
      <c r="A94" s="3">
        <v>17</v>
      </c>
      <c r="B94" s="56" t="s">
        <v>200</v>
      </c>
      <c r="C94" s="57">
        <v>501217185</v>
      </c>
      <c r="D94" s="4">
        <v>18614</v>
      </c>
      <c r="E94" s="5" t="s">
        <v>85</v>
      </c>
      <c r="F94" s="38">
        <v>0</v>
      </c>
      <c r="G94" s="3">
        <v>1.97</v>
      </c>
      <c r="H94" s="3">
        <v>3.14</v>
      </c>
      <c r="I94" s="6">
        <v>41744</v>
      </c>
      <c r="J94" s="82">
        <v>63.327777777777776</v>
      </c>
      <c r="K94" s="7">
        <v>4.6100000000000003</v>
      </c>
      <c r="L94" s="7">
        <v>9</v>
      </c>
      <c r="M94" s="7">
        <v>8</v>
      </c>
      <c r="N94" s="8">
        <v>0</v>
      </c>
      <c r="O94" s="8">
        <v>1</v>
      </c>
      <c r="P94" s="8">
        <v>0</v>
      </c>
      <c r="Q94" s="8">
        <v>0</v>
      </c>
      <c r="R94" s="8">
        <v>0</v>
      </c>
      <c r="S94" s="7">
        <v>0</v>
      </c>
      <c r="T94" s="7" t="s">
        <v>91</v>
      </c>
      <c r="U94" s="6">
        <v>43327</v>
      </c>
      <c r="V94" s="6">
        <v>41907</v>
      </c>
      <c r="W94" s="7">
        <v>1420</v>
      </c>
      <c r="X94" s="9">
        <v>0</v>
      </c>
      <c r="Y94" s="8">
        <v>1</v>
      </c>
      <c r="Z94" s="8" t="s">
        <v>87</v>
      </c>
      <c r="AA94" s="8">
        <v>1</v>
      </c>
      <c r="AB94" s="8">
        <v>0.01</v>
      </c>
      <c r="AC94" s="8">
        <v>0</v>
      </c>
      <c r="AD94" s="8">
        <v>1</v>
      </c>
      <c r="AE94" s="8">
        <v>0</v>
      </c>
      <c r="AF94" s="8">
        <v>0</v>
      </c>
      <c r="AG94" s="8">
        <v>0</v>
      </c>
      <c r="AH94" s="8" t="s">
        <v>99</v>
      </c>
      <c r="AI94" s="8" t="s">
        <v>89</v>
      </c>
      <c r="AJ94" s="8" t="s">
        <v>90</v>
      </c>
      <c r="AK94" s="8">
        <v>1</v>
      </c>
      <c r="AL94" s="65">
        <v>43417</v>
      </c>
      <c r="AM94" s="10">
        <v>45061</v>
      </c>
      <c r="AN94" s="11">
        <f t="shared" si="0"/>
        <v>1644</v>
      </c>
      <c r="AO94" s="80">
        <f t="shared" si="1"/>
        <v>1644</v>
      </c>
      <c r="AP94" s="9">
        <v>67.905555555555551</v>
      </c>
      <c r="AQ94" s="8">
        <v>4.7300000000000004</v>
      </c>
      <c r="AR94" s="8"/>
      <c r="AS94" s="8"/>
      <c r="AT94" s="8">
        <v>2.87</v>
      </c>
      <c r="AU94" s="8">
        <v>1.34</v>
      </c>
      <c r="AV94" s="8">
        <v>0.9</v>
      </c>
      <c r="AW94" s="8">
        <v>149</v>
      </c>
      <c r="AX94" s="8">
        <v>7.64</v>
      </c>
      <c r="AY94" s="8">
        <v>274</v>
      </c>
      <c r="AZ94" s="8">
        <v>3.79</v>
      </c>
      <c r="BA94" s="8">
        <v>0.69</v>
      </c>
      <c r="BB94" s="8">
        <v>3.08</v>
      </c>
      <c r="BC94" s="14">
        <v>2.1735537190000001</v>
      </c>
      <c r="BD94" s="12">
        <v>4.4637681159420293</v>
      </c>
      <c r="BE94" s="9">
        <v>88.961038961038966</v>
      </c>
      <c r="BF94" s="9">
        <v>595.55371900600005</v>
      </c>
      <c r="BG94" s="8">
        <v>0</v>
      </c>
      <c r="BH94" s="8">
        <v>0</v>
      </c>
      <c r="BI94" s="8">
        <v>0.19</v>
      </c>
      <c r="BJ94" s="8">
        <v>0</v>
      </c>
      <c r="BK94" s="8">
        <v>0</v>
      </c>
      <c r="BL94" s="8">
        <v>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12"/>
      <c r="CC94" s="12"/>
      <c r="CD94" s="9"/>
      <c r="CE94" s="9"/>
      <c r="CF94" s="8"/>
      <c r="CG94" s="8"/>
      <c r="CH94" s="8"/>
      <c r="CI94" s="8"/>
      <c r="CJ94" s="8"/>
      <c r="CK94" s="8"/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10">
        <v>43875</v>
      </c>
      <c r="CV94" s="1"/>
      <c r="CZ94" s="13"/>
    </row>
    <row r="95" spans="1:104">
      <c r="A95" s="3">
        <v>19</v>
      </c>
      <c r="B95" s="56" t="s">
        <v>202</v>
      </c>
      <c r="C95" s="57">
        <v>450504401</v>
      </c>
      <c r="D95" s="4">
        <v>16561</v>
      </c>
      <c r="E95" s="5" t="s">
        <v>85</v>
      </c>
      <c r="F95" s="38">
        <v>0</v>
      </c>
      <c r="G95" s="3">
        <v>0.38</v>
      </c>
      <c r="H95" s="3">
        <v>2.98</v>
      </c>
      <c r="I95" s="6">
        <v>41759</v>
      </c>
      <c r="J95" s="82">
        <v>68.988888888888894</v>
      </c>
      <c r="K95" s="7">
        <v>6.8</v>
      </c>
      <c r="L95" s="7">
        <v>7</v>
      </c>
      <c r="M95" s="7">
        <v>7</v>
      </c>
      <c r="N95" s="8">
        <v>0</v>
      </c>
      <c r="O95" s="8">
        <v>1</v>
      </c>
      <c r="P95" s="8">
        <v>0</v>
      </c>
      <c r="Q95" s="8">
        <v>1</v>
      </c>
      <c r="R95" s="8">
        <v>0</v>
      </c>
      <c r="S95" s="7">
        <v>0</v>
      </c>
      <c r="T95" s="7" t="s">
        <v>91</v>
      </c>
      <c r="U95" s="6">
        <v>43193</v>
      </c>
      <c r="V95" s="6">
        <v>42278</v>
      </c>
      <c r="W95" s="7">
        <v>915</v>
      </c>
      <c r="X95" s="9">
        <v>0</v>
      </c>
      <c r="Y95" s="8">
        <v>1</v>
      </c>
      <c r="Z95" s="8" t="s">
        <v>98</v>
      </c>
      <c r="AA95" s="8">
        <v>1</v>
      </c>
      <c r="AB95" s="8">
        <v>0.01</v>
      </c>
      <c r="AC95" s="8">
        <v>1</v>
      </c>
      <c r="AD95" s="8">
        <v>0</v>
      </c>
      <c r="AE95" s="8">
        <v>0</v>
      </c>
      <c r="AF95" s="8">
        <v>0</v>
      </c>
      <c r="AG95" s="8">
        <v>0</v>
      </c>
      <c r="AH95" s="8" t="s">
        <v>99</v>
      </c>
      <c r="AI95" s="8" t="s">
        <v>89</v>
      </c>
      <c r="AJ95" s="8" t="s">
        <v>90</v>
      </c>
      <c r="AK95" s="8">
        <v>0</v>
      </c>
      <c r="AL95" s="65">
        <v>43213</v>
      </c>
      <c r="AM95" s="10">
        <v>45061</v>
      </c>
      <c r="AN95" s="11">
        <f t="shared" si="0"/>
        <v>1848</v>
      </c>
      <c r="AO95" s="80">
        <f t="shared" si="1"/>
        <v>1848</v>
      </c>
      <c r="AP95" s="9">
        <v>72.969444444444449</v>
      </c>
      <c r="AQ95" s="8">
        <v>4.71</v>
      </c>
      <c r="AR95" s="8">
        <v>16.239999999999998</v>
      </c>
      <c r="AS95" s="8">
        <v>218.13</v>
      </c>
      <c r="AT95" s="8">
        <v>3.44</v>
      </c>
      <c r="AU95" s="8">
        <v>1.47</v>
      </c>
      <c r="AV95" s="8">
        <v>0.9</v>
      </c>
      <c r="AW95" s="8">
        <v>118</v>
      </c>
      <c r="AX95" s="8">
        <v>5.07</v>
      </c>
      <c r="AY95" s="8">
        <v>183</v>
      </c>
      <c r="AZ95" s="8">
        <v>3.49</v>
      </c>
      <c r="BA95" s="8">
        <v>0.43</v>
      </c>
      <c r="BB95" s="8">
        <v>1.02</v>
      </c>
      <c r="BC95" s="12">
        <v>3.4215686274509807</v>
      </c>
      <c r="BD95" s="12">
        <v>2.3720930232558142</v>
      </c>
      <c r="BE95" s="9">
        <v>179.41176470588235</v>
      </c>
      <c r="BF95" s="9">
        <v>626.14705882352951</v>
      </c>
      <c r="BG95" s="8">
        <v>1</v>
      </c>
      <c r="BH95" s="8">
        <v>0</v>
      </c>
      <c r="BI95" s="8">
        <v>0.1</v>
      </c>
      <c r="BJ95" s="8"/>
      <c r="BK95" s="8">
        <v>0</v>
      </c>
      <c r="BL95" s="8">
        <v>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12"/>
      <c r="CC95" s="12"/>
      <c r="CD95" s="9"/>
      <c r="CE95" s="9"/>
      <c r="CF95" s="8"/>
      <c r="CG95" s="8"/>
      <c r="CH95" s="8"/>
      <c r="CI95" s="8"/>
      <c r="CJ95" s="8"/>
      <c r="CK95" s="8"/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10">
        <v>43894</v>
      </c>
      <c r="CV95" s="1"/>
      <c r="CZ95" s="13"/>
    </row>
    <row r="96" spans="1:104">
      <c r="A96" s="3">
        <v>21</v>
      </c>
      <c r="B96" s="56" t="s">
        <v>204</v>
      </c>
      <c r="C96" s="57">
        <v>500508086</v>
      </c>
      <c r="D96" s="4">
        <v>18391</v>
      </c>
      <c r="E96" s="5" t="s">
        <v>85</v>
      </c>
      <c r="F96" s="38">
        <v>0</v>
      </c>
      <c r="G96" s="3">
        <v>14.14</v>
      </c>
      <c r="H96" s="3">
        <v>3.06</v>
      </c>
      <c r="I96" s="6">
        <v>40106</v>
      </c>
      <c r="J96" s="82">
        <v>59.45</v>
      </c>
      <c r="K96" s="7">
        <v>8.1</v>
      </c>
      <c r="L96" s="7">
        <v>8</v>
      </c>
      <c r="M96" s="7">
        <v>8</v>
      </c>
      <c r="N96" s="8">
        <v>0</v>
      </c>
      <c r="O96" s="8">
        <v>1</v>
      </c>
      <c r="P96" s="8">
        <v>0</v>
      </c>
      <c r="Q96" s="8">
        <v>1</v>
      </c>
      <c r="R96" s="8">
        <v>0</v>
      </c>
      <c r="S96" s="7">
        <v>0</v>
      </c>
      <c r="T96" s="7" t="s">
        <v>91</v>
      </c>
      <c r="U96" s="6">
        <v>43377</v>
      </c>
      <c r="V96" s="6">
        <v>41752</v>
      </c>
      <c r="W96" s="7">
        <v>1625</v>
      </c>
      <c r="X96" s="9">
        <v>0</v>
      </c>
      <c r="Y96" s="8">
        <v>1</v>
      </c>
      <c r="Z96" s="8" t="s">
        <v>98</v>
      </c>
      <c r="AA96" s="8">
        <v>0</v>
      </c>
      <c r="AB96" s="8">
        <v>7.0000000000000007E-2</v>
      </c>
      <c r="AC96" s="8">
        <v>1</v>
      </c>
      <c r="AD96" s="8">
        <v>0</v>
      </c>
      <c r="AE96" s="8">
        <v>0</v>
      </c>
      <c r="AF96" s="8">
        <v>0</v>
      </c>
      <c r="AG96" s="8">
        <v>1</v>
      </c>
      <c r="AH96" s="8" t="s">
        <v>88</v>
      </c>
      <c r="AI96" s="8" t="s">
        <v>89</v>
      </c>
      <c r="AJ96" s="8" t="s">
        <v>90</v>
      </c>
      <c r="AK96" s="8">
        <v>1</v>
      </c>
      <c r="AL96" s="65">
        <v>43388</v>
      </c>
      <c r="AM96" s="10">
        <v>45061</v>
      </c>
      <c r="AN96" s="11">
        <f t="shared" si="0"/>
        <v>1673</v>
      </c>
      <c r="AO96" s="80">
        <f t="shared" si="1"/>
        <v>1673</v>
      </c>
      <c r="AP96" s="9">
        <v>68.436111111111117</v>
      </c>
      <c r="AQ96" s="8">
        <v>14.14</v>
      </c>
      <c r="AR96" s="8">
        <v>18.68</v>
      </c>
      <c r="AS96" s="8">
        <v>70.33</v>
      </c>
      <c r="AT96" s="8">
        <v>3.06</v>
      </c>
      <c r="AU96" s="8">
        <v>1.34</v>
      </c>
      <c r="AV96" s="8">
        <v>1.1000000000000001</v>
      </c>
      <c r="AW96" s="8">
        <v>130</v>
      </c>
      <c r="AX96" s="8">
        <v>4.18</v>
      </c>
      <c r="AY96" s="8">
        <v>248</v>
      </c>
      <c r="AZ96" s="8">
        <v>2.6</v>
      </c>
      <c r="BA96" s="8">
        <v>0.48</v>
      </c>
      <c r="BB96" s="8">
        <v>0.96</v>
      </c>
      <c r="BC96" s="12">
        <v>2.7083333333333335</v>
      </c>
      <c r="BD96" s="12">
        <v>2</v>
      </c>
      <c r="BE96" s="9">
        <v>258.33333333333337</v>
      </c>
      <c r="BF96" s="9">
        <v>671.66666666666674</v>
      </c>
      <c r="BG96" s="8">
        <v>0</v>
      </c>
      <c r="BH96" s="8">
        <v>0</v>
      </c>
      <c r="BI96" s="8">
        <v>14.38</v>
      </c>
      <c r="BJ96" s="8"/>
      <c r="BK96" s="8">
        <v>0</v>
      </c>
      <c r="BL96" s="8">
        <v>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12"/>
      <c r="CC96" s="12"/>
      <c r="CD96" s="9"/>
      <c r="CE96" s="9"/>
      <c r="CF96" s="8"/>
      <c r="CG96" s="8"/>
      <c r="CH96" s="8"/>
      <c r="CI96" s="8"/>
      <c r="CJ96" s="8"/>
      <c r="CK96" s="8"/>
      <c r="CL96" s="8">
        <v>0</v>
      </c>
      <c r="CM96" s="8">
        <v>0</v>
      </c>
      <c r="CN96" s="8">
        <v>0</v>
      </c>
      <c r="CO96" s="8">
        <v>0</v>
      </c>
      <c r="CP96" s="8">
        <v>1</v>
      </c>
      <c r="CQ96" s="8">
        <v>0</v>
      </c>
      <c r="CR96" s="8">
        <v>0</v>
      </c>
      <c r="CS96" s="8">
        <v>0</v>
      </c>
      <c r="CT96" s="8">
        <v>0</v>
      </c>
      <c r="CU96" s="10">
        <v>43894</v>
      </c>
      <c r="CV96" s="1"/>
      <c r="CZ96" s="13"/>
    </row>
    <row r="97" spans="1:104">
      <c r="A97" s="3">
        <v>24</v>
      </c>
      <c r="B97" s="56" t="s">
        <v>207</v>
      </c>
      <c r="C97" s="57">
        <v>5703251103</v>
      </c>
      <c r="D97" s="4">
        <v>20904</v>
      </c>
      <c r="E97" s="5" t="s">
        <v>119</v>
      </c>
      <c r="F97" s="38">
        <v>0</v>
      </c>
      <c r="G97" s="3">
        <v>0.03</v>
      </c>
      <c r="H97" s="3">
        <v>3.83</v>
      </c>
      <c r="I97" s="6">
        <v>40029</v>
      </c>
      <c r="J97" s="82">
        <v>52.358333333333334</v>
      </c>
      <c r="K97" s="7">
        <v>5</v>
      </c>
      <c r="L97" s="7">
        <v>7</v>
      </c>
      <c r="M97" s="7">
        <v>7</v>
      </c>
      <c r="N97" s="8">
        <v>0</v>
      </c>
      <c r="O97" s="8">
        <v>1</v>
      </c>
      <c r="P97" s="8">
        <v>0</v>
      </c>
      <c r="Q97" s="8">
        <v>1</v>
      </c>
      <c r="R97" s="8">
        <v>0</v>
      </c>
      <c r="S97" s="7">
        <v>0</v>
      </c>
      <c r="T97" s="7" t="s">
        <v>91</v>
      </c>
      <c r="U97" s="6">
        <v>42788</v>
      </c>
      <c r="V97" s="6">
        <v>42459</v>
      </c>
      <c r="W97" s="7">
        <v>329</v>
      </c>
      <c r="X97" s="9">
        <v>0</v>
      </c>
      <c r="Y97" s="8">
        <v>1</v>
      </c>
      <c r="Z97" s="8" t="s">
        <v>95</v>
      </c>
      <c r="AA97" s="8">
        <v>0</v>
      </c>
      <c r="AB97" s="8">
        <v>1.42</v>
      </c>
      <c r="AC97" s="8">
        <v>0</v>
      </c>
      <c r="AD97" s="8">
        <v>1</v>
      </c>
      <c r="AE97" s="8">
        <v>0</v>
      </c>
      <c r="AF97" s="8">
        <v>0</v>
      </c>
      <c r="AG97" s="8">
        <v>0</v>
      </c>
      <c r="AH97" s="8" t="s">
        <v>99</v>
      </c>
      <c r="AI97" s="8" t="s">
        <v>89</v>
      </c>
      <c r="AJ97" s="8" t="s">
        <v>90</v>
      </c>
      <c r="AK97" s="8">
        <v>1</v>
      </c>
      <c r="AL97" s="65">
        <v>42810</v>
      </c>
      <c r="AM97" s="10">
        <v>45061</v>
      </c>
      <c r="AN97" s="11">
        <f t="shared" si="0"/>
        <v>2251</v>
      </c>
      <c r="AO97" s="80">
        <f t="shared" si="1"/>
        <v>2251</v>
      </c>
      <c r="AP97" s="9">
        <v>59.975000000000001</v>
      </c>
      <c r="AQ97" s="8">
        <v>7.83</v>
      </c>
      <c r="AR97" s="8">
        <v>16.46</v>
      </c>
      <c r="AS97" s="8"/>
      <c r="AT97" s="8">
        <v>3.37</v>
      </c>
      <c r="AU97" s="8">
        <v>1.29</v>
      </c>
      <c r="AV97" s="8">
        <v>1.5</v>
      </c>
      <c r="AW97" s="8">
        <v>134</v>
      </c>
      <c r="AX97" s="8">
        <v>6.3</v>
      </c>
      <c r="AY97" s="8">
        <v>265</v>
      </c>
      <c r="AZ97" s="8">
        <v>3.34</v>
      </c>
      <c r="BA97" s="8">
        <v>0.63</v>
      </c>
      <c r="BB97" s="8">
        <v>1.92</v>
      </c>
      <c r="BC97" s="12">
        <v>1.7395833333333333</v>
      </c>
      <c r="BD97" s="12">
        <v>3.0476190476190474</v>
      </c>
      <c r="BE97" s="9">
        <v>138.02083333333334</v>
      </c>
      <c r="BF97" s="9">
        <v>460.98958333333331</v>
      </c>
      <c r="BG97" s="8">
        <v>0</v>
      </c>
      <c r="BH97" s="8">
        <v>0</v>
      </c>
      <c r="BI97" s="8">
        <v>0.02</v>
      </c>
      <c r="BJ97" s="8">
        <v>0</v>
      </c>
      <c r="BK97" s="8">
        <v>0</v>
      </c>
      <c r="BL97" s="8">
        <v>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12"/>
      <c r="CC97" s="12"/>
      <c r="CD97" s="9"/>
      <c r="CE97" s="9"/>
      <c r="CF97" s="8"/>
      <c r="CG97" s="8"/>
      <c r="CH97" s="8"/>
      <c r="CI97" s="8"/>
      <c r="CJ97" s="8"/>
      <c r="CK97" s="8"/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10">
        <v>43887</v>
      </c>
      <c r="CV97" s="1"/>
      <c r="CZ97" s="13"/>
    </row>
    <row r="98" spans="1:104">
      <c r="A98" s="3">
        <v>25</v>
      </c>
      <c r="B98" s="56" t="s">
        <v>208</v>
      </c>
      <c r="C98" s="57">
        <v>480405150</v>
      </c>
      <c r="D98" s="4">
        <v>17628</v>
      </c>
      <c r="E98" s="5" t="s">
        <v>119</v>
      </c>
      <c r="F98" s="38">
        <v>0</v>
      </c>
      <c r="G98" s="3">
        <v>24.96</v>
      </c>
      <c r="H98" s="3">
        <v>3.72</v>
      </c>
      <c r="I98" s="6">
        <v>39300</v>
      </c>
      <c r="J98" s="82">
        <v>59.336111111111109</v>
      </c>
      <c r="K98" s="7">
        <v>7.55</v>
      </c>
      <c r="L98" s="7">
        <v>7</v>
      </c>
      <c r="M98" s="8">
        <v>7</v>
      </c>
      <c r="N98" s="8">
        <v>0</v>
      </c>
      <c r="O98" s="8">
        <v>0</v>
      </c>
      <c r="P98" s="8">
        <v>1</v>
      </c>
      <c r="Q98" s="8">
        <v>0</v>
      </c>
      <c r="R98" s="8">
        <v>0</v>
      </c>
      <c r="S98" s="7">
        <v>0</v>
      </c>
      <c r="T98" s="15" t="s">
        <v>91</v>
      </c>
      <c r="U98" s="6">
        <v>43076</v>
      </c>
      <c r="V98" s="6">
        <v>40026</v>
      </c>
      <c r="W98" s="7">
        <v>3050</v>
      </c>
      <c r="X98" s="9">
        <v>0</v>
      </c>
      <c r="Y98" s="8">
        <v>1</v>
      </c>
      <c r="Z98" s="8" t="s">
        <v>98</v>
      </c>
      <c r="AA98" s="8">
        <v>1</v>
      </c>
      <c r="AB98" s="8"/>
      <c r="AC98" s="8">
        <v>1</v>
      </c>
      <c r="AD98" s="8">
        <v>0</v>
      </c>
      <c r="AE98" s="8">
        <v>0</v>
      </c>
      <c r="AF98" s="8">
        <v>0</v>
      </c>
      <c r="AG98" s="8">
        <v>0</v>
      </c>
      <c r="AH98" s="8" t="s">
        <v>99</v>
      </c>
      <c r="AI98" s="8" t="s">
        <v>89</v>
      </c>
      <c r="AJ98" s="8" t="s">
        <v>90</v>
      </c>
      <c r="AK98" s="8">
        <v>0</v>
      </c>
      <c r="AL98" s="65">
        <v>43089</v>
      </c>
      <c r="AM98" s="10">
        <v>45061</v>
      </c>
      <c r="AN98" s="11">
        <f t="shared" si="0"/>
        <v>1972</v>
      </c>
      <c r="AO98" s="80">
        <f t="shared" si="1"/>
        <v>1972</v>
      </c>
      <c r="AP98" s="9">
        <v>69.708333333333329</v>
      </c>
      <c r="AQ98" s="8">
        <v>23.79</v>
      </c>
      <c r="AR98" s="8"/>
      <c r="AS98" s="8"/>
      <c r="AT98" s="8">
        <v>3.59</v>
      </c>
      <c r="AU98" s="8">
        <v>1.36</v>
      </c>
      <c r="AV98" s="8">
        <v>1</v>
      </c>
      <c r="AW98" s="8">
        <v>142</v>
      </c>
      <c r="AX98" s="8">
        <v>5.49</v>
      </c>
      <c r="AY98" s="8">
        <v>283</v>
      </c>
      <c r="AZ98" s="8">
        <v>2.97</v>
      </c>
      <c r="BA98" s="8">
        <v>0.41</v>
      </c>
      <c r="BB98" s="8">
        <v>1.95</v>
      </c>
      <c r="BC98" s="12">
        <v>1.5230769230769232</v>
      </c>
      <c r="BD98" s="12">
        <v>4.7560975609756095</v>
      </c>
      <c r="BE98" s="9">
        <v>145.12820512820514</v>
      </c>
      <c r="BF98" s="9">
        <v>431.03076923076929</v>
      </c>
      <c r="BG98" s="8">
        <v>1</v>
      </c>
      <c r="BH98" s="8">
        <v>0</v>
      </c>
      <c r="BI98" s="8">
        <v>16.93</v>
      </c>
      <c r="BJ98" s="8"/>
      <c r="BK98" s="8">
        <v>0</v>
      </c>
      <c r="BL98" s="8">
        <v>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12"/>
      <c r="CC98" s="12"/>
      <c r="CD98" s="9"/>
      <c r="CE98" s="9"/>
      <c r="CF98" s="8"/>
      <c r="CG98" s="8"/>
      <c r="CH98" s="8"/>
      <c r="CI98" s="8"/>
      <c r="CJ98" s="8"/>
      <c r="CK98" s="8"/>
      <c r="CL98" s="8">
        <v>0</v>
      </c>
      <c r="CM98" s="8">
        <v>0</v>
      </c>
      <c r="CN98" s="8">
        <v>0</v>
      </c>
      <c r="CO98" s="8">
        <v>0</v>
      </c>
      <c r="CP98" s="8">
        <v>1</v>
      </c>
      <c r="CQ98" s="8">
        <v>0</v>
      </c>
      <c r="CR98" s="8">
        <v>0</v>
      </c>
      <c r="CS98" s="8">
        <v>0</v>
      </c>
      <c r="CT98" s="8">
        <v>0</v>
      </c>
      <c r="CU98" s="10">
        <v>43868</v>
      </c>
      <c r="CV98" s="1"/>
      <c r="CZ98" s="13"/>
    </row>
    <row r="99" spans="1:104">
      <c r="A99" s="3">
        <v>27</v>
      </c>
      <c r="B99" s="56" t="s">
        <v>210</v>
      </c>
      <c r="C99" s="57">
        <v>7402155343</v>
      </c>
      <c r="D99" s="4">
        <v>27075</v>
      </c>
      <c r="E99" s="5" t="s">
        <v>85</v>
      </c>
      <c r="F99" s="38">
        <v>0</v>
      </c>
      <c r="G99" s="3">
        <v>0.06</v>
      </c>
      <c r="H99" s="3">
        <v>3.84</v>
      </c>
      <c r="I99" s="6">
        <v>42348</v>
      </c>
      <c r="J99" s="82">
        <v>41.819444444444443</v>
      </c>
      <c r="K99" s="7">
        <v>16.5</v>
      </c>
      <c r="L99" s="7">
        <v>8</v>
      </c>
      <c r="M99" s="7">
        <v>8</v>
      </c>
      <c r="N99" s="8">
        <v>0</v>
      </c>
      <c r="O99" s="8">
        <v>1</v>
      </c>
      <c r="P99" s="8">
        <v>0</v>
      </c>
      <c r="Q99" s="8">
        <v>0</v>
      </c>
      <c r="R99" s="8">
        <v>0</v>
      </c>
      <c r="S99" s="7">
        <v>0</v>
      </c>
      <c r="T99" s="7" t="s">
        <v>91</v>
      </c>
      <c r="U99" s="6">
        <v>42999</v>
      </c>
      <c r="V99" s="6">
        <v>42478</v>
      </c>
      <c r="W99" s="7">
        <v>521</v>
      </c>
      <c r="X99" s="9">
        <v>1</v>
      </c>
      <c r="Y99" s="8">
        <v>1</v>
      </c>
      <c r="Z99" s="8" t="s">
        <v>95</v>
      </c>
      <c r="AA99" s="8">
        <v>0</v>
      </c>
      <c r="AB99" s="16">
        <v>0.06</v>
      </c>
      <c r="AC99" s="8">
        <v>1</v>
      </c>
      <c r="AD99" s="8">
        <v>1</v>
      </c>
      <c r="AE99" s="8">
        <v>1</v>
      </c>
      <c r="AF99" s="8">
        <v>0</v>
      </c>
      <c r="AG99" s="8">
        <v>0</v>
      </c>
      <c r="AH99" s="8" t="s">
        <v>88</v>
      </c>
      <c r="AI99" s="8" t="s">
        <v>89</v>
      </c>
      <c r="AJ99" s="8" t="s">
        <v>93</v>
      </c>
      <c r="AK99" s="8">
        <v>1</v>
      </c>
      <c r="AL99" s="65">
        <v>43194</v>
      </c>
      <c r="AM99" s="10">
        <v>45061</v>
      </c>
      <c r="AN99" s="11">
        <f t="shared" si="0"/>
        <v>1867</v>
      </c>
      <c r="AO99" s="80">
        <f t="shared" si="1"/>
        <v>1867</v>
      </c>
      <c r="AP99" s="9">
        <v>44.136111111111113</v>
      </c>
      <c r="AQ99" s="8">
        <v>15.71</v>
      </c>
      <c r="AR99" s="8"/>
      <c r="AS99" s="8"/>
      <c r="AT99" s="8">
        <v>4.4800000000000004</v>
      </c>
      <c r="AU99" s="8">
        <v>1.66</v>
      </c>
      <c r="AV99" s="8">
        <v>1</v>
      </c>
      <c r="AW99" s="8">
        <v>146</v>
      </c>
      <c r="AX99" s="8">
        <v>5.62</v>
      </c>
      <c r="AY99" s="8">
        <v>202</v>
      </c>
      <c r="AZ99" s="8">
        <v>2.99</v>
      </c>
      <c r="BA99" s="8">
        <v>0.47</v>
      </c>
      <c r="BB99" s="8">
        <v>1.71</v>
      </c>
      <c r="BC99" s="12">
        <v>1.7485380116959066</v>
      </c>
      <c r="BD99" s="12">
        <v>3.6382978723404258</v>
      </c>
      <c r="BE99" s="9">
        <v>118.12865497076024</v>
      </c>
      <c r="BF99" s="9">
        <v>353.20467836257313</v>
      </c>
      <c r="BG99" s="8">
        <v>0</v>
      </c>
      <c r="BH99" s="8"/>
      <c r="BI99" s="8">
        <v>0.02</v>
      </c>
      <c r="BJ99" s="8">
        <v>1</v>
      </c>
      <c r="BK99" s="8">
        <v>0</v>
      </c>
      <c r="BL99" s="8">
        <v>1</v>
      </c>
      <c r="BM99" s="10">
        <v>42507</v>
      </c>
      <c r="BN99" s="10">
        <v>42612</v>
      </c>
      <c r="BO99" s="8">
        <v>6</v>
      </c>
      <c r="BP99" s="8">
        <v>12.39</v>
      </c>
      <c r="BQ99" s="8">
        <v>12.39</v>
      </c>
      <c r="BR99" s="8"/>
      <c r="BS99" s="8">
        <v>3.04</v>
      </c>
      <c r="BT99" s="8">
        <v>1.82</v>
      </c>
      <c r="BU99" s="8">
        <v>0.6</v>
      </c>
      <c r="BV99" s="8">
        <v>160</v>
      </c>
      <c r="BW99" s="8">
        <v>13.98</v>
      </c>
      <c r="BX99" s="8">
        <v>241</v>
      </c>
      <c r="BY99" s="8">
        <v>11.93</v>
      </c>
      <c r="BZ99" s="8">
        <v>0.75</v>
      </c>
      <c r="CA99" s="8">
        <v>1.3</v>
      </c>
      <c r="CB99" s="12">
        <v>9.1769230769230763</v>
      </c>
      <c r="CC99" s="12">
        <v>1.7333333333333334</v>
      </c>
      <c r="CD99" s="9">
        <v>185.38461538461539</v>
      </c>
      <c r="CE99" s="9">
        <v>2211.6384615384613</v>
      </c>
      <c r="CF99" s="8">
        <v>0</v>
      </c>
      <c r="CG99" s="8">
        <v>0</v>
      </c>
      <c r="CH99" s="8">
        <v>0.06</v>
      </c>
      <c r="CI99" s="8"/>
      <c r="CJ99" s="8">
        <v>1</v>
      </c>
      <c r="CK99" s="8">
        <v>0</v>
      </c>
      <c r="CL99" s="8">
        <v>1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10">
        <v>43885</v>
      </c>
      <c r="CV99" s="1"/>
      <c r="CZ99" s="13"/>
    </row>
    <row r="100" spans="1:104">
      <c r="A100" s="3">
        <v>31</v>
      </c>
      <c r="B100" s="56" t="s">
        <v>214</v>
      </c>
      <c r="C100" s="57">
        <v>4903110373</v>
      </c>
      <c r="D100" s="4">
        <v>17967</v>
      </c>
      <c r="E100" s="5" t="s">
        <v>119</v>
      </c>
      <c r="F100" s="38">
        <v>0</v>
      </c>
      <c r="G100" s="3">
        <v>0.01</v>
      </c>
      <c r="H100" s="3">
        <v>3.32</v>
      </c>
      <c r="I100" s="6">
        <v>40545</v>
      </c>
      <c r="J100" s="82">
        <v>61.81111111111111</v>
      </c>
      <c r="K100" s="7"/>
      <c r="L100" s="7">
        <v>9</v>
      </c>
      <c r="M100" s="7">
        <v>8</v>
      </c>
      <c r="N100" s="8">
        <v>0</v>
      </c>
      <c r="O100" s="8">
        <v>1</v>
      </c>
      <c r="P100" s="8">
        <v>0</v>
      </c>
      <c r="Q100" s="8">
        <v>0</v>
      </c>
      <c r="R100" s="8">
        <v>1</v>
      </c>
      <c r="S100" s="7">
        <v>0</v>
      </c>
      <c r="T100" s="7" t="s">
        <v>100</v>
      </c>
      <c r="U100" s="6">
        <v>42894</v>
      </c>
      <c r="V100" s="6">
        <v>41883</v>
      </c>
      <c r="W100" s="7">
        <v>1011</v>
      </c>
      <c r="X100" s="9">
        <v>0</v>
      </c>
      <c r="Y100" s="8">
        <v>1</v>
      </c>
      <c r="Z100" s="8" t="s">
        <v>87</v>
      </c>
      <c r="AA100" s="8">
        <v>0</v>
      </c>
      <c r="AB100" s="8"/>
      <c r="AC100" s="8">
        <v>0</v>
      </c>
      <c r="AD100" s="8">
        <v>1</v>
      </c>
      <c r="AE100" s="8">
        <v>0</v>
      </c>
      <c r="AF100" s="8">
        <v>0</v>
      </c>
      <c r="AG100" s="8">
        <v>0</v>
      </c>
      <c r="AH100" s="8" t="s">
        <v>99</v>
      </c>
      <c r="AI100" s="8" t="s">
        <v>89</v>
      </c>
      <c r="AJ100" s="8" t="s">
        <v>90</v>
      </c>
      <c r="AK100" s="8">
        <v>0</v>
      </c>
      <c r="AL100" s="65">
        <v>42926</v>
      </c>
      <c r="AM100" s="10">
        <v>45061</v>
      </c>
      <c r="AN100" s="11">
        <f t="shared" si="0"/>
        <v>2135</v>
      </c>
      <c r="AO100" s="80">
        <f t="shared" si="1"/>
        <v>2135</v>
      </c>
      <c r="AP100" s="9">
        <v>68.333333333333329</v>
      </c>
      <c r="AQ100" s="8">
        <v>2.13</v>
      </c>
      <c r="AR100" s="8">
        <v>19.079999999999998</v>
      </c>
      <c r="AS100" s="8">
        <v>166.14</v>
      </c>
      <c r="AT100" s="8">
        <v>3.78</v>
      </c>
      <c r="AU100" s="8">
        <v>1.1000000000000001</v>
      </c>
      <c r="AV100" s="8">
        <v>8.6</v>
      </c>
      <c r="AW100" s="8">
        <v>140</v>
      </c>
      <c r="AX100" s="8">
        <v>5.89</v>
      </c>
      <c r="AY100" s="8">
        <v>280</v>
      </c>
      <c r="AZ100" s="8">
        <v>3.84</v>
      </c>
      <c r="BA100" s="8">
        <v>0.56000000000000005</v>
      </c>
      <c r="BB100" s="8">
        <v>1.4</v>
      </c>
      <c r="BC100" s="12">
        <v>2.7428571428571429</v>
      </c>
      <c r="BD100" s="12">
        <v>2.4999999999999996</v>
      </c>
      <c r="BE100" s="9">
        <v>200</v>
      </c>
      <c r="BF100" s="9">
        <v>768</v>
      </c>
      <c r="BG100" s="8">
        <v>0</v>
      </c>
      <c r="BH100" s="8">
        <v>0</v>
      </c>
      <c r="BI100" s="8">
        <v>0.01</v>
      </c>
      <c r="BJ100" s="8"/>
      <c r="BK100" s="8">
        <v>0</v>
      </c>
      <c r="BL100" s="8">
        <v>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12"/>
      <c r="CC100" s="12"/>
      <c r="CD100" s="9"/>
      <c r="CE100" s="9"/>
      <c r="CF100" s="8"/>
      <c r="CG100" s="8"/>
      <c r="CH100" s="8"/>
      <c r="CI100" s="8"/>
      <c r="CJ100" s="8"/>
      <c r="CK100" s="8"/>
      <c r="CL100" s="8">
        <v>0</v>
      </c>
      <c r="CM100" s="8">
        <v>0</v>
      </c>
      <c r="CN100" s="8">
        <v>0</v>
      </c>
      <c r="CO100" s="8">
        <v>0</v>
      </c>
      <c r="CP100" s="8">
        <v>1</v>
      </c>
      <c r="CQ100" s="8">
        <v>0</v>
      </c>
      <c r="CR100" s="8">
        <v>1</v>
      </c>
      <c r="CS100" s="8">
        <v>1</v>
      </c>
      <c r="CT100" s="8">
        <v>0</v>
      </c>
      <c r="CU100" s="10">
        <v>43892</v>
      </c>
      <c r="CV100" s="1" t="s">
        <v>120</v>
      </c>
      <c r="CZ100" s="13"/>
    </row>
    <row r="101" spans="1:104">
      <c r="A101" s="3">
        <v>34</v>
      </c>
      <c r="B101" s="56" t="s">
        <v>217</v>
      </c>
      <c r="C101" s="57">
        <v>460522472</v>
      </c>
      <c r="D101" s="4">
        <v>16944</v>
      </c>
      <c r="E101" s="5" t="s">
        <v>119</v>
      </c>
      <c r="F101" s="38">
        <v>0</v>
      </c>
      <c r="G101" s="3">
        <v>2.75</v>
      </c>
      <c r="H101" s="3">
        <v>2.88</v>
      </c>
      <c r="I101" s="6">
        <v>41730</v>
      </c>
      <c r="J101" s="82">
        <v>67.858333333333334</v>
      </c>
      <c r="K101" s="7">
        <v>76</v>
      </c>
      <c r="L101" s="7">
        <v>9</v>
      </c>
      <c r="M101" s="7">
        <v>8</v>
      </c>
      <c r="N101" s="8">
        <v>0</v>
      </c>
      <c r="O101" s="8">
        <v>1</v>
      </c>
      <c r="P101" s="8">
        <v>0</v>
      </c>
      <c r="Q101" s="8">
        <v>0</v>
      </c>
      <c r="R101" s="8">
        <v>0</v>
      </c>
      <c r="S101" s="7">
        <v>0</v>
      </c>
      <c r="T101" s="7" t="s">
        <v>91</v>
      </c>
      <c r="U101" s="6">
        <v>43019</v>
      </c>
      <c r="V101" s="6">
        <v>42005</v>
      </c>
      <c r="W101" s="7">
        <v>1014</v>
      </c>
      <c r="X101" s="9">
        <v>0</v>
      </c>
      <c r="Y101" s="8">
        <v>1</v>
      </c>
      <c r="Z101" s="8" t="s">
        <v>87</v>
      </c>
      <c r="AA101" s="8">
        <v>0</v>
      </c>
      <c r="AB101" s="8"/>
      <c r="AC101" s="8">
        <v>0</v>
      </c>
      <c r="AD101" s="8">
        <v>0</v>
      </c>
      <c r="AE101" s="8">
        <v>1</v>
      </c>
      <c r="AF101" s="8">
        <v>0</v>
      </c>
      <c r="AG101" s="8">
        <v>0</v>
      </c>
      <c r="AH101" s="8" t="s">
        <v>88</v>
      </c>
      <c r="AI101" s="8" t="s">
        <v>89</v>
      </c>
      <c r="AJ101" s="8" t="s">
        <v>90</v>
      </c>
      <c r="AK101" s="8">
        <v>1</v>
      </c>
      <c r="AL101" s="65">
        <v>43252</v>
      </c>
      <c r="AM101" s="10">
        <v>45061</v>
      </c>
      <c r="AN101" s="11">
        <f t="shared" si="0"/>
        <v>1809</v>
      </c>
      <c r="AO101" s="80">
        <f t="shared" si="1"/>
        <v>1809</v>
      </c>
      <c r="AP101" s="9">
        <v>72.025000000000006</v>
      </c>
      <c r="AQ101" s="8">
        <v>14.44</v>
      </c>
      <c r="AR101" s="8"/>
      <c r="AS101" s="8"/>
      <c r="AT101" s="8">
        <v>3.3</v>
      </c>
      <c r="AU101" s="8">
        <v>1.55</v>
      </c>
      <c r="AV101" s="8">
        <v>10.7</v>
      </c>
      <c r="AW101" s="8">
        <v>129</v>
      </c>
      <c r="AX101" s="8">
        <v>7.15</v>
      </c>
      <c r="AY101" s="8">
        <v>198</v>
      </c>
      <c r="AZ101" s="8">
        <v>4.4400000000000004</v>
      </c>
      <c r="BA101" s="8">
        <v>0.95</v>
      </c>
      <c r="BB101" s="8">
        <v>1.38</v>
      </c>
      <c r="BC101" s="12">
        <v>3.2173913043478266</v>
      </c>
      <c r="BD101" s="12">
        <v>1.4526315789473683</v>
      </c>
      <c r="BE101" s="9">
        <v>143.47826086956522</v>
      </c>
      <c r="BF101" s="9">
        <v>637.04347826086962</v>
      </c>
      <c r="BG101" s="8">
        <v>0</v>
      </c>
      <c r="BH101" s="8">
        <v>0</v>
      </c>
      <c r="BI101" s="8">
        <v>2.57</v>
      </c>
      <c r="BJ101" s="8"/>
      <c r="BK101" s="8">
        <v>0</v>
      </c>
      <c r="BL101" s="8">
        <v>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12"/>
      <c r="CC101" s="12"/>
      <c r="CD101" s="9"/>
      <c r="CE101" s="9"/>
      <c r="CF101" s="8"/>
      <c r="CG101" s="8"/>
      <c r="CH101" s="8"/>
      <c r="CI101" s="8"/>
      <c r="CJ101" s="8"/>
      <c r="CK101" s="8"/>
      <c r="CL101" s="8">
        <v>0</v>
      </c>
      <c r="CM101" s="8">
        <v>0</v>
      </c>
      <c r="CN101" s="8">
        <v>0</v>
      </c>
      <c r="CO101" s="8">
        <v>0</v>
      </c>
      <c r="CP101" s="8">
        <v>1</v>
      </c>
      <c r="CQ101" s="8">
        <v>0</v>
      </c>
      <c r="CR101" s="8">
        <v>0</v>
      </c>
      <c r="CS101" s="8">
        <v>0</v>
      </c>
      <c r="CT101" s="8">
        <v>0</v>
      </c>
      <c r="CU101" s="10">
        <v>43894</v>
      </c>
      <c r="CV101" s="1"/>
      <c r="CZ101" s="13"/>
    </row>
    <row r="102" spans="1:104">
      <c r="A102" s="3">
        <v>36</v>
      </c>
      <c r="B102" s="56" t="s">
        <v>218</v>
      </c>
      <c r="C102" s="57">
        <v>520423387</v>
      </c>
      <c r="D102" s="4">
        <v>19107</v>
      </c>
      <c r="E102" s="5" t="s">
        <v>85</v>
      </c>
      <c r="F102" s="38">
        <v>0</v>
      </c>
      <c r="G102" s="3">
        <v>6.06</v>
      </c>
      <c r="H102" s="3">
        <v>3.49</v>
      </c>
      <c r="I102" s="6">
        <v>41641</v>
      </c>
      <c r="J102" s="82">
        <v>61.69166666666667</v>
      </c>
      <c r="K102" s="7">
        <v>18</v>
      </c>
      <c r="L102" s="7">
        <v>7</v>
      </c>
      <c r="M102" s="7">
        <v>7</v>
      </c>
      <c r="N102" s="8">
        <v>0</v>
      </c>
      <c r="O102" s="8">
        <v>0</v>
      </c>
      <c r="P102" s="8">
        <v>1</v>
      </c>
      <c r="Q102" s="8">
        <v>0</v>
      </c>
      <c r="R102" s="8">
        <v>0</v>
      </c>
      <c r="S102" s="7">
        <v>0</v>
      </c>
      <c r="T102" s="7" t="s">
        <v>100</v>
      </c>
      <c r="U102" s="6">
        <v>43018</v>
      </c>
      <c r="V102" s="6">
        <v>41730</v>
      </c>
      <c r="W102" s="7">
        <v>1288</v>
      </c>
      <c r="X102" s="9">
        <v>0</v>
      </c>
      <c r="Y102" s="8">
        <v>1</v>
      </c>
      <c r="Z102" s="8" t="s">
        <v>87</v>
      </c>
      <c r="AA102" s="8">
        <v>0</v>
      </c>
      <c r="AB102" s="18"/>
      <c r="AC102" s="8">
        <v>0</v>
      </c>
      <c r="AD102" s="8">
        <v>1</v>
      </c>
      <c r="AE102" s="8">
        <v>0</v>
      </c>
      <c r="AF102" s="8">
        <v>0</v>
      </c>
      <c r="AG102" s="8">
        <v>0</v>
      </c>
      <c r="AH102" s="8" t="s">
        <v>99</v>
      </c>
      <c r="AI102" s="8" t="s">
        <v>89</v>
      </c>
      <c r="AJ102" s="8" t="s">
        <v>90</v>
      </c>
      <c r="AK102" s="8">
        <v>0</v>
      </c>
      <c r="AL102" s="65">
        <v>43046</v>
      </c>
      <c r="AM102" s="10">
        <v>45061</v>
      </c>
      <c r="AN102" s="11">
        <f t="shared" si="0"/>
        <v>2015</v>
      </c>
      <c r="AO102" s="80">
        <f t="shared" si="1"/>
        <v>2015</v>
      </c>
      <c r="AP102" s="9">
        <v>65.538888888888891</v>
      </c>
      <c r="AQ102" s="8">
        <v>20.43</v>
      </c>
      <c r="AR102" s="8"/>
      <c r="AS102" s="8">
        <v>84.79</v>
      </c>
      <c r="AT102" s="8">
        <v>3.43</v>
      </c>
      <c r="AU102" s="8">
        <v>1.59</v>
      </c>
      <c r="AV102" s="8">
        <v>1.6</v>
      </c>
      <c r="AW102" s="8">
        <v>156</v>
      </c>
      <c r="AX102" s="8">
        <v>8.0399999999999991</v>
      </c>
      <c r="AY102" s="8">
        <v>208</v>
      </c>
      <c r="AZ102" s="8">
        <v>5.52</v>
      </c>
      <c r="BA102" s="8">
        <v>0.61</v>
      </c>
      <c r="BB102" s="8">
        <v>1.79</v>
      </c>
      <c r="BC102" s="12">
        <v>3.0837988826815641</v>
      </c>
      <c r="BD102" s="12">
        <v>2.9344262295081966</v>
      </c>
      <c r="BE102" s="9">
        <v>116.20111731843575</v>
      </c>
      <c r="BF102" s="9">
        <v>641.43016759776538</v>
      </c>
      <c r="BG102" s="8">
        <v>1</v>
      </c>
      <c r="BH102" s="8">
        <v>0</v>
      </c>
      <c r="BI102" s="8">
        <v>5.27</v>
      </c>
      <c r="BJ102" s="8">
        <v>1</v>
      </c>
      <c r="BK102" s="8">
        <v>0</v>
      </c>
      <c r="BL102" s="8">
        <v>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12"/>
      <c r="CC102" s="12"/>
      <c r="CD102" s="9"/>
      <c r="CE102" s="9"/>
      <c r="CF102" s="8"/>
      <c r="CG102" s="8"/>
      <c r="CH102" s="8"/>
      <c r="CI102" s="8"/>
      <c r="CJ102" s="8"/>
      <c r="CK102" s="8"/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10">
        <v>43887</v>
      </c>
      <c r="CV102" s="1" t="s">
        <v>103</v>
      </c>
      <c r="CZ102" s="13"/>
    </row>
    <row r="103" spans="1:104">
      <c r="A103" s="3">
        <v>37</v>
      </c>
      <c r="B103" s="56" t="s">
        <v>219</v>
      </c>
      <c r="C103" s="57">
        <v>460409494</v>
      </c>
      <c r="D103" s="4">
        <v>16901</v>
      </c>
      <c r="E103" s="5" t="s">
        <v>119</v>
      </c>
      <c r="F103" s="38">
        <v>0</v>
      </c>
      <c r="G103" s="3">
        <v>10.37</v>
      </c>
      <c r="H103" s="3">
        <v>4.55</v>
      </c>
      <c r="I103" s="6">
        <v>42838</v>
      </c>
      <c r="J103" s="82">
        <v>71.011111111111106</v>
      </c>
      <c r="K103" s="7">
        <v>724</v>
      </c>
      <c r="L103" s="7">
        <v>7</v>
      </c>
      <c r="M103" s="7">
        <v>7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7">
        <v>1</v>
      </c>
      <c r="T103" s="7" t="s">
        <v>86</v>
      </c>
      <c r="U103" s="6"/>
      <c r="V103" s="6">
        <v>42872</v>
      </c>
      <c r="W103" s="7"/>
      <c r="X103" s="9">
        <v>1</v>
      </c>
      <c r="Y103" s="8">
        <v>1</v>
      </c>
      <c r="Z103" s="8" t="s">
        <v>95</v>
      </c>
      <c r="AA103" s="8">
        <v>0</v>
      </c>
      <c r="AB103" s="8">
        <v>3.52</v>
      </c>
      <c r="AC103" s="8">
        <v>0</v>
      </c>
      <c r="AD103" s="8">
        <v>1</v>
      </c>
      <c r="AE103" s="8">
        <v>0</v>
      </c>
      <c r="AF103" s="8">
        <v>0</v>
      </c>
      <c r="AG103" s="8">
        <v>0</v>
      </c>
      <c r="AH103" s="8" t="s">
        <v>99</v>
      </c>
      <c r="AI103" s="8" t="s">
        <v>97</v>
      </c>
      <c r="AJ103" s="8"/>
      <c r="AK103" s="8">
        <v>1</v>
      </c>
      <c r="AL103" s="65">
        <v>42935</v>
      </c>
      <c r="AM103" s="10">
        <v>45061</v>
      </c>
      <c r="AN103" s="11">
        <f t="shared" si="0"/>
        <v>2126</v>
      </c>
      <c r="AO103" s="80">
        <f t="shared" si="1"/>
        <v>2126</v>
      </c>
      <c r="AP103" s="9">
        <v>71.277777777777771</v>
      </c>
      <c r="AQ103" s="8">
        <v>167.41</v>
      </c>
      <c r="AR103" s="8"/>
      <c r="AS103" s="8"/>
      <c r="AT103" s="8">
        <v>4.59</v>
      </c>
      <c r="AU103" s="8">
        <v>13.08</v>
      </c>
      <c r="AV103" s="8">
        <v>0.6</v>
      </c>
      <c r="AW103" s="8">
        <v>129</v>
      </c>
      <c r="AX103" s="8">
        <v>4.32</v>
      </c>
      <c r="AY103" s="8">
        <v>220</v>
      </c>
      <c r="AZ103" s="8">
        <v>2.16</v>
      </c>
      <c r="BA103" s="8">
        <v>0.51</v>
      </c>
      <c r="BB103" s="8">
        <v>1.46</v>
      </c>
      <c r="BC103" s="12">
        <v>1.4794520547945207</v>
      </c>
      <c r="BD103" s="12">
        <v>2.8627450980392157</v>
      </c>
      <c r="BE103" s="9">
        <v>150.68493150684932</v>
      </c>
      <c r="BF103" s="9">
        <v>325.47945205479454</v>
      </c>
      <c r="BG103" s="8">
        <v>1</v>
      </c>
      <c r="BH103" s="8">
        <v>0</v>
      </c>
      <c r="BI103" s="8">
        <v>1.89</v>
      </c>
      <c r="BJ103" s="8"/>
      <c r="BK103" s="8">
        <v>0</v>
      </c>
      <c r="BL103" s="8">
        <v>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12"/>
      <c r="CC103" s="12"/>
      <c r="CD103" s="9"/>
      <c r="CE103" s="9"/>
      <c r="CF103" s="8"/>
      <c r="CG103" s="8"/>
      <c r="CH103" s="8"/>
      <c r="CI103" s="8"/>
      <c r="CJ103" s="8"/>
      <c r="CK103" s="8"/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10">
        <v>43887</v>
      </c>
      <c r="CV103" s="1"/>
      <c r="CZ103" s="13"/>
    </row>
    <row r="104" spans="1:104">
      <c r="A104" s="3">
        <v>39</v>
      </c>
      <c r="B104" s="56" t="s">
        <v>221</v>
      </c>
      <c r="C104" s="57">
        <v>510708131</v>
      </c>
      <c r="D104" s="4">
        <v>18817</v>
      </c>
      <c r="E104" s="5" t="s">
        <v>85</v>
      </c>
      <c r="F104" s="38">
        <v>0</v>
      </c>
      <c r="G104" s="3">
        <v>0.51</v>
      </c>
      <c r="H104" s="3"/>
      <c r="I104" s="6">
        <v>40149</v>
      </c>
      <c r="J104" s="82">
        <v>58.4</v>
      </c>
      <c r="K104" s="7">
        <v>3.11</v>
      </c>
      <c r="L104" s="7">
        <v>7</v>
      </c>
      <c r="M104" s="7">
        <v>7</v>
      </c>
      <c r="N104" s="8">
        <v>0</v>
      </c>
      <c r="O104" s="8">
        <v>1</v>
      </c>
      <c r="P104" s="8">
        <v>0</v>
      </c>
      <c r="Q104" s="8">
        <v>1</v>
      </c>
      <c r="R104" s="8">
        <v>0</v>
      </c>
      <c r="S104" s="7">
        <v>0</v>
      </c>
      <c r="T104" s="7" t="s">
        <v>91</v>
      </c>
      <c r="U104" s="6">
        <v>42710</v>
      </c>
      <c r="V104" s="6">
        <v>42013</v>
      </c>
      <c r="W104" s="7">
        <v>697</v>
      </c>
      <c r="X104" s="9">
        <v>0</v>
      </c>
      <c r="Y104" s="8">
        <v>1</v>
      </c>
      <c r="Z104" s="8" t="s">
        <v>95</v>
      </c>
      <c r="AA104" s="8">
        <v>1</v>
      </c>
      <c r="AB104" s="8">
        <v>0.79</v>
      </c>
      <c r="AC104" s="8">
        <v>1</v>
      </c>
      <c r="AD104" s="8">
        <v>1</v>
      </c>
      <c r="AE104" s="8">
        <v>0</v>
      </c>
      <c r="AF104" s="8">
        <v>0</v>
      </c>
      <c r="AG104" s="8">
        <v>0</v>
      </c>
      <c r="AH104" s="8" t="s">
        <v>99</v>
      </c>
      <c r="AI104" s="8" t="s">
        <v>89</v>
      </c>
      <c r="AJ104" s="8" t="s">
        <v>90</v>
      </c>
      <c r="AK104" s="8">
        <v>0</v>
      </c>
      <c r="AL104" s="65">
        <v>42768</v>
      </c>
      <c r="AM104" s="10">
        <v>45061</v>
      </c>
      <c r="AN104" s="11">
        <f t="shared" si="0"/>
        <v>2293</v>
      </c>
      <c r="AO104" s="80">
        <f t="shared" si="1"/>
        <v>2293</v>
      </c>
      <c r="AP104" s="9">
        <v>65.566666666666663</v>
      </c>
      <c r="AQ104" s="8">
        <v>4.38</v>
      </c>
      <c r="AR104" s="8"/>
      <c r="AS104" s="8"/>
      <c r="AT104" s="8">
        <v>2.71</v>
      </c>
      <c r="AU104" s="8">
        <v>1.63</v>
      </c>
      <c r="AV104" s="8">
        <v>0.6</v>
      </c>
      <c r="AW104" s="8">
        <v>128</v>
      </c>
      <c r="AX104" s="8">
        <v>4.42</v>
      </c>
      <c r="AY104" s="8">
        <v>252</v>
      </c>
      <c r="AZ104" s="8">
        <v>2.72</v>
      </c>
      <c r="BA104" s="8">
        <v>0.4</v>
      </c>
      <c r="BB104" s="8">
        <v>1.2</v>
      </c>
      <c r="BC104" s="12">
        <v>2.2666666666666671</v>
      </c>
      <c r="BD104" s="12">
        <v>2.9999999999999996</v>
      </c>
      <c r="BE104" s="9">
        <v>210</v>
      </c>
      <c r="BF104" s="9">
        <v>571.20000000000005</v>
      </c>
      <c r="BG104" s="8">
        <v>0</v>
      </c>
      <c r="BH104" s="8">
        <v>1</v>
      </c>
      <c r="BI104" s="8">
        <v>0.25</v>
      </c>
      <c r="BJ104" s="8">
        <v>0</v>
      </c>
      <c r="BK104" s="8">
        <v>0</v>
      </c>
      <c r="BL104" s="8">
        <v>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12"/>
      <c r="CC104" s="12"/>
      <c r="CD104" s="9"/>
      <c r="CE104" s="9"/>
      <c r="CF104" s="8"/>
      <c r="CG104" s="8"/>
      <c r="CH104" s="8"/>
      <c r="CI104" s="8"/>
      <c r="CJ104" s="8"/>
      <c r="CK104" s="8"/>
      <c r="CL104" s="8">
        <v>0</v>
      </c>
      <c r="CM104" s="8">
        <v>0</v>
      </c>
      <c r="CN104" s="8">
        <v>0</v>
      </c>
      <c r="CO104" s="8">
        <v>0</v>
      </c>
      <c r="CP104" s="8">
        <v>1</v>
      </c>
      <c r="CQ104" s="8">
        <v>0</v>
      </c>
      <c r="CR104" s="8">
        <v>0</v>
      </c>
      <c r="CS104" s="8">
        <v>0</v>
      </c>
      <c r="CT104" s="8">
        <v>0</v>
      </c>
      <c r="CU104" s="10">
        <v>43889</v>
      </c>
      <c r="CV104" s="1"/>
      <c r="CZ104" s="13"/>
    </row>
    <row r="105" spans="1:104">
      <c r="A105" s="3">
        <v>41</v>
      </c>
      <c r="B105" s="56" t="s">
        <v>223</v>
      </c>
      <c r="C105" s="57">
        <v>390217440</v>
      </c>
      <c r="D105" s="4">
        <v>14293</v>
      </c>
      <c r="E105" s="5" t="s">
        <v>119</v>
      </c>
      <c r="F105" s="38">
        <v>0</v>
      </c>
      <c r="G105" s="3">
        <v>0.89</v>
      </c>
      <c r="H105" s="3">
        <v>3.43</v>
      </c>
      <c r="I105" s="6">
        <v>40701</v>
      </c>
      <c r="J105" s="82">
        <v>72.305555555555557</v>
      </c>
      <c r="K105" s="7">
        <v>53.59</v>
      </c>
      <c r="L105" s="7">
        <v>9</v>
      </c>
      <c r="M105" s="7">
        <v>8</v>
      </c>
      <c r="N105" s="8">
        <v>0</v>
      </c>
      <c r="O105" s="8">
        <v>0</v>
      </c>
      <c r="P105" s="8">
        <v>1</v>
      </c>
      <c r="Q105" s="8">
        <v>0</v>
      </c>
      <c r="R105" s="8">
        <v>0</v>
      </c>
      <c r="S105" s="7">
        <v>0</v>
      </c>
      <c r="T105" s="7" t="s">
        <v>91</v>
      </c>
      <c r="U105" s="6">
        <v>42307</v>
      </c>
      <c r="V105" s="6">
        <v>42026</v>
      </c>
      <c r="W105" s="7">
        <v>281</v>
      </c>
      <c r="X105" s="9">
        <v>0</v>
      </c>
      <c r="Y105" s="8">
        <v>1</v>
      </c>
      <c r="Z105" s="8" t="s">
        <v>87</v>
      </c>
      <c r="AA105" s="8">
        <v>1</v>
      </c>
      <c r="AB105" s="8"/>
      <c r="AC105" s="8">
        <v>0</v>
      </c>
      <c r="AD105" s="8">
        <v>1</v>
      </c>
      <c r="AE105" s="8">
        <v>0</v>
      </c>
      <c r="AF105" s="8">
        <v>0</v>
      </c>
      <c r="AG105" s="8">
        <v>0</v>
      </c>
      <c r="AH105" s="8" t="s">
        <v>88</v>
      </c>
      <c r="AI105" s="8" t="s">
        <v>89</v>
      </c>
      <c r="AJ105" s="8" t="s">
        <v>93</v>
      </c>
      <c r="AK105" s="8">
        <v>1</v>
      </c>
      <c r="AL105" s="65">
        <v>43084</v>
      </c>
      <c r="AM105" s="10">
        <v>45061</v>
      </c>
      <c r="AN105" s="11">
        <f t="shared" si="0"/>
        <v>1977</v>
      </c>
      <c r="AO105" s="80">
        <f t="shared" si="1"/>
        <v>1977</v>
      </c>
      <c r="AP105" s="9">
        <v>78.827777777777783</v>
      </c>
      <c r="AQ105" s="8">
        <v>41.63</v>
      </c>
      <c r="AR105" s="8"/>
      <c r="AS105" s="8"/>
      <c r="AT105" s="8">
        <v>3.66</v>
      </c>
      <c r="AU105" s="8">
        <v>0.64</v>
      </c>
      <c r="AV105" s="8">
        <v>0.8</v>
      </c>
      <c r="AW105" s="8">
        <v>106</v>
      </c>
      <c r="AX105" s="8">
        <v>1.7</v>
      </c>
      <c r="AY105" s="8">
        <v>185</v>
      </c>
      <c r="AZ105" s="8">
        <v>0.82</v>
      </c>
      <c r="BA105" s="8">
        <v>0.31</v>
      </c>
      <c r="BB105" s="8">
        <v>0.44</v>
      </c>
      <c r="BC105" s="12">
        <v>1.8636363636363635</v>
      </c>
      <c r="BD105" s="12">
        <v>1.4193548387096775</v>
      </c>
      <c r="BE105" s="9">
        <v>420.45454545454544</v>
      </c>
      <c r="BF105" s="9">
        <v>344.77272727272725</v>
      </c>
      <c r="BG105" s="8">
        <v>2</v>
      </c>
      <c r="BH105" s="8"/>
      <c r="BI105" s="8">
        <v>0.57999999999999996</v>
      </c>
      <c r="BJ105" s="8">
        <v>0</v>
      </c>
      <c r="BK105" s="8">
        <v>0</v>
      </c>
      <c r="BL105" s="8">
        <v>1</v>
      </c>
      <c r="BM105" s="10">
        <v>42748</v>
      </c>
      <c r="BN105" s="10">
        <v>42874</v>
      </c>
      <c r="BO105" s="8">
        <v>7</v>
      </c>
      <c r="BP105" s="8">
        <v>156.82</v>
      </c>
      <c r="BQ105" s="8"/>
      <c r="BR105" s="8"/>
      <c r="BS105" s="8">
        <v>5.69</v>
      </c>
      <c r="BT105" s="8">
        <v>1.05</v>
      </c>
      <c r="BU105" s="8">
        <v>1.2</v>
      </c>
      <c r="BV105" s="8">
        <v>112</v>
      </c>
      <c r="BW105" s="8">
        <v>4.5199999999999996</v>
      </c>
      <c r="BX105" s="8">
        <v>240</v>
      </c>
      <c r="BY105" s="8">
        <v>3.64</v>
      </c>
      <c r="BZ105" s="8">
        <v>0.19</v>
      </c>
      <c r="CA105" s="8">
        <v>0.68</v>
      </c>
      <c r="CB105" s="12">
        <v>5.3529411764705879</v>
      </c>
      <c r="CC105" s="12">
        <v>3.5789473684210527</v>
      </c>
      <c r="CD105" s="9">
        <v>352.94117647058823</v>
      </c>
      <c r="CE105" s="9">
        <v>1284.705882352941</v>
      </c>
      <c r="CF105" s="8">
        <v>1</v>
      </c>
      <c r="CG105" s="8"/>
      <c r="CH105" s="8">
        <v>0.41</v>
      </c>
      <c r="CI105" s="8">
        <v>0</v>
      </c>
      <c r="CJ105" s="8">
        <v>0</v>
      </c>
      <c r="CK105" s="8">
        <v>1</v>
      </c>
      <c r="CL105" s="8">
        <v>0</v>
      </c>
      <c r="CM105" s="8">
        <v>0</v>
      </c>
      <c r="CN105" s="8">
        <v>0</v>
      </c>
      <c r="CO105" s="8">
        <v>0</v>
      </c>
      <c r="CP105" s="8">
        <v>0</v>
      </c>
      <c r="CQ105" s="8">
        <v>0</v>
      </c>
      <c r="CR105" s="8">
        <v>0</v>
      </c>
      <c r="CS105" s="8">
        <v>0</v>
      </c>
      <c r="CT105" s="8">
        <v>0</v>
      </c>
      <c r="CU105" s="10">
        <v>43875</v>
      </c>
      <c r="CV105" s="1"/>
      <c r="CZ105" s="13"/>
    </row>
    <row r="106" spans="1:104">
      <c r="A106" s="3">
        <v>43</v>
      </c>
      <c r="B106" s="56" t="s">
        <v>225</v>
      </c>
      <c r="C106" s="57">
        <v>500316013</v>
      </c>
      <c r="D106" s="4">
        <v>18338</v>
      </c>
      <c r="E106" s="5" t="s">
        <v>119</v>
      </c>
      <c r="F106" s="38">
        <v>0</v>
      </c>
      <c r="G106" s="3">
        <v>153.18</v>
      </c>
      <c r="H106" s="3">
        <v>3.41</v>
      </c>
      <c r="I106" s="6">
        <v>42310</v>
      </c>
      <c r="J106" s="82">
        <v>65.62777777777778</v>
      </c>
      <c r="K106" s="7">
        <v>122</v>
      </c>
      <c r="L106" s="7">
        <v>9</v>
      </c>
      <c r="M106" s="7">
        <v>8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7">
        <v>1</v>
      </c>
      <c r="T106" s="7" t="s">
        <v>86</v>
      </c>
      <c r="U106" s="6">
        <v>42884</v>
      </c>
      <c r="V106" s="6">
        <v>42327</v>
      </c>
      <c r="W106" s="7">
        <v>557</v>
      </c>
      <c r="X106" s="9">
        <v>1</v>
      </c>
      <c r="Y106" s="8">
        <v>1</v>
      </c>
      <c r="Z106" s="8" t="s">
        <v>87</v>
      </c>
      <c r="AA106" s="8">
        <v>1</v>
      </c>
      <c r="AB106" s="8"/>
      <c r="AC106" s="8">
        <v>1</v>
      </c>
      <c r="AD106" s="8">
        <v>1</v>
      </c>
      <c r="AE106" s="8">
        <v>0</v>
      </c>
      <c r="AF106" s="8">
        <v>0</v>
      </c>
      <c r="AG106" s="8">
        <v>0</v>
      </c>
      <c r="AH106" s="8" t="s">
        <v>88</v>
      </c>
      <c r="AI106" s="8" t="s">
        <v>89</v>
      </c>
      <c r="AJ106" s="8" t="s">
        <v>93</v>
      </c>
      <c r="AK106" s="8">
        <v>1</v>
      </c>
      <c r="AL106" s="65">
        <v>43168</v>
      </c>
      <c r="AM106" s="10">
        <v>45061</v>
      </c>
      <c r="AN106" s="11">
        <f t="shared" si="0"/>
        <v>1893</v>
      </c>
      <c r="AO106" s="80">
        <f t="shared" si="1"/>
        <v>1893</v>
      </c>
      <c r="AP106" s="9">
        <v>67.980555555555554</v>
      </c>
      <c r="AQ106" s="8">
        <v>641.25</v>
      </c>
      <c r="AR106" s="8"/>
      <c r="AS106" s="8"/>
      <c r="AT106" s="8"/>
      <c r="AU106" s="8">
        <v>5.63</v>
      </c>
      <c r="AV106" s="8">
        <v>8.5</v>
      </c>
      <c r="AW106" s="8">
        <v>148</v>
      </c>
      <c r="AX106" s="8">
        <v>9.1300000000000008</v>
      </c>
      <c r="AY106" s="8">
        <v>305</v>
      </c>
      <c r="AZ106" s="8">
        <v>5.3</v>
      </c>
      <c r="BA106" s="8">
        <v>0.45</v>
      </c>
      <c r="BB106" s="8">
        <v>2.87</v>
      </c>
      <c r="BC106" s="12">
        <v>1.8466898954703832</v>
      </c>
      <c r="BD106" s="12">
        <v>6.3777777777777782</v>
      </c>
      <c r="BE106" s="9">
        <v>106.27177700348432</v>
      </c>
      <c r="BF106" s="9">
        <v>563.24041811846689</v>
      </c>
      <c r="BG106" s="8">
        <v>2</v>
      </c>
      <c r="BH106" s="8">
        <v>0</v>
      </c>
      <c r="BI106" s="8">
        <v>48.83</v>
      </c>
      <c r="BJ106" s="8"/>
      <c r="BK106" s="8">
        <v>0</v>
      </c>
      <c r="BL106" s="8">
        <v>1</v>
      </c>
      <c r="BM106" s="10">
        <v>42908</v>
      </c>
      <c r="BN106" s="10">
        <v>43014</v>
      </c>
      <c r="BO106" s="8">
        <v>6</v>
      </c>
      <c r="BP106" s="8">
        <v>715.32</v>
      </c>
      <c r="BQ106" s="8"/>
      <c r="BR106" s="8"/>
      <c r="BS106" s="8">
        <v>5.5</v>
      </c>
      <c r="BT106" s="8">
        <v>6.7</v>
      </c>
      <c r="BU106" s="8">
        <v>25.8</v>
      </c>
      <c r="BV106" s="8">
        <v>122</v>
      </c>
      <c r="BW106" s="8">
        <v>7.77</v>
      </c>
      <c r="BX106" s="8">
        <v>291</v>
      </c>
      <c r="BY106" s="8">
        <v>4.07</v>
      </c>
      <c r="BZ106" s="8">
        <v>0.38</v>
      </c>
      <c r="CA106" s="8">
        <v>3.14</v>
      </c>
      <c r="CB106" s="12">
        <v>1.2961783439490446</v>
      </c>
      <c r="CC106" s="12">
        <v>8.2631578947368425</v>
      </c>
      <c r="CD106" s="9">
        <v>92.675159235668787</v>
      </c>
      <c r="CE106" s="9">
        <v>377.18789808917199</v>
      </c>
      <c r="CF106" s="8">
        <v>2</v>
      </c>
      <c r="CG106" s="8"/>
      <c r="CH106" s="8">
        <v>32.93</v>
      </c>
      <c r="CI106" s="8">
        <v>1</v>
      </c>
      <c r="CJ106" s="8">
        <v>0</v>
      </c>
      <c r="CK106" s="8">
        <v>1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1</v>
      </c>
      <c r="CS106" s="8">
        <v>1</v>
      </c>
      <c r="CT106" s="8">
        <v>0</v>
      </c>
      <c r="CU106" s="10">
        <v>43850</v>
      </c>
      <c r="CV106" s="1"/>
      <c r="CZ106" s="13"/>
    </row>
    <row r="107" spans="1:104">
      <c r="A107" s="3">
        <v>52</v>
      </c>
      <c r="B107" s="56" t="s">
        <v>233</v>
      </c>
      <c r="C107" s="57">
        <v>500811125</v>
      </c>
      <c r="D107" s="4">
        <v>18486</v>
      </c>
      <c r="E107" s="5" t="s">
        <v>85</v>
      </c>
      <c r="F107" s="38">
        <v>0</v>
      </c>
      <c r="G107" s="3">
        <v>0.87</v>
      </c>
      <c r="H107" s="3"/>
      <c r="I107" s="6">
        <v>43313</v>
      </c>
      <c r="J107" s="82">
        <v>67.972222222222229</v>
      </c>
      <c r="K107" s="7">
        <v>19.059999999999999</v>
      </c>
      <c r="L107" s="7">
        <v>9</v>
      </c>
      <c r="M107" s="7">
        <v>8</v>
      </c>
      <c r="N107" s="8">
        <v>0</v>
      </c>
      <c r="O107" s="8">
        <v>0</v>
      </c>
      <c r="P107" s="8">
        <v>1</v>
      </c>
      <c r="Q107" s="8">
        <v>0</v>
      </c>
      <c r="R107" s="8">
        <v>0</v>
      </c>
      <c r="S107" s="7">
        <v>1</v>
      </c>
      <c r="T107" s="7" t="s">
        <v>86</v>
      </c>
      <c r="U107" s="6">
        <v>43866</v>
      </c>
      <c r="V107" s="6">
        <v>43343</v>
      </c>
      <c r="W107" s="7">
        <v>523</v>
      </c>
      <c r="X107" s="9">
        <v>0</v>
      </c>
      <c r="Y107" s="8">
        <v>1</v>
      </c>
      <c r="Z107" s="8" t="s">
        <v>95</v>
      </c>
      <c r="AA107" s="8">
        <v>0</v>
      </c>
      <c r="AB107" s="8">
        <v>0.28000000000000003</v>
      </c>
      <c r="AC107" s="8">
        <v>1</v>
      </c>
      <c r="AD107" s="8">
        <v>1</v>
      </c>
      <c r="AE107" s="8">
        <v>0</v>
      </c>
      <c r="AF107" s="8">
        <v>0</v>
      </c>
      <c r="AG107" s="8">
        <v>0</v>
      </c>
      <c r="AH107" s="8">
        <v>0</v>
      </c>
      <c r="AI107" s="8" t="s">
        <v>89</v>
      </c>
      <c r="AJ107" s="8"/>
      <c r="AK107" s="8"/>
      <c r="AL107" s="65">
        <v>44016</v>
      </c>
      <c r="AM107" s="10">
        <v>44413</v>
      </c>
      <c r="AN107" s="11">
        <f t="shared" si="0"/>
        <v>397</v>
      </c>
      <c r="AO107" s="80">
        <f t="shared" si="1"/>
        <v>397</v>
      </c>
      <c r="AP107" s="9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12"/>
      <c r="BD107" s="8"/>
      <c r="BE107" s="8"/>
      <c r="BF107" s="8"/>
      <c r="BG107" s="8"/>
      <c r="BH107" s="8"/>
      <c r="BI107" s="8"/>
      <c r="BJ107" s="8"/>
      <c r="BK107" s="8"/>
      <c r="BL107" s="8"/>
      <c r="BM107" s="10"/>
      <c r="BN107" s="10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>
        <v>1</v>
      </c>
      <c r="CU107" s="10">
        <v>44942</v>
      </c>
      <c r="CV107" s="1"/>
      <c r="CZ107" s="13"/>
    </row>
    <row r="108" spans="1:104">
      <c r="A108" s="3">
        <v>53</v>
      </c>
      <c r="B108" s="56" t="s">
        <v>234</v>
      </c>
      <c r="C108" s="57">
        <v>441217412</v>
      </c>
      <c r="D108" s="4">
        <v>16423</v>
      </c>
      <c r="E108" s="5" t="s">
        <v>119</v>
      </c>
      <c r="F108" s="38">
        <v>0</v>
      </c>
      <c r="G108" s="3">
        <v>0.96</v>
      </c>
      <c r="H108" s="3">
        <v>2.8</v>
      </c>
      <c r="I108" s="6">
        <v>42706</v>
      </c>
      <c r="J108" s="82">
        <v>71.958333333333329</v>
      </c>
      <c r="K108" s="7">
        <v>31.8</v>
      </c>
      <c r="L108" s="7">
        <v>8</v>
      </c>
      <c r="M108" s="7">
        <v>8</v>
      </c>
      <c r="N108" s="8">
        <v>0</v>
      </c>
      <c r="O108" s="8">
        <v>0</v>
      </c>
      <c r="P108" s="8">
        <v>0</v>
      </c>
      <c r="Q108" s="8">
        <v>9</v>
      </c>
      <c r="R108" s="8">
        <v>0</v>
      </c>
      <c r="S108" s="7">
        <v>1</v>
      </c>
      <c r="T108" s="7" t="s">
        <v>86</v>
      </c>
      <c r="U108" s="6">
        <v>43195</v>
      </c>
      <c r="V108" s="6">
        <v>42613</v>
      </c>
      <c r="W108" s="7">
        <v>582</v>
      </c>
      <c r="X108" s="9">
        <v>1</v>
      </c>
      <c r="Y108" s="8">
        <v>1</v>
      </c>
      <c r="Z108" s="8" t="s">
        <v>87</v>
      </c>
      <c r="AA108" s="8">
        <v>1</v>
      </c>
      <c r="AB108" s="8">
        <v>2.95</v>
      </c>
      <c r="AC108" s="8">
        <v>0</v>
      </c>
      <c r="AD108" s="8">
        <v>1</v>
      </c>
      <c r="AE108" s="8">
        <v>1</v>
      </c>
      <c r="AF108" s="8">
        <v>0</v>
      </c>
      <c r="AG108" s="8">
        <v>0</v>
      </c>
      <c r="AH108" s="8" t="s">
        <v>88</v>
      </c>
      <c r="AI108" s="8" t="s">
        <v>89</v>
      </c>
      <c r="AJ108" s="8" t="s">
        <v>93</v>
      </c>
      <c r="AK108" s="8">
        <v>1</v>
      </c>
      <c r="AL108" s="65">
        <v>43206</v>
      </c>
      <c r="AM108" s="10">
        <v>45061</v>
      </c>
      <c r="AN108" s="11">
        <f t="shared" si="0"/>
        <v>1855</v>
      </c>
      <c r="AO108" s="80">
        <f t="shared" si="1"/>
        <v>1855</v>
      </c>
      <c r="AP108" s="9">
        <v>73.330555555555549</v>
      </c>
      <c r="AQ108" s="8">
        <v>29.31</v>
      </c>
      <c r="AR108" s="8"/>
      <c r="AS108" s="8"/>
      <c r="AT108" s="8">
        <v>3.16</v>
      </c>
      <c r="AU108" s="8">
        <v>2.0299999999999998</v>
      </c>
      <c r="AV108" s="8">
        <v>1.2</v>
      </c>
      <c r="AW108" s="8">
        <v>145</v>
      </c>
      <c r="AX108" s="8">
        <v>7.83</v>
      </c>
      <c r="AY108" s="8">
        <v>349</v>
      </c>
      <c r="AZ108" s="8">
        <v>5.05</v>
      </c>
      <c r="BA108" s="8">
        <v>0.56000000000000005</v>
      </c>
      <c r="BB108" s="8">
        <v>1.82</v>
      </c>
      <c r="BC108" s="12">
        <v>2.7747252747252746</v>
      </c>
      <c r="BD108" s="8"/>
      <c r="BE108" s="8"/>
      <c r="BF108" s="8"/>
      <c r="BG108" s="8">
        <v>1</v>
      </c>
      <c r="BH108" s="8">
        <v>0</v>
      </c>
      <c r="BI108" s="8">
        <v>0.96</v>
      </c>
      <c r="BJ108" s="8"/>
      <c r="BK108" s="8">
        <v>0</v>
      </c>
      <c r="BL108" s="8">
        <v>1</v>
      </c>
      <c r="BM108" s="10">
        <v>42793</v>
      </c>
      <c r="BN108" s="10">
        <v>42900</v>
      </c>
      <c r="BO108" s="8">
        <v>6</v>
      </c>
      <c r="BP108" s="8">
        <v>69.06</v>
      </c>
      <c r="BQ108" s="8"/>
      <c r="BR108" s="8">
        <v>429.15</v>
      </c>
      <c r="BS108" s="8">
        <v>2.91</v>
      </c>
      <c r="BT108" s="8">
        <v>7.49</v>
      </c>
      <c r="BU108" s="8">
        <v>2.7</v>
      </c>
      <c r="BV108" s="8">
        <v>150</v>
      </c>
      <c r="BW108" s="8">
        <v>6.54</v>
      </c>
      <c r="BX108" s="8">
        <v>357</v>
      </c>
      <c r="BY108" s="8">
        <v>4.3600000000000003</v>
      </c>
      <c r="BZ108" s="8">
        <v>0.64</v>
      </c>
      <c r="CA108" s="8">
        <v>1.42</v>
      </c>
      <c r="CB108" s="8"/>
      <c r="CC108" s="8"/>
      <c r="CD108" s="8"/>
      <c r="CE108" s="8"/>
      <c r="CF108" s="8">
        <v>1</v>
      </c>
      <c r="CG108" s="8">
        <v>0</v>
      </c>
      <c r="CH108" s="8">
        <v>2.95</v>
      </c>
      <c r="CI108" s="8"/>
      <c r="CJ108" s="8">
        <v>1</v>
      </c>
      <c r="CK108" s="8">
        <v>1</v>
      </c>
      <c r="CL108" s="8">
        <v>0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10">
        <v>43894</v>
      </c>
      <c r="CV108" s="1" t="s">
        <v>121</v>
      </c>
      <c r="CZ108" s="13"/>
    </row>
    <row r="109" spans="1:104">
      <c r="A109" s="3">
        <v>54</v>
      </c>
      <c r="B109" s="56" t="s">
        <v>235</v>
      </c>
      <c r="C109" s="57">
        <v>510512018</v>
      </c>
      <c r="D109" s="4">
        <v>18760</v>
      </c>
      <c r="E109" s="5" t="s">
        <v>85</v>
      </c>
      <c r="F109" s="38">
        <v>0</v>
      </c>
      <c r="G109" s="3">
        <v>0.46</v>
      </c>
      <c r="H109" s="3">
        <v>3.67</v>
      </c>
      <c r="I109" s="6">
        <v>41856</v>
      </c>
      <c r="J109" s="82">
        <v>63.230555555555554</v>
      </c>
      <c r="K109" s="7">
        <v>410</v>
      </c>
      <c r="L109" s="7">
        <v>7</v>
      </c>
      <c r="M109" s="7">
        <v>7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7">
        <v>1</v>
      </c>
      <c r="T109" s="7" t="s">
        <v>86</v>
      </c>
      <c r="U109" s="6">
        <v>43087</v>
      </c>
      <c r="V109" s="6">
        <v>41865</v>
      </c>
      <c r="W109" s="7">
        <v>1222</v>
      </c>
      <c r="X109" s="9">
        <v>1</v>
      </c>
      <c r="Y109" s="8">
        <v>1</v>
      </c>
      <c r="Z109" s="8" t="s">
        <v>92</v>
      </c>
      <c r="AA109" s="8">
        <v>0</v>
      </c>
      <c r="AB109" s="8">
        <v>1.47</v>
      </c>
      <c r="AC109" s="8">
        <v>0</v>
      </c>
      <c r="AD109" s="8">
        <v>1</v>
      </c>
      <c r="AE109" s="8">
        <v>0</v>
      </c>
      <c r="AF109" s="8">
        <v>0</v>
      </c>
      <c r="AG109" s="8">
        <v>0</v>
      </c>
      <c r="AH109" s="8" t="s">
        <v>99</v>
      </c>
      <c r="AI109" s="8" t="s">
        <v>89</v>
      </c>
      <c r="AJ109" s="8" t="s">
        <v>90</v>
      </c>
      <c r="AK109" s="8">
        <v>1</v>
      </c>
      <c r="AL109" s="65">
        <v>43122</v>
      </c>
      <c r="AM109" s="10">
        <v>45061</v>
      </c>
      <c r="AN109" s="11">
        <f t="shared" si="0"/>
        <v>1939</v>
      </c>
      <c r="AO109" s="80">
        <f t="shared" si="1"/>
        <v>1939</v>
      </c>
      <c r="AP109" s="9">
        <v>66.694444444444443</v>
      </c>
      <c r="AQ109" s="8">
        <v>26.9</v>
      </c>
      <c r="AR109" s="8"/>
      <c r="AS109" s="8"/>
      <c r="AT109" s="8">
        <v>3.34</v>
      </c>
      <c r="AU109" s="8">
        <v>1.71</v>
      </c>
      <c r="AV109" s="8">
        <v>0.6</v>
      </c>
      <c r="AW109" s="8">
        <v>144</v>
      </c>
      <c r="AX109" s="8">
        <v>6.11</v>
      </c>
      <c r="AY109" s="8">
        <v>187</v>
      </c>
      <c r="AZ109" s="8">
        <v>2.96</v>
      </c>
      <c r="BA109" s="8">
        <v>0.57999999999999996</v>
      </c>
      <c r="BB109" s="8">
        <v>2.4300000000000002</v>
      </c>
      <c r="BC109" s="12">
        <v>1.2181069958847737</v>
      </c>
      <c r="BD109" s="8"/>
      <c r="BE109" s="8"/>
      <c r="BF109" s="8"/>
      <c r="BG109" s="8">
        <v>1</v>
      </c>
      <c r="BH109" s="8">
        <v>0</v>
      </c>
      <c r="BI109" s="8">
        <v>0.46</v>
      </c>
      <c r="BJ109" s="8"/>
      <c r="BK109" s="8">
        <v>0</v>
      </c>
      <c r="BL109" s="8">
        <v>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10">
        <v>43892</v>
      </c>
      <c r="CV109" s="1"/>
      <c r="CZ109" s="13"/>
    </row>
    <row r="110" spans="1:104">
      <c r="A110" s="3">
        <v>60</v>
      </c>
      <c r="B110" s="56" t="s">
        <v>241</v>
      </c>
      <c r="C110" s="57">
        <v>470722438</v>
      </c>
      <c r="D110" s="4">
        <v>17370</v>
      </c>
      <c r="E110" s="5" t="s">
        <v>85</v>
      </c>
      <c r="F110" s="38">
        <v>0</v>
      </c>
      <c r="G110" s="3">
        <v>0.98</v>
      </c>
      <c r="H110" s="3">
        <v>3.05</v>
      </c>
      <c r="I110" s="6">
        <v>41579</v>
      </c>
      <c r="J110" s="82">
        <v>66.275000000000006</v>
      </c>
      <c r="K110" s="7">
        <v>19.600000000000001</v>
      </c>
      <c r="L110" s="7">
        <v>7</v>
      </c>
      <c r="M110" s="7">
        <v>7</v>
      </c>
      <c r="N110" s="8">
        <v>0</v>
      </c>
      <c r="O110" s="8">
        <v>1</v>
      </c>
      <c r="P110" s="8">
        <v>0</v>
      </c>
      <c r="Q110" s="8">
        <v>0</v>
      </c>
      <c r="R110" s="8">
        <v>1</v>
      </c>
      <c r="S110" s="7">
        <v>0</v>
      </c>
      <c r="T110" s="7" t="s">
        <v>91</v>
      </c>
      <c r="U110" s="6">
        <v>43076</v>
      </c>
      <c r="V110" s="6">
        <v>42647</v>
      </c>
      <c r="W110" s="7">
        <v>429</v>
      </c>
      <c r="X110" s="9">
        <v>0</v>
      </c>
      <c r="Y110" s="8">
        <v>1</v>
      </c>
      <c r="Z110" s="18" t="s">
        <v>87</v>
      </c>
      <c r="AA110" s="8">
        <v>0</v>
      </c>
      <c r="AB110" s="8"/>
      <c r="AC110" s="8">
        <v>1</v>
      </c>
      <c r="AD110" s="8">
        <v>0</v>
      </c>
      <c r="AE110" s="8">
        <v>0</v>
      </c>
      <c r="AF110" s="8">
        <v>0</v>
      </c>
      <c r="AG110" s="8">
        <v>0</v>
      </c>
      <c r="AH110" s="8" t="s">
        <v>99</v>
      </c>
      <c r="AI110" s="8" t="s">
        <v>89</v>
      </c>
      <c r="AJ110" s="8" t="s">
        <v>90</v>
      </c>
      <c r="AK110" s="8">
        <v>0</v>
      </c>
      <c r="AL110" s="65">
        <v>43109</v>
      </c>
      <c r="AM110" s="10">
        <v>45061</v>
      </c>
      <c r="AN110" s="11">
        <f t="shared" si="0"/>
        <v>1952</v>
      </c>
      <c r="AO110" s="80">
        <f t="shared" si="1"/>
        <v>1952</v>
      </c>
      <c r="AP110" s="9">
        <v>70.463888888888889</v>
      </c>
      <c r="AQ110" s="8">
        <v>2.33</v>
      </c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12"/>
      <c r="BD110" s="8"/>
      <c r="BE110" s="8"/>
      <c r="BF110" s="8"/>
      <c r="BG110" s="8">
        <v>0</v>
      </c>
      <c r="BH110" s="8">
        <v>0</v>
      </c>
      <c r="BI110" s="8">
        <v>0.66</v>
      </c>
      <c r="BJ110" s="8"/>
      <c r="BK110" s="8">
        <v>0</v>
      </c>
      <c r="BL110" s="8">
        <v>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10">
        <v>43889</v>
      </c>
      <c r="CV110" s="1"/>
      <c r="CZ110" s="13"/>
    </row>
    <row r="111" spans="1:104">
      <c r="A111" s="3">
        <v>62</v>
      </c>
      <c r="B111" s="56" t="s">
        <v>243</v>
      </c>
      <c r="C111" s="57">
        <v>491127389</v>
      </c>
      <c r="D111" s="4">
        <v>18229</v>
      </c>
      <c r="E111" s="5" t="s">
        <v>119</v>
      </c>
      <c r="F111" s="38">
        <v>0</v>
      </c>
      <c r="G111" s="3">
        <v>0.11</v>
      </c>
      <c r="H111" s="3">
        <v>4.25</v>
      </c>
      <c r="I111" s="6">
        <v>42405</v>
      </c>
      <c r="J111" s="82">
        <v>66.188888888888883</v>
      </c>
      <c r="K111" s="7">
        <v>4053.76</v>
      </c>
      <c r="L111" s="7">
        <v>9</v>
      </c>
      <c r="M111" s="7">
        <v>8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7">
        <v>1</v>
      </c>
      <c r="T111" s="7" t="s">
        <v>86</v>
      </c>
      <c r="U111" s="6">
        <v>42866</v>
      </c>
      <c r="V111" s="6">
        <v>42437</v>
      </c>
      <c r="W111" s="7">
        <v>429</v>
      </c>
      <c r="X111" s="9">
        <v>1</v>
      </c>
      <c r="Y111" s="8">
        <v>0</v>
      </c>
      <c r="Z111" s="8">
        <v>0</v>
      </c>
      <c r="AA111" s="8">
        <v>1</v>
      </c>
      <c r="AB111" s="8">
        <v>1.36</v>
      </c>
      <c r="AC111" s="8">
        <v>0</v>
      </c>
      <c r="AD111" s="8">
        <v>1</v>
      </c>
      <c r="AE111" s="8">
        <v>0</v>
      </c>
      <c r="AF111" s="8">
        <v>0</v>
      </c>
      <c r="AG111" s="8">
        <v>0</v>
      </c>
      <c r="AH111" s="8" t="s">
        <v>99</v>
      </c>
      <c r="AI111" s="8" t="s">
        <v>89</v>
      </c>
      <c r="AJ111" s="8" t="s">
        <v>90</v>
      </c>
      <c r="AK111" s="8">
        <v>1</v>
      </c>
      <c r="AL111" s="65">
        <v>42937</v>
      </c>
      <c r="AM111" s="10">
        <v>45061</v>
      </c>
      <c r="AN111" s="11">
        <f t="shared" si="0"/>
        <v>2124</v>
      </c>
      <c r="AO111" s="80">
        <f t="shared" si="1"/>
        <v>2124</v>
      </c>
      <c r="AP111" s="9">
        <v>67.650000000000006</v>
      </c>
      <c r="AQ111" s="8">
        <v>115.81</v>
      </c>
      <c r="AR111" s="8">
        <v>67.989999999999995</v>
      </c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12"/>
      <c r="BD111" s="8"/>
      <c r="BE111" s="8"/>
      <c r="BF111" s="8"/>
      <c r="BG111" s="8">
        <v>0</v>
      </c>
      <c r="BH111" s="8">
        <v>0</v>
      </c>
      <c r="BI111" s="8">
        <v>0.1</v>
      </c>
      <c r="BJ111" s="8"/>
      <c r="BK111" s="8">
        <v>1</v>
      </c>
      <c r="BL111" s="8">
        <v>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10">
        <v>43889</v>
      </c>
      <c r="CV111" s="1"/>
      <c r="CZ111" s="13"/>
    </row>
    <row r="112" spans="1:104">
      <c r="A112" s="3">
        <v>63</v>
      </c>
      <c r="B112" s="56" t="s">
        <v>244</v>
      </c>
      <c r="C112" s="57">
        <v>380128414</v>
      </c>
      <c r="D112" s="4">
        <v>13908</v>
      </c>
      <c r="E112" s="5" t="s">
        <v>119</v>
      </c>
      <c r="F112" s="38">
        <v>0</v>
      </c>
      <c r="G112" s="3">
        <v>0.48</v>
      </c>
      <c r="H112" s="3">
        <v>4.4000000000000004</v>
      </c>
      <c r="I112" s="6">
        <v>40927</v>
      </c>
      <c r="J112" s="82">
        <v>73.974999999999994</v>
      </c>
      <c r="K112" s="7">
        <v>23</v>
      </c>
      <c r="L112" s="7">
        <v>6</v>
      </c>
      <c r="M112" s="7">
        <v>6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7">
        <v>0</v>
      </c>
      <c r="T112" s="7" t="s">
        <v>91</v>
      </c>
      <c r="U112" s="6">
        <v>42461</v>
      </c>
      <c r="V112" s="6">
        <v>40940</v>
      </c>
      <c r="W112" s="7">
        <v>1521</v>
      </c>
      <c r="X112" s="9">
        <v>0</v>
      </c>
      <c r="Y112" s="8">
        <v>0</v>
      </c>
      <c r="Z112" s="8">
        <v>0</v>
      </c>
      <c r="AA112" s="8">
        <v>1</v>
      </c>
      <c r="AB112" s="8"/>
      <c r="AC112" s="8">
        <v>0</v>
      </c>
      <c r="AD112" s="8">
        <v>1</v>
      </c>
      <c r="AE112" s="8">
        <v>1</v>
      </c>
      <c r="AF112" s="8">
        <v>0</v>
      </c>
      <c r="AG112" s="8">
        <v>0</v>
      </c>
      <c r="AH112" s="8" t="s">
        <v>88</v>
      </c>
      <c r="AI112" s="8" t="s">
        <v>89</v>
      </c>
      <c r="AJ112" s="8" t="s">
        <v>90</v>
      </c>
      <c r="AK112" s="8">
        <v>1</v>
      </c>
      <c r="AL112" s="65">
        <v>42928</v>
      </c>
      <c r="AM112" s="10">
        <v>45061</v>
      </c>
      <c r="AN112" s="11">
        <f t="shared" si="0"/>
        <v>2133</v>
      </c>
      <c r="AO112" s="80">
        <f t="shared" si="1"/>
        <v>2133</v>
      </c>
      <c r="AP112" s="9">
        <v>79.455555555555549</v>
      </c>
      <c r="AQ112" s="8">
        <v>164.69</v>
      </c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12"/>
      <c r="BD112" s="8"/>
      <c r="BE112" s="8"/>
      <c r="BF112" s="8"/>
      <c r="BG112" s="8">
        <v>1</v>
      </c>
      <c r="BH112" s="8">
        <v>0</v>
      </c>
      <c r="BI112" s="8">
        <v>0.31</v>
      </c>
      <c r="BJ112" s="8">
        <v>1</v>
      </c>
      <c r="BK112" s="8">
        <v>0</v>
      </c>
      <c r="BL112" s="8">
        <v>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>
        <v>0</v>
      </c>
      <c r="CM112" s="8">
        <v>0</v>
      </c>
      <c r="CN112" s="8">
        <v>0</v>
      </c>
      <c r="CO112" s="8">
        <v>0</v>
      </c>
      <c r="CP112" s="8">
        <v>1</v>
      </c>
      <c r="CQ112" s="8">
        <v>0</v>
      </c>
      <c r="CR112" s="8">
        <v>0</v>
      </c>
      <c r="CS112" s="8">
        <v>0</v>
      </c>
      <c r="CT112" s="8">
        <v>0</v>
      </c>
      <c r="CU112" s="10">
        <v>43889</v>
      </c>
      <c r="CV112" s="1"/>
      <c r="CZ112" s="13"/>
    </row>
    <row r="113" spans="1:104">
      <c r="A113" s="3">
        <v>68</v>
      </c>
      <c r="B113" s="56" t="s">
        <v>247</v>
      </c>
      <c r="C113" s="57">
        <v>440410162</v>
      </c>
      <c r="D113" s="4">
        <v>16172</v>
      </c>
      <c r="E113" s="5" t="s">
        <v>119</v>
      </c>
      <c r="F113" s="38">
        <v>0</v>
      </c>
      <c r="G113" s="3"/>
      <c r="H113" s="3">
        <v>3.32</v>
      </c>
      <c r="I113" s="6">
        <v>43420</v>
      </c>
      <c r="J113" s="82">
        <v>74.599999999999994</v>
      </c>
      <c r="K113" s="7">
        <v>340</v>
      </c>
      <c r="L113" s="7">
        <v>7</v>
      </c>
      <c r="M113" s="7">
        <v>7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7">
        <v>1</v>
      </c>
      <c r="T113" s="7" t="s">
        <v>86</v>
      </c>
      <c r="U113" s="6">
        <v>43853</v>
      </c>
      <c r="V113" s="6">
        <v>43432</v>
      </c>
      <c r="W113" s="7">
        <v>421</v>
      </c>
      <c r="X113" s="9">
        <v>0</v>
      </c>
      <c r="Y113" s="8">
        <v>0</v>
      </c>
      <c r="Z113" s="8">
        <v>0</v>
      </c>
      <c r="AA113" s="8">
        <v>1</v>
      </c>
      <c r="AB113" s="8">
        <v>21.32</v>
      </c>
      <c r="AC113" s="8">
        <v>0</v>
      </c>
      <c r="AD113" s="8">
        <v>1</v>
      </c>
      <c r="AE113" s="8">
        <v>0</v>
      </c>
      <c r="AF113" s="8">
        <v>0</v>
      </c>
      <c r="AG113" s="8">
        <v>0</v>
      </c>
      <c r="AH113" s="8">
        <v>0</v>
      </c>
      <c r="AI113" s="8" t="s">
        <v>89</v>
      </c>
      <c r="AJ113" s="8"/>
      <c r="AK113" s="8"/>
      <c r="AL113" s="65" t="s">
        <v>434</v>
      </c>
      <c r="AM113" s="8"/>
      <c r="AN113" s="11" t="e">
        <f t="shared" si="0"/>
        <v>#VALUE!</v>
      </c>
      <c r="AO113" s="80" t="e">
        <f t="shared" si="1"/>
        <v>#VALUE!</v>
      </c>
      <c r="AP113" s="9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12"/>
      <c r="BD113" s="8"/>
      <c r="BE113" s="8"/>
      <c r="BF113" s="8"/>
      <c r="BG113" s="8"/>
      <c r="BH113" s="8"/>
      <c r="BI113" s="8"/>
      <c r="BJ113" s="8"/>
      <c r="BK113" s="8"/>
      <c r="BL113" s="8">
        <v>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10">
        <v>43888</v>
      </c>
      <c r="CV113" s="1"/>
      <c r="CZ113" s="13"/>
    </row>
    <row r="114" spans="1:104">
      <c r="A114" s="3">
        <v>70</v>
      </c>
      <c r="B114" s="56" t="s">
        <v>249</v>
      </c>
      <c r="C114" s="57">
        <v>470404024</v>
      </c>
      <c r="D114" s="4">
        <v>17261</v>
      </c>
      <c r="E114" s="5" t="s">
        <v>129</v>
      </c>
      <c r="F114" s="38">
        <v>1</v>
      </c>
      <c r="G114" s="3">
        <v>131.13999999999999</v>
      </c>
      <c r="H114" s="3">
        <v>2.77</v>
      </c>
      <c r="I114" s="6">
        <v>43439</v>
      </c>
      <c r="J114" s="82">
        <v>71.669444444444451</v>
      </c>
      <c r="K114" s="7">
        <v>131.13999999999999</v>
      </c>
      <c r="L114" s="7">
        <v>9</v>
      </c>
      <c r="M114" s="7">
        <v>8</v>
      </c>
      <c r="N114" s="8">
        <v>0</v>
      </c>
      <c r="O114" s="8">
        <v>0</v>
      </c>
      <c r="P114" s="8">
        <v>1</v>
      </c>
      <c r="Q114" s="8">
        <v>0</v>
      </c>
      <c r="R114" s="8">
        <v>0</v>
      </c>
      <c r="S114" s="7">
        <v>0</v>
      </c>
      <c r="T114" s="7" t="s">
        <v>100</v>
      </c>
      <c r="U114" s="6"/>
      <c r="V114" s="6">
        <v>43454</v>
      </c>
      <c r="W114" s="7"/>
      <c r="X114" s="9">
        <v>0</v>
      </c>
      <c r="Y114" s="8">
        <v>1</v>
      </c>
      <c r="Z114" s="8" t="s">
        <v>87</v>
      </c>
      <c r="AA114" s="8">
        <v>0</v>
      </c>
      <c r="AB114" s="8">
        <v>8.86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 t="s">
        <v>112</v>
      </c>
      <c r="AJ114" s="8"/>
      <c r="AK114" s="8"/>
      <c r="AL114" s="65" t="s">
        <v>434</v>
      </c>
      <c r="AM114" s="8"/>
      <c r="AN114" s="11" t="e">
        <f t="shared" si="0"/>
        <v>#VALUE!</v>
      </c>
      <c r="AO114" s="80" t="e">
        <f t="shared" si="1"/>
        <v>#VALUE!</v>
      </c>
      <c r="AP114" s="9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12"/>
      <c r="BD114" s="8"/>
      <c r="BE114" s="8"/>
      <c r="BF114" s="8"/>
      <c r="BG114" s="8"/>
      <c r="BH114" s="8"/>
      <c r="BI114" s="8"/>
      <c r="BJ114" s="8"/>
      <c r="BK114" s="8"/>
      <c r="BL114" s="8">
        <v>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>
        <v>0</v>
      </c>
      <c r="CM114" s="8">
        <v>0</v>
      </c>
      <c r="CN114" s="8">
        <v>0</v>
      </c>
      <c r="CO114" s="8">
        <v>0</v>
      </c>
      <c r="CP114" s="8">
        <v>0</v>
      </c>
      <c r="CQ114" s="8">
        <v>0</v>
      </c>
      <c r="CR114" s="8">
        <v>0</v>
      </c>
      <c r="CS114" s="8">
        <v>0</v>
      </c>
      <c r="CT114" s="8">
        <v>1</v>
      </c>
      <c r="CU114" s="10">
        <v>43703</v>
      </c>
      <c r="CV114" s="1"/>
      <c r="CZ114" s="13"/>
    </row>
    <row r="115" spans="1:104">
      <c r="A115" s="3">
        <v>71</v>
      </c>
      <c r="B115" s="56" t="s">
        <v>250</v>
      </c>
      <c r="C115" s="57">
        <v>350719439</v>
      </c>
      <c r="D115" s="4">
        <v>12984</v>
      </c>
      <c r="E115" s="5" t="s">
        <v>119</v>
      </c>
      <c r="F115" s="38">
        <v>0</v>
      </c>
      <c r="G115" s="3">
        <v>970.67</v>
      </c>
      <c r="H115" s="3">
        <v>6.01</v>
      </c>
      <c r="I115" s="6">
        <v>43446</v>
      </c>
      <c r="J115" s="82">
        <v>83.397222222222226</v>
      </c>
      <c r="K115" s="7">
        <v>970</v>
      </c>
      <c r="L115" s="7">
        <v>8</v>
      </c>
      <c r="M115" s="7">
        <v>8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7">
        <v>1</v>
      </c>
      <c r="T115" s="7" t="s">
        <v>86</v>
      </c>
      <c r="U115" s="6"/>
      <c r="V115" s="6">
        <v>43448</v>
      </c>
      <c r="W115" s="7"/>
      <c r="X115" s="9">
        <v>0</v>
      </c>
      <c r="Y115" s="8">
        <v>0</v>
      </c>
      <c r="Z115" s="8">
        <v>0</v>
      </c>
      <c r="AA115" s="8">
        <v>1</v>
      </c>
      <c r="AB115" s="8">
        <v>5.83</v>
      </c>
      <c r="AC115" s="8">
        <v>0</v>
      </c>
      <c r="AD115" s="8">
        <v>1</v>
      </c>
      <c r="AE115" s="8">
        <v>0</v>
      </c>
      <c r="AF115" s="8">
        <v>0</v>
      </c>
      <c r="AG115" s="8">
        <v>0</v>
      </c>
      <c r="AH115" s="8">
        <v>0</v>
      </c>
      <c r="AI115" s="8" t="s">
        <v>97</v>
      </c>
      <c r="AJ115" s="8"/>
      <c r="AK115" s="8"/>
      <c r="AL115" s="65" t="s">
        <v>434</v>
      </c>
      <c r="AM115" s="8"/>
      <c r="AN115" s="11" t="e">
        <f t="shared" si="0"/>
        <v>#VALUE!</v>
      </c>
      <c r="AO115" s="80" t="e">
        <f t="shared" si="1"/>
        <v>#VALUE!</v>
      </c>
      <c r="AP115" s="9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12"/>
      <c r="BD115" s="8"/>
      <c r="BE115" s="8"/>
      <c r="BF115" s="8"/>
      <c r="BG115" s="8"/>
      <c r="BH115" s="8"/>
      <c r="BI115" s="8"/>
      <c r="BJ115" s="8"/>
      <c r="BK115" s="8"/>
      <c r="BL115" s="8">
        <v>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0</v>
      </c>
      <c r="CR115" s="8">
        <v>0</v>
      </c>
      <c r="CS115" s="8">
        <v>0</v>
      </c>
      <c r="CT115" s="8">
        <v>0</v>
      </c>
      <c r="CU115" s="10">
        <v>43850</v>
      </c>
      <c r="CV115" s="1"/>
      <c r="CZ115" s="13"/>
    </row>
    <row r="116" spans="1:104">
      <c r="A116" s="3">
        <v>72</v>
      </c>
      <c r="B116" s="56" t="s">
        <v>251</v>
      </c>
      <c r="C116" s="57">
        <v>5904042111</v>
      </c>
      <c r="D116" s="4">
        <v>21644</v>
      </c>
      <c r="E116" s="5" t="s">
        <v>85</v>
      </c>
      <c r="F116" s="38">
        <v>0</v>
      </c>
      <c r="G116" s="3">
        <v>0.06</v>
      </c>
      <c r="H116" s="3">
        <v>3</v>
      </c>
      <c r="I116" s="6">
        <v>41153</v>
      </c>
      <c r="J116" s="82">
        <v>53.408333333333331</v>
      </c>
      <c r="K116" s="7">
        <v>150</v>
      </c>
      <c r="L116" s="7">
        <v>6</v>
      </c>
      <c r="M116" s="7">
        <v>6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7">
        <v>1</v>
      </c>
      <c r="T116" s="7" t="s">
        <v>86</v>
      </c>
      <c r="U116" s="6">
        <v>42309</v>
      </c>
      <c r="V116" s="6">
        <v>41198</v>
      </c>
      <c r="W116" s="7">
        <v>1111</v>
      </c>
      <c r="X116" s="9">
        <v>1</v>
      </c>
      <c r="Y116" s="8">
        <v>1</v>
      </c>
      <c r="Z116" s="8" t="s">
        <v>87</v>
      </c>
      <c r="AA116" s="8">
        <v>1</v>
      </c>
      <c r="AB116" s="8"/>
      <c r="AC116" s="8">
        <v>0</v>
      </c>
      <c r="AD116" s="8">
        <v>1</v>
      </c>
      <c r="AE116" s="8">
        <v>1</v>
      </c>
      <c r="AF116" s="8">
        <v>0</v>
      </c>
      <c r="AG116" s="8">
        <v>0</v>
      </c>
      <c r="AH116" s="8" t="s">
        <v>88</v>
      </c>
      <c r="AI116" s="8" t="s">
        <v>89</v>
      </c>
      <c r="AJ116" s="8" t="s">
        <v>93</v>
      </c>
      <c r="AK116" s="8">
        <v>1</v>
      </c>
      <c r="AL116" s="65">
        <v>42878</v>
      </c>
      <c r="AM116" s="10">
        <v>45061</v>
      </c>
      <c r="AN116" s="11">
        <f t="shared" si="0"/>
        <v>2183</v>
      </c>
      <c r="AO116" s="80">
        <f t="shared" si="1"/>
        <v>2183</v>
      </c>
      <c r="AP116" s="9">
        <v>58.136111111111113</v>
      </c>
      <c r="AQ116" s="8">
        <v>5.0999999999999996</v>
      </c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12"/>
      <c r="BD116" s="8"/>
      <c r="BE116" s="8"/>
      <c r="BF116" s="8"/>
      <c r="BG116" s="8">
        <v>1</v>
      </c>
      <c r="BH116" s="8">
        <v>1</v>
      </c>
      <c r="BI116" s="8">
        <v>0.05</v>
      </c>
      <c r="BJ116" s="8">
        <v>0</v>
      </c>
      <c r="BK116" s="8">
        <v>0</v>
      </c>
      <c r="BL116" s="8">
        <v>1</v>
      </c>
      <c r="BM116" s="10">
        <v>42359</v>
      </c>
      <c r="BN116" s="10">
        <v>42591</v>
      </c>
      <c r="BO116" s="8">
        <v>10</v>
      </c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>
        <v>1</v>
      </c>
      <c r="CL116" s="8">
        <v>0</v>
      </c>
      <c r="CM116" s="8">
        <v>0</v>
      </c>
      <c r="CN116" s="8">
        <v>0</v>
      </c>
      <c r="CO116" s="8">
        <v>0</v>
      </c>
      <c r="CP116" s="8">
        <v>1</v>
      </c>
      <c r="CQ116" s="8">
        <v>0</v>
      </c>
      <c r="CR116" s="8">
        <v>1</v>
      </c>
      <c r="CS116" s="8">
        <v>0</v>
      </c>
      <c r="CT116" s="8">
        <v>0</v>
      </c>
      <c r="CU116" s="10">
        <v>43896</v>
      </c>
      <c r="CV116" s="1"/>
      <c r="CZ116" s="13"/>
    </row>
    <row r="117" spans="1:104">
      <c r="A117" s="3">
        <v>75</v>
      </c>
      <c r="B117" s="56" t="s">
        <v>254</v>
      </c>
      <c r="C117" s="57">
        <v>521107218</v>
      </c>
      <c r="D117" s="4">
        <v>19305</v>
      </c>
      <c r="E117" s="5" t="s">
        <v>85</v>
      </c>
      <c r="F117" s="38">
        <v>0</v>
      </c>
      <c r="G117" s="3">
        <v>0.13</v>
      </c>
      <c r="H117" s="3">
        <v>3.04</v>
      </c>
      <c r="I117" s="6">
        <v>41026</v>
      </c>
      <c r="J117" s="82">
        <v>59.472222222222221</v>
      </c>
      <c r="K117" s="7">
        <v>549.74</v>
      </c>
      <c r="L117" s="7">
        <v>7</v>
      </c>
      <c r="M117" s="7">
        <v>7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7">
        <v>1</v>
      </c>
      <c r="T117" s="7" t="s">
        <v>86</v>
      </c>
      <c r="U117" s="6">
        <v>41908</v>
      </c>
      <c r="V117" s="6">
        <v>41029</v>
      </c>
      <c r="W117" s="7">
        <v>879</v>
      </c>
      <c r="X117" s="9">
        <v>0</v>
      </c>
      <c r="Y117" s="8">
        <v>0</v>
      </c>
      <c r="Z117" s="8">
        <v>0</v>
      </c>
      <c r="AA117" s="8">
        <v>1</v>
      </c>
      <c r="AB117" s="8">
        <v>0.09</v>
      </c>
      <c r="AC117" s="8">
        <v>0</v>
      </c>
      <c r="AD117" s="8">
        <v>1</v>
      </c>
      <c r="AE117" s="8">
        <v>0</v>
      </c>
      <c r="AF117" s="8">
        <v>0</v>
      </c>
      <c r="AG117" s="8">
        <v>0</v>
      </c>
      <c r="AH117" s="8" t="s">
        <v>88</v>
      </c>
      <c r="AI117" s="8" t="s">
        <v>89</v>
      </c>
      <c r="AJ117" s="8" t="s">
        <v>90</v>
      </c>
      <c r="AK117" s="8">
        <v>0</v>
      </c>
      <c r="AL117" s="65">
        <v>42184</v>
      </c>
      <c r="AM117" s="10">
        <v>45061</v>
      </c>
      <c r="AN117" s="11">
        <f t="shared" si="0"/>
        <v>2877</v>
      </c>
      <c r="AO117" s="80">
        <f t="shared" si="1"/>
        <v>2877</v>
      </c>
      <c r="AP117" s="9">
        <v>62.644444444444446</v>
      </c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12"/>
      <c r="BD117" s="8"/>
      <c r="BE117" s="8"/>
      <c r="BF117" s="8"/>
      <c r="BG117" s="8">
        <v>0</v>
      </c>
      <c r="BH117" s="8">
        <v>2</v>
      </c>
      <c r="BI117" s="8">
        <v>0.04</v>
      </c>
      <c r="BJ117" s="8"/>
      <c r="BK117" s="8">
        <v>0</v>
      </c>
      <c r="BL117" s="8">
        <v>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>
        <v>0</v>
      </c>
      <c r="CM117" s="8">
        <v>0</v>
      </c>
      <c r="CN117" s="8">
        <v>0</v>
      </c>
      <c r="CO117" s="8">
        <v>0</v>
      </c>
      <c r="CP117" s="8">
        <v>0</v>
      </c>
      <c r="CQ117" s="8">
        <v>1</v>
      </c>
      <c r="CR117" s="8">
        <v>1</v>
      </c>
      <c r="CS117" s="8">
        <v>0</v>
      </c>
      <c r="CT117" s="8">
        <v>0</v>
      </c>
      <c r="CU117" s="10">
        <v>43864</v>
      </c>
      <c r="CV117" s="1"/>
      <c r="CZ117" s="13"/>
    </row>
    <row r="118" spans="1:104">
      <c r="A118" s="3">
        <v>80</v>
      </c>
      <c r="B118" s="56" t="s">
        <v>259</v>
      </c>
      <c r="C118" s="57">
        <v>5708242089</v>
      </c>
      <c r="D118" s="4">
        <v>21056</v>
      </c>
      <c r="E118" s="5" t="s">
        <v>85</v>
      </c>
      <c r="F118" s="38">
        <v>0</v>
      </c>
      <c r="G118" s="3">
        <v>0.02</v>
      </c>
      <c r="H118" s="3">
        <v>3.87</v>
      </c>
      <c r="I118" s="6">
        <v>41227</v>
      </c>
      <c r="J118" s="82">
        <v>55</v>
      </c>
      <c r="K118" s="7">
        <v>26.7</v>
      </c>
      <c r="L118" s="7">
        <v>10</v>
      </c>
      <c r="M118" s="7">
        <v>8</v>
      </c>
      <c r="N118" s="8">
        <v>0</v>
      </c>
      <c r="O118" s="8">
        <v>1</v>
      </c>
      <c r="P118" s="8">
        <v>0</v>
      </c>
      <c r="Q118" s="8">
        <v>1</v>
      </c>
      <c r="R118" s="8">
        <v>0</v>
      </c>
      <c r="S118" s="7">
        <v>0</v>
      </c>
      <c r="T118" s="7" t="s">
        <v>100</v>
      </c>
      <c r="U118" s="6">
        <v>42494</v>
      </c>
      <c r="V118" s="6">
        <v>41410</v>
      </c>
      <c r="W118" s="7">
        <v>1084</v>
      </c>
      <c r="X118" s="9">
        <v>0</v>
      </c>
      <c r="Y118" s="8">
        <v>1</v>
      </c>
      <c r="Z118" s="8" t="s">
        <v>87</v>
      </c>
      <c r="AA118" s="8">
        <v>1</v>
      </c>
      <c r="AB118" s="8">
        <v>1.87</v>
      </c>
      <c r="AC118" s="8">
        <v>0</v>
      </c>
      <c r="AD118" s="8">
        <v>1</v>
      </c>
      <c r="AE118" s="8">
        <v>0</v>
      </c>
      <c r="AF118" s="8">
        <v>0</v>
      </c>
      <c r="AG118" s="8">
        <v>0</v>
      </c>
      <c r="AH118" s="8" t="s">
        <v>99</v>
      </c>
      <c r="AI118" s="8" t="s">
        <v>89</v>
      </c>
      <c r="AJ118" s="8" t="s">
        <v>90</v>
      </c>
      <c r="AK118" s="8">
        <v>0</v>
      </c>
      <c r="AL118" s="65">
        <v>42822</v>
      </c>
      <c r="AM118" s="10">
        <v>45061</v>
      </c>
      <c r="AN118" s="11">
        <f t="shared" si="0"/>
        <v>2239</v>
      </c>
      <c r="AO118" s="80">
        <f t="shared" si="1"/>
        <v>2239</v>
      </c>
      <c r="AP118" s="9">
        <v>59.594444444444441</v>
      </c>
      <c r="AQ118" s="8">
        <v>16.07</v>
      </c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12"/>
      <c r="BD118" s="8"/>
      <c r="BE118" s="8"/>
      <c r="BF118" s="8"/>
      <c r="BG118" s="8">
        <v>0</v>
      </c>
      <c r="BH118" s="8">
        <v>0</v>
      </c>
      <c r="BI118" s="8">
        <v>0.02</v>
      </c>
      <c r="BJ118" s="8"/>
      <c r="BK118" s="8">
        <v>0</v>
      </c>
      <c r="BL118" s="8">
        <v>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10">
        <v>43878</v>
      </c>
      <c r="CV118" s="1"/>
      <c r="CZ118" s="13"/>
    </row>
    <row r="119" spans="1:104">
      <c r="A119" s="3">
        <v>83</v>
      </c>
      <c r="B119" s="56" t="s">
        <v>262</v>
      </c>
      <c r="C119" s="57">
        <v>390115027</v>
      </c>
      <c r="D119" s="4">
        <v>14260</v>
      </c>
      <c r="E119" s="5" t="s">
        <v>119</v>
      </c>
      <c r="F119" s="38">
        <v>0</v>
      </c>
      <c r="G119" s="3">
        <v>6.44</v>
      </c>
      <c r="H119" s="3">
        <v>3.54</v>
      </c>
      <c r="I119" s="6">
        <v>42104</v>
      </c>
      <c r="J119" s="82">
        <v>76</v>
      </c>
      <c r="K119" s="7">
        <v>4.7</v>
      </c>
      <c r="L119" s="7">
        <v>9</v>
      </c>
      <c r="M119" s="7">
        <v>8</v>
      </c>
      <c r="N119" s="8">
        <v>0</v>
      </c>
      <c r="O119" s="8">
        <v>1</v>
      </c>
      <c r="P119" s="8">
        <v>0</v>
      </c>
      <c r="Q119" s="8">
        <v>0</v>
      </c>
      <c r="R119" s="8">
        <v>1</v>
      </c>
      <c r="S119" s="7">
        <v>0</v>
      </c>
      <c r="T119" s="7" t="s">
        <v>96</v>
      </c>
      <c r="U119" s="6">
        <v>43494</v>
      </c>
      <c r="V119" s="6">
        <v>42227</v>
      </c>
      <c r="W119" s="7">
        <v>1267</v>
      </c>
      <c r="X119" s="9">
        <v>0</v>
      </c>
      <c r="Y119" s="8">
        <v>1</v>
      </c>
      <c r="Z119" s="8" t="s">
        <v>95</v>
      </c>
      <c r="AA119" s="8">
        <v>1</v>
      </c>
      <c r="AB119" s="8">
        <v>0.03</v>
      </c>
      <c r="AC119" s="8">
        <v>1</v>
      </c>
      <c r="AD119" s="8">
        <v>0</v>
      </c>
      <c r="AE119" s="8">
        <v>0</v>
      </c>
      <c r="AF119" s="8">
        <v>0</v>
      </c>
      <c r="AG119" s="8">
        <v>0</v>
      </c>
      <c r="AH119" s="8" t="s">
        <v>88</v>
      </c>
      <c r="AI119" s="8" t="s">
        <v>89</v>
      </c>
      <c r="AJ119" s="8" t="s">
        <v>90</v>
      </c>
      <c r="AK119" s="8">
        <v>0</v>
      </c>
      <c r="AL119" s="65">
        <v>43522</v>
      </c>
      <c r="AM119" s="10">
        <v>45061</v>
      </c>
      <c r="AN119" s="11">
        <f t="shared" si="0"/>
        <v>1539</v>
      </c>
      <c r="AO119" s="80">
        <f t="shared" si="1"/>
        <v>1539</v>
      </c>
      <c r="AP119" s="9">
        <v>80.113888888888894</v>
      </c>
      <c r="AQ119" s="8">
        <v>6.44</v>
      </c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12"/>
      <c r="BD119" s="8"/>
      <c r="BE119" s="8"/>
      <c r="BF119" s="8"/>
      <c r="BG119" s="8">
        <v>1</v>
      </c>
      <c r="BH119" s="8">
        <v>0</v>
      </c>
      <c r="BI119" s="8">
        <v>3.54</v>
      </c>
      <c r="BJ119" s="8"/>
      <c r="BK119" s="8">
        <v>1</v>
      </c>
      <c r="BL119" s="8">
        <v>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>
        <v>0</v>
      </c>
      <c r="CM119" s="8">
        <v>0</v>
      </c>
      <c r="CN119" s="8">
        <v>0</v>
      </c>
      <c r="CO119" s="8">
        <v>0</v>
      </c>
      <c r="CP119" s="8">
        <v>0</v>
      </c>
      <c r="CQ119" s="8">
        <v>0</v>
      </c>
      <c r="CR119" s="8">
        <v>0</v>
      </c>
      <c r="CS119" s="8">
        <v>0</v>
      </c>
      <c r="CT119" s="8">
        <v>0</v>
      </c>
      <c r="CU119" s="10">
        <v>43875</v>
      </c>
      <c r="CV119" s="1"/>
      <c r="CZ119" s="13"/>
    </row>
    <row r="120" spans="1:104">
      <c r="A120" s="3">
        <v>85</v>
      </c>
      <c r="B120" s="56" t="s">
        <v>264</v>
      </c>
      <c r="C120" s="57">
        <v>6107261061</v>
      </c>
      <c r="D120" s="4">
        <v>22488</v>
      </c>
      <c r="E120" s="5" t="s">
        <v>85</v>
      </c>
      <c r="F120" s="38">
        <v>0</v>
      </c>
      <c r="G120" s="3">
        <v>6.18</v>
      </c>
      <c r="H120" s="3">
        <v>3.28</v>
      </c>
      <c r="I120" s="6">
        <v>43174</v>
      </c>
      <c r="J120" s="82">
        <v>56</v>
      </c>
      <c r="K120" s="7">
        <v>115</v>
      </c>
      <c r="L120" s="7">
        <v>7</v>
      </c>
      <c r="M120" s="7">
        <v>7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7">
        <v>1</v>
      </c>
      <c r="T120" s="7" t="s">
        <v>86</v>
      </c>
      <c r="U120" s="6">
        <v>43538</v>
      </c>
      <c r="V120" s="6">
        <v>43230</v>
      </c>
      <c r="W120" s="7">
        <v>308</v>
      </c>
      <c r="X120" s="9">
        <v>0</v>
      </c>
      <c r="Y120" s="8">
        <v>1</v>
      </c>
      <c r="Z120" s="8" t="s">
        <v>95</v>
      </c>
      <c r="AA120" s="8">
        <v>0</v>
      </c>
      <c r="AB120" s="8">
        <v>5.28</v>
      </c>
      <c r="AC120" s="8">
        <v>0</v>
      </c>
      <c r="AD120" s="8">
        <v>1</v>
      </c>
      <c r="AE120" s="8">
        <v>0</v>
      </c>
      <c r="AF120" s="8">
        <v>0</v>
      </c>
      <c r="AG120" s="8">
        <v>0</v>
      </c>
      <c r="AH120" s="8" t="s">
        <v>99</v>
      </c>
      <c r="AI120" s="8" t="s">
        <v>89</v>
      </c>
      <c r="AJ120" s="8" t="s">
        <v>90</v>
      </c>
      <c r="AK120" s="8">
        <v>0</v>
      </c>
      <c r="AL120" s="65">
        <v>43539</v>
      </c>
      <c r="AM120" s="10">
        <v>45061</v>
      </c>
      <c r="AN120" s="11">
        <f t="shared" si="0"/>
        <v>1522</v>
      </c>
      <c r="AO120" s="80">
        <f t="shared" si="1"/>
        <v>1522</v>
      </c>
      <c r="AP120" s="9">
        <v>57.636111111111113</v>
      </c>
      <c r="AQ120" s="8">
        <v>17.82</v>
      </c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12"/>
      <c r="BD120" s="8"/>
      <c r="BE120" s="8"/>
      <c r="BF120" s="8"/>
      <c r="BG120" s="8">
        <v>0</v>
      </c>
      <c r="BH120" s="8">
        <v>1</v>
      </c>
      <c r="BI120" s="8">
        <v>1.28</v>
      </c>
      <c r="BJ120" s="8">
        <v>1</v>
      </c>
      <c r="BK120" s="8">
        <v>0</v>
      </c>
      <c r="BL120" s="8">
        <v>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10">
        <v>43888</v>
      </c>
      <c r="CV120" s="1"/>
      <c r="CZ120" s="13"/>
    </row>
    <row r="121" spans="1:104">
      <c r="A121" s="3">
        <v>86</v>
      </c>
      <c r="B121" s="56" t="s">
        <v>265</v>
      </c>
      <c r="C121" s="57">
        <v>410613431</v>
      </c>
      <c r="D121" s="4">
        <v>15140</v>
      </c>
      <c r="E121" s="5" t="s">
        <v>119</v>
      </c>
      <c r="F121" s="38">
        <v>0</v>
      </c>
      <c r="G121" s="3">
        <v>4.17</v>
      </c>
      <c r="H121" s="3">
        <v>3.35</v>
      </c>
      <c r="I121" s="6">
        <v>38427</v>
      </c>
      <c r="J121" s="82">
        <v>63</v>
      </c>
      <c r="K121" s="7">
        <v>171</v>
      </c>
      <c r="L121" s="7">
        <v>7</v>
      </c>
      <c r="M121" s="7">
        <v>7</v>
      </c>
      <c r="N121" s="8">
        <v>0</v>
      </c>
      <c r="O121" s="8">
        <v>0</v>
      </c>
      <c r="P121" s="8">
        <v>1</v>
      </c>
      <c r="Q121" s="8">
        <v>0</v>
      </c>
      <c r="R121" s="8">
        <v>0</v>
      </c>
      <c r="S121" s="7">
        <v>0</v>
      </c>
      <c r="T121" s="7" t="s">
        <v>96</v>
      </c>
      <c r="U121" s="6">
        <v>43494</v>
      </c>
      <c r="V121" s="6">
        <v>38561</v>
      </c>
      <c r="W121" s="7">
        <v>4933</v>
      </c>
      <c r="X121" s="9">
        <v>0</v>
      </c>
      <c r="Y121" s="8">
        <v>0</v>
      </c>
      <c r="Z121" s="8">
        <v>0</v>
      </c>
      <c r="AA121" s="8">
        <v>1</v>
      </c>
      <c r="AB121" s="8"/>
      <c r="AC121" s="8">
        <v>1</v>
      </c>
      <c r="AD121" s="8">
        <v>0</v>
      </c>
      <c r="AE121" s="8">
        <v>0</v>
      </c>
      <c r="AF121" s="8">
        <v>0</v>
      </c>
      <c r="AG121" s="8">
        <v>0</v>
      </c>
      <c r="AH121" s="8" t="s">
        <v>88</v>
      </c>
      <c r="AI121" s="8" t="s">
        <v>89</v>
      </c>
      <c r="AJ121" s="8" t="s">
        <v>90</v>
      </c>
      <c r="AK121" s="8">
        <v>0</v>
      </c>
      <c r="AL121" s="65">
        <v>43524</v>
      </c>
      <c r="AM121" s="10">
        <v>45061</v>
      </c>
      <c r="AN121" s="11">
        <f t="shared" si="0"/>
        <v>1537</v>
      </c>
      <c r="AO121" s="80">
        <f t="shared" si="1"/>
        <v>1537</v>
      </c>
      <c r="AP121" s="9">
        <v>77.708333333333329</v>
      </c>
      <c r="AQ121" s="8">
        <v>8.2200000000000006</v>
      </c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12"/>
      <c r="BD121" s="8"/>
      <c r="BE121" s="8"/>
      <c r="BF121" s="8"/>
      <c r="BG121" s="8">
        <v>1</v>
      </c>
      <c r="BH121" s="8">
        <v>0</v>
      </c>
      <c r="BI121" s="8">
        <v>1.37</v>
      </c>
      <c r="BJ121" s="8"/>
      <c r="BK121" s="8">
        <v>0</v>
      </c>
      <c r="BL121" s="8">
        <v>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>
        <v>0</v>
      </c>
      <c r="CM121" s="8">
        <v>0</v>
      </c>
      <c r="CN121" s="8">
        <v>0</v>
      </c>
      <c r="CO121" s="8">
        <v>0</v>
      </c>
      <c r="CP121" s="8">
        <v>0</v>
      </c>
      <c r="CQ121" s="8">
        <v>0</v>
      </c>
      <c r="CR121" s="8">
        <v>0</v>
      </c>
      <c r="CS121" s="8">
        <v>0</v>
      </c>
      <c r="CT121" s="8">
        <v>0</v>
      </c>
      <c r="CU121" s="10">
        <v>43896</v>
      </c>
      <c r="CV121" s="1"/>
      <c r="CZ121" s="13"/>
    </row>
    <row r="122" spans="1:104">
      <c r="A122" s="3">
        <v>88</v>
      </c>
      <c r="B122" s="56" t="s">
        <v>267</v>
      </c>
      <c r="C122" s="57">
        <v>520308202</v>
      </c>
      <c r="D122" s="4">
        <v>19061</v>
      </c>
      <c r="E122" s="5" t="s">
        <v>119</v>
      </c>
      <c r="F122" s="38">
        <v>0</v>
      </c>
      <c r="G122" s="3">
        <v>204.84</v>
      </c>
      <c r="H122" s="3">
        <v>4.72</v>
      </c>
      <c r="I122" s="6">
        <v>42676</v>
      </c>
      <c r="J122" s="82">
        <v>64</v>
      </c>
      <c r="K122" s="7">
        <v>2811</v>
      </c>
      <c r="L122" s="7">
        <v>7</v>
      </c>
      <c r="M122" s="7">
        <v>7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7">
        <v>1</v>
      </c>
      <c r="T122" s="7" t="s">
        <v>86</v>
      </c>
      <c r="U122" s="6">
        <v>43374</v>
      </c>
      <c r="V122" s="6">
        <v>42688</v>
      </c>
      <c r="W122" s="7">
        <v>686</v>
      </c>
      <c r="X122" s="9">
        <v>0</v>
      </c>
      <c r="Y122" s="8">
        <v>1</v>
      </c>
      <c r="Z122" s="8" t="s">
        <v>87</v>
      </c>
      <c r="AA122" s="8">
        <v>0</v>
      </c>
      <c r="AB122" s="8"/>
      <c r="AC122" s="8">
        <v>1</v>
      </c>
      <c r="AD122" s="8">
        <v>1</v>
      </c>
      <c r="AE122" s="8">
        <v>0</v>
      </c>
      <c r="AF122" s="8">
        <v>0</v>
      </c>
      <c r="AG122" s="8">
        <v>0</v>
      </c>
      <c r="AH122" s="8" t="s">
        <v>88</v>
      </c>
      <c r="AI122" s="8" t="s">
        <v>89</v>
      </c>
      <c r="AJ122" s="8" t="s">
        <v>93</v>
      </c>
      <c r="AK122" s="8">
        <v>0</v>
      </c>
      <c r="AL122" s="10">
        <v>43642</v>
      </c>
      <c r="AM122" s="10">
        <v>45061</v>
      </c>
      <c r="AN122" s="11">
        <f t="shared" si="0"/>
        <v>1419</v>
      </c>
      <c r="AO122" s="80">
        <f t="shared" si="1"/>
        <v>1419</v>
      </c>
      <c r="AP122" s="9">
        <v>67.3</v>
      </c>
      <c r="AQ122" s="8">
        <v>402.35</v>
      </c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12"/>
      <c r="BD122" s="8"/>
      <c r="BE122" s="8"/>
      <c r="BF122" s="8"/>
      <c r="BG122" s="8">
        <v>1</v>
      </c>
      <c r="BH122" s="8">
        <v>0</v>
      </c>
      <c r="BI122" s="8">
        <v>18.36</v>
      </c>
      <c r="BJ122" s="8"/>
      <c r="BK122" s="8">
        <v>0</v>
      </c>
      <c r="BL122" s="8">
        <v>1</v>
      </c>
      <c r="BM122" s="10">
        <v>43374</v>
      </c>
      <c r="BN122" s="10">
        <v>43466</v>
      </c>
      <c r="BO122" s="8">
        <v>7</v>
      </c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>
        <v>0</v>
      </c>
      <c r="CM122" s="8">
        <v>0</v>
      </c>
      <c r="CN122" s="8">
        <v>0</v>
      </c>
      <c r="CO122" s="8">
        <v>0</v>
      </c>
      <c r="CP122" s="8">
        <v>1</v>
      </c>
      <c r="CQ122" s="8">
        <v>0</v>
      </c>
      <c r="CR122" s="8">
        <v>0</v>
      </c>
      <c r="CS122" s="8">
        <v>0</v>
      </c>
      <c r="CT122" s="8">
        <v>0</v>
      </c>
      <c r="CU122" s="10">
        <v>43875</v>
      </c>
      <c r="CV122" s="1"/>
      <c r="CZ122" s="13"/>
    </row>
    <row r="123" spans="1:104">
      <c r="A123" s="3">
        <v>89</v>
      </c>
      <c r="B123" s="56" t="s">
        <v>268</v>
      </c>
      <c r="C123" s="57">
        <v>440212457</v>
      </c>
      <c r="D123" s="4">
        <v>16114</v>
      </c>
      <c r="E123" s="5" t="s">
        <v>119</v>
      </c>
      <c r="F123" s="38">
        <v>0</v>
      </c>
      <c r="G123" s="3"/>
      <c r="H123" s="3"/>
      <c r="I123" s="6">
        <v>40040</v>
      </c>
      <c r="J123" s="82">
        <v>65</v>
      </c>
      <c r="K123" s="7">
        <v>144</v>
      </c>
      <c r="L123" s="7">
        <v>4</v>
      </c>
      <c r="M123" s="7">
        <v>6</v>
      </c>
      <c r="N123" s="8">
        <v>0</v>
      </c>
      <c r="O123" s="8">
        <v>0</v>
      </c>
      <c r="P123" s="8">
        <v>1</v>
      </c>
      <c r="Q123" s="8">
        <v>0</v>
      </c>
      <c r="R123" s="8">
        <v>0</v>
      </c>
      <c r="S123" s="7">
        <v>1</v>
      </c>
      <c r="T123" s="7" t="s">
        <v>86</v>
      </c>
      <c r="U123" s="6">
        <v>43594</v>
      </c>
      <c r="V123" s="6">
        <v>40123</v>
      </c>
      <c r="W123" s="7">
        <v>3471</v>
      </c>
      <c r="X123" s="9">
        <v>0</v>
      </c>
      <c r="Y123" s="8">
        <v>1</v>
      </c>
      <c r="Z123" s="8" t="s">
        <v>87</v>
      </c>
      <c r="AA123" s="8">
        <v>1</v>
      </c>
      <c r="AB123" s="8">
        <v>5</v>
      </c>
      <c r="AC123" s="8">
        <v>0</v>
      </c>
      <c r="AD123" s="8">
        <v>1</v>
      </c>
      <c r="AE123" s="8">
        <v>0</v>
      </c>
      <c r="AF123" s="8">
        <v>0</v>
      </c>
      <c r="AG123" s="8">
        <v>0</v>
      </c>
      <c r="AH123" s="8" t="s">
        <v>88</v>
      </c>
      <c r="AI123" s="8" t="s">
        <v>89</v>
      </c>
      <c r="AJ123" s="8" t="s">
        <v>90</v>
      </c>
      <c r="AK123" s="8">
        <v>0</v>
      </c>
      <c r="AL123" s="10">
        <v>43613</v>
      </c>
      <c r="AM123" s="10">
        <v>45061</v>
      </c>
      <c r="AN123" s="11">
        <f t="shared" si="0"/>
        <v>1448</v>
      </c>
      <c r="AO123" s="80">
        <f t="shared" si="1"/>
        <v>1448</v>
      </c>
      <c r="AP123" s="9">
        <v>75.294444444444451</v>
      </c>
      <c r="AQ123" s="8">
        <v>306.41000000000003</v>
      </c>
      <c r="AR123" s="8">
        <v>19.649999999999999</v>
      </c>
      <c r="AS123" s="8">
        <v>136.76</v>
      </c>
      <c r="AT123" s="8"/>
      <c r="AU123" s="8"/>
      <c r="AV123" s="8"/>
      <c r="AW123" s="8"/>
      <c r="AX123" s="8"/>
      <c r="AY123" s="8"/>
      <c r="AZ123" s="8"/>
      <c r="BA123" s="8"/>
      <c r="BB123" s="8"/>
      <c r="BC123" s="12"/>
      <c r="BD123" s="8"/>
      <c r="BE123" s="8"/>
      <c r="BF123" s="8"/>
      <c r="BG123" s="8">
        <v>1</v>
      </c>
      <c r="BH123" s="8">
        <v>0</v>
      </c>
      <c r="BI123" s="8">
        <v>5.48</v>
      </c>
      <c r="BJ123" s="8"/>
      <c r="BK123" s="8">
        <v>0</v>
      </c>
      <c r="BL123" s="8">
        <v>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>
        <v>0</v>
      </c>
      <c r="CM123" s="8">
        <v>0</v>
      </c>
      <c r="CN123" s="8">
        <v>0</v>
      </c>
      <c r="CO123" s="8">
        <v>0</v>
      </c>
      <c r="CP123" s="8">
        <v>0</v>
      </c>
      <c r="CQ123" s="8">
        <v>0</v>
      </c>
      <c r="CR123" s="8">
        <v>0</v>
      </c>
      <c r="CS123" s="8">
        <v>0</v>
      </c>
      <c r="CT123" s="8">
        <v>0</v>
      </c>
      <c r="CU123" s="10">
        <v>43887</v>
      </c>
      <c r="CV123" s="1"/>
      <c r="CZ123" s="13"/>
    </row>
    <row r="124" spans="1:104">
      <c r="A124" s="3">
        <v>90</v>
      </c>
      <c r="B124" s="56" t="s">
        <v>269</v>
      </c>
      <c r="C124" s="57">
        <v>441218445</v>
      </c>
      <c r="D124" s="4">
        <v>16424</v>
      </c>
      <c r="E124" s="5" t="s">
        <v>119</v>
      </c>
      <c r="F124" s="38">
        <v>0</v>
      </c>
      <c r="G124" s="3">
        <v>6.01</v>
      </c>
      <c r="H124" s="3">
        <v>4.1500000000000004</v>
      </c>
      <c r="I124" s="6">
        <v>41659</v>
      </c>
      <c r="J124" s="82">
        <v>69</v>
      </c>
      <c r="K124" s="7">
        <v>6.14</v>
      </c>
      <c r="L124" s="7">
        <v>9</v>
      </c>
      <c r="M124" s="7">
        <v>8</v>
      </c>
      <c r="N124" s="8">
        <v>0</v>
      </c>
      <c r="O124" s="8">
        <v>1</v>
      </c>
      <c r="P124" s="8">
        <v>0</v>
      </c>
      <c r="Q124" s="8">
        <v>1</v>
      </c>
      <c r="R124" s="8">
        <v>0</v>
      </c>
      <c r="S124" s="7">
        <v>0</v>
      </c>
      <c r="T124" s="7" t="s">
        <v>91</v>
      </c>
      <c r="U124" s="6">
        <v>43608</v>
      </c>
      <c r="V124" s="6">
        <v>42614</v>
      </c>
      <c r="W124" s="7">
        <v>994</v>
      </c>
      <c r="X124" s="9">
        <v>1</v>
      </c>
      <c r="Y124" s="8">
        <v>1</v>
      </c>
      <c r="Z124" s="8" t="s">
        <v>98</v>
      </c>
      <c r="AA124" s="8">
        <v>0</v>
      </c>
      <c r="AB124" s="8">
        <v>0.16</v>
      </c>
      <c r="AC124" s="8">
        <v>1</v>
      </c>
      <c r="AD124" s="8">
        <v>1</v>
      </c>
      <c r="AE124" s="8">
        <v>0</v>
      </c>
      <c r="AF124" s="8">
        <v>0</v>
      </c>
      <c r="AG124" s="8">
        <v>0</v>
      </c>
      <c r="AH124" s="8" t="s">
        <v>88</v>
      </c>
      <c r="AI124" s="8" t="s">
        <v>89</v>
      </c>
      <c r="AJ124" s="8" t="s">
        <v>90</v>
      </c>
      <c r="AK124" s="8">
        <v>1</v>
      </c>
      <c r="AL124" s="10">
        <v>43622</v>
      </c>
      <c r="AM124" s="10">
        <v>45061</v>
      </c>
      <c r="AN124" s="11">
        <f t="shared" si="0"/>
        <v>1439</v>
      </c>
      <c r="AO124" s="80">
        <f t="shared" si="1"/>
        <v>1439</v>
      </c>
      <c r="AP124" s="9">
        <v>74.466666666666669</v>
      </c>
      <c r="AQ124" s="8">
        <v>6.01</v>
      </c>
      <c r="AR124" s="8">
        <v>14.64</v>
      </c>
      <c r="AS124" s="8">
        <v>121.72</v>
      </c>
      <c r="AT124" s="8">
        <v>4.1500000000000004</v>
      </c>
      <c r="AU124" s="8"/>
      <c r="AV124" s="8"/>
      <c r="AW124" s="8"/>
      <c r="AX124" s="8"/>
      <c r="AY124" s="8"/>
      <c r="AZ124" s="8"/>
      <c r="BA124" s="8"/>
      <c r="BB124" s="8"/>
      <c r="BC124" s="12"/>
      <c r="BD124" s="8"/>
      <c r="BE124" s="8"/>
      <c r="BF124" s="8"/>
      <c r="BG124" s="8">
        <v>1</v>
      </c>
      <c r="BH124" s="8">
        <v>1</v>
      </c>
      <c r="BI124" s="8">
        <v>1.35</v>
      </c>
      <c r="BJ124" s="8"/>
      <c r="BK124" s="8">
        <v>0</v>
      </c>
      <c r="BL124" s="8">
        <v>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>
        <v>0</v>
      </c>
      <c r="CM124" s="8">
        <v>0</v>
      </c>
      <c r="CN124" s="8">
        <v>0</v>
      </c>
      <c r="CO124" s="8">
        <v>0</v>
      </c>
      <c r="CP124" s="8">
        <v>1</v>
      </c>
      <c r="CQ124" s="8">
        <v>0</v>
      </c>
      <c r="CR124" s="8">
        <v>0</v>
      </c>
      <c r="CS124" s="8">
        <v>0</v>
      </c>
      <c r="CT124" s="8">
        <v>0</v>
      </c>
      <c r="CU124" s="10">
        <v>43901</v>
      </c>
      <c r="CV124" s="1"/>
      <c r="CZ124" s="13"/>
    </row>
    <row r="125" spans="1:104">
      <c r="A125" s="3">
        <v>91</v>
      </c>
      <c r="B125" s="56" t="s">
        <v>270</v>
      </c>
      <c r="C125" s="57">
        <v>6012764021</v>
      </c>
      <c r="D125" s="4">
        <v>22276</v>
      </c>
      <c r="E125" s="5" t="s">
        <v>85</v>
      </c>
      <c r="F125" s="38">
        <v>0</v>
      </c>
      <c r="G125" s="3">
        <v>575.66999999999996</v>
      </c>
      <c r="H125" s="3">
        <v>2.4700000000000002</v>
      </c>
      <c r="I125" s="6">
        <v>43641</v>
      </c>
      <c r="J125" s="82">
        <v>58</v>
      </c>
      <c r="K125" s="7">
        <v>1166</v>
      </c>
      <c r="L125" s="7">
        <v>8</v>
      </c>
      <c r="M125" s="7">
        <v>8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7">
        <v>1</v>
      </c>
      <c r="T125" s="7" t="s">
        <v>86</v>
      </c>
      <c r="U125" s="6"/>
      <c r="V125" s="6">
        <v>43556</v>
      </c>
      <c r="W125" s="7"/>
      <c r="X125" s="9">
        <v>1</v>
      </c>
      <c r="Y125" s="8">
        <v>1</v>
      </c>
      <c r="Z125" s="8" t="s">
        <v>95</v>
      </c>
      <c r="AA125" s="8">
        <v>0</v>
      </c>
      <c r="AB125" s="8">
        <v>1.42</v>
      </c>
      <c r="AC125" s="8">
        <v>0</v>
      </c>
      <c r="AD125" s="8">
        <v>1</v>
      </c>
      <c r="AE125" s="8">
        <v>0</v>
      </c>
      <c r="AF125" s="8">
        <v>0</v>
      </c>
      <c r="AG125" s="8">
        <v>0</v>
      </c>
      <c r="AH125" s="8">
        <v>0</v>
      </c>
      <c r="AI125" s="8" t="s">
        <v>97</v>
      </c>
      <c r="AJ125" s="8"/>
      <c r="AK125" s="8"/>
      <c r="AL125" s="18">
        <v>44084</v>
      </c>
      <c r="AM125" s="18">
        <v>45012</v>
      </c>
      <c r="AN125" s="11">
        <f t="shared" si="0"/>
        <v>928</v>
      </c>
      <c r="AO125" s="80">
        <f t="shared" si="1"/>
        <v>928</v>
      </c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12"/>
      <c r="BD125" s="8"/>
      <c r="BE125" s="8"/>
      <c r="BF125" s="8"/>
      <c r="BG125" s="8"/>
      <c r="BH125" s="8"/>
      <c r="BI125" s="8"/>
      <c r="BJ125" s="8"/>
      <c r="BK125" s="8"/>
      <c r="BL125" s="8">
        <v>1</v>
      </c>
      <c r="BM125" s="10">
        <v>43689</v>
      </c>
      <c r="BN125" s="10">
        <v>43794</v>
      </c>
      <c r="BO125" s="8">
        <v>6</v>
      </c>
      <c r="BP125" s="8">
        <v>47.04</v>
      </c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>
        <v>1</v>
      </c>
      <c r="CG125" s="8">
        <v>1</v>
      </c>
      <c r="CH125" s="8">
        <v>1.42</v>
      </c>
      <c r="CI125" s="8">
        <v>1</v>
      </c>
      <c r="CJ125" s="8">
        <v>0</v>
      </c>
      <c r="CK125" s="8">
        <v>1</v>
      </c>
      <c r="CL125" s="8">
        <v>0</v>
      </c>
      <c r="CM125" s="8">
        <v>0</v>
      </c>
      <c r="CN125" s="8">
        <v>0</v>
      </c>
      <c r="CO125" s="8">
        <v>0</v>
      </c>
      <c r="CP125" s="8">
        <v>0</v>
      </c>
      <c r="CQ125" s="8">
        <v>0</v>
      </c>
      <c r="CR125" s="8">
        <v>0</v>
      </c>
      <c r="CS125" s="8">
        <v>0</v>
      </c>
      <c r="CT125" s="8">
        <v>0</v>
      </c>
      <c r="CU125" s="10">
        <v>43893</v>
      </c>
      <c r="CV125" s="1"/>
      <c r="CZ125" s="13"/>
    </row>
    <row r="126" spans="1:104">
      <c r="A126" s="3">
        <v>92</v>
      </c>
      <c r="B126" s="56" t="s">
        <v>271</v>
      </c>
      <c r="C126" s="57">
        <v>480214402</v>
      </c>
      <c r="D126" s="4">
        <v>17577</v>
      </c>
      <c r="E126" s="5" t="s">
        <v>85</v>
      </c>
      <c r="F126" s="38">
        <v>0</v>
      </c>
      <c r="G126" s="3">
        <v>20.04</v>
      </c>
      <c r="H126" s="3">
        <v>5.47</v>
      </c>
      <c r="I126" s="6">
        <v>43314</v>
      </c>
      <c r="J126" s="82">
        <v>70</v>
      </c>
      <c r="K126" s="7">
        <v>14.2</v>
      </c>
      <c r="L126" s="7">
        <v>8</v>
      </c>
      <c r="M126" s="7">
        <v>8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7">
        <v>1</v>
      </c>
      <c r="T126" s="7" t="s">
        <v>86</v>
      </c>
      <c r="U126" s="6">
        <v>43675</v>
      </c>
      <c r="V126" s="6">
        <v>43313</v>
      </c>
      <c r="W126" s="7">
        <v>362</v>
      </c>
      <c r="X126" s="9">
        <v>0</v>
      </c>
      <c r="Y126" s="8">
        <v>1</v>
      </c>
      <c r="Z126" s="8" t="s">
        <v>95</v>
      </c>
      <c r="AA126" s="8">
        <v>0</v>
      </c>
      <c r="AB126" s="8"/>
      <c r="AC126" s="8">
        <v>1</v>
      </c>
      <c r="AD126" s="8">
        <v>1</v>
      </c>
      <c r="AE126" s="8">
        <v>0</v>
      </c>
      <c r="AF126" s="8">
        <v>0</v>
      </c>
      <c r="AG126" s="8">
        <v>0</v>
      </c>
      <c r="AH126" s="8" t="s">
        <v>99</v>
      </c>
      <c r="AI126" s="8" t="s">
        <v>89</v>
      </c>
      <c r="AJ126" s="8" t="s">
        <v>90</v>
      </c>
      <c r="AK126" s="8">
        <v>0</v>
      </c>
      <c r="AL126" s="10">
        <v>43685</v>
      </c>
      <c r="AM126" s="10">
        <v>45061</v>
      </c>
      <c r="AN126" s="11">
        <f t="shared" si="0"/>
        <v>1376</v>
      </c>
      <c r="AO126" s="80">
        <f t="shared" si="1"/>
        <v>1376</v>
      </c>
      <c r="AP126" s="9">
        <v>71.483333333333334</v>
      </c>
      <c r="AQ126" s="8">
        <v>27.14</v>
      </c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12"/>
      <c r="BD126" s="8"/>
      <c r="BE126" s="8"/>
      <c r="BF126" s="8"/>
      <c r="BG126" s="8">
        <v>1</v>
      </c>
      <c r="BH126" s="8">
        <v>0</v>
      </c>
      <c r="BI126" s="8">
        <v>6.61</v>
      </c>
      <c r="BJ126" s="8">
        <v>0</v>
      </c>
      <c r="BK126" s="8">
        <v>1</v>
      </c>
      <c r="BL126" s="8">
        <v>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>
        <v>0</v>
      </c>
      <c r="CM126" s="8">
        <v>0</v>
      </c>
      <c r="CN126" s="8">
        <v>0</v>
      </c>
      <c r="CO126" s="8">
        <v>0</v>
      </c>
      <c r="CP126" s="8">
        <v>0</v>
      </c>
      <c r="CQ126" s="8">
        <v>0</v>
      </c>
      <c r="CR126" s="8">
        <v>1</v>
      </c>
      <c r="CS126" s="8">
        <v>1</v>
      </c>
      <c r="CT126" s="8">
        <v>0</v>
      </c>
      <c r="CU126" s="10">
        <v>43894</v>
      </c>
      <c r="CV126" s="1"/>
      <c r="CZ126" s="13"/>
    </row>
    <row r="127" spans="1:104">
      <c r="A127" s="3">
        <v>93</v>
      </c>
      <c r="B127" s="56" t="s">
        <v>272</v>
      </c>
      <c r="C127" s="57">
        <v>391109405</v>
      </c>
      <c r="D127" s="4">
        <v>14558</v>
      </c>
      <c r="E127" s="5" t="s">
        <v>119</v>
      </c>
      <c r="F127" s="38">
        <v>0</v>
      </c>
      <c r="G127" s="3">
        <v>22.69</v>
      </c>
      <c r="H127" s="3">
        <v>2.72</v>
      </c>
      <c r="I127" s="6">
        <v>43613</v>
      </c>
      <c r="J127" s="82">
        <v>79</v>
      </c>
      <c r="K127" s="7">
        <v>15.55</v>
      </c>
      <c r="L127" s="7">
        <v>8</v>
      </c>
      <c r="M127" s="7">
        <v>8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7">
        <v>1</v>
      </c>
      <c r="T127" s="7" t="s">
        <v>86</v>
      </c>
      <c r="U127" s="6">
        <v>43866</v>
      </c>
      <c r="V127" s="6">
        <v>43668</v>
      </c>
      <c r="W127" s="7">
        <v>198</v>
      </c>
      <c r="X127" s="9">
        <v>0</v>
      </c>
      <c r="Y127" s="8">
        <v>1</v>
      </c>
      <c r="Z127" s="8" t="s">
        <v>98</v>
      </c>
      <c r="AA127" s="8">
        <v>0</v>
      </c>
      <c r="AB127" s="8">
        <v>1.1499999999999999</v>
      </c>
      <c r="AC127" s="8">
        <v>0</v>
      </c>
      <c r="AD127" s="8">
        <v>1</v>
      </c>
      <c r="AE127" s="8">
        <v>0</v>
      </c>
      <c r="AF127" s="8">
        <v>1</v>
      </c>
      <c r="AG127" s="8">
        <v>0</v>
      </c>
      <c r="AH127" s="8">
        <v>0</v>
      </c>
      <c r="AI127" s="8" t="s">
        <v>89</v>
      </c>
      <c r="AJ127" s="8"/>
      <c r="AK127" s="8">
        <v>1</v>
      </c>
      <c r="AL127" s="18">
        <v>44176</v>
      </c>
      <c r="AM127" s="10">
        <v>44197</v>
      </c>
      <c r="AN127" s="11">
        <f t="shared" si="0"/>
        <v>21</v>
      </c>
      <c r="AO127" s="80">
        <f t="shared" si="1"/>
        <v>21</v>
      </c>
      <c r="AP127" s="9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12"/>
      <c r="BD127" s="8"/>
      <c r="BE127" s="8"/>
      <c r="BF127" s="8"/>
      <c r="BG127" s="8"/>
      <c r="BH127" s="8"/>
      <c r="BI127" s="8"/>
      <c r="BJ127" s="8"/>
      <c r="BK127" s="8"/>
      <c r="BL127" s="8"/>
      <c r="BM127" s="10"/>
      <c r="BN127" s="10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>
        <v>0</v>
      </c>
      <c r="CM127" s="8">
        <v>0</v>
      </c>
      <c r="CN127" s="8">
        <v>0</v>
      </c>
      <c r="CO127" s="8">
        <v>0</v>
      </c>
      <c r="CP127" s="8">
        <v>0</v>
      </c>
      <c r="CQ127" s="8">
        <v>0</v>
      </c>
      <c r="CR127" s="8">
        <v>0</v>
      </c>
      <c r="CS127" s="8">
        <v>0</v>
      </c>
      <c r="CT127" s="8">
        <v>1</v>
      </c>
      <c r="CU127" s="10">
        <v>44230</v>
      </c>
      <c r="CV127" s="1"/>
      <c r="CZ127" s="13"/>
    </row>
    <row r="128" spans="1:104">
      <c r="A128" s="3">
        <v>94</v>
      </c>
      <c r="B128" s="56" t="s">
        <v>273</v>
      </c>
      <c r="C128" s="57">
        <v>340712485</v>
      </c>
      <c r="D128" s="4">
        <v>12612</v>
      </c>
      <c r="E128" s="5" t="s">
        <v>85</v>
      </c>
      <c r="F128" s="38">
        <v>0</v>
      </c>
      <c r="G128" s="3">
        <v>298.77</v>
      </c>
      <c r="H128" s="3">
        <v>3.05</v>
      </c>
      <c r="I128" s="6">
        <v>43060</v>
      </c>
      <c r="J128" s="82">
        <v>83</v>
      </c>
      <c r="K128" s="7">
        <v>54.99</v>
      </c>
      <c r="L128" s="7">
        <v>9</v>
      </c>
      <c r="M128" s="7">
        <v>8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7">
        <v>1</v>
      </c>
      <c r="T128" s="7" t="s">
        <v>86</v>
      </c>
      <c r="U128" s="6"/>
      <c r="V128" s="6">
        <v>43070</v>
      </c>
      <c r="W128" s="7"/>
      <c r="X128" s="9">
        <v>0</v>
      </c>
      <c r="Y128" s="8">
        <v>1</v>
      </c>
      <c r="Z128" s="8" t="s">
        <v>87</v>
      </c>
      <c r="AA128" s="8">
        <v>0</v>
      </c>
      <c r="AB128" s="8">
        <v>3.06</v>
      </c>
      <c r="AC128" s="8">
        <v>1</v>
      </c>
      <c r="AD128" s="8">
        <v>1</v>
      </c>
      <c r="AE128" s="8">
        <v>0</v>
      </c>
      <c r="AF128" s="8">
        <v>0</v>
      </c>
      <c r="AG128" s="8">
        <v>0</v>
      </c>
      <c r="AH128" s="8" t="s">
        <v>99</v>
      </c>
      <c r="AI128" s="8" t="s">
        <v>89</v>
      </c>
      <c r="AJ128" s="8" t="s">
        <v>90</v>
      </c>
      <c r="AK128" s="8">
        <v>0</v>
      </c>
      <c r="AL128" s="10">
        <v>43794</v>
      </c>
      <c r="AM128" s="10">
        <v>45061</v>
      </c>
      <c r="AN128" s="11">
        <f t="shared" si="0"/>
        <v>1267</v>
      </c>
      <c r="AO128" s="80">
        <f t="shared" si="1"/>
        <v>1267</v>
      </c>
      <c r="AP128" s="9">
        <v>85.36944444444444</v>
      </c>
      <c r="AQ128" s="8">
        <v>69.650000000000006</v>
      </c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12"/>
      <c r="BD128" s="8"/>
      <c r="BE128" s="8"/>
      <c r="BF128" s="8"/>
      <c r="BG128" s="8">
        <v>2</v>
      </c>
      <c r="BH128" s="8">
        <v>6</v>
      </c>
      <c r="BI128" s="8">
        <v>30.51</v>
      </c>
      <c r="BJ128" s="8">
        <v>0</v>
      </c>
      <c r="BK128" s="8">
        <v>0</v>
      </c>
      <c r="BL128" s="8">
        <v>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>
        <v>0</v>
      </c>
      <c r="CM128" s="8">
        <v>0</v>
      </c>
      <c r="CN128" s="8">
        <v>0</v>
      </c>
      <c r="CO128" s="8">
        <v>0</v>
      </c>
      <c r="CP128" s="8">
        <v>1</v>
      </c>
      <c r="CQ128" s="8">
        <v>1</v>
      </c>
      <c r="CR128" s="8">
        <v>1</v>
      </c>
      <c r="CS128" s="8">
        <v>1</v>
      </c>
      <c r="CT128" s="8">
        <v>0</v>
      </c>
      <c r="CU128" s="10">
        <v>43887</v>
      </c>
      <c r="CV128" s="1"/>
      <c r="CZ128" s="13"/>
    </row>
    <row r="129" spans="1:104">
      <c r="A129" s="3">
        <v>95</v>
      </c>
      <c r="B129" s="56" t="s">
        <v>274</v>
      </c>
      <c r="C129" s="57">
        <v>480212403</v>
      </c>
      <c r="D129" s="4">
        <v>17575</v>
      </c>
      <c r="E129" s="5" t="s">
        <v>119</v>
      </c>
      <c r="F129" s="38">
        <v>0</v>
      </c>
      <c r="G129" s="3">
        <v>206.8</v>
      </c>
      <c r="H129" s="3"/>
      <c r="I129" s="6">
        <v>43426</v>
      </c>
      <c r="J129" s="82">
        <v>70</v>
      </c>
      <c r="K129" s="7">
        <v>116</v>
      </c>
      <c r="L129" s="7">
        <v>8</v>
      </c>
      <c r="M129" s="7">
        <v>8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7">
        <v>1</v>
      </c>
      <c r="T129" s="7" t="s">
        <v>86</v>
      </c>
      <c r="U129" s="6">
        <v>43704</v>
      </c>
      <c r="V129" s="6">
        <v>43431</v>
      </c>
      <c r="W129" s="7">
        <v>273</v>
      </c>
      <c r="X129" s="9">
        <v>1</v>
      </c>
      <c r="Y129" s="8">
        <v>0</v>
      </c>
      <c r="Z129" s="8">
        <v>0</v>
      </c>
      <c r="AA129" s="8">
        <v>1</v>
      </c>
      <c r="AB129" s="8">
        <v>39.83</v>
      </c>
      <c r="AC129" s="8">
        <v>0</v>
      </c>
      <c r="AD129" s="8">
        <v>1</v>
      </c>
      <c r="AE129" s="8">
        <v>0</v>
      </c>
      <c r="AF129" s="8">
        <v>0</v>
      </c>
      <c r="AG129" s="8">
        <v>0</v>
      </c>
      <c r="AH129" s="8">
        <v>0</v>
      </c>
      <c r="AI129" s="8" t="s">
        <v>89</v>
      </c>
      <c r="AJ129" s="8"/>
      <c r="AK129" s="8"/>
      <c r="AL129" s="8" t="s">
        <v>434</v>
      </c>
      <c r="AM129" s="8"/>
      <c r="AN129" s="11" t="e">
        <f t="shared" si="0"/>
        <v>#VALUE!</v>
      </c>
      <c r="AO129" s="80" t="e">
        <f t="shared" si="1"/>
        <v>#VALUE!</v>
      </c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12"/>
      <c r="BD129" s="8"/>
      <c r="BE129" s="8"/>
      <c r="BF129" s="8"/>
      <c r="BG129" s="8"/>
      <c r="BH129" s="8"/>
      <c r="BI129" s="8"/>
      <c r="BJ129" s="8"/>
      <c r="BK129" s="8"/>
      <c r="BL129" s="8">
        <v>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>
        <v>0</v>
      </c>
      <c r="CM129" s="8">
        <v>0</v>
      </c>
      <c r="CN129" s="8">
        <v>0</v>
      </c>
      <c r="CO129" s="8">
        <v>0</v>
      </c>
      <c r="CP129" s="8">
        <v>1</v>
      </c>
      <c r="CQ129" s="8">
        <v>0</v>
      </c>
      <c r="CR129" s="8">
        <v>0</v>
      </c>
      <c r="CS129" s="8">
        <v>0</v>
      </c>
      <c r="CT129" s="8">
        <v>0</v>
      </c>
      <c r="CU129" s="10">
        <v>43861</v>
      </c>
      <c r="CV129" s="1"/>
      <c r="CZ129" s="13"/>
    </row>
    <row r="130" spans="1:104">
      <c r="A130" s="3">
        <v>97</v>
      </c>
      <c r="B130" s="56" t="s">
        <v>276</v>
      </c>
      <c r="C130" s="57">
        <v>490824144</v>
      </c>
      <c r="D130" s="4">
        <v>18134</v>
      </c>
      <c r="E130" s="5" t="s">
        <v>119</v>
      </c>
      <c r="F130" s="38">
        <v>0</v>
      </c>
      <c r="G130" s="3">
        <v>11.54</v>
      </c>
      <c r="H130" s="3">
        <v>3.01</v>
      </c>
      <c r="I130" s="6">
        <v>43678</v>
      </c>
      <c r="J130" s="82">
        <v>69</v>
      </c>
      <c r="K130" s="7">
        <v>36</v>
      </c>
      <c r="L130" s="7">
        <v>9</v>
      </c>
      <c r="M130" s="7">
        <v>8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7">
        <v>1</v>
      </c>
      <c r="T130" s="7" t="s">
        <v>86</v>
      </c>
      <c r="U130" s="6"/>
      <c r="V130" s="6">
        <v>43703</v>
      </c>
      <c r="W130" s="7"/>
      <c r="X130" s="9">
        <v>1</v>
      </c>
      <c r="Y130" s="8">
        <v>1</v>
      </c>
      <c r="Z130" s="8" t="s">
        <v>95</v>
      </c>
      <c r="AA130" s="8">
        <v>0</v>
      </c>
      <c r="AB130" s="8">
        <v>0.04</v>
      </c>
      <c r="AC130" s="8">
        <v>0</v>
      </c>
      <c r="AD130" s="8">
        <v>1</v>
      </c>
      <c r="AE130" s="8">
        <v>0</v>
      </c>
      <c r="AF130" s="8">
        <v>0</v>
      </c>
      <c r="AG130" s="8">
        <v>0</v>
      </c>
      <c r="AH130" s="8" t="s">
        <v>99</v>
      </c>
      <c r="AI130" s="8" t="s">
        <v>97</v>
      </c>
      <c r="AJ130" s="8"/>
      <c r="AK130" s="8">
        <v>1</v>
      </c>
      <c r="AL130" s="10">
        <v>43732</v>
      </c>
      <c r="AM130" s="10">
        <v>45061</v>
      </c>
      <c r="AN130" s="11">
        <f t="shared" si="0"/>
        <v>1329</v>
      </c>
      <c r="AO130" s="80">
        <f t="shared" si="1"/>
        <v>1329</v>
      </c>
      <c r="AP130" s="9">
        <v>70.083333333333329</v>
      </c>
      <c r="AQ130" s="8">
        <v>11.54</v>
      </c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12"/>
      <c r="BD130" s="8"/>
      <c r="BE130" s="8"/>
      <c r="BF130" s="8"/>
      <c r="BG130" s="8">
        <v>1</v>
      </c>
      <c r="BH130" s="8">
        <v>0</v>
      </c>
      <c r="BI130" s="8">
        <v>0.04</v>
      </c>
      <c r="BJ130" s="8">
        <v>0</v>
      </c>
      <c r="BK130" s="8">
        <v>0</v>
      </c>
      <c r="BL130" s="8">
        <v>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10">
        <v>43896</v>
      </c>
      <c r="CV130" s="1"/>
      <c r="CZ130" s="13"/>
    </row>
    <row r="131" spans="1:104">
      <c r="A131" s="3">
        <v>98</v>
      </c>
      <c r="B131" s="56" t="s">
        <v>277</v>
      </c>
      <c r="C131" s="57">
        <v>6807161119</v>
      </c>
      <c r="D131" s="4">
        <v>25035</v>
      </c>
      <c r="E131" s="5" t="s">
        <v>85</v>
      </c>
      <c r="F131" s="38">
        <v>0</v>
      </c>
      <c r="G131" s="3"/>
      <c r="H131" s="3"/>
      <c r="I131" s="6">
        <v>43074</v>
      </c>
      <c r="J131" s="82">
        <v>49</v>
      </c>
      <c r="K131" s="7">
        <v>68</v>
      </c>
      <c r="L131" s="7">
        <v>7</v>
      </c>
      <c r="M131" s="7">
        <v>7</v>
      </c>
      <c r="N131" s="8">
        <v>0</v>
      </c>
      <c r="O131" s="8">
        <v>0</v>
      </c>
      <c r="P131" s="8">
        <v>1</v>
      </c>
      <c r="Q131" s="8">
        <v>0</v>
      </c>
      <c r="R131" s="8">
        <v>0</v>
      </c>
      <c r="S131" s="7">
        <v>0</v>
      </c>
      <c r="T131" s="7" t="s">
        <v>91</v>
      </c>
      <c r="U131" s="6">
        <v>43719</v>
      </c>
      <c r="V131" s="6">
        <v>43089</v>
      </c>
      <c r="W131" s="7">
        <v>630</v>
      </c>
      <c r="X131" s="9">
        <v>0</v>
      </c>
      <c r="Y131" s="8">
        <v>1</v>
      </c>
      <c r="Z131" s="8" t="s">
        <v>87</v>
      </c>
      <c r="AA131" s="8">
        <v>0</v>
      </c>
      <c r="AB131" s="8">
        <v>2.74</v>
      </c>
      <c r="AC131" s="8">
        <v>1</v>
      </c>
      <c r="AD131" s="8">
        <v>1</v>
      </c>
      <c r="AE131" s="8">
        <v>0</v>
      </c>
      <c r="AF131" s="8">
        <v>0</v>
      </c>
      <c r="AG131" s="8">
        <v>0</v>
      </c>
      <c r="AH131" s="8" t="s">
        <v>88</v>
      </c>
      <c r="AI131" s="8" t="s">
        <v>89</v>
      </c>
      <c r="AJ131" s="8" t="s">
        <v>90</v>
      </c>
      <c r="AK131" s="8">
        <v>0</v>
      </c>
      <c r="AL131" s="10">
        <v>43761</v>
      </c>
      <c r="AM131" s="10">
        <v>45061</v>
      </c>
      <c r="AN131" s="11">
        <f t="shared" si="0"/>
        <v>1300</v>
      </c>
      <c r="AO131" s="80">
        <f t="shared" si="1"/>
        <v>1300</v>
      </c>
      <c r="AP131" s="9">
        <v>51.269444444444446</v>
      </c>
      <c r="AQ131" s="8">
        <v>25.13</v>
      </c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12"/>
      <c r="BD131" s="8"/>
      <c r="BE131" s="8"/>
      <c r="BF131" s="8"/>
      <c r="BG131" s="8">
        <v>1</v>
      </c>
      <c r="BH131" s="8">
        <v>1</v>
      </c>
      <c r="BI131" s="8">
        <v>0.61</v>
      </c>
      <c r="BJ131" s="8">
        <v>1</v>
      </c>
      <c r="BK131" s="8">
        <v>0</v>
      </c>
      <c r="BL131" s="8">
        <v>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10">
        <v>43880</v>
      </c>
      <c r="CV131" s="1"/>
      <c r="CZ131" s="13"/>
    </row>
    <row r="132" spans="1:104">
      <c r="A132" s="3">
        <v>99</v>
      </c>
      <c r="B132" s="56" t="s">
        <v>278</v>
      </c>
      <c r="C132" s="57">
        <v>401114423</v>
      </c>
      <c r="D132" s="4">
        <v>14929</v>
      </c>
      <c r="E132" s="5" t="s">
        <v>85</v>
      </c>
      <c r="F132" s="38">
        <v>0</v>
      </c>
      <c r="G132" s="3"/>
      <c r="H132" s="3"/>
      <c r="I132" s="6">
        <v>43313</v>
      </c>
      <c r="J132" s="82">
        <v>77</v>
      </c>
      <c r="K132" s="7">
        <v>647.64</v>
      </c>
      <c r="L132" s="7">
        <v>7</v>
      </c>
      <c r="M132" s="7">
        <v>7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7">
        <v>1</v>
      </c>
      <c r="T132" s="7" t="s">
        <v>86</v>
      </c>
      <c r="U132" s="6">
        <v>43731</v>
      </c>
      <c r="V132" s="6">
        <v>43344</v>
      </c>
      <c r="W132" s="7">
        <v>387</v>
      </c>
      <c r="X132" s="9">
        <v>0</v>
      </c>
      <c r="Y132" s="8">
        <v>1</v>
      </c>
      <c r="Z132" s="8"/>
      <c r="AA132" s="8">
        <v>1</v>
      </c>
      <c r="AB132" s="8"/>
      <c r="AC132" s="8">
        <v>0</v>
      </c>
      <c r="AD132" s="8">
        <v>1</v>
      </c>
      <c r="AE132" s="8">
        <v>0</v>
      </c>
      <c r="AF132" s="8">
        <v>0</v>
      </c>
      <c r="AG132" s="8">
        <v>0</v>
      </c>
      <c r="AH132" s="8" t="s">
        <v>88</v>
      </c>
      <c r="AI132" s="8" t="s">
        <v>89</v>
      </c>
      <c r="AJ132" s="8" t="s">
        <v>90</v>
      </c>
      <c r="AK132" s="8">
        <v>1</v>
      </c>
      <c r="AL132" s="10">
        <v>43747</v>
      </c>
      <c r="AM132" s="10">
        <v>45061</v>
      </c>
      <c r="AN132" s="11">
        <f t="shared" si="0"/>
        <v>1314</v>
      </c>
      <c r="AO132" s="80">
        <f t="shared" si="1"/>
        <v>1314</v>
      </c>
      <c r="AP132" s="9">
        <v>78.902777777777771</v>
      </c>
      <c r="AQ132" s="8">
        <v>950.55</v>
      </c>
      <c r="AR132" s="8">
        <v>10.38</v>
      </c>
      <c r="AS132" s="8">
        <v>524.5</v>
      </c>
      <c r="AT132" s="8"/>
      <c r="AU132" s="8"/>
      <c r="AV132" s="8"/>
      <c r="AW132" s="8"/>
      <c r="AX132" s="8"/>
      <c r="AY132" s="8"/>
      <c r="AZ132" s="8"/>
      <c r="BA132" s="8"/>
      <c r="BB132" s="8"/>
      <c r="BC132" s="12"/>
      <c r="BD132" s="8"/>
      <c r="BE132" s="8"/>
      <c r="BF132" s="8"/>
      <c r="BG132" s="8">
        <v>2</v>
      </c>
      <c r="BH132" s="8">
        <v>0</v>
      </c>
      <c r="BI132" s="8">
        <v>537.92999999999995</v>
      </c>
      <c r="BJ132" s="8">
        <v>0</v>
      </c>
      <c r="BK132" s="8">
        <v>0</v>
      </c>
      <c r="BL132" s="8">
        <v>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>
        <v>0</v>
      </c>
      <c r="CM132" s="8">
        <v>0</v>
      </c>
      <c r="CN132" s="8">
        <v>0</v>
      </c>
      <c r="CO132" s="8">
        <v>0</v>
      </c>
      <c r="CP132" s="8">
        <v>0</v>
      </c>
      <c r="CQ132" s="8">
        <v>0</v>
      </c>
      <c r="CR132" s="8">
        <v>1</v>
      </c>
      <c r="CS132" s="8">
        <v>1</v>
      </c>
      <c r="CT132" s="8">
        <v>0</v>
      </c>
      <c r="CU132" s="10">
        <v>43887</v>
      </c>
      <c r="CV132" s="1" t="s">
        <v>107</v>
      </c>
      <c r="CZ132" s="13"/>
    </row>
    <row r="133" spans="1:104">
      <c r="A133" s="3">
        <v>100</v>
      </c>
      <c r="B133" s="56" t="s">
        <v>279</v>
      </c>
      <c r="C133" s="57">
        <v>330212445</v>
      </c>
      <c r="D133" s="4">
        <v>12097</v>
      </c>
      <c r="E133" s="5" t="s">
        <v>85</v>
      </c>
      <c r="F133" s="38">
        <v>0</v>
      </c>
      <c r="G133" s="3">
        <v>34.53</v>
      </c>
      <c r="H133" s="3">
        <v>4.3099999999999996</v>
      </c>
      <c r="I133" s="6">
        <v>37622</v>
      </c>
      <c r="J133" s="82">
        <v>69</v>
      </c>
      <c r="K133" s="7"/>
      <c r="L133" s="7">
        <v>8</v>
      </c>
      <c r="M133" s="7">
        <v>8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7">
        <v>0</v>
      </c>
      <c r="T133" s="7" t="s">
        <v>100</v>
      </c>
      <c r="U133" s="6">
        <v>43670</v>
      </c>
      <c r="V133" s="6">
        <v>37622</v>
      </c>
      <c r="W133" s="7">
        <v>6048</v>
      </c>
      <c r="X133" s="9">
        <v>0</v>
      </c>
      <c r="Y133" s="8">
        <v>0</v>
      </c>
      <c r="Z133" s="8">
        <v>0</v>
      </c>
      <c r="AA133" s="8">
        <v>1</v>
      </c>
      <c r="AB133" s="8"/>
      <c r="AC133" s="8">
        <v>0</v>
      </c>
      <c r="AD133" s="8">
        <v>1</v>
      </c>
      <c r="AE133" s="8">
        <v>0</v>
      </c>
      <c r="AF133" s="8">
        <v>0</v>
      </c>
      <c r="AG133" s="8">
        <v>0</v>
      </c>
      <c r="AH133" s="8" t="s">
        <v>88</v>
      </c>
      <c r="AI133" s="8" t="s">
        <v>89</v>
      </c>
      <c r="AJ133" s="8" t="s">
        <v>90</v>
      </c>
      <c r="AK133" s="8">
        <v>0</v>
      </c>
      <c r="AL133" s="10">
        <v>43774</v>
      </c>
      <c r="AM133" s="10">
        <v>45061</v>
      </c>
      <c r="AN133" s="11">
        <f t="shared" si="0"/>
        <v>1287</v>
      </c>
      <c r="AO133" s="80">
        <f t="shared" si="1"/>
        <v>1287</v>
      </c>
      <c r="AP133" s="9">
        <v>86.730555555555554</v>
      </c>
      <c r="AQ133" s="8">
        <v>46.94</v>
      </c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12"/>
      <c r="BD133" s="8"/>
      <c r="BE133" s="8"/>
      <c r="BF133" s="8"/>
      <c r="BG133" s="8">
        <v>1</v>
      </c>
      <c r="BH133" s="8">
        <v>2</v>
      </c>
      <c r="BI133" s="8">
        <v>4.09</v>
      </c>
      <c r="BJ133" s="8">
        <v>1</v>
      </c>
      <c r="BK133" s="8">
        <v>0</v>
      </c>
      <c r="BL133" s="8">
        <v>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>
        <v>0</v>
      </c>
      <c r="CM133" s="8">
        <v>0</v>
      </c>
      <c r="CN133" s="8">
        <v>0</v>
      </c>
      <c r="CO133" s="8">
        <v>0</v>
      </c>
      <c r="CP133" s="8">
        <v>0</v>
      </c>
      <c r="CQ133" s="8">
        <v>0</v>
      </c>
      <c r="CR133" s="8">
        <v>0</v>
      </c>
      <c r="CS133" s="8">
        <v>0</v>
      </c>
      <c r="CT133" s="8">
        <v>0</v>
      </c>
      <c r="CU133" s="10">
        <v>43887</v>
      </c>
      <c r="CV133" s="1" t="s">
        <v>108</v>
      </c>
      <c r="CZ133" s="13"/>
    </row>
    <row r="134" spans="1:104">
      <c r="A134" s="3">
        <v>101</v>
      </c>
      <c r="B134" s="56" t="s">
        <v>280</v>
      </c>
      <c r="C134" s="57">
        <v>480326221</v>
      </c>
      <c r="D134" s="4">
        <v>17618</v>
      </c>
      <c r="E134" s="5" t="s">
        <v>119</v>
      </c>
      <c r="F134" s="38">
        <v>0</v>
      </c>
      <c r="G134" s="3">
        <v>7.56</v>
      </c>
      <c r="H134" s="3">
        <v>2.87</v>
      </c>
      <c r="I134" s="6">
        <v>41897</v>
      </c>
      <c r="J134" s="82">
        <v>66</v>
      </c>
      <c r="K134" s="7">
        <v>74.11</v>
      </c>
      <c r="L134" s="7">
        <v>7</v>
      </c>
      <c r="M134" s="7">
        <v>7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7">
        <v>1</v>
      </c>
      <c r="T134" s="7" t="s">
        <v>86</v>
      </c>
      <c r="U134" s="6">
        <v>43788</v>
      </c>
      <c r="V134" s="6">
        <v>41919</v>
      </c>
      <c r="W134" s="7">
        <v>1869</v>
      </c>
      <c r="X134" s="9">
        <v>0</v>
      </c>
      <c r="Y134" s="8">
        <v>1</v>
      </c>
      <c r="Z134" s="8" t="s">
        <v>87</v>
      </c>
      <c r="AA134" s="8">
        <v>0</v>
      </c>
      <c r="AB134" s="8"/>
      <c r="AC134" s="8">
        <v>0</v>
      </c>
      <c r="AD134" s="8">
        <v>1</v>
      </c>
      <c r="AE134" s="8">
        <v>0</v>
      </c>
      <c r="AF134" s="8">
        <v>0</v>
      </c>
      <c r="AG134" s="8">
        <v>0</v>
      </c>
      <c r="AH134" s="8" t="s">
        <v>88</v>
      </c>
      <c r="AI134" s="8" t="s">
        <v>89</v>
      </c>
      <c r="AJ134" s="8" t="s">
        <v>90</v>
      </c>
      <c r="AK134" s="8">
        <v>1</v>
      </c>
      <c r="AL134" s="10">
        <v>43838</v>
      </c>
      <c r="AM134" s="10">
        <v>45061</v>
      </c>
      <c r="AN134" s="11">
        <f t="shared" si="0"/>
        <v>1223</v>
      </c>
      <c r="AO134" s="80">
        <f t="shared" si="1"/>
        <v>1223</v>
      </c>
      <c r="AP134" s="9">
        <v>71.783333333333331</v>
      </c>
      <c r="AQ134" s="8">
        <v>14.34</v>
      </c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12"/>
      <c r="BD134" s="8"/>
      <c r="BE134" s="8"/>
      <c r="BF134" s="8"/>
      <c r="BG134" s="8">
        <v>0</v>
      </c>
      <c r="BH134" s="8">
        <v>0</v>
      </c>
      <c r="BI134" s="8">
        <v>3.65</v>
      </c>
      <c r="BJ134" s="8">
        <v>0</v>
      </c>
      <c r="BK134" s="8">
        <v>0</v>
      </c>
      <c r="BL134" s="8">
        <v>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>
        <v>0</v>
      </c>
      <c r="CM134" s="8">
        <v>0</v>
      </c>
      <c r="CN134" s="8">
        <v>0</v>
      </c>
      <c r="CO134" s="8">
        <v>0</v>
      </c>
      <c r="CP134" s="8">
        <v>0</v>
      </c>
      <c r="CQ134" s="8">
        <v>0</v>
      </c>
      <c r="CR134" s="8">
        <v>1</v>
      </c>
      <c r="CS134" s="8">
        <v>1</v>
      </c>
      <c r="CT134" s="8">
        <v>0</v>
      </c>
      <c r="CU134" s="10">
        <v>43894</v>
      </c>
      <c r="CV134" s="1"/>
      <c r="CZ134" s="13"/>
    </row>
    <row r="135" spans="1:104">
      <c r="A135" s="3">
        <v>102</v>
      </c>
      <c r="B135" s="56" t="s">
        <v>281</v>
      </c>
      <c r="C135" s="57">
        <v>390728458</v>
      </c>
      <c r="D135" s="4">
        <v>14454</v>
      </c>
      <c r="E135" s="5" t="s">
        <v>119</v>
      </c>
      <c r="F135" s="38">
        <v>0</v>
      </c>
      <c r="G135" s="3">
        <v>1.54</v>
      </c>
      <c r="H135" s="3">
        <v>3.19</v>
      </c>
      <c r="I135" s="6">
        <v>40544</v>
      </c>
      <c r="J135" s="82">
        <v>71</v>
      </c>
      <c r="K135" s="7"/>
      <c r="L135" s="7">
        <v>6</v>
      </c>
      <c r="M135" s="7">
        <v>6</v>
      </c>
      <c r="N135" s="8">
        <v>0</v>
      </c>
      <c r="O135" s="8">
        <v>0</v>
      </c>
      <c r="P135" s="8">
        <v>1</v>
      </c>
      <c r="Q135" s="8">
        <v>0</v>
      </c>
      <c r="R135" s="8">
        <v>0</v>
      </c>
      <c r="S135" s="7">
        <v>0</v>
      </c>
      <c r="T135" s="7" t="s">
        <v>100</v>
      </c>
      <c r="U135" s="6">
        <v>43759</v>
      </c>
      <c r="V135" s="6">
        <v>42522</v>
      </c>
      <c r="W135" s="7">
        <v>1237</v>
      </c>
      <c r="X135" s="9">
        <v>0</v>
      </c>
      <c r="Y135" s="8">
        <v>1</v>
      </c>
      <c r="Z135" s="8" t="s">
        <v>87</v>
      </c>
      <c r="AA135" s="8">
        <v>0</v>
      </c>
      <c r="AB135" s="8"/>
      <c r="AC135" s="8">
        <v>0</v>
      </c>
      <c r="AD135" s="8">
        <v>1</v>
      </c>
      <c r="AE135" s="8">
        <v>0</v>
      </c>
      <c r="AF135" s="8">
        <v>0</v>
      </c>
      <c r="AG135" s="8">
        <v>0</v>
      </c>
      <c r="AH135" s="8" t="s">
        <v>88</v>
      </c>
      <c r="AI135" s="8" t="s">
        <v>89</v>
      </c>
      <c r="AJ135" s="8" t="s">
        <v>90</v>
      </c>
      <c r="AK135" s="8">
        <v>0</v>
      </c>
      <c r="AL135" s="10">
        <v>43839</v>
      </c>
      <c r="AM135" s="10">
        <v>45061</v>
      </c>
      <c r="AN135" s="11">
        <f t="shared" si="0"/>
        <v>1222</v>
      </c>
      <c r="AO135" s="80">
        <f t="shared" si="1"/>
        <v>1222</v>
      </c>
      <c r="AP135" s="9">
        <v>80.447222222222223</v>
      </c>
      <c r="AQ135" s="8">
        <v>6.78</v>
      </c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12"/>
      <c r="BD135" s="12"/>
      <c r="BE135" s="8"/>
      <c r="BF135" s="8"/>
      <c r="BG135" s="8">
        <v>0</v>
      </c>
      <c r="BH135" s="8">
        <v>0</v>
      </c>
      <c r="BI135" s="8">
        <v>1.54</v>
      </c>
      <c r="BJ135" s="8">
        <v>0</v>
      </c>
      <c r="BK135" s="8">
        <v>0</v>
      </c>
      <c r="BL135" s="8">
        <v>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>
        <v>0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0</v>
      </c>
      <c r="CS135" s="8">
        <v>0</v>
      </c>
      <c r="CT135" s="8">
        <v>0</v>
      </c>
      <c r="CU135" s="10">
        <v>43894</v>
      </c>
      <c r="CV135" s="1"/>
      <c r="CZ135" s="13"/>
    </row>
    <row r="136" spans="1:104">
      <c r="A136" s="17">
        <v>103</v>
      </c>
      <c r="B136" s="58" t="s">
        <v>282</v>
      </c>
      <c r="C136" s="59">
        <v>5506300701</v>
      </c>
      <c r="D136" s="27">
        <v>20270</v>
      </c>
      <c r="E136" s="28" t="s">
        <v>119</v>
      </c>
      <c r="F136" s="38">
        <v>0</v>
      </c>
      <c r="G136" s="17">
        <v>3.69</v>
      </c>
      <c r="H136" s="17">
        <v>2.34</v>
      </c>
      <c r="I136" s="29">
        <v>43760</v>
      </c>
      <c r="J136" s="82">
        <v>64</v>
      </c>
      <c r="K136" s="30">
        <v>121</v>
      </c>
      <c r="L136" s="30">
        <v>7</v>
      </c>
      <c r="M136" s="30">
        <v>7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0">
        <v>1</v>
      </c>
      <c r="T136" s="30" t="s">
        <v>86</v>
      </c>
      <c r="U136" s="29"/>
      <c r="V136" s="29">
        <v>43802</v>
      </c>
      <c r="W136" s="7"/>
      <c r="X136" s="32">
        <v>0</v>
      </c>
      <c r="Y136" s="31">
        <v>1</v>
      </c>
      <c r="Z136" s="31" t="s">
        <v>87</v>
      </c>
      <c r="AA136" s="31">
        <v>0</v>
      </c>
      <c r="AB136" s="31"/>
      <c r="AC136" s="31">
        <v>1</v>
      </c>
      <c r="AD136" s="31">
        <v>1</v>
      </c>
      <c r="AE136" s="31">
        <v>0</v>
      </c>
      <c r="AF136" s="31">
        <v>0</v>
      </c>
      <c r="AG136" s="31">
        <v>0</v>
      </c>
      <c r="AH136" s="8" t="s">
        <v>99</v>
      </c>
      <c r="AI136" s="31" t="s">
        <v>97</v>
      </c>
      <c r="AJ136" s="31"/>
      <c r="AK136" s="31">
        <v>0</v>
      </c>
      <c r="AL136" s="66">
        <v>43803</v>
      </c>
      <c r="AM136" s="10">
        <v>45061</v>
      </c>
      <c r="AN136" s="11">
        <f t="shared" si="0"/>
        <v>1258</v>
      </c>
      <c r="AO136" s="80">
        <f t="shared" si="1"/>
        <v>1258</v>
      </c>
      <c r="AP136" s="32">
        <v>64.427777777777777</v>
      </c>
      <c r="AQ136" s="31">
        <v>100.88</v>
      </c>
      <c r="AR136" s="31"/>
      <c r="AS136" s="31"/>
      <c r="AT136" s="31">
        <v>2.66</v>
      </c>
      <c r="AU136" s="31">
        <v>1.49</v>
      </c>
      <c r="AV136" s="31"/>
      <c r="AW136" s="31">
        <v>122</v>
      </c>
      <c r="AX136" s="31">
        <v>9.9</v>
      </c>
      <c r="AY136" s="31">
        <v>371</v>
      </c>
      <c r="AZ136" s="31">
        <v>5.92</v>
      </c>
      <c r="BA136" s="31">
        <v>1.17</v>
      </c>
      <c r="BB136" s="31">
        <v>2.58</v>
      </c>
      <c r="BC136" s="34">
        <v>2.2945736434108528</v>
      </c>
      <c r="BD136" s="34">
        <v>2.2051282051282053</v>
      </c>
      <c r="BE136" s="34">
        <v>143.79844961240309</v>
      </c>
      <c r="BF136" s="34">
        <v>851.28682170542629</v>
      </c>
      <c r="BG136" s="31">
        <v>1</v>
      </c>
      <c r="BH136" s="31">
        <v>5</v>
      </c>
      <c r="BI136" s="31">
        <v>0.18</v>
      </c>
      <c r="BJ136" s="31">
        <v>1</v>
      </c>
      <c r="BK136" s="31">
        <v>1</v>
      </c>
      <c r="BL136" s="31">
        <v>0</v>
      </c>
      <c r="BM136" s="33"/>
      <c r="BN136" s="33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>
        <v>0</v>
      </c>
      <c r="CM136" s="31">
        <v>0</v>
      </c>
      <c r="CN136" s="31">
        <v>0</v>
      </c>
      <c r="CO136" s="31">
        <v>0</v>
      </c>
      <c r="CP136" s="31">
        <v>0</v>
      </c>
      <c r="CQ136" s="31">
        <v>0</v>
      </c>
      <c r="CR136" s="31">
        <v>0</v>
      </c>
      <c r="CS136" s="31">
        <v>0</v>
      </c>
      <c r="CT136" s="31">
        <v>0</v>
      </c>
      <c r="CU136" s="33">
        <v>44995</v>
      </c>
      <c r="CV136" s="35"/>
      <c r="CZ136" s="13"/>
    </row>
    <row r="137" spans="1:104">
      <c r="A137" s="3">
        <v>111</v>
      </c>
      <c r="B137" s="56" t="s">
        <v>290</v>
      </c>
      <c r="C137" s="57">
        <v>400426401</v>
      </c>
      <c r="D137" s="4">
        <v>14727</v>
      </c>
      <c r="E137" s="5" t="s">
        <v>85</v>
      </c>
      <c r="F137" s="38">
        <v>0</v>
      </c>
      <c r="G137" s="3">
        <v>11.73</v>
      </c>
      <c r="H137" s="3">
        <v>3.67</v>
      </c>
      <c r="I137" s="6">
        <v>43965</v>
      </c>
      <c r="J137" s="82">
        <v>80</v>
      </c>
      <c r="K137" s="7">
        <v>88</v>
      </c>
      <c r="L137" s="7">
        <v>6</v>
      </c>
      <c r="M137" s="7">
        <v>6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7">
        <v>0</v>
      </c>
      <c r="T137" s="7" t="s">
        <v>100</v>
      </c>
      <c r="U137" s="6">
        <v>43983</v>
      </c>
      <c r="V137" s="6">
        <v>43221</v>
      </c>
      <c r="W137" s="7">
        <v>762</v>
      </c>
      <c r="X137" s="9">
        <v>0</v>
      </c>
      <c r="Y137" s="8">
        <v>0</v>
      </c>
      <c r="Z137" s="8"/>
      <c r="AA137" s="8">
        <v>1</v>
      </c>
      <c r="AB137" s="8"/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 t="s">
        <v>111</v>
      </c>
      <c r="AJ137" s="8"/>
      <c r="AK137" s="8"/>
      <c r="AL137" s="8" t="s">
        <v>434</v>
      </c>
      <c r="AM137" s="10"/>
      <c r="AN137" s="11" t="e">
        <f t="shared" si="0"/>
        <v>#VALUE!</v>
      </c>
      <c r="AO137" s="80" t="e">
        <f t="shared" si="1"/>
        <v>#VALUE!</v>
      </c>
      <c r="AP137" s="11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12"/>
      <c r="BD137" s="12"/>
      <c r="BE137" s="12"/>
      <c r="BF137" s="12"/>
      <c r="BG137" s="8"/>
      <c r="BH137" s="8"/>
      <c r="BI137" s="8"/>
      <c r="BJ137" s="8"/>
      <c r="BK137" s="8"/>
      <c r="BL137" s="8">
        <v>0</v>
      </c>
      <c r="BM137" s="10"/>
      <c r="BN137" s="10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>
        <v>0</v>
      </c>
      <c r="CM137" s="8">
        <v>0</v>
      </c>
      <c r="CN137" s="8">
        <v>0</v>
      </c>
      <c r="CO137" s="8">
        <v>0</v>
      </c>
      <c r="CP137" s="8">
        <v>1</v>
      </c>
      <c r="CQ137" s="8">
        <v>0</v>
      </c>
      <c r="CR137" s="8">
        <v>0</v>
      </c>
      <c r="CS137" s="8">
        <v>0</v>
      </c>
      <c r="CT137" s="8">
        <v>0</v>
      </c>
      <c r="CU137" s="10">
        <v>44186</v>
      </c>
      <c r="CV137" s="1"/>
      <c r="CZ137" s="13"/>
    </row>
    <row r="138" spans="1:104">
      <c r="A138" s="3">
        <v>114</v>
      </c>
      <c r="B138" s="56" t="s">
        <v>293</v>
      </c>
      <c r="C138" s="57">
        <v>410529457</v>
      </c>
      <c r="D138" s="4">
        <v>15125</v>
      </c>
      <c r="E138" s="5" t="s">
        <v>85</v>
      </c>
      <c r="F138" s="38">
        <v>0</v>
      </c>
      <c r="G138" s="3">
        <v>30.78</v>
      </c>
      <c r="H138" s="3">
        <v>3.21</v>
      </c>
      <c r="I138" s="6">
        <v>44420</v>
      </c>
      <c r="J138" s="82">
        <v>80</v>
      </c>
      <c r="K138" s="7">
        <v>30.78</v>
      </c>
      <c r="L138" s="7">
        <v>10</v>
      </c>
      <c r="M138" s="7">
        <v>8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7">
        <v>0</v>
      </c>
      <c r="T138" s="7" t="s">
        <v>96</v>
      </c>
      <c r="U138" s="6"/>
      <c r="V138" s="6">
        <v>44074</v>
      </c>
      <c r="W138" s="7"/>
      <c r="X138" s="9">
        <v>0</v>
      </c>
      <c r="Y138" s="8">
        <v>1</v>
      </c>
      <c r="Z138" s="8" t="s">
        <v>98</v>
      </c>
      <c r="AA138" s="8">
        <v>0</v>
      </c>
      <c r="AB138" s="8">
        <v>0.25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 t="s">
        <v>112</v>
      </c>
      <c r="AJ138" s="8"/>
      <c r="AK138" s="8"/>
      <c r="AL138" s="8" t="s">
        <v>434</v>
      </c>
      <c r="AM138" s="10"/>
      <c r="AN138" s="11" t="e">
        <f t="shared" si="0"/>
        <v>#VALUE!</v>
      </c>
      <c r="AO138" s="80" t="e">
        <f t="shared" si="1"/>
        <v>#VALUE!</v>
      </c>
      <c r="AP138" s="11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12"/>
      <c r="BD138" s="12"/>
      <c r="BE138" s="12"/>
      <c r="BF138" s="12"/>
      <c r="BG138" s="8"/>
      <c r="BH138" s="8"/>
      <c r="BI138" s="8"/>
      <c r="BJ138" s="8"/>
      <c r="BK138" s="8"/>
      <c r="BL138" s="8">
        <v>0</v>
      </c>
      <c r="BM138" s="10"/>
      <c r="BN138" s="10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>
        <v>0</v>
      </c>
      <c r="CM138" s="8">
        <v>0</v>
      </c>
      <c r="CN138" s="8">
        <v>0</v>
      </c>
      <c r="CO138" s="8">
        <v>0</v>
      </c>
      <c r="CP138" s="8">
        <v>1</v>
      </c>
      <c r="CQ138" s="8">
        <v>0</v>
      </c>
      <c r="CR138" s="8">
        <v>0</v>
      </c>
      <c r="CS138" s="8">
        <v>0</v>
      </c>
      <c r="CT138" s="8">
        <v>0</v>
      </c>
      <c r="CU138" s="10">
        <v>44944</v>
      </c>
      <c r="CV138" s="1"/>
      <c r="CZ138" s="13"/>
    </row>
    <row r="139" spans="1:104">
      <c r="A139" s="3">
        <v>115</v>
      </c>
      <c r="B139" s="56" t="s">
        <v>294</v>
      </c>
      <c r="C139" s="57">
        <v>390928409</v>
      </c>
      <c r="D139" s="4">
        <v>14516</v>
      </c>
      <c r="E139" s="5" t="s">
        <v>85</v>
      </c>
      <c r="F139" s="38">
        <v>0</v>
      </c>
      <c r="G139" s="3">
        <v>72.239999999999995</v>
      </c>
      <c r="H139" s="3">
        <v>2.96</v>
      </c>
      <c r="I139" s="6">
        <v>40185</v>
      </c>
      <c r="J139" s="82">
        <v>70</v>
      </c>
      <c r="K139" s="7">
        <v>77</v>
      </c>
      <c r="L139" s="7">
        <v>7</v>
      </c>
      <c r="M139" s="8">
        <v>7</v>
      </c>
      <c r="N139" s="8">
        <v>0</v>
      </c>
      <c r="O139" s="8">
        <v>0</v>
      </c>
      <c r="P139" s="8">
        <v>1</v>
      </c>
      <c r="Q139" s="8">
        <v>0</v>
      </c>
      <c r="R139" s="8">
        <v>0</v>
      </c>
      <c r="S139" s="7">
        <v>0</v>
      </c>
      <c r="T139" s="15" t="s">
        <v>100</v>
      </c>
      <c r="U139" s="6"/>
      <c r="V139" s="6">
        <v>40212</v>
      </c>
      <c r="W139" s="7"/>
      <c r="X139" s="9">
        <v>0</v>
      </c>
      <c r="Y139" s="8">
        <v>1</v>
      </c>
      <c r="Z139" s="8" t="s">
        <v>113</v>
      </c>
      <c r="AA139" s="8">
        <v>1</v>
      </c>
      <c r="AB139" s="8"/>
      <c r="AC139" s="8">
        <v>0</v>
      </c>
      <c r="AD139" s="8">
        <v>1</v>
      </c>
      <c r="AE139" s="8">
        <v>0</v>
      </c>
      <c r="AF139" s="8">
        <v>0</v>
      </c>
      <c r="AG139" s="8">
        <v>0</v>
      </c>
      <c r="AH139" s="8" t="s">
        <v>99</v>
      </c>
      <c r="AI139" s="8" t="s">
        <v>89</v>
      </c>
      <c r="AJ139" s="8" t="s">
        <v>90</v>
      </c>
      <c r="AK139" s="8">
        <v>1</v>
      </c>
      <c r="AL139" s="18">
        <v>44120</v>
      </c>
      <c r="AM139" s="10">
        <v>45061</v>
      </c>
      <c r="AN139" s="11">
        <f t="shared" si="0"/>
        <v>941</v>
      </c>
      <c r="AO139" s="80">
        <f t="shared" si="1"/>
        <v>941</v>
      </c>
      <c r="AP139" s="11">
        <v>81</v>
      </c>
      <c r="AQ139" s="8">
        <v>96.04</v>
      </c>
      <c r="AR139" s="8"/>
      <c r="AS139" s="8"/>
      <c r="AT139" s="8">
        <v>2.66</v>
      </c>
      <c r="AU139" s="8">
        <v>2.09</v>
      </c>
      <c r="AV139" s="8">
        <v>2.1</v>
      </c>
      <c r="AW139" s="8">
        <v>120</v>
      </c>
      <c r="AX139" s="8">
        <v>5.07</v>
      </c>
      <c r="AY139" s="8">
        <v>241</v>
      </c>
      <c r="AZ139" s="8">
        <v>3.16</v>
      </c>
      <c r="BA139" s="8">
        <v>0.53</v>
      </c>
      <c r="BB139" s="8">
        <v>1.27</v>
      </c>
      <c r="BC139" s="12">
        <v>2.4881889763779528</v>
      </c>
      <c r="BD139" s="12">
        <v>2.3962264150943398</v>
      </c>
      <c r="BE139" s="12">
        <v>189.76377952755905</v>
      </c>
      <c r="BF139" s="12">
        <v>599.65354330708658</v>
      </c>
      <c r="BG139" s="8">
        <v>1</v>
      </c>
      <c r="BH139" s="8">
        <v>0</v>
      </c>
      <c r="BI139" s="8">
        <v>1.7</v>
      </c>
      <c r="BJ139" s="8">
        <v>1</v>
      </c>
      <c r="BK139" s="8">
        <v>0</v>
      </c>
      <c r="BL139" s="8">
        <v>0</v>
      </c>
      <c r="BM139" s="10"/>
      <c r="BN139" s="10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1</v>
      </c>
      <c r="CR139" s="8">
        <v>1</v>
      </c>
      <c r="CS139" s="8">
        <v>1</v>
      </c>
      <c r="CT139" s="8">
        <v>0</v>
      </c>
      <c r="CU139" s="10">
        <v>44638</v>
      </c>
      <c r="CV139" s="1"/>
      <c r="CZ139" s="13"/>
    </row>
    <row r="140" spans="1:104">
      <c r="A140" s="3">
        <v>117</v>
      </c>
      <c r="B140" s="56" t="s">
        <v>296</v>
      </c>
      <c r="C140" s="57">
        <v>491206187</v>
      </c>
      <c r="D140" s="4">
        <v>18238</v>
      </c>
      <c r="E140" s="5" t="s">
        <v>85</v>
      </c>
      <c r="F140" s="38">
        <v>0</v>
      </c>
      <c r="G140" s="3">
        <v>7.25</v>
      </c>
      <c r="H140" s="3">
        <v>2.62</v>
      </c>
      <c r="I140" s="6">
        <v>43039</v>
      </c>
      <c r="J140" s="82">
        <v>67</v>
      </c>
      <c r="K140" s="7">
        <v>117</v>
      </c>
      <c r="L140" s="7">
        <v>9</v>
      </c>
      <c r="M140" s="8">
        <v>8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7">
        <v>1</v>
      </c>
      <c r="T140" s="15" t="s">
        <v>86</v>
      </c>
      <c r="U140" s="6">
        <v>44007</v>
      </c>
      <c r="V140" s="6">
        <v>43084</v>
      </c>
      <c r="W140" s="7">
        <v>923</v>
      </c>
      <c r="X140" s="9">
        <v>1</v>
      </c>
      <c r="Y140" s="8">
        <v>1</v>
      </c>
      <c r="Z140" s="8" t="s">
        <v>109</v>
      </c>
      <c r="AA140" s="8">
        <v>0</v>
      </c>
      <c r="AB140" s="8">
        <v>8.18</v>
      </c>
      <c r="AC140" s="8">
        <v>1</v>
      </c>
      <c r="AD140" s="8">
        <v>1</v>
      </c>
      <c r="AE140" s="8">
        <v>0</v>
      </c>
      <c r="AF140" s="8">
        <v>0</v>
      </c>
      <c r="AG140" s="8">
        <v>0</v>
      </c>
      <c r="AH140" s="8" t="s">
        <v>99</v>
      </c>
      <c r="AI140" s="8" t="s">
        <v>89</v>
      </c>
      <c r="AJ140" s="8" t="s">
        <v>90</v>
      </c>
      <c r="AK140" s="8">
        <v>1</v>
      </c>
      <c r="AL140" s="18">
        <v>44111</v>
      </c>
      <c r="AM140" s="10">
        <v>45061</v>
      </c>
      <c r="AN140" s="11">
        <f t="shared" si="0"/>
        <v>950</v>
      </c>
      <c r="AO140" s="80">
        <f t="shared" si="1"/>
        <v>950</v>
      </c>
      <c r="AP140" s="11">
        <v>70</v>
      </c>
      <c r="AQ140" s="8"/>
      <c r="AR140" s="8">
        <v>10.07</v>
      </c>
      <c r="AS140" s="8">
        <v>147.86000000000001</v>
      </c>
      <c r="AT140" s="8">
        <v>2.62</v>
      </c>
      <c r="AU140" s="8">
        <v>1.62</v>
      </c>
      <c r="AV140" s="8">
        <v>7.3</v>
      </c>
      <c r="AW140" s="8">
        <v>115</v>
      </c>
      <c r="AX140" s="8">
        <v>7.56</v>
      </c>
      <c r="AY140" s="8">
        <v>291</v>
      </c>
      <c r="AZ140" s="8">
        <v>5.36</v>
      </c>
      <c r="BA140" s="8">
        <v>0.44</v>
      </c>
      <c r="BB140" s="8">
        <v>1.56</v>
      </c>
      <c r="BC140" s="12">
        <v>3.4358974358974361</v>
      </c>
      <c r="BD140" s="12">
        <v>3.5454545454545454</v>
      </c>
      <c r="BE140" s="12">
        <v>186.53846153846152</v>
      </c>
      <c r="BF140" s="12">
        <v>999.84615384615381</v>
      </c>
      <c r="BG140" s="8">
        <v>0</v>
      </c>
      <c r="BH140" s="8"/>
      <c r="BI140" s="12">
        <v>8.6999999999999993</v>
      </c>
      <c r="BJ140" s="8">
        <v>1</v>
      </c>
      <c r="BK140" s="8">
        <v>0</v>
      </c>
      <c r="BL140" s="8">
        <v>0</v>
      </c>
      <c r="BM140" s="10"/>
      <c r="BN140" s="10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>
        <v>0</v>
      </c>
      <c r="CM140" s="8">
        <v>1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10">
        <v>44596</v>
      </c>
      <c r="CV140" s="1"/>
      <c r="CZ140" s="13"/>
    </row>
    <row r="141" spans="1:104">
      <c r="A141" s="3">
        <v>118</v>
      </c>
      <c r="B141" s="56" t="s">
        <v>297</v>
      </c>
      <c r="C141" s="57">
        <v>350318099</v>
      </c>
      <c r="D141" s="4">
        <v>12861</v>
      </c>
      <c r="E141" s="5" t="s">
        <v>119</v>
      </c>
      <c r="F141" s="38">
        <v>0</v>
      </c>
      <c r="G141" s="3">
        <v>38.03</v>
      </c>
      <c r="H141" s="3">
        <v>3.07</v>
      </c>
      <c r="I141" s="6" t="s">
        <v>124</v>
      </c>
      <c r="J141" s="82">
        <v>85</v>
      </c>
      <c r="K141" s="7">
        <v>96</v>
      </c>
      <c r="L141" s="7">
        <v>9</v>
      </c>
      <c r="M141" s="8">
        <v>8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7">
        <v>1</v>
      </c>
      <c r="T141" s="15" t="s">
        <v>86</v>
      </c>
      <c r="U141" s="6"/>
      <c r="V141" s="6">
        <v>43965</v>
      </c>
      <c r="W141" s="7"/>
      <c r="X141" s="9">
        <v>1</v>
      </c>
      <c r="Y141" s="8">
        <v>1</v>
      </c>
      <c r="Z141" s="8" t="s">
        <v>87</v>
      </c>
      <c r="AA141" s="8">
        <v>0</v>
      </c>
      <c r="AB141" s="8">
        <v>28.8</v>
      </c>
      <c r="AC141" s="8">
        <v>1</v>
      </c>
      <c r="AD141" s="8">
        <v>1</v>
      </c>
      <c r="AE141" s="8">
        <v>1</v>
      </c>
      <c r="AF141" s="8">
        <v>0</v>
      </c>
      <c r="AG141" s="8">
        <v>0</v>
      </c>
      <c r="AH141" s="8">
        <v>0</v>
      </c>
      <c r="AI141" s="8" t="s">
        <v>89</v>
      </c>
      <c r="AJ141" s="8"/>
      <c r="AK141" s="8"/>
      <c r="AL141" s="8" t="s">
        <v>434</v>
      </c>
      <c r="AM141" s="10"/>
      <c r="AN141" s="11" t="e">
        <f t="shared" si="0"/>
        <v>#VALUE!</v>
      </c>
      <c r="AO141" s="80" t="e">
        <f t="shared" si="1"/>
        <v>#VALUE!</v>
      </c>
      <c r="AP141" s="11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12"/>
      <c r="BD141" s="12"/>
      <c r="BE141" s="12"/>
      <c r="BF141" s="12"/>
      <c r="BG141" s="8"/>
      <c r="BH141" s="8"/>
      <c r="BI141" s="8"/>
      <c r="BJ141" s="8"/>
      <c r="BK141" s="8"/>
      <c r="BL141" s="8">
        <v>0</v>
      </c>
      <c r="BM141" s="10"/>
      <c r="BN141" s="10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>
        <v>0</v>
      </c>
      <c r="CM141" s="8">
        <v>0</v>
      </c>
      <c r="CN141" s="8">
        <v>0</v>
      </c>
      <c r="CO141" s="8">
        <v>0</v>
      </c>
      <c r="CP141" s="8">
        <v>1</v>
      </c>
      <c r="CQ141" s="8">
        <v>0</v>
      </c>
      <c r="CR141" s="8">
        <v>0</v>
      </c>
      <c r="CS141" s="8">
        <v>0</v>
      </c>
      <c r="CT141" s="8">
        <v>0</v>
      </c>
      <c r="CU141" s="10">
        <v>44536</v>
      </c>
      <c r="CV141" s="1"/>
      <c r="CZ141" s="13"/>
    </row>
    <row r="142" spans="1:104">
      <c r="A142" s="3">
        <v>121</v>
      </c>
      <c r="B142" s="56" t="s">
        <v>300</v>
      </c>
      <c r="C142" s="57">
        <v>361107405</v>
      </c>
      <c r="D142" s="4">
        <v>13461</v>
      </c>
      <c r="E142" s="5" t="s">
        <v>119</v>
      </c>
      <c r="F142" s="38">
        <v>0</v>
      </c>
      <c r="G142" s="3">
        <v>181.7</v>
      </c>
      <c r="H142" s="3">
        <v>16.440000000000001</v>
      </c>
      <c r="I142" s="6">
        <v>40672</v>
      </c>
      <c r="J142" s="82">
        <v>74</v>
      </c>
      <c r="K142" s="7">
        <v>11.5</v>
      </c>
      <c r="L142" s="7">
        <v>7</v>
      </c>
      <c r="M142" s="8">
        <v>7</v>
      </c>
      <c r="N142" s="8">
        <v>0</v>
      </c>
      <c r="O142" s="8">
        <v>0</v>
      </c>
      <c r="P142" s="8">
        <v>1</v>
      </c>
      <c r="Q142" s="8">
        <v>0</v>
      </c>
      <c r="R142" s="8">
        <v>0</v>
      </c>
      <c r="S142" s="7">
        <v>0</v>
      </c>
      <c r="T142" s="15" t="s">
        <v>91</v>
      </c>
      <c r="U142" s="6">
        <v>44044</v>
      </c>
      <c r="V142" s="6">
        <v>43497</v>
      </c>
      <c r="W142" s="7">
        <v>547</v>
      </c>
      <c r="X142" s="9">
        <v>0</v>
      </c>
      <c r="Y142" s="8">
        <v>1</v>
      </c>
      <c r="Z142" s="8"/>
      <c r="AA142" s="8">
        <v>0</v>
      </c>
      <c r="AB142" s="8"/>
      <c r="AC142" s="8">
        <v>0</v>
      </c>
      <c r="AD142" s="8">
        <v>1</v>
      </c>
      <c r="AE142" s="8">
        <v>0</v>
      </c>
      <c r="AF142" s="8">
        <v>0</v>
      </c>
      <c r="AG142" s="8">
        <v>0</v>
      </c>
      <c r="AH142" s="8">
        <v>0</v>
      </c>
      <c r="AI142" s="8" t="s">
        <v>89</v>
      </c>
      <c r="AJ142" s="8"/>
      <c r="AK142" s="8"/>
      <c r="AL142" s="18" t="s">
        <v>434</v>
      </c>
      <c r="AM142" s="10"/>
      <c r="AN142" s="11" t="e">
        <f t="shared" si="0"/>
        <v>#VALUE!</v>
      </c>
      <c r="AO142" s="80" t="e">
        <f t="shared" si="1"/>
        <v>#VALUE!</v>
      </c>
      <c r="AP142" s="11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12"/>
      <c r="BD142" s="12"/>
      <c r="BE142" s="12"/>
      <c r="BF142" s="12"/>
      <c r="BG142" s="8"/>
      <c r="BH142" s="8"/>
      <c r="BI142" s="8"/>
      <c r="BJ142" s="8"/>
      <c r="BK142" s="8"/>
      <c r="BL142" s="8">
        <v>0</v>
      </c>
      <c r="BM142" s="10"/>
      <c r="BN142" s="10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1</v>
      </c>
      <c r="CS142" s="8">
        <v>0</v>
      </c>
      <c r="CT142" s="8">
        <v>1</v>
      </c>
      <c r="CU142" s="10">
        <v>44166</v>
      </c>
      <c r="CV142" s="1"/>
      <c r="CZ142" s="13"/>
    </row>
    <row r="143" spans="1:104">
      <c r="A143" s="3">
        <v>126</v>
      </c>
      <c r="B143" s="56" t="s">
        <v>305</v>
      </c>
      <c r="C143" s="57">
        <v>6202111520</v>
      </c>
      <c r="D143" s="4">
        <v>22688</v>
      </c>
      <c r="E143" s="5" t="s">
        <v>119</v>
      </c>
      <c r="F143" s="38">
        <v>0</v>
      </c>
      <c r="G143" s="3">
        <v>869.26</v>
      </c>
      <c r="H143" s="3">
        <v>2.69</v>
      </c>
      <c r="I143" s="6">
        <v>44139</v>
      </c>
      <c r="J143" s="82">
        <v>58</v>
      </c>
      <c r="K143" s="7">
        <v>869.26</v>
      </c>
      <c r="L143" s="7">
        <v>8</v>
      </c>
      <c r="M143" s="8">
        <v>8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7">
        <v>1</v>
      </c>
      <c r="T143" s="15" t="s">
        <v>86</v>
      </c>
      <c r="U143" s="6"/>
      <c r="V143" s="6">
        <v>44160</v>
      </c>
      <c r="W143" s="7"/>
      <c r="X143" s="9">
        <v>1</v>
      </c>
      <c r="Y143" s="8">
        <v>1</v>
      </c>
      <c r="Z143" s="8" t="s">
        <v>125</v>
      </c>
      <c r="AA143" s="8">
        <v>1</v>
      </c>
      <c r="AB143" s="8">
        <v>0.37</v>
      </c>
      <c r="AC143" s="8">
        <v>0</v>
      </c>
      <c r="AD143" s="8">
        <v>1</v>
      </c>
      <c r="AE143" s="8">
        <v>0</v>
      </c>
      <c r="AF143" s="8">
        <v>0</v>
      </c>
      <c r="AG143" s="8">
        <v>0</v>
      </c>
      <c r="AH143" s="8">
        <v>0</v>
      </c>
      <c r="AI143" s="8" t="s">
        <v>97</v>
      </c>
      <c r="AJ143" s="8"/>
      <c r="AK143" s="8"/>
      <c r="AL143" s="18">
        <v>44203</v>
      </c>
      <c r="AM143" s="10" t="s">
        <v>106</v>
      </c>
      <c r="AN143" s="11" t="e">
        <f t="shared" si="0"/>
        <v>#VALUE!</v>
      </c>
      <c r="AO143" s="80" t="e">
        <f t="shared" si="1"/>
        <v>#VALUE!</v>
      </c>
      <c r="AP143" s="11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12"/>
      <c r="BD143" s="12"/>
      <c r="BE143" s="12"/>
      <c r="BF143" s="12"/>
      <c r="BG143" s="8"/>
      <c r="BH143" s="8"/>
      <c r="BI143" s="8"/>
      <c r="BJ143" s="8"/>
      <c r="BK143" s="8"/>
      <c r="BL143" s="8">
        <v>0</v>
      </c>
      <c r="BM143" s="10"/>
      <c r="BN143" s="10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>
        <v>0</v>
      </c>
      <c r="CM143" s="8">
        <v>0</v>
      </c>
      <c r="CN143" s="8">
        <v>0</v>
      </c>
      <c r="CO143" s="8">
        <v>0</v>
      </c>
      <c r="CP143" s="8">
        <v>0</v>
      </c>
      <c r="CQ143" s="8">
        <v>0</v>
      </c>
      <c r="CR143" s="8">
        <v>0</v>
      </c>
      <c r="CS143" s="8">
        <v>0</v>
      </c>
      <c r="CT143" s="8">
        <v>0</v>
      </c>
      <c r="CU143" s="10">
        <v>44608</v>
      </c>
      <c r="CV143" s="1"/>
      <c r="CZ143" s="13"/>
    </row>
    <row r="144" spans="1:104">
      <c r="A144" s="3">
        <v>127</v>
      </c>
      <c r="B144" s="56" t="s">
        <v>306</v>
      </c>
      <c r="C144" s="57">
        <v>491217311</v>
      </c>
      <c r="D144" s="21">
        <v>15692</v>
      </c>
      <c r="E144" s="5" t="s">
        <v>85</v>
      </c>
      <c r="F144" s="38">
        <v>0</v>
      </c>
      <c r="G144" s="3">
        <v>0.01</v>
      </c>
      <c r="H144" s="3">
        <v>2.74</v>
      </c>
      <c r="I144" s="6">
        <v>43956</v>
      </c>
      <c r="J144" s="82">
        <v>77</v>
      </c>
      <c r="K144" s="7">
        <v>20</v>
      </c>
      <c r="L144" s="7">
        <v>8</v>
      </c>
      <c r="M144" s="8">
        <v>8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15">
        <v>1</v>
      </c>
      <c r="T144" s="15" t="s">
        <v>115</v>
      </c>
      <c r="U144" s="6"/>
      <c r="V144" s="6">
        <v>43992</v>
      </c>
      <c r="W144" s="7"/>
      <c r="X144" s="9">
        <v>1</v>
      </c>
      <c r="Y144" s="8">
        <v>1</v>
      </c>
      <c r="Z144" s="8" t="s">
        <v>95</v>
      </c>
      <c r="AA144" s="8">
        <v>0</v>
      </c>
      <c r="AB144" s="8">
        <v>0.01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 t="s">
        <v>99</v>
      </c>
      <c r="AI144" s="8" t="s">
        <v>97</v>
      </c>
      <c r="AJ144" s="8"/>
      <c r="AK144" s="8">
        <v>1</v>
      </c>
      <c r="AL144" s="18">
        <v>44076</v>
      </c>
      <c r="AM144" s="10">
        <v>45061</v>
      </c>
      <c r="AN144" s="11">
        <f t="shared" si="0"/>
        <v>985</v>
      </c>
      <c r="AO144" s="80">
        <f t="shared" si="1"/>
        <v>985</v>
      </c>
      <c r="AP144" s="11">
        <v>77</v>
      </c>
      <c r="AQ144" s="22">
        <v>2.67</v>
      </c>
      <c r="AR144" s="8"/>
      <c r="AS144" s="8"/>
      <c r="AT144" s="8">
        <v>2.75</v>
      </c>
      <c r="AU144" s="8">
        <v>5.56</v>
      </c>
      <c r="AV144" s="8">
        <v>1</v>
      </c>
      <c r="AW144" s="8">
        <v>154</v>
      </c>
      <c r="AX144" s="8">
        <v>3.91</v>
      </c>
      <c r="AY144" s="8">
        <v>284</v>
      </c>
      <c r="AZ144" s="8">
        <v>1.9</v>
      </c>
      <c r="BA144" s="8">
        <v>0.51</v>
      </c>
      <c r="BB144" s="8">
        <v>1.43</v>
      </c>
      <c r="BC144" s="12">
        <v>1.3286713286713288</v>
      </c>
      <c r="BD144" s="12">
        <v>2.8039215686274508</v>
      </c>
      <c r="BE144" s="12">
        <v>198.60139860139861</v>
      </c>
      <c r="BF144" s="12">
        <v>377.34265734265733</v>
      </c>
      <c r="BG144" s="8">
        <v>1</v>
      </c>
      <c r="BH144" s="8"/>
      <c r="BI144" s="8">
        <v>0.01</v>
      </c>
      <c r="BJ144" s="8">
        <v>1</v>
      </c>
      <c r="BK144" s="8"/>
      <c r="BL144" s="8">
        <v>0</v>
      </c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>
        <v>0</v>
      </c>
      <c r="CU144" s="10">
        <v>44582</v>
      </c>
      <c r="CV144" s="1"/>
      <c r="CZ144" s="13"/>
    </row>
    <row r="145" spans="1:104">
      <c r="A145" s="3">
        <v>128</v>
      </c>
      <c r="B145" s="56" t="s">
        <v>307</v>
      </c>
      <c r="C145" s="57">
        <v>470909412</v>
      </c>
      <c r="D145" s="4">
        <v>17419</v>
      </c>
      <c r="E145" s="5" t="s">
        <v>119</v>
      </c>
      <c r="F145" s="38">
        <v>0</v>
      </c>
      <c r="G145" s="3">
        <v>10.23</v>
      </c>
      <c r="H145" s="5">
        <v>3.7</v>
      </c>
      <c r="I145" s="6">
        <v>39052</v>
      </c>
      <c r="J145" s="82">
        <v>59</v>
      </c>
      <c r="K145" s="7">
        <v>13.4</v>
      </c>
      <c r="L145" s="7">
        <v>7</v>
      </c>
      <c r="M145" s="8">
        <v>7</v>
      </c>
      <c r="N145" s="8">
        <v>0</v>
      </c>
      <c r="O145" s="8">
        <v>1</v>
      </c>
      <c r="P145" s="8">
        <v>0</v>
      </c>
      <c r="Q145" s="8">
        <v>1</v>
      </c>
      <c r="R145" s="8">
        <v>0</v>
      </c>
      <c r="S145" s="7">
        <v>0</v>
      </c>
      <c r="T145" s="15" t="s">
        <v>91</v>
      </c>
      <c r="U145" s="6">
        <v>44105</v>
      </c>
      <c r="V145" s="6">
        <v>43497</v>
      </c>
      <c r="W145" s="7">
        <v>608</v>
      </c>
      <c r="X145" s="9">
        <v>1</v>
      </c>
      <c r="Y145" s="8">
        <v>1</v>
      </c>
      <c r="Z145" s="8" t="s">
        <v>109</v>
      </c>
      <c r="AA145" s="8">
        <v>0</v>
      </c>
      <c r="AB145" s="8"/>
      <c r="AC145" s="8">
        <v>0</v>
      </c>
      <c r="AD145" s="8">
        <v>1</v>
      </c>
      <c r="AE145" s="8">
        <v>1</v>
      </c>
      <c r="AF145" s="8">
        <v>0</v>
      </c>
      <c r="AG145" s="8">
        <v>0</v>
      </c>
      <c r="AH145" s="8" t="s">
        <v>99</v>
      </c>
      <c r="AI145" s="8" t="s">
        <v>89</v>
      </c>
      <c r="AJ145" s="8" t="s">
        <v>90</v>
      </c>
      <c r="AK145" s="8">
        <v>1</v>
      </c>
      <c r="AL145" s="18">
        <v>44176</v>
      </c>
      <c r="AM145" s="10">
        <v>45061</v>
      </c>
      <c r="AN145" s="11">
        <f t="shared" si="0"/>
        <v>885</v>
      </c>
      <c r="AO145" s="80">
        <f t="shared" si="1"/>
        <v>885</v>
      </c>
      <c r="AP145" s="11">
        <v>73</v>
      </c>
      <c r="AQ145" s="8">
        <v>10.23</v>
      </c>
      <c r="AR145" s="8">
        <v>15.27</v>
      </c>
      <c r="AS145" s="8">
        <v>117.59</v>
      </c>
      <c r="AT145" s="8">
        <v>3.7</v>
      </c>
      <c r="AU145" s="8">
        <v>1.84</v>
      </c>
      <c r="AV145" s="8">
        <v>1.1000000000000001</v>
      </c>
      <c r="AW145" s="8">
        <v>145</v>
      </c>
      <c r="AX145" s="8">
        <v>5.63</v>
      </c>
      <c r="AY145" s="8">
        <v>264</v>
      </c>
      <c r="AZ145" s="8">
        <v>2.72</v>
      </c>
      <c r="BA145" s="8">
        <v>0.66</v>
      </c>
      <c r="BB145" s="8">
        <v>2.13</v>
      </c>
      <c r="BC145" s="12">
        <v>1.2769953051643195</v>
      </c>
      <c r="BD145" s="12">
        <v>3.2272727272727271</v>
      </c>
      <c r="BE145" s="12">
        <v>123.94366197183099</v>
      </c>
      <c r="BF145" s="12">
        <v>337.12676056338034</v>
      </c>
      <c r="BG145" s="8">
        <v>0</v>
      </c>
      <c r="BH145" s="8">
        <v>0</v>
      </c>
      <c r="BI145" s="8">
        <v>0.01</v>
      </c>
      <c r="BJ145" s="8">
        <v>1</v>
      </c>
      <c r="BK145" s="8">
        <v>0</v>
      </c>
      <c r="BL145" s="8">
        <v>0</v>
      </c>
      <c r="BM145" s="10"/>
      <c r="BN145" s="10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10">
        <v>44624</v>
      </c>
      <c r="CV145" s="1"/>
      <c r="CZ145" s="13"/>
    </row>
    <row r="146" spans="1:104">
      <c r="A146" s="3">
        <v>131</v>
      </c>
      <c r="B146" s="56" t="s">
        <v>310</v>
      </c>
      <c r="C146" s="57">
        <v>471229433</v>
      </c>
      <c r="D146" s="4">
        <v>17530</v>
      </c>
      <c r="E146" s="5" t="s">
        <v>119</v>
      </c>
      <c r="F146" s="38">
        <v>0</v>
      </c>
      <c r="G146" s="3">
        <v>26.89</v>
      </c>
      <c r="H146" s="3">
        <v>2.76</v>
      </c>
      <c r="I146" s="6">
        <v>40044</v>
      </c>
      <c r="J146" s="82">
        <v>61</v>
      </c>
      <c r="K146" s="7">
        <v>8.9</v>
      </c>
      <c r="L146" s="7">
        <v>7</v>
      </c>
      <c r="M146" s="8">
        <v>7</v>
      </c>
      <c r="N146" s="8">
        <v>0</v>
      </c>
      <c r="O146" s="8">
        <v>1</v>
      </c>
      <c r="P146" s="8">
        <v>0</v>
      </c>
      <c r="Q146" s="8">
        <v>1</v>
      </c>
      <c r="R146" s="8">
        <v>0</v>
      </c>
      <c r="S146" s="7">
        <v>0</v>
      </c>
      <c r="T146" s="15" t="s">
        <v>91</v>
      </c>
      <c r="U146" s="6">
        <v>44105</v>
      </c>
      <c r="V146" s="6">
        <v>43053</v>
      </c>
      <c r="W146" s="7">
        <v>1052</v>
      </c>
      <c r="X146" s="9">
        <v>1</v>
      </c>
      <c r="Y146" s="8">
        <v>1</v>
      </c>
      <c r="Z146" s="18" t="s">
        <v>109</v>
      </c>
      <c r="AA146" s="8">
        <v>0</v>
      </c>
      <c r="AB146" s="8">
        <v>0.27</v>
      </c>
      <c r="AC146" s="8">
        <v>0</v>
      </c>
      <c r="AD146" s="8">
        <v>1</v>
      </c>
      <c r="AE146" s="8">
        <v>1</v>
      </c>
      <c r="AF146" s="8">
        <v>0</v>
      </c>
      <c r="AG146" s="8">
        <v>0</v>
      </c>
      <c r="AH146" s="8" t="s">
        <v>99</v>
      </c>
      <c r="AI146" s="8" t="s">
        <v>89</v>
      </c>
      <c r="AJ146" s="8" t="s">
        <v>90</v>
      </c>
      <c r="AK146" s="8">
        <v>0</v>
      </c>
      <c r="AL146" s="8" t="s">
        <v>433</v>
      </c>
      <c r="AM146" s="10">
        <v>45061</v>
      </c>
      <c r="AN146" s="11" t="e">
        <f t="shared" si="0"/>
        <v>#VALUE!</v>
      </c>
      <c r="AO146" s="80" t="e">
        <f t="shared" si="1"/>
        <v>#VALUE!</v>
      </c>
      <c r="AP146" s="11">
        <v>74</v>
      </c>
      <c r="AQ146" s="8">
        <v>26.89</v>
      </c>
      <c r="AR146" s="8">
        <v>14.44</v>
      </c>
      <c r="AS146" s="8">
        <v>98.73</v>
      </c>
      <c r="AT146" s="8">
        <v>2.76</v>
      </c>
      <c r="AU146" s="8">
        <v>2.2000000000000002</v>
      </c>
      <c r="AV146" s="8">
        <v>2.5</v>
      </c>
      <c r="AW146" s="8">
        <v>136</v>
      </c>
      <c r="AX146" s="8">
        <v>6.13</v>
      </c>
      <c r="AY146" s="8">
        <v>177</v>
      </c>
      <c r="AZ146" s="8">
        <v>3.86</v>
      </c>
      <c r="BA146" s="8">
        <v>0.47</v>
      </c>
      <c r="BB146" s="8">
        <v>1.59</v>
      </c>
      <c r="BC146" s="12">
        <v>2.4276729559748427</v>
      </c>
      <c r="BD146" s="12">
        <v>3.3829787234042556</v>
      </c>
      <c r="BE146" s="12">
        <v>111.32075471698113</v>
      </c>
      <c r="BF146" s="12">
        <v>429.69811320754712</v>
      </c>
      <c r="BG146" s="8">
        <v>1</v>
      </c>
      <c r="BH146" s="8">
        <v>4</v>
      </c>
      <c r="BI146" s="8">
        <v>0.48</v>
      </c>
      <c r="BJ146" s="8">
        <v>1</v>
      </c>
      <c r="BK146" s="8">
        <v>0</v>
      </c>
      <c r="BL146" s="8">
        <v>0</v>
      </c>
      <c r="BM146" s="10"/>
      <c r="BN146" s="10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10">
        <v>44624</v>
      </c>
      <c r="CV146" s="1"/>
      <c r="CZ146" s="13"/>
    </row>
    <row r="147" spans="1:104">
      <c r="A147" s="3">
        <v>132</v>
      </c>
      <c r="B147" s="56" t="s">
        <v>311</v>
      </c>
      <c r="C147" s="57">
        <v>420322402</v>
      </c>
      <c r="D147" s="4">
        <v>15422</v>
      </c>
      <c r="E147" s="5" t="s">
        <v>119</v>
      </c>
      <c r="F147" s="38">
        <v>0</v>
      </c>
      <c r="G147" s="3">
        <v>12.87</v>
      </c>
      <c r="H147" s="3">
        <v>3.52</v>
      </c>
      <c r="I147" s="6">
        <v>42387</v>
      </c>
      <c r="J147" s="82">
        <v>73</v>
      </c>
      <c r="K147" s="7">
        <v>4.26</v>
      </c>
      <c r="L147" s="7">
        <v>9</v>
      </c>
      <c r="M147" s="8">
        <v>8</v>
      </c>
      <c r="N147" s="8">
        <v>0</v>
      </c>
      <c r="O147" s="8">
        <v>1</v>
      </c>
      <c r="P147" s="8">
        <v>1</v>
      </c>
      <c r="Q147" s="8">
        <v>1</v>
      </c>
      <c r="R147" s="8">
        <v>0</v>
      </c>
      <c r="S147" s="7">
        <v>0</v>
      </c>
      <c r="T147" s="15" t="s">
        <v>91</v>
      </c>
      <c r="U147" s="6"/>
      <c r="V147" s="6">
        <v>43195</v>
      </c>
      <c r="W147" s="7"/>
      <c r="X147" s="9">
        <v>0</v>
      </c>
      <c r="Y147" s="8">
        <v>1</v>
      </c>
      <c r="Z147" s="8" t="s">
        <v>87</v>
      </c>
      <c r="AA147" s="8">
        <v>0</v>
      </c>
      <c r="AB147" s="8"/>
      <c r="AC147" s="8"/>
      <c r="AD147" s="8"/>
      <c r="AE147" s="8"/>
      <c r="AF147" s="8"/>
      <c r="AG147" s="8"/>
      <c r="AH147" s="8" t="s">
        <v>117</v>
      </c>
      <c r="AI147" s="8" t="s">
        <v>97</v>
      </c>
      <c r="AJ147" s="8"/>
      <c r="AK147" s="8">
        <v>0</v>
      </c>
      <c r="AL147" s="18">
        <v>44259</v>
      </c>
      <c r="AM147" s="10">
        <v>45061</v>
      </c>
      <c r="AN147" s="11">
        <f t="shared" si="0"/>
        <v>802</v>
      </c>
      <c r="AO147" s="80">
        <f t="shared" si="1"/>
        <v>802</v>
      </c>
      <c r="AP147" s="11">
        <v>78</v>
      </c>
      <c r="AQ147" s="8">
        <v>21.67</v>
      </c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12"/>
      <c r="BD147" s="12"/>
      <c r="BE147" s="12"/>
      <c r="BF147" s="12"/>
      <c r="BG147" s="8">
        <v>1</v>
      </c>
      <c r="BH147" s="8"/>
      <c r="BI147" s="8">
        <v>0.11</v>
      </c>
      <c r="BJ147" s="8"/>
      <c r="BK147" s="8">
        <v>1</v>
      </c>
      <c r="BL147" s="8">
        <v>0</v>
      </c>
      <c r="BM147" s="10"/>
      <c r="BN147" s="10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10">
        <v>44609</v>
      </c>
      <c r="CV147" s="1"/>
      <c r="CZ147" s="13"/>
    </row>
    <row r="148" spans="1:104">
      <c r="A148" s="3">
        <v>135</v>
      </c>
      <c r="B148" s="56" t="s">
        <v>314</v>
      </c>
      <c r="C148" s="57">
        <v>511031277</v>
      </c>
      <c r="D148" s="4">
        <v>18932</v>
      </c>
      <c r="E148" s="5" t="s">
        <v>119</v>
      </c>
      <c r="F148" s="38">
        <v>0</v>
      </c>
      <c r="G148" s="3">
        <v>4.26</v>
      </c>
      <c r="H148" s="3">
        <v>2.97</v>
      </c>
      <c r="I148" s="6">
        <v>43831</v>
      </c>
      <c r="J148" s="82">
        <v>68</v>
      </c>
      <c r="K148" s="7">
        <v>1000</v>
      </c>
      <c r="L148" s="7">
        <v>7</v>
      </c>
      <c r="M148" s="8">
        <v>7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7">
        <v>1</v>
      </c>
      <c r="T148" s="15" t="s">
        <v>86</v>
      </c>
      <c r="U148" s="6"/>
      <c r="V148" s="6">
        <v>44207</v>
      </c>
      <c r="W148" s="7"/>
      <c r="X148" s="9">
        <v>1</v>
      </c>
      <c r="Y148" s="8">
        <v>1</v>
      </c>
      <c r="Z148" s="8" t="s">
        <v>109</v>
      </c>
      <c r="AA148" s="8">
        <v>0</v>
      </c>
      <c r="AB148" s="8">
        <v>0.08</v>
      </c>
      <c r="AC148" s="8">
        <v>1</v>
      </c>
      <c r="AD148" s="8">
        <v>0</v>
      </c>
      <c r="AE148" s="8">
        <v>0</v>
      </c>
      <c r="AF148" s="8">
        <v>0</v>
      </c>
      <c r="AG148" s="8">
        <v>0</v>
      </c>
      <c r="AH148" s="8" t="s">
        <v>99</v>
      </c>
      <c r="AI148" s="8" t="s">
        <v>97</v>
      </c>
      <c r="AJ148" s="8"/>
      <c r="AK148" s="8">
        <v>1</v>
      </c>
      <c r="AL148" s="18">
        <v>44243</v>
      </c>
      <c r="AM148" s="10">
        <v>45061</v>
      </c>
      <c r="AN148" s="11">
        <f t="shared" ref="AN148:AN211" si="2">AM148-AL148</f>
        <v>818</v>
      </c>
      <c r="AO148" s="80">
        <f t="shared" ref="AO148:AO211" si="3">AN148</f>
        <v>818</v>
      </c>
      <c r="AP148" s="11">
        <v>69</v>
      </c>
      <c r="AQ148" s="8">
        <v>4.26</v>
      </c>
      <c r="AR148" s="8"/>
      <c r="AS148" s="8"/>
      <c r="AT148" s="8">
        <v>2.97</v>
      </c>
      <c r="AU148" s="8">
        <v>4.3499999999999996</v>
      </c>
      <c r="AV148" s="8">
        <v>1.1000000000000001</v>
      </c>
      <c r="AW148" s="8">
        <v>127</v>
      </c>
      <c r="AX148" s="8">
        <v>6.74</v>
      </c>
      <c r="AY148" s="8">
        <v>173</v>
      </c>
      <c r="AZ148" s="8">
        <v>4.0599999999999996</v>
      </c>
      <c r="BA148" s="8">
        <v>0.61</v>
      </c>
      <c r="BB148" s="8">
        <v>1.88</v>
      </c>
      <c r="BC148" s="12">
        <v>2.1595744680851063</v>
      </c>
      <c r="BD148" s="12">
        <v>3.081967213114754</v>
      </c>
      <c r="BE148" s="12">
        <v>92.021276595744681</v>
      </c>
      <c r="BF148" s="12">
        <v>373.60638297872339</v>
      </c>
      <c r="BG148" s="8">
        <v>0</v>
      </c>
      <c r="BH148" s="8">
        <v>0</v>
      </c>
      <c r="BI148" s="8">
        <v>0.08</v>
      </c>
      <c r="BJ148" s="8">
        <v>0</v>
      </c>
      <c r="BK148" s="8">
        <v>0</v>
      </c>
      <c r="BL148" s="8">
        <v>0</v>
      </c>
      <c r="BM148" s="10"/>
      <c r="BN148" s="10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10">
        <v>44602</v>
      </c>
      <c r="CV148" s="1"/>
      <c r="CZ148" s="13"/>
    </row>
    <row r="149" spans="1:104">
      <c r="A149" s="3">
        <v>136</v>
      </c>
      <c r="B149" s="56" t="s">
        <v>315</v>
      </c>
      <c r="C149" s="57">
        <v>440414421</v>
      </c>
      <c r="D149" s="4">
        <v>16176</v>
      </c>
      <c r="E149" s="5" t="s">
        <v>85</v>
      </c>
      <c r="F149" s="38">
        <v>0</v>
      </c>
      <c r="G149" s="3">
        <v>24.12</v>
      </c>
      <c r="H149" s="3">
        <v>3.8</v>
      </c>
      <c r="I149" s="6">
        <v>43957</v>
      </c>
      <c r="J149" s="82">
        <v>76</v>
      </c>
      <c r="K149" s="7">
        <v>8.01</v>
      </c>
      <c r="L149" s="7">
        <v>9</v>
      </c>
      <c r="M149" s="8">
        <v>8</v>
      </c>
      <c r="N149" s="8">
        <v>0</v>
      </c>
      <c r="O149" s="8">
        <v>1</v>
      </c>
      <c r="P149" s="8">
        <v>0</v>
      </c>
      <c r="Q149" s="8">
        <v>0</v>
      </c>
      <c r="R149" s="8">
        <v>1</v>
      </c>
      <c r="S149" s="7">
        <v>0</v>
      </c>
      <c r="T149" s="15" t="s">
        <v>100</v>
      </c>
      <c r="U149" s="6">
        <v>44138</v>
      </c>
      <c r="V149" s="6">
        <v>43525</v>
      </c>
      <c r="W149" s="7">
        <v>613</v>
      </c>
      <c r="X149" s="9">
        <v>0</v>
      </c>
      <c r="Y149" s="8">
        <v>1</v>
      </c>
      <c r="Z149" s="8" t="s">
        <v>109</v>
      </c>
      <c r="AA149" s="8">
        <v>0</v>
      </c>
      <c r="AB149" s="8">
        <v>7.0000000000000007E-2</v>
      </c>
      <c r="AC149" s="8">
        <v>0</v>
      </c>
      <c r="AD149" s="8">
        <v>1</v>
      </c>
      <c r="AE149" s="8">
        <v>0</v>
      </c>
      <c r="AF149" s="8">
        <v>0</v>
      </c>
      <c r="AG149" s="8">
        <v>0</v>
      </c>
      <c r="AH149" s="8" t="s">
        <v>88</v>
      </c>
      <c r="AI149" s="8" t="s">
        <v>89</v>
      </c>
      <c r="AJ149" s="8" t="s">
        <v>90</v>
      </c>
      <c r="AK149" s="8">
        <v>0</v>
      </c>
      <c r="AL149" s="18">
        <v>44246</v>
      </c>
      <c r="AM149" s="10">
        <v>45061</v>
      </c>
      <c r="AN149" s="11">
        <f t="shared" si="2"/>
        <v>815</v>
      </c>
      <c r="AO149" s="80">
        <f t="shared" si="3"/>
        <v>815</v>
      </c>
      <c r="AP149" s="11">
        <v>76</v>
      </c>
      <c r="AQ149" s="8">
        <v>24.12</v>
      </c>
      <c r="AR149" s="8">
        <v>23.52</v>
      </c>
      <c r="AS149" s="8">
        <v>92.3</v>
      </c>
      <c r="AT149" s="8">
        <v>3.8</v>
      </c>
      <c r="AU149" s="8">
        <v>2.31</v>
      </c>
      <c r="AV149" s="8">
        <v>1.6</v>
      </c>
      <c r="AW149" s="8">
        <v>146</v>
      </c>
      <c r="AX149" s="8">
        <v>8.32</v>
      </c>
      <c r="AY149" s="8">
        <v>323</v>
      </c>
      <c r="AZ149" s="8">
        <v>5.96</v>
      </c>
      <c r="BA149" s="8">
        <v>0.55000000000000004</v>
      </c>
      <c r="BB149" s="8">
        <v>1.6</v>
      </c>
      <c r="BC149" s="12">
        <v>3.7249999999999996</v>
      </c>
      <c r="BD149" s="12">
        <v>2.9090909090909092</v>
      </c>
      <c r="BE149" s="12">
        <v>201.875</v>
      </c>
      <c r="BF149" s="12">
        <v>1203.175</v>
      </c>
      <c r="BG149" s="8">
        <v>1</v>
      </c>
      <c r="BH149" s="8">
        <v>3</v>
      </c>
      <c r="BI149" s="8">
        <v>0.8</v>
      </c>
      <c r="BJ149" s="8">
        <v>1</v>
      </c>
      <c r="BK149" s="8">
        <v>1</v>
      </c>
      <c r="BL149" s="8">
        <v>0</v>
      </c>
      <c r="BM149" s="10"/>
      <c r="BN149" s="10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>
        <v>0</v>
      </c>
      <c r="CM149" s="8">
        <v>0</v>
      </c>
      <c r="CN149" s="8">
        <v>0</v>
      </c>
      <c r="CO149" s="8">
        <v>0</v>
      </c>
      <c r="CP149" s="8">
        <v>1</v>
      </c>
      <c r="CQ149" s="8">
        <v>1</v>
      </c>
      <c r="CR149" s="8">
        <v>0</v>
      </c>
      <c r="CS149" s="8">
        <v>0</v>
      </c>
      <c r="CT149" s="8">
        <v>0</v>
      </c>
      <c r="CU149" s="10">
        <v>44643</v>
      </c>
      <c r="CV149" s="1"/>
      <c r="CZ149" s="13"/>
    </row>
    <row r="150" spans="1:104">
      <c r="A150" s="3">
        <v>137</v>
      </c>
      <c r="B150" s="56" t="s">
        <v>316</v>
      </c>
      <c r="C150" s="57">
        <v>431207439</v>
      </c>
      <c r="D150" s="4">
        <v>16047</v>
      </c>
      <c r="E150" s="5" t="s">
        <v>85</v>
      </c>
      <c r="F150" s="38">
        <v>0</v>
      </c>
      <c r="G150" s="3">
        <v>0.92</v>
      </c>
      <c r="H150" s="3">
        <v>4.37</v>
      </c>
      <c r="I150" s="6">
        <v>42083</v>
      </c>
      <c r="J150" s="82">
        <v>71</v>
      </c>
      <c r="K150" s="7">
        <v>5.7</v>
      </c>
      <c r="L150" s="7">
        <v>9</v>
      </c>
      <c r="M150" s="8">
        <v>8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7">
        <v>0</v>
      </c>
      <c r="T150" s="15" t="s">
        <v>91</v>
      </c>
      <c r="U150" s="6"/>
      <c r="V150" s="6">
        <v>42093</v>
      </c>
      <c r="W150" s="7"/>
      <c r="X150" s="9">
        <v>0</v>
      </c>
      <c r="Y150" s="8">
        <v>1</v>
      </c>
      <c r="Z150" s="8" t="s">
        <v>87</v>
      </c>
      <c r="AA150" s="8">
        <v>1</v>
      </c>
      <c r="AB150" s="8">
        <v>0.05</v>
      </c>
      <c r="AC150" s="8">
        <v>0</v>
      </c>
      <c r="AD150" s="8">
        <v>1</v>
      </c>
      <c r="AE150" s="8">
        <v>0</v>
      </c>
      <c r="AF150" s="8">
        <v>0</v>
      </c>
      <c r="AG150" s="8">
        <v>0</v>
      </c>
      <c r="AH150" s="8" t="s">
        <v>88</v>
      </c>
      <c r="AI150" s="8" t="s">
        <v>89</v>
      </c>
      <c r="AJ150" s="8" t="s">
        <v>90</v>
      </c>
      <c r="AK150" s="8"/>
      <c r="AL150" s="18">
        <v>44967</v>
      </c>
      <c r="AM150" s="10">
        <v>45061</v>
      </c>
      <c r="AN150" s="11">
        <f t="shared" si="2"/>
        <v>94</v>
      </c>
      <c r="AO150" s="80">
        <f t="shared" si="3"/>
        <v>94</v>
      </c>
      <c r="AP150" s="11">
        <v>79</v>
      </c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12"/>
      <c r="BD150" s="12"/>
      <c r="BE150" s="12"/>
      <c r="BF150" s="12"/>
      <c r="BG150" s="8"/>
      <c r="BH150" s="8"/>
      <c r="BI150" s="8"/>
      <c r="BJ150" s="8"/>
      <c r="BK150" s="8"/>
      <c r="BL150" s="8"/>
      <c r="BM150" s="10"/>
      <c r="BN150" s="10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>
        <v>0</v>
      </c>
      <c r="CU150" s="10">
        <v>44264</v>
      </c>
      <c r="CV150" s="1"/>
      <c r="CZ150" s="13"/>
    </row>
    <row r="151" spans="1:104">
      <c r="A151" s="3">
        <v>139</v>
      </c>
      <c r="B151" s="56" t="s">
        <v>318</v>
      </c>
      <c r="C151" s="57">
        <v>5412293392</v>
      </c>
      <c r="D151" s="4">
        <v>20087</v>
      </c>
      <c r="E151" s="5" t="s">
        <v>119</v>
      </c>
      <c r="F151" s="38">
        <v>0</v>
      </c>
      <c r="G151" s="3">
        <v>7.2</v>
      </c>
      <c r="H151" s="3">
        <v>3.98</v>
      </c>
      <c r="I151" s="6">
        <v>43709</v>
      </c>
      <c r="J151" s="82">
        <v>64</v>
      </c>
      <c r="K151" s="7">
        <v>253</v>
      </c>
      <c r="L151" s="7">
        <v>9</v>
      </c>
      <c r="M151" s="8">
        <v>8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7">
        <v>0</v>
      </c>
      <c r="T151" s="15"/>
      <c r="U151" s="6">
        <v>44193</v>
      </c>
      <c r="V151" s="6">
        <v>43739</v>
      </c>
      <c r="W151" s="7">
        <v>454</v>
      </c>
      <c r="X151" s="9">
        <v>0</v>
      </c>
      <c r="Y151" s="8">
        <v>1</v>
      </c>
      <c r="Z151" s="8" t="s">
        <v>95</v>
      </c>
      <c r="AA151" s="8">
        <v>0</v>
      </c>
      <c r="AB151" s="8"/>
      <c r="AC151" s="8">
        <v>1</v>
      </c>
      <c r="AD151" s="8">
        <v>1</v>
      </c>
      <c r="AE151" s="8">
        <v>1</v>
      </c>
      <c r="AF151" s="8">
        <v>1</v>
      </c>
      <c r="AG151" s="8">
        <v>0</v>
      </c>
      <c r="AH151" s="8">
        <v>0</v>
      </c>
      <c r="AI151" s="8" t="s">
        <v>89</v>
      </c>
      <c r="AJ151" s="8"/>
      <c r="AK151" s="8"/>
      <c r="AL151" s="8" t="s">
        <v>434</v>
      </c>
      <c r="AM151" s="10"/>
      <c r="AN151" s="11" t="e">
        <f t="shared" si="2"/>
        <v>#VALUE!</v>
      </c>
      <c r="AO151" s="80" t="e">
        <f t="shared" si="3"/>
        <v>#VALUE!</v>
      </c>
      <c r="AP151" s="11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12"/>
      <c r="BD151" s="12"/>
      <c r="BE151" s="12"/>
      <c r="BF151" s="12"/>
      <c r="BG151" s="8"/>
      <c r="BH151" s="8"/>
      <c r="BI151" s="8"/>
      <c r="BJ151" s="8"/>
      <c r="BK151" s="8"/>
      <c r="BL151" s="8">
        <v>1</v>
      </c>
      <c r="BM151" s="10">
        <v>44075</v>
      </c>
      <c r="BN151" s="10">
        <v>44086</v>
      </c>
      <c r="BO151" s="8">
        <v>4</v>
      </c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>
        <v>0</v>
      </c>
      <c r="CM151" s="8">
        <v>1</v>
      </c>
      <c r="CN151" s="8">
        <v>0</v>
      </c>
      <c r="CO151" s="8">
        <v>0</v>
      </c>
      <c r="CP151" s="8">
        <v>0</v>
      </c>
      <c r="CQ151" s="8">
        <v>0</v>
      </c>
      <c r="CR151" s="8">
        <v>0</v>
      </c>
      <c r="CS151" s="8">
        <v>1</v>
      </c>
      <c r="CT151" s="8">
        <v>1</v>
      </c>
      <c r="CU151" s="10">
        <v>44439</v>
      </c>
      <c r="CV151" s="1"/>
      <c r="CZ151" s="13"/>
    </row>
    <row r="152" spans="1:104">
      <c r="A152" s="3">
        <v>141</v>
      </c>
      <c r="B152" s="56" t="s">
        <v>320</v>
      </c>
      <c r="C152" s="57">
        <v>530213205</v>
      </c>
      <c r="D152" s="4">
        <v>19403</v>
      </c>
      <c r="E152" s="5" t="s">
        <v>119</v>
      </c>
      <c r="F152" s="38">
        <v>0</v>
      </c>
      <c r="G152" s="3">
        <v>34.299999999999997</v>
      </c>
      <c r="H152" s="3">
        <v>4.3</v>
      </c>
      <c r="I152" s="6">
        <v>39675</v>
      </c>
      <c r="J152" s="82">
        <v>55</v>
      </c>
      <c r="K152" s="7">
        <v>16</v>
      </c>
      <c r="L152" s="7">
        <v>7</v>
      </c>
      <c r="M152" s="8">
        <v>7</v>
      </c>
      <c r="N152" s="8">
        <v>0</v>
      </c>
      <c r="O152" s="8">
        <v>1</v>
      </c>
      <c r="P152" s="8">
        <v>0</v>
      </c>
      <c r="Q152" s="8">
        <v>1</v>
      </c>
      <c r="R152" s="8">
        <v>0</v>
      </c>
      <c r="S152" s="7">
        <v>0</v>
      </c>
      <c r="T152" s="15" t="s">
        <v>91</v>
      </c>
      <c r="U152" s="6">
        <v>44319</v>
      </c>
      <c r="V152" s="6">
        <v>41618</v>
      </c>
      <c r="W152" s="7">
        <v>2701</v>
      </c>
      <c r="X152" s="9">
        <v>0</v>
      </c>
      <c r="Y152" s="8">
        <v>1</v>
      </c>
      <c r="Z152" s="8" t="s">
        <v>126</v>
      </c>
      <c r="AA152" s="8">
        <v>0</v>
      </c>
      <c r="AB152" s="8"/>
      <c r="AC152" s="8">
        <v>1</v>
      </c>
      <c r="AD152" s="8">
        <v>0</v>
      </c>
      <c r="AE152" s="8">
        <v>1</v>
      </c>
      <c r="AF152" s="8">
        <v>0</v>
      </c>
      <c r="AG152" s="8">
        <v>0</v>
      </c>
      <c r="AH152" s="8" t="s">
        <v>88</v>
      </c>
      <c r="AI152" s="8" t="s">
        <v>89</v>
      </c>
      <c r="AJ152" s="18" t="s">
        <v>90</v>
      </c>
      <c r="AK152" s="8">
        <v>1</v>
      </c>
      <c r="AL152" s="18">
        <v>44319</v>
      </c>
      <c r="AM152" s="10">
        <v>45061</v>
      </c>
      <c r="AN152" s="11">
        <f t="shared" si="2"/>
        <v>742</v>
      </c>
      <c r="AO152" s="80">
        <f t="shared" si="3"/>
        <v>742</v>
      </c>
      <c r="AP152" s="11">
        <v>68</v>
      </c>
      <c r="AQ152" s="8">
        <v>25.78</v>
      </c>
      <c r="AR152" s="8">
        <v>16.739999999999998</v>
      </c>
      <c r="AS152" s="8">
        <v>75.92</v>
      </c>
      <c r="AT152" s="8">
        <v>3.29</v>
      </c>
      <c r="AU152" s="8">
        <v>1.03</v>
      </c>
      <c r="AV152" s="8">
        <v>4</v>
      </c>
      <c r="AW152" s="8">
        <v>143</v>
      </c>
      <c r="AX152" s="8">
        <v>4.9400000000000004</v>
      </c>
      <c r="AY152" s="8">
        <v>220</v>
      </c>
      <c r="AZ152" s="8">
        <v>2.2799999999999998</v>
      </c>
      <c r="BA152" s="8">
        <v>0.61</v>
      </c>
      <c r="BB152" s="8">
        <v>1.8</v>
      </c>
      <c r="BC152" s="12">
        <v>1.2666666666666666</v>
      </c>
      <c r="BD152" s="12">
        <v>2.9508196721311477</v>
      </c>
      <c r="BE152" s="12">
        <v>122.22222222222221</v>
      </c>
      <c r="BF152" s="12">
        <v>278.66666666666663</v>
      </c>
      <c r="BG152" s="8">
        <v>0</v>
      </c>
      <c r="BH152" s="8">
        <v>0</v>
      </c>
      <c r="BI152" s="8">
        <v>0.08</v>
      </c>
      <c r="BJ152" s="8">
        <v>0</v>
      </c>
      <c r="BK152" s="8">
        <v>0</v>
      </c>
      <c r="BL152" s="8">
        <v>0</v>
      </c>
      <c r="BM152" s="10"/>
      <c r="BN152" s="10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>
        <v>0</v>
      </c>
      <c r="CM152" s="8">
        <v>0</v>
      </c>
      <c r="CN152" s="8">
        <v>0</v>
      </c>
      <c r="CO152" s="8">
        <v>0</v>
      </c>
      <c r="CP152" s="8">
        <v>0</v>
      </c>
      <c r="CQ152" s="8">
        <v>0</v>
      </c>
      <c r="CR152" s="8">
        <v>0</v>
      </c>
      <c r="CS152" s="8">
        <v>0</v>
      </c>
      <c r="CT152" s="8">
        <v>0</v>
      </c>
      <c r="CU152" s="10">
        <v>44623</v>
      </c>
      <c r="CV152" s="1"/>
      <c r="CZ152" s="13"/>
    </row>
    <row r="153" spans="1:104">
      <c r="A153" s="3">
        <v>144</v>
      </c>
      <c r="B153" s="56" t="s">
        <v>323</v>
      </c>
      <c r="C153" s="57">
        <v>440915423</v>
      </c>
      <c r="D153" s="4">
        <v>16330</v>
      </c>
      <c r="E153" s="5" t="s">
        <v>129</v>
      </c>
      <c r="F153" s="38">
        <v>1</v>
      </c>
      <c r="G153" s="3">
        <v>17.11</v>
      </c>
      <c r="H153" s="3">
        <v>5.68</v>
      </c>
      <c r="I153" s="23">
        <v>44260</v>
      </c>
      <c r="J153" s="82">
        <v>76</v>
      </c>
      <c r="K153" s="7">
        <v>671</v>
      </c>
      <c r="L153" s="7">
        <v>7</v>
      </c>
      <c r="M153" s="8">
        <v>7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7">
        <v>1</v>
      </c>
      <c r="T153" s="15" t="s">
        <v>86</v>
      </c>
      <c r="U153" s="7"/>
      <c r="V153" s="23">
        <v>44270</v>
      </c>
      <c r="W153" s="7"/>
      <c r="X153" s="8">
        <v>1</v>
      </c>
      <c r="Y153" s="8">
        <v>1</v>
      </c>
      <c r="Z153" s="8" t="s">
        <v>130</v>
      </c>
      <c r="AA153" s="8">
        <v>0</v>
      </c>
      <c r="AB153" s="8">
        <v>0.88</v>
      </c>
      <c r="AC153" s="8">
        <v>0</v>
      </c>
      <c r="AD153" s="8">
        <v>1</v>
      </c>
      <c r="AE153" s="8">
        <v>0</v>
      </c>
      <c r="AF153" s="8">
        <v>0</v>
      </c>
      <c r="AG153" s="8">
        <v>0</v>
      </c>
      <c r="AH153" s="8" t="s">
        <v>99</v>
      </c>
      <c r="AI153" s="8" t="s">
        <v>97</v>
      </c>
      <c r="AJ153" s="8"/>
      <c r="AK153" s="8">
        <v>1</v>
      </c>
      <c r="AL153" s="18">
        <v>44329</v>
      </c>
      <c r="AM153" s="10">
        <v>45061</v>
      </c>
      <c r="AN153" s="11">
        <f t="shared" si="2"/>
        <v>732</v>
      </c>
      <c r="AO153" s="80">
        <f t="shared" si="3"/>
        <v>732</v>
      </c>
      <c r="AP153" s="11">
        <v>76</v>
      </c>
      <c r="AQ153" s="8"/>
      <c r="AR153" s="8"/>
      <c r="AS153" s="8"/>
      <c r="AT153" s="8">
        <v>4.63</v>
      </c>
      <c r="AU153" s="8">
        <v>17.489999999999998</v>
      </c>
      <c r="AV153" s="8">
        <v>12.5</v>
      </c>
      <c r="AW153" s="8">
        <v>121</v>
      </c>
      <c r="AX153" s="8">
        <v>4.54</v>
      </c>
      <c r="AY153" s="8">
        <v>233</v>
      </c>
      <c r="AZ153" s="8">
        <v>2.98</v>
      </c>
      <c r="BA153" s="8">
        <v>0.33</v>
      </c>
      <c r="BB153" s="8">
        <v>1.1499999999999999</v>
      </c>
      <c r="BC153" s="12">
        <v>2.5913043478260871</v>
      </c>
      <c r="BD153" s="12">
        <v>3.4848484848484844</v>
      </c>
      <c r="BE153" s="12">
        <v>202.60869565217394</v>
      </c>
      <c r="BF153" s="12">
        <v>603.77391304347827</v>
      </c>
      <c r="BG153" s="8">
        <v>1</v>
      </c>
      <c r="BH153" s="8">
        <v>1</v>
      </c>
      <c r="BI153" s="8">
        <v>0.88</v>
      </c>
      <c r="BJ153" s="8">
        <v>0</v>
      </c>
      <c r="BK153" s="8">
        <v>1</v>
      </c>
      <c r="BL153" s="8">
        <v>0</v>
      </c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>
        <v>0</v>
      </c>
      <c r="CM153" s="8">
        <v>0</v>
      </c>
      <c r="CN153" s="8">
        <v>0</v>
      </c>
      <c r="CO153" s="8">
        <v>0</v>
      </c>
      <c r="CP153" s="8">
        <v>0</v>
      </c>
      <c r="CQ153" s="8">
        <v>0</v>
      </c>
      <c r="CR153" s="8">
        <v>0</v>
      </c>
      <c r="CS153" s="8">
        <v>0</v>
      </c>
      <c r="CT153" s="8">
        <v>0</v>
      </c>
      <c r="CU153" s="18">
        <v>44658</v>
      </c>
      <c r="CV153" s="1"/>
      <c r="CZ153" s="13"/>
    </row>
    <row r="154" spans="1:104">
      <c r="A154" s="3">
        <v>145</v>
      </c>
      <c r="B154" s="56" t="s">
        <v>324</v>
      </c>
      <c r="C154" s="57">
        <v>480916249</v>
      </c>
      <c r="D154" s="4">
        <v>17792</v>
      </c>
      <c r="E154" s="5" t="s">
        <v>119</v>
      </c>
      <c r="F154" s="38">
        <v>0</v>
      </c>
      <c r="G154" s="3">
        <v>3.47</v>
      </c>
      <c r="H154" s="3">
        <v>4.46</v>
      </c>
      <c r="I154" s="23">
        <v>43895</v>
      </c>
      <c r="J154" s="82">
        <v>71</v>
      </c>
      <c r="K154" s="7">
        <v>21</v>
      </c>
      <c r="L154" s="7">
        <v>7</v>
      </c>
      <c r="M154" s="8">
        <v>7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7">
        <v>0</v>
      </c>
      <c r="T154" s="15" t="s">
        <v>91</v>
      </c>
      <c r="U154" s="23">
        <v>44256</v>
      </c>
      <c r="V154" s="23">
        <v>43909</v>
      </c>
      <c r="W154" s="7">
        <v>347</v>
      </c>
      <c r="X154" s="8">
        <v>1</v>
      </c>
      <c r="Y154" s="8">
        <v>1</v>
      </c>
      <c r="Z154" s="8" t="s">
        <v>109</v>
      </c>
      <c r="AA154" s="8">
        <v>0</v>
      </c>
      <c r="AB154" s="8">
        <v>2.42</v>
      </c>
      <c r="AC154" s="8">
        <v>0</v>
      </c>
      <c r="AD154" s="8">
        <v>1</v>
      </c>
      <c r="AE154" s="8">
        <v>0</v>
      </c>
      <c r="AF154" s="8">
        <v>0</v>
      </c>
      <c r="AG154" s="8">
        <v>0</v>
      </c>
      <c r="AH154" s="8" t="s">
        <v>99</v>
      </c>
      <c r="AI154" s="8" t="s">
        <v>89</v>
      </c>
      <c r="AJ154" s="8" t="s">
        <v>90</v>
      </c>
      <c r="AK154" s="8">
        <v>1</v>
      </c>
      <c r="AL154" s="18">
        <v>44309</v>
      </c>
      <c r="AM154" s="10">
        <v>45061</v>
      </c>
      <c r="AN154" s="11">
        <f t="shared" si="2"/>
        <v>752</v>
      </c>
      <c r="AO154" s="80">
        <f t="shared" si="3"/>
        <v>752</v>
      </c>
      <c r="AP154" s="11">
        <v>72</v>
      </c>
      <c r="AQ154" s="8">
        <v>3.47</v>
      </c>
      <c r="AR154" s="8">
        <v>17.920000000000002</v>
      </c>
      <c r="AS154" s="8">
        <v>76.569999999999993</v>
      </c>
      <c r="AT154" s="8">
        <v>4.46</v>
      </c>
      <c r="AU154" s="8">
        <v>1.1499999999999999</v>
      </c>
      <c r="AV154" s="8">
        <v>4</v>
      </c>
      <c r="AW154" s="8">
        <v>141</v>
      </c>
      <c r="AX154" s="8">
        <v>5.63</v>
      </c>
      <c r="AY154" s="8">
        <v>224</v>
      </c>
      <c r="AZ154" s="8">
        <v>2.38</v>
      </c>
      <c r="BA154" s="8">
        <v>0.53</v>
      </c>
      <c r="BB154" s="8">
        <v>2.5299999999999998</v>
      </c>
      <c r="BC154" s="12">
        <v>0.94071146245059289</v>
      </c>
      <c r="BD154" s="12">
        <v>4.7735849056603765</v>
      </c>
      <c r="BE154" s="12">
        <v>88.537549407114625</v>
      </c>
      <c r="BF154" s="12">
        <v>210.71936758893281</v>
      </c>
      <c r="BG154" s="8">
        <v>0</v>
      </c>
      <c r="BH154" s="8">
        <v>0</v>
      </c>
      <c r="BI154" s="8">
        <v>0.01</v>
      </c>
      <c r="BJ154" s="8">
        <v>0</v>
      </c>
      <c r="BK154" s="8">
        <v>0</v>
      </c>
      <c r="BL154" s="8">
        <v>0</v>
      </c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>
        <v>0</v>
      </c>
      <c r="CM154" s="8">
        <v>0</v>
      </c>
      <c r="CN154" s="8">
        <v>0</v>
      </c>
      <c r="CO154" s="8">
        <v>0</v>
      </c>
      <c r="CP154" s="8">
        <v>0</v>
      </c>
      <c r="CQ154" s="8">
        <v>0</v>
      </c>
      <c r="CR154" s="8">
        <v>0</v>
      </c>
      <c r="CS154" s="8">
        <v>0</v>
      </c>
      <c r="CT154" s="8">
        <v>0</v>
      </c>
      <c r="CU154" s="18">
        <v>44608</v>
      </c>
      <c r="CV154" s="1"/>
      <c r="CZ154" s="13"/>
    </row>
    <row r="155" spans="1:104">
      <c r="A155" s="3">
        <v>146</v>
      </c>
      <c r="B155" s="56" t="s">
        <v>325</v>
      </c>
      <c r="C155" s="57">
        <v>410406430</v>
      </c>
      <c r="D155" s="4">
        <v>15072</v>
      </c>
      <c r="E155" s="5" t="s">
        <v>119</v>
      </c>
      <c r="F155" s="38">
        <v>0</v>
      </c>
      <c r="G155" s="3">
        <v>31.27</v>
      </c>
      <c r="H155" s="3">
        <v>3.54</v>
      </c>
      <c r="I155" s="23">
        <v>42440</v>
      </c>
      <c r="J155" s="82">
        <v>74</v>
      </c>
      <c r="K155" s="7">
        <v>1.77</v>
      </c>
      <c r="L155" s="7">
        <v>9</v>
      </c>
      <c r="M155" s="8">
        <v>8</v>
      </c>
      <c r="N155" s="8">
        <v>0</v>
      </c>
      <c r="O155" s="8">
        <v>1</v>
      </c>
      <c r="P155" s="8">
        <v>0</v>
      </c>
      <c r="Q155" s="8">
        <v>0</v>
      </c>
      <c r="R155" s="8">
        <v>0</v>
      </c>
      <c r="S155" s="7">
        <v>0</v>
      </c>
      <c r="T155" s="15" t="s">
        <v>91</v>
      </c>
      <c r="U155" s="23">
        <v>44256</v>
      </c>
      <c r="V155" s="23">
        <v>43831</v>
      </c>
      <c r="W155" s="7">
        <v>425</v>
      </c>
      <c r="X155" s="8">
        <v>0</v>
      </c>
      <c r="Y155" s="8">
        <v>1</v>
      </c>
      <c r="Z155" s="8" t="s">
        <v>110</v>
      </c>
      <c r="AA155" s="8">
        <v>0</v>
      </c>
      <c r="AB155" s="8">
        <v>0.03</v>
      </c>
      <c r="AC155" s="8">
        <v>1</v>
      </c>
      <c r="AD155" s="8">
        <v>1</v>
      </c>
      <c r="AE155" s="8">
        <v>0</v>
      </c>
      <c r="AF155" s="8">
        <v>0</v>
      </c>
      <c r="AG155" s="8">
        <v>0</v>
      </c>
      <c r="AH155" s="8" t="s">
        <v>99</v>
      </c>
      <c r="AI155" s="8" t="s">
        <v>89</v>
      </c>
      <c r="AJ155" s="8" t="s">
        <v>90</v>
      </c>
      <c r="AK155" s="8">
        <v>1</v>
      </c>
      <c r="AL155" s="18">
        <v>44314</v>
      </c>
      <c r="AM155" s="10">
        <v>45061</v>
      </c>
      <c r="AN155" s="11">
        <f t="shared" si="2"/>
        <v>747</v>
      </c>
      <c r="AO155" s="80">
        <f t="shared" si="3"/>
        <v>747</v>
      </c>
      <c r="AP155" s="11">
        <v>80</v>
      </c>
      <c r="AQ155" s="8">
        <v>31.27</v>
      </c>
      <c r="AR155" s="8">
        <v>26.83</v>
      </c>
      <c r="AS155" s="8">
        <v>92.38</v>
      </c>
      <c r="AT155" s="8">
        <v>3.54</v>
      </c>
      <c r="AU155" s="8">
        <v>1.28</v>
      </c>
      <c r="AV155" s="8">
        <v>4</v>
      </c>
      <c r="AW155" s="8">
        <v>140</v>
      </c>
      <c r="AX155" s="8">
        <v>6.05</v>
      </c>
      <c r="AY155" s="8">
        <v>216</v>
      </c>
      <c r="AZ155" s="8">
        <v>2.6</v>
      </c>
      <c r="BA155" s="8">
        <v>0.64</v>
      </c>
      <c r="BB155" s="8">
        <v>2.59</v>
      </c>
      <c r="BC155" s="12">
        <v>1.0038610038610039</v>
      </c>
      <c r="BD155" s="12">
        <v>4.046875</v>
      </c>
      <c r="BE155" s="12">
        <v>83.397683397683409</v>
      </c>
      <c r="BF155" s="12">
        <v>216.83397683397686</v>
      </c>
      <c r="BG155" s="8">
        <v>1</v>
      </c>
      <c r="BH155" s="8">
        <v>0</v>
      </c>
      <c r="BI155" s="8">
        <v>0.19</v>
      </c>
      <c r="BJ155" s="8">
        <v>1</v>
      </c>
      <c r="BK155" s="8">
        <v>0</v>
      </c>
      <c r="BL155" s="8">
        <v>0</v>
      </c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>
        <v>0</v>
      </c>
      <c r="CM155" s="8">
        <v>0</v>
      </c>
      <c r="CN155" s="8">
        <v>0</v>
      </c>
      <c r="CO155" s="8">
        <v>0</v>
      </c>
      <c r="CP155" s="8">
        <v>0</v>
      </c>
      <c r="CQ155" s="8">
        <v>0</v>
      </c>
      <c r="CR155" s="8">
        <v>0</v>
      </c>
      <c r="CS155" s="8">
        <v>0</v>
      </c>
      <c r="CT155" s="8">
        <v>0</v>
      </c>
      <c r="CU155" s="18">
        <v>44643</v>
      </c>
      <c r="CV155" s="1"/>
      <c r="CZ155" s="13"/>
    </row>
    <row r="156" spans="1:104">
      <c r="A156" s="3">
        <v>148</v>
      </c>
      <c r="B156" s="56" t="s">
        <v>327</v>
      </c>
      <c r="C156" s="57">
        <v>380915002</v>
      </c>
      <c r="D156" s="4">
        <v>14138</v>
      </c>
      <c r="E156" s="5" t="s">
        <v>129</v>
      </c>
      <c r="F156" s="38">
        <v>1</v>
      </c>
      <c r="G156" s="3">
        <v>6.11</v>
      </c>
      <c r="H156" s="3">
        <v>4.05</v>
      </c>
      <c r="I156" s="23">
        <v>39497</v>
      </c>
      <c r="J156" s="82">
        <v>69</v>
      </c>
      <c r="K156" s="7"/>
      <c r="L156" s="7">
        <v>7</v>
      </c>
      <c r="M156" s="8">
        <v>7</v>
      </c>
      <c r="N156" s="8"/>
      <c r="O156" s="8">
        <v>1</v>
      </c>
      <c r="P156" s="8">
        <v>0</v>
      </c>
      <c r="Q156" s="8">
        <v>1</v>
      </c>
      <c r="R156" s="8">
        <v>0</v>
      </c>
      <c r="S156" s="7">
        <v>0</v>
      </c>
      <c r="T156" s="15" t="s">
        <v>100</v>
      </c>
      <c r="U156" s="7"/>
      <c r="V156" s="7">
        <v>2009</v>
      </c>
      <c r="W156" s="7"/>
      <c r="X156" s="8"/>
      <c r="Y156" s="8">
        <v>1</v>
      </c>
      <c r="Z156" s="8" t="s">
        <v>131</v>
      </c>
      <c r="AA156" s="8">
        <v>1</v>
      </c>
      <c r="AB156" s="8">
        <v>13.38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 t="s">
        <v>112</v>
      </c>
      <c r="AJ156" s="8"/>
      <c r="AK156" s="8"/>
      <c r="AL156" s="18">
        <v>44337</v>
      </c>
      <c r="AM156" s="8" t="s">
        <v>106</v>
      </c>
      <c r="AN156" s="11" t="e">
        <f t="shared" si="2"/>
        <v>#VALUE!</v>
      </c>
      <c r="AO156" s="80" t="e">
        <f t="shared" si="3"/>
        <v>#VALUE!</v>
      </c>
      <c r="AP156" s="11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12"/>
      <c r="BD156" s="12"/>
      <c r="BE156" s="12"/>
      <c r="BF156" s="12"/>
      <c r="BG156" s="8">
        <v>1</v>
      </c>
      <c r="BH156" s="8">
        <v>0</v>
      </c>
      <c r="BI156" s="8"/>
      <c r="BJ156" s="8"/>
      <c r="BK156" s="8"/>
      <c r="BL156" s="8">
        <v>0</v>
      </c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>
        <v>0</v>
      </c>
      <c r="CM156" s="8">
        <v>0</v>
      </c>
      <c r="CN156" s="8">
        <v>1</v>
      </c>
      <c r="CO156" s="8">
        <v>0</v>
      </c>
      <c r="CP156" s="8">
        <v>0</v>
      </c>
      <c r="CQ156" s="8"/>
      <c r="CR156" s="8">
        <v>0</v>
      </c>
      <c r="CS156" s="8">
        <v>0</v>
      </c>
      <c r="CT156" s="8">
        <v>0</v>
      </c>
      <c r="CU156" s="18">
        <v>44603</v>
      </c>
      <c r="CV156" s="1"/>
      <c r="CZ156" s="13"/>
    </row>
    <row r="157" spans="1:104">
      <c r="A157" s="3">
        <v>150</v>
      </c>
      <c r="B157" s="56" t="s">
        <v>328</v>
      </c>
      <c r="C157" s="57">
        <v>6103230067</v>
      </c>
      <c r="D157" s="24">
        <v>22363</v>
      </c>
      <c r="E157" s="5" t="s">
        <v>129</v>
      </c>
      <c r="F157" s="38">
        <v>1</v>
      </c>
      <c r="G157" s="3">
        <v>33.6</v>
      </c>
      <c r="H157" s="3">
        <v>3.03</v>
      </c>
      <c r="I157" s="23">
        <v>42767</v>
      </c>
      <c r="J157" s="82">
        <v>55</v>
      </c>
      <c r="K157" s="7">
        <v>92</v>
      </c>
      <c r="L157" s="7">
        <v>7</v>
      </c>
      <c r="M157" s="8">
        <v>7</v>
      </c>
      <c r="N157" s="8">
        <v>0</v>
      </c>
      <c r="O157" s="8">
        <v>0</v>
      </c>
      <c r="P157" s="8">
        <v>1</v>
      </c>
      <c r="Q157" s="8">
        <v>0</v>
      </c>
      <c r="R157" s="8">
        <v>1</v>
      </c>
      <c r="S157" s="7">
        <v>0</v>
      </c>
      <c r="T157" s="15" t="s">
        <v>96</v>
      </c>
      <c r="U157" s="23">
        <v>43971</v>
      </c>
      <c r="V157" s="23">
        <v>43009</v>
      </c>
      <c r="W157" s="7">
        <v>962</v>
      </c>
      <c r="X157" s="8">
        <v>0</v>
      </c>
      <c r="Y157" s="8">
        <v>1</v>
      </c>
      <c r="Z157" s="8" t="s">
        <v>87</v>
      </c>
      <c r="AA157" s="8">
        <v>0</v>
      </c>
      <c r="AB157" s="8"/>
      <c r="AC157" s="8">
        <v>1</v>
      </c>
      <c r="AD157" s="8">
        <v>1</v>
      </c>
      <c r="AE157" s="8">
        <v>0</v>
      </c>
      <c r="AF157" s="8">
        <v>0</v>
      </c>
      <c r="AG157" s="8">
        <v>0</v>
      </c>
      <c r="AH157" s="8" t="s">
        <v>99</v>
      </c>
      <c r="AI157" s="8" t="s">
        <v>89</v>
      </c>
      <c r="AJ157" s="8" t="s">
        <v>93</v>
      </c>
      <c r="AK157" s="8">
        <v>0</v>
      </c>
      <c r="AL157" s="18">
        <v>44356</v>
      </c>
      <c r="AM157" s="10">
        <v>45061</v>
      </c>
      <c r="AN157" s="11">
        <f t="shared" si="2"/>
        <v>705</v>
      </c>
      <c r="AO157" s="80">
        <f t="shared" si="3"/>
        <v>705</v>
      </c>
      <c r="AP157" s="11">
        <v>60</v>
      </c>
      <c r="AQ157" s="8">
        <v>33.6</v>
      </c>
      <c r="AR157" s="8">
        <v>12.53</v>
      </c>
      <c r="AS157" s="8"/>
      <c r="AT157" s="8">
        <v>3.03</v>
      </c>
      <c r="AU157" s="8">
        <v>1.46</v>
      </c>
      <c r="AV157" s="8">
        <v>5.6</v>
      </c>
      <c r="AW157" s="8">
        <v>143</v>
      </c>
      <c r="AX157" s="8">
        <v>10.38</v>
      </c>
      <c r="AY157" s="8">
        <v>170</v>
      </c>
      <c r="AZ157" s="8">
        <v>6.21</v>
      </c>
      <c r="BA157" s="8">
        <v>0.61</v>
      </c>
      <c r="BB157" s="8">
        <v>3.23</v>
      </c>
      <c r="BC157" s="12">
        <v>1.9226006191950464</v>
      </c>
      <c r="BD157" s="12">
        <v>5.2950819672131146</v>
      </c>
      <c r="BE157" s="12">
        <v>52.631578947368425</v>
      </c>
      <c r="BF157" s="12">
        <v>326.84210526315792</v>
      </c>
      <c r="BG157" s="8">
        <v>2</v>
      </c>
      <c r="BH157" s="8">
        <v>0</v>
      </c>
      <c r="BI157" s="8"/>
      <c r="BJ157" s="8"/>
      <c r="BK157" s="8">
        <v>0</v>
      </c>
      <c r="BL157" s="8">
        <v>1</v>
      </c>
      <c r="BM157" s="18">
        <v>44162</v>
      </c>
      <c r="BN157" s="18">
        <v>44224</v>
      </c>
      <c r="BO157" s="8">
        <v>3</v>
      </c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>
        <v>0</v>
      </c>
      <c r="CM157" s="8">
        <v>0</v>
      </c>
      <c r="CN157" s="8">
        <v>0</v>
      </c>
      <c r="CO157" s="8">
        <v>0</v>
      </c>
      <c r="CP157" s="8">
        <v>0</v>
      </c>
      <c r="CQ157" s="8">
        <v>0</v>
      </c>
      <c r="CR157" s="8">
        <v>0</v>
      </c>
      <c r="CS157" s="8">
        <v>0</v>
      </c>
      <c r="CT157" s="8">
        <v>0</v>
      </c>
      <c r="CU157" s="18">
        <v>44638</v>
      </c>
      <c r="CV157" s="1"/>
      <c r="CZ157" s="13"/>
    </row>
    <row r="158" spans="1:104">
      <c r="A158" s="3">
        <v>154</v>
      </c>
      <c r="B158" s="56" t="s">
        <v>332</v>
      </c>
      <c r="C158" s="57">
        <v>5710020536</v>
      </c>
      <c r="D158" s="24">
        <v>21095</v>
      </c>
      <c r="E158" s="5" t="s">
        <v>129</v>
      </c>
      <c r="F158" s="38">
        <v>1</v>
      </c>
      <c r="G158" s="3">
        <v>534.03</v>
      </c>
      <c r="H158" s="3">
        <v>3.17</v>
      </c>
      <c r="I158" s="23">
        <v>44392</v>
      </c>
      <c r="J158" s="82">
        <v>63</v>
      </c>
      <c r="K158" s="7">
        <v>1735.76</v>
      </c>
      <c r="L158" s="7">
        <v>8</v>
      </c>
      <c r="M158" s="8">
        <v>8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7">
        <v>1</v>
      </c>
      <c r="T158" s="15" t="s">
        <v>86</v>
      </c>
      <c r="U158" s="7"/>
      <c r="V158" s="23">
        <v>44397</v>
      </c>
      <c r="W158" s="7"/>
      <c r="X158" s="8">
        <v>1</v>
      </c>
      <c r="Y158" s="8">
        <v>1</v>
      </c>
      <c r="Z158" s="8" t="s">
        <v>95</v>
      </c>
      <c r="AA158" s="8">
        <v>0</v>
      </c>
      <c r="AB158" s="8"/>
      <c r="AC158" s="8">
        <v>1</v>
      </c>
      <c r="AD158" s="8">
        <v>1</v>
      </c>
      <c r="AE158" s="8">
        <v>0</v>
      </c>
      <c r="AF158" s="8">
        <v>0</v>
      </c>
      <c r="AG158" s="8">
        <v>0</v>
      </c>
      <c r="AH158" s="8" t="s">
        <v>99</v>
      </c>
      <c r="AI158" s="8" t="s">
        <v>89</v>
      </c>
      <c r="AJ158" s="8" t="s">
        <v>90</v>
      </c>
      <c r="AK158" s="8">
        <v>1</v>
      </c>
      <c r="AL158" s="18">
        <v>44617</v>
      </c>
      <c r="AM158" s="10">
        <v>45061</v>
      </c>
      <c r="AN158" s="11">
        <f t="shared" si="2"/>
        <v>444</v>
      </c>
      <c r="AO158" s="80">
        <f t="shared" si="3"/>
        <v>444</v>
      </c>
      <c r="AP158" s="11">
        <v>64</v>
      </c>
      <c r="AQ158" s="8"/>
      <c r="AR158" s="8"/>
      <c r="AS158" s="8"/>
      <c r="AT158" s="8">
        <v>4</v>
      </c>
      <c r="AU158" s="8">
        <v>5.32</v>
      </c>
      <c r="AV158" s="8">
        <v>93.4</v>
      </c>
      <c r="AW158" s="8"/>
      <c r="AX158" s="8"/>
      <c r="AY158" s="8"/>
      <c r="AZ158" s="8"/>
      <c r="BA158" s="8"/>
      <c r="BB158" s="8"/>
      <c r="BC158" s="12"/>
      <c r="BD158" s="12"/>
      <c r="BE158" s="12"/>
      <c r="BF158" s="12"/>
      <c r="BG158" s="8">
        <v>1</v>
      </c>
      <c r="BH158" s="8">
        <v>3</v>
      </c>
      <c r="BI158" s="8"/>
      <c r="BJ158" s="8"/>
      <c r="BK158" s="8">
        <v>0</v>
      </c>
      <c r="BL158" s="8">
        <v>0</v>
      </c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>
        <v>0</v>
      </c>
      <c r="CM158" s="8">
        <v>0</v>
      </c>
      <c r="CN158" s="8">
        <v>0</v>
      </c>
      <c r="CO158" s="8">
        <v>0</v>
      </c>
      <c r="CP158" s="8">
        <v>1</v>
      </c>
      <c r="CQ158" s="8">
        <v>1</v>
      </c>
      <c r="CR158" s="8">
        <v>0</v>
      </c>
      <c r="CS158" s="8">
        <v>0</v>
      </c>
      <c r="CT158" s="8">
        <v>0</v>
      </c>
      <c r="CU158" s="18">
        <v>44644</v>
      </c>
      <c r="CV158" s="1"/>
      <c r="CZ158" s="13"/>
    </row>
    <row r="159" spans="1:104">
      <c r="A159" s="3">
        <v>155</v>
      </c>
      <c r="B159" s="56" t="s">
        <v>333</v>
      </c>
      <c r="C159" s="57">
        <v>6602221186</v>
      </c>
      <c r="D159" s="24">
        <v>24160</v>
      </c>
      <c r="E159" s="5" t="s">
        <v>85</v>
      </c>
      <c r="F159" s="38">
        <v>0</v>
      </c>
      <c r="G159" s="3">
        <v>11.7</v>
      </c>
      <c r="H159" s="3">
        <v>3.28</v>
      </c>
      <c r="I159" s="23">
        <v>44385</v>
      </c>
      <c r="J159" s="82">
        <v>55</v>
      </c>
      <c r="K159" s="7">
        <v>250</v>
      </c>
      <c r="L159" s="7">
        <v>9</v>
      </c>
      <c r="M159" s="8">
        <v>8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7">
        <v>1</v>
      </c>
      <c r="T159" s="15" t="s">
        <v>86</v>
      </c>
      <c r="U159" s="7"/>
      <c r="V159" s="23">
        <v>44393</v>
      </c>
      <c r="W159" s="7"/>
      <c r="X159" s="8">
        <v>1</v>
      </c>
      <c r="Y159" s="8">
        <v>1</v>
      </c>
      <c r="Z159" s="8" t="s">
        <v>95</v>
      </c>
      <c r="AA159" s="8">
        <v>0</v>
      </c>
      <c r="AB159" s="8"/>
      <c r="AC159" s="8">
        <v>1</v>
      </c>
      <c r="AD159" s="8">
        <v>1</v>
      </c>
      <c r="AE159" s="8">
        <v>0</v>
      </c>
      <c r="AF159" s="8">
        <v>0</v>
      </c>
      <c r="AG159" s="8">
        <v>0</v>
      </c>
      <c r="AH159" s="8" t="s">
        <v>99</v>
      </c>
      <c r="AI159" s="8" t="s">
        <v>89</v>
      </c>
      <c r="AJ159" s="8" t="s">
        <v>90</v>
      </c>
      <c r="AK159" s="8">
        <v>1</v>
      </c>
      <c r="AL159" s="18">
        <v>44481</v>
      </c>
      <c r="AM159" s="10">
        <v>45061</v>
      </c>
      <c r="AN159" s="11">
        <f t="shared" si="2"/>
        <v>580</v>
      </c>
      <c r="AO159" s="80">
        <f t="shared" si="3"/>
        <v>580</v>
      </c>
      <c r="AP159" s="11">
        <v>55</v>
      </c>
      <c r="AQ159" s="8">
        <v>11.7</v>
      </c>
      <c r="AR159" s="8">
        <v>16.100000000000001</v>
      </c>
      <c r="AS159" s="8">
        <v>150.27000000000001</v>
      </c>
      <c r="AT159" s="8">
        <v>3.28</v>
      </c>
      <c r="AU159" s="8">
        <v>3.98</v>
      </c>
      <c r="AV159" s="8">
        <v>4</v>
      </c>
      <c r="AW159" s="8">
        <v>126</v>
      </c>
      <c r="AX159" s="8">
        <v>5.57</v>
      </c>
      <c r="AY159" s="8">
        <v>203</v>
      </c>
      <c r="AZ159" s="8">
        <v>3.51</v>
      </c>
      <c r="BA159" s="8">
        <v>0.28999999999999998</v>
      </c>
      <c r="BB159" s="8">
        <v>1.68</v>
      </c>
      <c r="BC159" s="12">
        <v>2.0892857142857144</v>
      </c>
      <c r="BD159" s="12">
        <v>5.7931034482758621</v>
      </c>
      <c r="BE159" s="12">
        <v>120.83333333333334</v>
      </c>
      <c r="BF159" s="12">
        <v>424.125</v>
      </c>
      <c r="BG159" s="8">
        <v>0</v>
      </c>
      <c r="BH159" s="8">
        <v>0</v>
      </c>
      <c r="BI159" s="8"/>
      <c r="BJ159" s="8"/>
      <c r="BK159" s="8">
        <v>0</v>
      </c>
      <c r="BL159" s="8">
        <v>0</v>
      </c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>
        <v>0</v>
      </c>
      <c r="CM159" s="8">
        <v>0</v>
      </c>
      <c r="CN159" s="8">
        <v>0</v>
      </c>
      <c r="CO159" s="8">
        <v>0</v>
      </c>
      <c r="CP159" s="8">
        <v>0</v>
      </c>
      <c r="CQ159" s="8">
        <v>0</v>
      </c>
      <c r="CR159" s="8">
        <v>0</v>
      </c>
      <c r="CS159" s="8">
        <v>0</v>
      </c>
      <c r="CT159" s="8">
        <v>0</v>
      </c>
      <c r="CU159" s="18">
        <v>44648</v>
      </c>
      <c r="CV159" s="1"/>
      <c r="CZ159" s="13"/>
    </row>
    <row r="160" spans="1:104">
      <c r="A160" s="3">
        <v>156</v>
      </c>
      <c r="B160" s="56" t="s">
        <v>334</v>
      </c>
      <c r="C160" s="57">
        <v>520501211</v>
      </c>
      <c r="D160" s="24">
        <v>19115</v>
      </c>
      <c r="E160" s="5" t="s">
        <v>119</v>
      </c>
      <c r="F160" s="38">
        <v>0</v>
      </c>
      <c r="G160" s="3">
        <v>5753.47</v>
      </c>
      <c r="H160" s="3">
        <v>4.8</v>
      </c>
      <c r="I160" s="23">
        <v>42762</v>
      </c>
      <c r="J160" s="82">
        <v>64</v>
      </c>
      <c r="K160" s="7">
        <v>36.369999999999997</v>
      </c>
      <c r="L160" s="7">
        <v>7</v>
      </c>
      <c r="M160" s="8">
        <v>7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7">
        <v>0</v>
      </c>
      <c r="T160" s="15"/>
      <c r="U160" s="7"/>
      <c r="V160" s="23">
        <v>44483</v>
      </c>
      <c r="W160" s="7"/>
      <c r="X160" s="8">
        <v>1</v>
      </c>
      <c r="Y160" s="8">
        <v>1</v>
      </c>
      <c r="Z160" s="8" t="s">
        <v>95</v>
      </c>
      <c r="AA160" s="8">
        <v>0</v>
      </c>
      <c r="AB160" s="8"/>
      <c r="AC160" s="8">
        <v>1</v>
      </c>
      <c r="AD160" s="8">
        <v>1</v>
      </c>
      <c r="AE160" s="8">
        <v>1</v>
      </c>
      <c r="AF160" s="8">
        <v>0</v>
      </c>
      <c r="AG160" s="8">
        <v>0</v>
      </c>
      <c r="AH160" s="8" t="s">
        <v>99</v>
      </c>
      <c r="AI160" s="8" t="s">
        <v>89</v>
      </c>
      <c r="AJ160" s="8" t="s">
        <v>90</v>
      </c>
      <c r="AK160" s="8">
        <v>1</v>
      </c>
      <c r="AL160" s="18">
        <v>44539</v>
      </c>
      <c r="AM160" s="10">
        <v>45061</v>
      </c>
      <c r="AN160" s="11">
        <f t="shared" si="2"/>
        <v>522</v>
      </c>
      <c r="AO160" s="80">
        <f t="shared" si="3"/>
        <v>522</v>
      </c>
      <c r="AP160" s="11">
        <v>69</v>
      </c>
      <c r="AQ160" s="8">
        <v>153.41</v>
      </c>
      <c r="AR160" s="8"/>
      <c r="AS160" s="8"/>
      <c r="AT160" s="8">
        <v>4.24</v>
      </c>
      <c r="AU160" s="8">
        <v>11.23</v>
      </c>
      <c r="AV160" s="8">
        <v>4</v>
      </c>
      <c r="AW160" s="8">
        <v>130</v>
      </c>
      <c r="AX160" s="8">
        <v>5.62</v>
      </c>
      <c r="AY160" s="8">
        <v>279</v>
      </c>
      <c r="AZ160" s="8">
        <v>2.99</v>
      </c>
      <c r="BA160" s="8">
        <v>0.54</v>
      </c>
      <c r="BB160" s="8">
        <v>1.88</v>
      </c>
      <c r="BC160" s="12">
        <v>1.5904255319148939</v>
      </c>
      <c r="BD160" s="12">
        <v>3.481481481481481</v>
      </c>
      <c r="BE160" s="12">
        <v>148.40425531914894</v>
      </c>
      <c r="BF160" s="12">
        <v>443.72872340425539</v>
      </c>
      <c r="BG160" s="8">
        <v>0</v>
      </c>
      <c r="BH160" s="8">
        <v>3</v>
      </c>
      <c r="BI160" s="8"/>
      <c r="BJ160" s="8">
        <v>1</v>
      </c>
      <c r="BK160" s="8">
        <v>0</v>
      </c>
      <c r="BL160" s="8">
        <v>0</v>
      </c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>
        <v>0</v>
      </c>
      <c r="CM160" s="8">
        <v>0</v>
      </c>
      <c r="CN160" s="8">
        <v>0</v>
      </c>
      <c r="CO160" s="8">
        <v>0</v>
      </c>
      <c r="CP160" s="8">
        <v>0</v>
      </c>
      <c r="CQ160" s="8">
        <v>0</v>
      </c>
      <c r="CR160" s="8">
        <v>0</v>
      </c>
      <c r="CS160" s="8">
        <v>0</v>
      </c>
      <c r="CT160" s="8">
        <v>0</v>
      </c>
      <c r="CU160" s="18">
        <v>44658</v>
      </c>
      <c r="CV160" s="1"/>
      <c r="CZ160" s="13"/>
    </row>
    <row r="161" spans="1:104">
      <c r="A161" s="3">
        <v>157</v>
      </c>
      <c r="B161" s="56" t="s">
        <v>335</v>
      </c>
      <c r="C161" s="57">
        <v>490212036</v>
      </c>
      <c r="D161" s="24">
        <v>17941</v>
      </c>
      <c r="E161" s="5" t="s">
        <v>85</v>
      </c>
      <c r="F161" s="38">
        <v>0</v>
      </c>
      <c r="G161" s="3">
        <v>2.1800000000000002</v>
      </c>
      <c r="H161" s="3">
        <v>2.63</v>
      </c>
      <c r="I161" s="23">
        <v>44454</v>
      </c>
      <c r="J161" s="82">
        <v>72</v>
      </c>
      <c r="K161" s="7">
        <v>39.979999999999997</v>
      </c>
      <c r="L161" s="7">
        <v>9</v>
      </c>
      <c r="M161" s="8">
        <v>8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7">
        <v>1</v>
      </c>
      <c r="T161" s="15" t="s">
        <v>86</v>
      </c>
      <c r="U161" s="7"/>
      <c r="V161" s="23">
        <v>44454</v>
      </c>
      <c r="W161" s="7"/>
      <c r="X161" s="8">
        <v>1</v>
      </c>
      <c r="Y161" s="8">
        <v>1</v>
      </c>
      <c r="Z161" s="8" t="s">
        <v>95</v>
      </c>
      <c r="AA161" s="8">
        <v>0</v>
      </c>
      <c r="AB161" s="8">
        <v>0.45</v>
      </c>
      <c r="AC161" s="8">
        <v>1</v>
      </c>
      <c r="AD161" s="8">
        <v>1</v>
      </c>
      <c r="AE161" s="8">
        <v>0</v>
      </c>
      <c r="AF161" s="8">
        <v>1</v>
      </c>
      <c r="AG161" s="8">
        <v>0</v>
      </c>
      <c r="AH161" s="8" t="s">
        <v>99</v>
      </c>
      <c r="AI161" s="8" t="s">
        <v>89</v>
      </c>
      <c r="AJ161" s="8" t="s">
        <v>90</v>
      </c>
      <c r="AK161" s="8">
        <v>1</v>
      </c>
      <c r="AL161" s="18">
        <v>44525</v>
      </c>
      <c r="AM161" s="10">
        <v>45061</v>
      </c>
      <c r="AN161" s="11">
        <f t="shared" si="2"/>
        <v>536</v>
      </c>
      <c r="AO161" s="80">
        <f t="shared" si="3"/>
        <v>536</v>
      </c>
      <c r="AP161" s="11">
        <v>72</v>
      </c>
      <c r="AQ161" s="8">
        <v>3.12</v>
      </c>
      <c r="AR161" s="8"/>
      <c r="AS161" s="8"/>
      <c r="AT161" s="8">
        <v>2.5499999999999998</v>
      </c>
      <c r="AU161" s="8">
        <v>0.93</v>
      </c>
      <c r="AV161" s="8">
        <v>4</v>
      </c>
      <c r="AW161" s="8">
        <v>118</v>
      </c>
      <c r="AX161" s="8">
        <v>7.68</v>
      </c>
      <c r="AY161" s="8">
        <v>429</v>
      </c>
      <c r="AZ161" s="8">
        <v>4.62</v>
      </c>
      <c r="BA161" s="8">
        <v>0.77</v>
      </c>
      <c r="BB161" s="8">
        <v>1.96</v>
      </c>
      <c r="BC161" s="12">
        <v>2.3571428571428572</v>
      </c>
      <c r="BD161" s="12">
        <v>2.5454545454545454</v>
      </c>
      <c r="BE161" s="12">
        <v>218.87755102040816</v>
      </c>
      <c r="BF161" s="12">
        <v>1011.2142857142858</v>
      </c>
      <c r="BG161" s="8">
        <v>0</v>
      </c>
      <c r="BH161" s="8">
        <v>0</v>
      </c>
      <c r="BI161" s="8">
        <v>0.45</v>
      </c>
      <c r="BJ161" s="8">
        <v>1</v>
      </c>
      <c r="BK161" s="8">
        <v>0</v>
      </c>
      <c r="BL161" s="8">
        <v>0</v>
      </c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>
        <v>0</v>
      </c>
      <c r="CM161" s="8">
        <v>0</v>
      </c>
      <c r="CN161" s="8">
        <v>0</v>
      </c>
      <c r="CO161" s="8">
        <v>0</v>
      </c>
      <c r="CP161" s="8">
        <v>0</v>
      </c>
      <c r="CQ161" s="8">
        <v>0</v>
      </c>
      <c r="CR161" s="8">
        <v>0</v>
      </c>
      <c r="CS161" s="8">
        <v>0</v>
      </c>
      <c r="CT161" s="8">
        <v>0</v>
      </c>
      <c r="CU161" s="18">
        <v>44609</v>
      </c>
      <c r="CV161" s="1"/>
      <c r="CZ161" s="13"/>
    </row>
    <row r="162" spans="1:104">
      <c r="A162" s="3">
        <v>158</v>
      </c>
      <c r="B162" s="56" t="s">
        <v>336</v>
      </c>
      <c r="C162" s="57">
        <v>510606098</v>
      </c>
      <c r="D162" s="24">
        <v>18785</v>
      </c>
      <c r="E162" s="5" t="s">
        <v>119</v>
      </c>
      <c r="F162" s="38">
        <v>0</v>
      </c>
      <c r="G162" s="3">
        <v>99.49</v>
      </c>
      <c r="H162" s="3">
        <v>19.940000000000001</v>
      </c>
      <c r="I162" s="23">
        <v>44256</v>
      </c>
      <c r="J162" s="82">
        <v>69</v>
      </c>
      <c r="K162" s="7">
        <v>5.0999999999999996</v>
      </c>
      <c r="L162" s="7">
        <v>10</v>
      </c>
      <c r="M162" s="8">
        <v>8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7">
        <v>1</v>
      </c>
      <c r="T162" s="15" t="s">
        <v>86</v>
      </c>
      <c r="U162" s="23">
        <v>44504</v>
      </c>
      <c r="V162" s="23">
        <v>44298</v>
      </c>
      <c r="W162" s="7">
        <v>206</v>
      </c>
      <c r="X162" s="8">
        <v>1</v>
      </c>
      <c r="Y162" s="8">
        <v>1</v>
      </c>
      <c r="Z162" s="8" t="s">
        <v>87</v>
      </c>
      <c r="AA162" s="8">
        <v>0</v>
      </c>
      <c r="AB162" s="8"/>
      <c r="AC162" s="8">
        <v>1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 t="s">
        <v>89</v>
      </c>
      <c r="AJ162" s="8"/>
      <c r="AK162" s="8"/>
      <c r="AL162" s="8" t="s">
        <v>434</v>
      </c>
      <c r="AM162" s="8"/>
      <c r="AN162" s="11" t="e">
        <f t="shared" si="2"/>
        <v>#VALUE!</v>
      </c>
      <c r="AO162" s="80" t="e">
        <f t="shared" si="3"/>
        <v>#VALUE!</v>
      </c>
      <c r="AP162" s="11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12"/>
      <c r="BD162" s="12"/>
      <c r="BE162" s="12"/>
      <c r="BF162" s="12"/>
      <c r="BG162" s="8"/>
      <c r="BH162" s="8"/>
      <c r="BI162" s="8"/>
      <c r="BJ162" s="8"/>
      <c r="BK162" s="8"/>
      <c r="BL162" s="8">
        <v>0</v>
      </c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>
        <v>0</v>
      </c>
      <c r="CM162" s="8">
        <v>0</v>
      </c>
      <c r="CN162" s="8">
        <v>0</v>
      </c>
      <c r="CO162" s="8">
        <v>0</v>
      </c>
      <c r="CP162" s="8">
        <v>1</v>
      </c>
      <c r="CQ162" s="8">
        <v>1</v>
      </c>
      <c r="CR162" s="8">
        <v>0</v>
      </c>
      <c r="CS162" s="8">
        <v>0</v>
      </c>
      <c r="CT162" s="8">
        <v>0</v>
      </c>
      <c r="CU162" s="18">
        <v>44613</v>
      </c>
      <c r="CV162" s="1"/>
      <c r="CZ162" s="13"/>
    </row>
    <row r="163" spans="1:104">
      <c r="A163" s="3">
        <v>159</v>
      </c>
      <c r="B163" s="56" t="s">
        <v>337</v>
      </c>
      <c r="C163" s="57">
        <v>431114462</v>
      </c>
      <c r="D163" s="24">
        <v>16024</v>
      </c>
      <c r="E163" s="5" t="s">
        <v>85</v>
      </c>
      <c r="F163" s="38">
        <v>0</v>
      </c>
      <c r="G163" s="3">
        <v>21.73</v>
      </c>
      <c r="H163" s="3">
        <v>2.89</v>
      </c>
      <c r="I163" s="23">
        <v>38626</v>
      </c>
      <c r="J163" s="82">
        <v>61</v>
      </c>
      <c r="K163" s="7">
        <v>5.9</v>
      </c>
      <c r="L163" s="7">
        <v>5</v>
      </c>
      <c r="M163" s="8">
        <v>6</v>
      </c>
      <c r="N163" s="8">
        <v>0</v>
      </c>
      <c r="O163" s="8">
        <v>0</v>
      </c>
      <c r="P163" s="8">
        <v>1</v>
      </c>
      <c r="Q163" s="8">
        <v>0</v>
      </c>
      <c r="R163" s="8">
        <v>0</v>
      </c>
      <c r="S163" s="7">
        <v>0</v>
      </c>
      <c r="T163" s="15" t="s">
        <v>91</v>
      </c>
      <c r="U163" s="23">
        <v>42156</v>
      </c>
      <c r="V163" s="23">
        <v>42156</v>
      </c>
      <c r="W163" s="62">
        <v>0</v>
      </c>
      <c r="X163" s="8">
        <v>0</v>
      </c>
      <c r="Y163" s="8">
        <v>1</v>
      </c>
      <c r="Z163" s="8" t="s">
        <v>95</v>
      </c>
      <c r="AA163" s="8">
        <v>0</v>
      </c>
      <c r="AB163" s="8">
        <v>0.06</v>
      </c>
      <c r="AC163" s="8">
        <v>0</v>
      </c>
      <c r="AD163" s="8">
        <v>1</v>
      </c>
      <c r="AE163" s="8">
        <v>0</v>
      </c>
      <c r="AF163" s="8">
        <v>0</v>
      </c>
      <c r="AG163" s="8">
        <v>0</v>
      </c>
      <c r="AH163" s="8" t="s">
        <v>99</v>
      </c>
      <c r="AI163" s="8" t="s">
        <v>89</v>
      </c>
      <c r="AJ163" s="8" t="s">
        <v>90</v>
      </c>
      <c r="AK163" s="8">
        <v>0</v>
      </c>
      <c r="AL163" s="18">
        <v>44609</v>
      </c>
      <c r="AM163" s="10">
        <v>45061</v>
      </c>
      <c r="AN163" s="11">
        <f t="shared" si="2"/>
        <v>452</v>
      </c>
      <c r="AO163" s="80">
        <f t="shared" si="3"/>
        <v>452</v>
      </c>
      <c r="AP163" s="11">
        <v>78</v>
      </c>
      <c r="AQ163" s="8">
        <v>34.39</v>
      </c>
      <c r="AR163" s="8"/>
      <c r="AS163" s="8"/>
      <c r="AT163" s="8">
        <v>2.69</v>
      </c>
      <c r="AU163" s="8">
        <v>1.49</v>
      </c>
      <c r="AV163" s="8">
        <v>4</v>
      </c>
      <c r="AW163" s="8">
        <v>123</v>
      </c>
      <c r="AX163" s="8">
        <v>10.16</v>
      </c>
      <c r="AY163" s="8">
        <v>351</v>
      </c>
      <c r="AZ163" s="8">
        <v>7.67</v>
      </c>
      <c r="BA163" s="8">
        <v>0.71</v>
      </c>
      <c r="BB163" s="8">
        <v>1.68</v>
      </c>
      <c r="BC163" s="12">
        <v>4.5654761904761907</v>
      </c>
      <c r="BD163" s="12">
        <v>2.3661971830985915</v>
      </c>
      <c r="BE163" s="12">
        <v>208.92857142857144</v>
      </c>
      <c r="BF163" s="12">
        <v>1602.4821428571429</v>
      </c>
      <c r="BG163" s="8">
        <v>2</v>
      </c>
      <c r="BH163" s="8">
        <v>2</v>
      </c>
      <c r="BI163" s="8"/>
      <c r="BJ163" s="8"/>
      <c r="BK163" s="8">
        <v>0</v>
      </c>
      <c r="BL163" s="8">
        <v>0</v>
      </c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>
        <v>0</v>
      </c>
      <c r="CM163" s="8">
        <v>0</v>
      </c>
      <c r="CN163" s="8">
        <v>0</v>
      </c>
      <c r="CO163" s="8">
        <v>0</v>
      </c>
      <c r="CP163" s="8">
        <v>0</v>
      </c>
      <c r="CQ163" s="8">
        <v>0</v>
      </c>
      <c r="CR163" s="8">
        <v>0</v>
      </c>
      <c r="CS163" s="8">
        <v>0</v>
      </c>
      <c r="CT163" s="8">
        <v>0</v>
      </c>
      <c r="CU163" s="18">
        <v>44638</v>
      </c>
      <c r="CV163" s="1"/>
      <c r="CZ163" s="13"/>
    </row>
    <row r="164" spans="1:104">
      <c r="A164" s="3">
        <v>160</v>
      </c>
      <c r="B164" s="56" t="s">
        <v>338</v>
      </c>
      <c r="C164" s="57">
        <v>6301230936</v>
      </c>
      <c r="D164" s="24">
        <v>23034</v>
      </c>
      <c r="E164" s="5" t="s">
        <v>85</v>
      </c>
      <c r="F164" s="38">
        <v>0</v>
      </c>
      <c r="G164" s="3">
        <v>10.84</v>
      </c>
      <c r="H164" s="3">
        <v>2.89</v>
      </c>
      <c r="I164" s="23">
        <v>44538</v>
      </c>
      <c r="J164" s="82">
        <v>58</v>
      </c>
      <c r="K164" s="7">
        <v>4000</v>
      </c>
      <c r="L164" s="7">
        <v>9</v>
      </c>
      <c r="M164" s="8">
        <v>8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7">
        <v>1</v>
      </c>
      <c r="T164" s="15" t="s">
        <v>86</v>
      </c>
      <c r="U164" s="7"/>
      <c r="V164" s="23">
        <v>44540</v>
      </c>
      <c r="W164" s="7"/>
      <c r="X164" s="8">
        <v>1</v>
      </c>
      <c r="Y164" s="8">
        <v>1</v>
      </c>
      <c r="Z164" s="8" t="s">
        <v>92</v>
      </c>
      <c r="AA164" s="8">
        <v>0</v>
      </c>
      <c r="AB164" s="8"/>
      <c r="AC164" s="8">
        <v>1</v>
      </c>
      <c r="AD164" s="8">
        <v>1</v>
      </c>
      <c r="AE164" s="8">
        <v>0</v>
      </c>
      <c r="AF164" s="8">
        <v>0</v>
      </c>
      <c r="AG164" s="8">
        <v>1</v>
      </c>
      <c r="AH164" s="8" t="s">
        <v>99</v>
      </c>
      <c r="AI164" s="8" t="s">
        <v>89</v>
      </c>
      <c r="AJ164" s="8" t="s">
        <v>90</v>
      </c>
      <c r="AK164" s="8">
        <v>1</v>
      </c>
      <c r="AL164" s="18">
        <v>44575</v>
      </c>
      <c r="AM164" s="10">
        <v>45061</v>
      </c>
      <c r="AN164" s="11">
        <f t="shared" si="2"/>
        <v>486</v>
      </c>
      <c r="AO164" s="80">
        <f t="shared" si="3"/>
        <v>486</v>
      </c>
      <c r="AP164" s="11">
        <v>58</v>
      </c>
      <c r="AQ164" s="8">
        <v>10.84</v>
      </c>
      <c r="AR164" s="8">
        <v>13.44</v>
      </c>
      <c r="AS164" s="8">
        <v>84.99</v>
      </c>
      <c r="AT164" s="8">
        <v>2.89</v>
      </c>
      <c r="AU164" s="8">
        <v>1.83</v>
      </c>
      <c r="AV164" s="8">
        <v>4</v>
      </c>
      <c r="AW164" s="8">
        <v>139</v>
      </c>
      <c r="AX164" s="8">
        <v>7.37</v>
      </c>
      <c r="AY164" s="8">
        <v>252</v>
      </c>
      <c r="AZ164" s="8">
        <v>4.16</v>
      </c>
      <c r="BA164" s="8">
        <v>0.72</v>
      </c>
      <c r="BB164" s="8">
        <v>2.2599999999999998</v>
      </c>
      <c r="BC164" s="12">
        <v>1.8407079646017701</v>
      </c>
      <c r="BD164" s="12">
        <v>3.1388888888888888</v>
      </c>
      <c r="BE164" s="12">
        <v>111.50442477876108</v>
      </c>
      <c r="BF164" s="12">
        <v>463.8584070796461</v>
      </c>
      <c r="BG164" s="8">
        <v>0</v>
      </c>
      <c r="BH164" s="8">
        <v>0</v>
      </c>
      <c r="BI164" s="8">
        <v>0.26</v>
      </c>
      <c r="BJ164" s="8">
        <v>1</v>
      </c>
      <c r="BK164" s="8">
        <v>1</v>
      </c>
      <c r="BL164" s="8">
        <v>0</v>
      </c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>
        <v>0</v>
      </c>
      <c r="CM164" s="8">
        <v>0</v>
      </c>
      <c r="CN164" s="8">
        <v>0</v>
      </c>
      <c r="CO164" s="8">
        <v>0</v>
      </c>
      <c r="CP164" s="8">
        <v>0</v>
      </c>
      <c r="CQ164" s="8">
        <v>0</v>
      </c>
      <c r="CR164" s="8">
        <v>1</v>
      </c>
      <c r="CS164" s="8">
        <v>0</v>
      </c>
      <c r="CT164" s="8">
        <v>0</v>
      </c>
      <c r="CU164" s="18">
        <v>44662</v>
      </c>
      <c r="CV164" s="1"/>
      <c r="CZ164" s="13"/>
    </row>
    <row r="165" spans="1:104">
      <c r="A165" s="3">
        <v>161</v>
      </c>
      <c r="B165" s="15" t="s">
        <v>339</v>
      </c>
      <c r="C165" s="15">
        <v>480417407</v>
      </c>
      <c r="D165" s="25">
        <v>17640</v>
      </c>
      <c r="E165" s="5" t="s">
        <v>119</v>
      </c>
      <c r="F165" s="38">
        <v>0</v>
      </c>
      <c r="G165" s="3"/>
      <c r="H165" s="26"/>
      <c r="I165" s="25">
        <v>44167</v>
      </c>
      <c r="J165" s="82">
        <v>72</v>
      </c>
      <c r="K165" s="7">
        <v>50.76</v>
      </c>
      <c r="L165" s="7">
        <v>7</v>
      </c>
      <c r="M165" s="7">
        <v>7</v>
      </c>
      <c r="N165" s="8"/>
      <c r="O165" s="8"/>
      <c r="P165" s="8"/>
      <c r="Q165" s="8"/>
      <c r="R165" s="7"/>
      <c r="S165" s="7">
        <v>1</v>
      </c>
      <c r="T165" s="7" t="s">
        <v>86</v>
      </c>
      <c r="U165" s="23">
        <v>44599</v>
      </c>
      <c r="V165" s="23">
        <v>44188</v>
      </c>
      <c r="W165" s="7">
        <v>411</v>
      </c>
      <c r="X165" s="8">
        <v>1</v>
      </c>
      <c r="Y165" s="8"/>
      <c r="Z165" s="8"/>
      <c r="AA165" s="8"/>
      <c r="AB165" s="8"/>
      <c r="AC165" s="8">
        <v>1</v>
      </c>
      <c r="AD165" s="8">
        <v>1</v>
      </c>
      <c r="AE165" s="8">
        <v>1</v>
      </c>
      <c r="AF165" s="8">
        <v>0</v>
      </c>
      <c r="AG165" s="8">
        <v>0</v>
      </c>
      <c r="AH165" s="8" t="s">
        <v>88</v>
      </c>
      <c r="AI165" s="8" t="s">
        <v>89</v>
      </c>
      <c r="AJ165" s="8" t="s">
        <v>90</v>
      </c>
      <c r="AK165" s="8">
        <v>1</v>
      </c>
      <c r="AL165" s="18">
        <v>44602</v>
      </c>
      <c r="AM165" s="10">
        <v>45061</v>
      </c>
      <c r="AN165" s="11">
        <f t="shared" si="2"/>
        <v>459</v>
      </c>
      <c r="AO165" s="80">
        <f t="shared" si="3"/>
        <v>459</v>
      </c>
      <c r="AP165" s="11">
        <v>73</v>
      </c>
      <c r="AQ165" s="8">
        <v>85.77</v>
      </c>
      <c r="AR165" s="8">
        <v>40.06</v>
      </c>
      <c r="AS165" s="8">
        <v>93.62</v>
      </c>
      <c r="AT165" s="8">
        <v>20.47</v>
      </c>
      <c r="AU165" s="8">
        <v>4.18</v>
      </c>
      <c r="AV165" s="8">
        <v>8.3000000000000007</v>
      </c>
      <c r="AW165" s="8">
        <v>118</v>
      </c>
      <c r="AX165" s="8">
        <v>6.58</v>
      </c>
      <c r="AY165" s="8">
        <v>304</v>
      </c>
      <c r="AZ165" s="8">
        <v>3.74</v>
      </c>
      <c r="BA165" s="8">
        <v>0.62</v>
      </c>
      <c r="BB165" s="8">
        <v>1.99</v>
      </c>
      <c r="BC165" s="12">
        <v>1.8793969849246233</v>
      </c>
      <c r="BD165" s="12">
        <v>3.2096774193548385</v>
      </c>
      <c r="BE165" s="12">
        <v>152.7638190954774</v>
      </c>
      <c r="BF165" s="12">
        <v>571.33668341708551</v>
      </c>
      <c r="BG165" s="8">
        <v>1</v>
      </c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>
        <v>0</v>
      </c>
      <c r="CU165" s="18">
        <v>44777</v>
      </c>
      <c r="CZ165" s="13"/>
    </row>
    <row r="166" spans="1:104">
      <c r="A166" s="3">
        <v>162</v>
      </c>
      <c r="B166" s="15" t="s">
        <v>340</v>
      </c>
      <c r="C166" s="15">
        <v>5401040579</v>
      </c>
      <c r="D166" s="25">
        <v>19728</v>
      </c>
      <c r="E166" s="5" t="s">
        <v>119</v>
      </c>
      <c r="F166" s="38">
        <v>0</v>
      </c>
      <c r="G166" s="3"/>
      <c r="H166" s="26"/>
      <c r="I166" s="25">
        <v>41609</v>
      </c>
      <c r="J166" s="82">
        <v>59</v>
      </c>
      <c r="K166" s="7">
        <v>13.3</v>
      </c>
      <c r="L166" s="7">
        <v>7</v>
      </c>
      <c r="M166" s="7">
        <v>7</v>
      </c>
      <c r="N166" s="8"/>
      <c r="O166" s="8">
        <v>1</v>
      </c>
      <c r="P166" s="8"/>
      <c r="Q166" s="8">
        <v>1</v>
      </c>
      <c r="R166" s="7"/>
      <c r="S166" s="7">
        <v>0</v>
      </c>
      <c r="T166" s="7" t="s">
        <v>100</v>
      </c>
      <c r="U166" s="23">
        <v>44761</v>
      </c>
      <c r="V166" s="23">
        <v>43282</v>
      </c>
      <c r="W166" s="7">
        <v>1479</v>
      </c>
      <c r="X166" s="8">
        <v>0</v>
      </c>
      <c r="Y166" s="8"/>
      <c r="Z166" s="8"/>
      <c r="AA166" s="8"/>
      <c r="AB166" s="8"/>
      <c r="AC166" s="8"/>
      <c r="AD166" s="8"/>
      <c r="AE166" s="8"/>
      <c r="AF166" s="8"/>
      <c r="AG166" s="8"/>
      <c r="AH166" s="8" t="s">
        <v>88</v>
      </c>
      <c r="AI166" s="8" t="s">
        <v>111</v>
      </c>
      <c r="AJ166" s="8"/>
      <c r="AK166" s="8">
        <v>0</v>
      </c>
      <c r="AL166" s="18">
        <v>44761</v>
      </c>
      <c r="AM166" s="10">
        <v>45061</v>
      </c>
      <c r="AN166" s="11">
        <f t="shared" si="2"/>
        <v>300</v>
      </c>
      <c r="AO166" s="80">
        <f t="shared" si="3"/>
        <v>300</v>
      </c>
      <c r="AP166" s="11">
        <v>68</v>
      </c>
      <c r="AQ166" s="8">
        <v>8.51</v>
      </c>
      <c r="AR166" s="8"/>
      <c r="AS166" s="8"/>
      <c r="AT166" s="8">
        <v>4.72</v>
      </c>
      <c r="AU166" s="8">
        <v>2.23</v>
      </c>
      <c r="AV166" s="8">
        <v>5.6</v>
      </c>
      <c r="AW166" s="8">
        <v>149</v>
      </c>
      <c r="AX166" s="8">
        <v>8.19</v>
      </c>
      <c r="AY166" s="8">
        <v>201</v>
      </c>
      <c r="AZ166" s="8">
        <v>5.42</v>
      </c>
      <c r="BA166" s="8">
        <v>0.69</v>
      </c>
      <c r="BB166" s="8">
        <v>1.74</v>
      </c>
      <c r="BC166" s="12">
        <v>3.1149425287356323</v>
      </c>
      <c r="BD166" s="12">
        <v>2.5217391304347827</v>
      </c>
      <c r="BE166" s="12">
        <v>115.51724137931035</v>
      </c>
      <c r="BF166" s="12">
        <v>626.10344827586209</v>
      </c>
      <c r="BG166" s="8">
        <v>1</v>
      </c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>
        <v>0</v>
      </c>
      <c r="CU166" s="18">
        <v>44760</v>
      </c>
      <c r="CZ166" s="13"/>
    </row>
    <row r="167" spans="1:104">
      <c r="A167" s="3">
        <v>163</v>
      </c>
      <c r="B167" s="15" t="s">
        <v>341</v>
      </c>
      <c r="C167" s="15">
        <v>351215433</v>
      </c>
      <c r="D167" s="25">
        <v>13133</v>
      </c>
      <c r="E167" s="5" t="s">
        <v>85</v>
      </c>
      <c r="F167" s="38">
        <v>0</v>
      </c>
      <c r="G167" s="3"/>
      <c r="H167" s="26"/>
      <c r="I167" s="25">
        <v>44594</v>
      </c>
      <c r="J167" s="82">
        <v>86</v>
      </c>
      <c r="K167" s="7">
        <v>41.4</v>
      </c>
      <c r="L167" s="7">
        <v>9</v>
      </c>
      <c r="M167" s="7">
        <v>8</v>
      </c>
      <c r="N167" s="8"/>
      <c r="O167" s="8"/>
      <c r="P167" s="8"/>
      <c r="Q167" s="8"/>
      <c r="R167" s="7"/>
      <c r="S167" s="7">
        <v>1</v>
      </c>
      <c r="T167" s="7" t="s">
        <v>86</v>
      </c>
      <c r="U167" s="7"/>
      <c r="V167" s="23">
        <v>44645</v>
      </c>
      <c r="W167" s="7"/>
      <c r="X167" s="8">
        <v>1</v>
      </c>
      <c r="Y167" s="8"/>
      <c r="Z167" s="8"/>
      <c r="AA167" s="8"/>
      <c r="AB167" s="8"/>
      <c r="AC167" s="8"/>
      <c r="AD167" s="8"/>
      <c r="AE167" s="8"/>
      <c r="AF167" s="8"/>
      <c r="AG167" s="8"/>
      <c r="AH167" s="8" t="s">
        <v>99</v>
      </c>
      <c r="AI167" s="8" t="s">
        <v>97</v>
      </c>
      <c r="AJ167" s="8"/>
      <c r="AK167" s="8">
        <v>1</v>
      </c>
      <c r="AL167" s="18">
        <v>44672</v>
      </c>
      <c r="AM167" s="10">
        <v>45061</v>
      </c>
      <c r="AN167" s="11">
        <f t="shared" si="2"/>
        <v>389</v>
      </c>
      <c r="AO167" s="80">
        <f t="shared" si="3"/>
        <v>389</v>
      </c>
      <c r="AP167" s="11">
        <v>86</v>
      </c>
      <c r="AQ167" s="8">
        <v>1.33</v>
      </c>
      <c r="AR167" s="8"/>
      <c r="AS167" s="8"/>
      <c r="AT167" s="8">
        <v>2.75</v>
      </c>
      <c r="AU167" s="8">
        <v>1.83</v>
      </c>
      <c r="AV167" s="8">
        <v>4</v>
      </c>
      <c r="AW167" s="8">
        <v>142</v>
      </c>
      <c r="AX167" s="8">
        <v>9.35</v>
      </c>
      <c r="AY167" s="8">
        <v>255</v>
      </c>
      <c r="AZ167" s="8">
        <v>4.42</v>
      </c>
      <c r="BA167" s="8">
        <v>0.8</v>
      </c>
      <c r="BB167" s="8">
        <v>3.79</v>
      </c>
      <c r="BC167" s="12">
        <v>1.1662269129287599</v>
      </c>
      <c r="BD167" s="12">
        <v>4.7374999999999998</v>
      </c>
      <c r="BE167" s="12">
        <v>67.282321899736147</v>
      </c>
      <c r="BF167" s="12">
        <v>297.38786279683376</v>
      </c>
      <c r="BG167" s="8">
        <v>1</v>
      </c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>
        <v>0</v>
      </c>
      <c r="CU167" s="18">
        <v>44756</v>
      </c>
      <c r="CZ167" s="13"/>
    </row>
    <row r="168" spans="1:104">
      <c r="A168" s="3">
        <v>164</v>
      </c>
      <c r="B168" s="15" t="s">
        <v>342</v>
      </c>
      <c r="C168" s="15">
        <v>451019112</v>
      </c>
      <c r="D168" s="25">
        <v>16729</v>
      </c>
      <c r="E168" s="5" t="s">
        <v>119</v>
      </c>
      <c r="F168" s="38">
        <v>0</v>
      </c>
      <c r="G168" s="3"/>
      <c r="H168" s="26"/>
      <c r="I168" s="25">
        <v>44124</v>
      </c>
      <c r="J168" s="82">
        <v>75</v>
      </c>
      <c r="K168" s="36">
        <v>3.83</v>
      </c>
      <c r="L168" s="7">
        <v>9</v>
      </c>
      <c r="M168" s="7">
        <v>8</v>
      </c>
      <c r="N168" s="8"/>
      <c r="O168" s="8"/>
      <c r="P168" s="8"/>
      <c r="Q168" s="8"/>
      <c r="R168" s="7"/>
      <c r="S168" s="7">
        <v>1</v>
      </c>
      <c r="T168" s="7" t="s">
        <v>86</v>
      </c>
      <c r="U168" s="23">
        <v>44649</v>
      </c>
      <c r="V168" s="23">
        <v>44133</v>
      </c>
      <c r="W168" s="7">
        <v>516</v>
      </c>
      <c r="X168" s="8">
        <v>1</v>
      </c>
      <c r="Y168" s="8"/>
      <c r="Z168" s="8"/>
      <c r="AA168" s="8"/>
      <c r="AB168" s="8"/>
      <c r="AC168" s="8"/>
      <c r="AD168" s="8"/>
      <c r="AE168" s="8"/>
      <c r="AF168" s="8"/>
      <c r="AG168" s="8"/>
      <c r="AH168" s="8" t="s">
        <v>99</v>
      </c>
      <c r="AI168" s="8" t="s">
        <v>89</v>
      </c>
      <c r="AJ168" s="8" t="s">
        <v>90</v>
      </c>
      <c r="AK168" s="8">
        <v>1</v>
      </c>
      <c r="AL168" s="18">
        <v>44680</v>
      </c>
      <c r="AM168" s="10">
        <v>45061</v>
      </c>
      <c r="AN168" s="11">
        <f t="shared" si="2"/>
        <v>381</v>
      </c>
      <c r="AO168" s="80">
        <f t="shared" si="3"/>
        <v>381</v>
      </c>
      <c r="AP168" s="11">
        <v>76</v>
      </c>
      <c r="AQ168" s="8">
        <v>1.78</v>
      </c>
      <c r="AR168" s="8">
        <v>11.87</v>
      </c>
      <c r="AS168" s="8">
        <v>104.39</v>
      </c>
      <c r="AT168" s="8">
        <v>3.27</v>
      </c>
      <c r="AU168" s="8">
        <v>1.57</v>
      </c>
      <c r="AV168" s="8">
        <v>4</v>
      </c>
      <c r="AW168" s="8">
        <v>123</v>
      </c>
      <c r="AX168" s="8">
        <v>4.26</v>
      </c>
      <c r="AY168" s="8">
        <v>135</v>
      </c>
      <c r="AZ168" s="8">
        <v>2.02</v>
      </c>
      <c r="BA168" s="8">
        <v>0.38</v>
      </c>
      <c r="BB168" s="8">
        <v>1.74</v>
      </c>
      <c r="BC168" s="12">
        <v>1.1609195402298851</v>
      </c>
      <c r="BD168" s="12">
        <v>4.5789473684210522</v>
      </c>
      <c r="BE168" s="12">
        <v>77.58620689655173</v>
      </c>
      <c r="BF168" s="12">
        <v>156.72413793103451</v>
      </c>
      <c r="BG168" s="8">
        <v>1</v>
      </c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>
        <v>0</v>
      </c>
      <c r="CU168" s="18">
        <v>44777</v>
      </c>
      <c r="CZ168" s="13"/>
    </row>
    <row r="169" spans="1:104">
      <c r="A169" s="3">
        <v>165</v>
      </c>
      <c r="B169" s="15" t="s">
        <v>343</v>
      </c>
      <c r="C169" s="15">
        <v>470714178</v>
      </c>
      <c r="D169" s="25">
        <v>17362</v>
      </c>
      <c r="E169" s="5" t="s">
        <v>85</v>
      </c>
      <c r="F169" s="38">
        <v>0</v>
      </c>
      <c r="G169" s="3"/>
      <c r="H169" s="26"/>
      <c r="I169" s="25">
        <v>44136</v>
      </c>
      <c r="J169" s="82">
        <v>73</v>
      </c>
      <c r="K169" s="7">
        <v>53.311999999999998</v>
      </c>
      <c r="L169" s="7">
        <v>9</v>
      </c>
      <c r="M169" s="7">
        <v>8</v>
      </c>
      <c r="N169" s="8"/>
      <c r="O169" s="8"/>
      <c r="P169" s="8"/>
      <c r="Q169" s="8"/>
      <c r="R169" s="7"/>
      <c r="S169" s="7">
        <v>1</v>
      </c>
      <c r="T169" s="7" t="s">
        <v>86</v>
      </c>
      <c r="U169" s="23">
        <v>44470</v>
      </c>
      <c r="V169" s="23">
        <v>44317</v>
      </c>
      <c r="W169" s="7">
        <v>153</v>
      </c>
      <c r="X169" s="8">
        <v>1</v>
      </c>
      <c r="Y169" s="8"/>
      <c r="Z169" s="8"/>
      <c r="AA169" s="8"/>
      <c r="AB169" s="8"/>
      <c r="AC169" s="8"/>
      <c r="AD169" s="8"/>
      <c r="AE169" s="8"/>
      <c r="AF169" s="8"/>
      <c r="AG169" s="8"/>
      <c r="AH169" s="8" t="s">
        <v>99</v>
      </c>
      <c r="AI169" s="8" t="s">
        <v>89</v>
      </c>
      <c r="AJ169" s="8" t="s">
        <v>93</v>
      </c>
      <c r="AK169" s="8">
        <v>1</v>
      </c>
      <c r="AL169" s="18">
        <v>44627</v>
      </c>
      <c r="AM169" s="10">
        <v>45061</v>
      </c>
      <c r="AN169" s="11">
        <f t="shared" si="2"/>
        <v>434</v>
      </c>
      <c r="AO169" s="80">
        <f t="shared" si="3"/>
        <v>434</v>
      </c>
      <c r="AP169" s="11">
        <v>74</v>
      </c>
      <c r="AQ169" s="8">
        <v>84.2</v>
      </c>
      <c r="AR169" s="8">
        <v>10.7</v>
      </c>
      <c r="AS169" s="8">
        <v>426.06</v>
      </c>
      <c r="AT169" s="8">
        <v>3.75</v>
      </c>
      <c r="AU169" s="8">
        <v>1.85</v>
      </c>
      <c r="AV169" s="8">
        <v>36.6</v>
      </c>
      <c r="AW169" s="8">
        <v>109</v>
      </c>
      <c r="AX169" s="8">
        <v>8.76</v>
      </c>
      <c r="AY169" s="8">
        <v>367</v>
      </c>
      <c r="AZ169" s="8">
        <v>5.49</v>
      </c>
      <c r="BA169" s="8">
        <v>0.68</v>
      </c>
      <c r="BB169" s="8">
        <v>1.92</v>
      </c>
      <c r="BC169" s="12">
        <v>2.859375</v>
      </c>
      <c r="BD169" s="12">
        <v>2.8235294117647056</v>
      </c>
      <c r="BE169" s="12">
        <v>191.14583333333334</v>
      </c>
      <c r="BF169" s="12">
        <v>1049.390625</v>
      </c>
      <c r="BG169" s="8">
        <v>1</v>
      </c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>
        <v>0</v>
      </c>
      <c r="CU169" s="18">
        <v>44771</v>
      </c>
      <c r="CZ169" s="13"/>
    </row>
    <row r="170" spans="1:104">
      <c r="A170" s="3">
        <v>166</v>
      </c>
      <c r="B170" s="15" t="s">
        <v>344</v>
      </c>
      <c r="C170" s="15">
        <v>5611252262</v>
      </c>
      <c r="D170" s="25">
        <v>20784</v>
      </c>
      <c r="E170" s="5" t="s">
        <v>85</v>
      </c>
      <c r="F170" s="38">
        <v>0</v>
      </c>
      <c r="G170" s="3"/>
      <c r="H170" s="26"/>
      <c r="I170" s="25">
        <v>43927</v>
      </c>
      <c r="J170" s="82">
        <v>63</v>
      </c>
      <c r="K170" s="7">
        <v>24.6</v>
      </c>
      <c r="L170" s="7">
        <v>9</v>
      </c>
      <c r="M170" s="7">
        <v>8</v>
      </c>
      <c r="N170" s="8"/>
      <c r="O170" s="8"/>
      <c r="P170" s="8"/>
      <c r="Q170" s="8"/>
      <c r="R170" s="7"/>
      <c r="S170" s="7">
        <v>0</v>
      </c>
      <c r="T170" s="7" t="s">
        <v>96</v>
      </c>
      <c r="U170" s="23">
        <v>44371</v>
      </c>
      <c r="V170" s="23">
        <v>43969</v>
      </c>
      <c r="W170" s="7">
        <v>402</v>
      </c>
      <c r="X170" s="8">
        <v>0</v>
      </c>
      <c r="Y170" s="8"/>
      <c r="Z170" s="8"/>
      <c r="AA170" s="8"/>
      <c r="AB170" s="8"/>
      <c r="AC170" s="8"/>
      <c r="AD170" s="8"/>
      <c r="AE170" s="8"/>
      <c r="AF170" s="8"/>
      <c r="AG170" s="8"/>
      <c r="AH170" s="8" t="s">
        <v>99</v>
      </c>
      <c r="AI170" s="8" t="s">
        <v>89</v>
      </c>
      <c r="AJ170" s="8" t="s">
        <v>90</v>
      </c>
      <c r="AK170" s="8">
        <v>0</v>
      </c>
      <c r="AL170" s="18">
        <v>44652</v>
      </c>
      <c r="AM170" s="10">
        <v>45061</v>
      </c>
      <c r="AN170" s="11">
        <f t="shared" si="2"/>
        <v>409</v>
      </c>
      <c r="AO170" s="80">
        <f t="shared" si="3"/>
        <v>409</v>
      </c>
      <c r="AP170" s="11">
        <v>65</v>
      </c>
      <c r="AQ170" s="8">
        <v>15.88</v>
      </c>
      <c r="AR170" s="8"/>
      <c r="AS170" s="8"/>
      <c r="AT170" s="8">
        <v>2.27</v>
      </c>
      <c r="AU170" s="8">
        <v>1.21</v>
      </c>
      <c r="AV170" s="8">
        <v>4</v>
      </c>
      <c r="AW170" s="8">
        <v>147</v>
      </c>
      <c r="AX170" s="8">
        <v>8.86</v>
      </c>
      <c r="AY170" s="8">
        <v>240</v>
      </c>
      <c r="AZ170" s="8">
        <v>5.18</v>
      </c>
      <c r="BA170" s="8">
        <v>0.64</v>
      </c>
      <c r="BB170" s="8">
        <v>2.69</v>
      </c>
      <c r="BC170" s="12">
        <v>1.9256505576208178</v>
      </c>
      <c r="BD170" s="12">
        <v>4.203125</v>
      </c>
      <c r="BE170" s="12">
        <v>89.219330855018583</v>
      </c>
      <c r="BF170" s="12">
        <v>462.15613382899625</v>
      </c>
      <c r="BG170" s="8">
        <v>0</v>
      </c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>
        <v>0</v>
      </c>
      <c r="CU170" s="18">
        <v>44763</v>
      </c>
      <c r="CZ170" s="13"/>
    </row>
    <row r="171" spans="1:104">
      <c r="A171" s="3">
        <v>167</v>
      </c>
      <c r="B171" s="15" t="s">
        <v>345</v>
      </c>
      <c r="C171" s="15">
        <v>371101448</v>
      </c>
      <c r="D171" s="25">
        <v>13820</v>
      </c>
      <c r="E171" s="5" t="s">
        <v>85</v>
      </c>
      <c r="F171" s="38">
        <v>0</v>
      </c>
      <c r="G171" s="3"/>
      <c r="H171" s="26"/>
      <c r="I171" s="25">
        <v>44011</v>
      </c>
      <c r="J171" s="82">
        <v>82</v>
      </c>
      <c r="K171" s="7">
        <v>70.66</v>
      </c>
      <c r="L171" s="7"/>
      <c r="M171" s="7"/>
      <c r="N171" s="8"/>
      <c r="O171" s="8"/>
      <c r="P171" s="8"/>
      <c r="Q171" s="8"/>
      <c r="R171" s="7"/>
      <c r="S171" s="7">
        <v>1</v>
      </c>
      <c r="T171" s="7" t="s">
        <v>86</v>
      </c>
      <c r="U171" s="23">
        <v>44593</v>
      </c>
      <c r="V171" s="23">
        <v>44044</v>
      </c>
      <c r="W171" s="7">
        <v>549</v>
      </c>
      <c r="X171" s="8">
        <v>0</v>
      </c>
      <c r="Y171" s="8"/>
      <c r="Z171" s="8"/>
      <c r="AA171" s="8"/>
      <c r="AB171" s="8"/>
      <c r="AC171" s="8"/>
      <c r="AD171" s="8"/>
      <c r="AE171" s="8"/>
      <c r="AF171" s="8"/>
      <c r="AG171" s="8"/>
      <c r="AH171" s="8" t="s">
        <v>99</v>
      </c>
      <c r="AI171" s="8" t="s">
        <v>89</v>
      </c>
      <c r="AJ171" s="8" t="s">
        <v>90</v>
      </c>
      <c r="AK171" s="8">
        <v>0</v>
      </c>
      <c r="AL171" s="18">
        <v>44643</v>
      </c>
      <c r="AM171" s="10">
        <v>45061</v>
      </c>
      <c r="AN171" s="11">
        <f t="shared" si="2"/>
        <v>418</v>
      </c>
      <c r="AO171" s="80">
        <f t="shared" si="3"/>
        <v>418</v>
      </c>
      <c r="AP171" s="11">
        <v>84</v>
      </c>
      <c r="AQ171" s="8">
        <v>113.22</v>
      </c>
      <c r="AR171" s="8">
        <v>25.64</v>
      </c>
      <c r="AS171" s="8">
        <v>154.94999999999999</v>
      </c>
      <c r="AT171" s="8">
        <v>5.41</v>
      </c>
      <c r="AU171" s="8">
        <v>5.0999999999999996</v>
      </c>
      <c r="AV171" s="8">
        <v>49.3</v>
      </c>
      <c r="AW171" s="8">
        <v>117</v>
      </c>
      <c r="AX171" s="8">
        <v>8.5399999999999991</v>
      </c>
      <c r="AY171" s="8">
        <v>208</v>
      </c>
      <c r="AZ171" s="8">
        <v>6.15</v>
      </c>
      <c r="BA171" s="8">
        <v>0.93</v>
      </c>
      <c r="BB171" s="8">
        <v>1.35</v>
      </c>
      <c r="BC171" s="12">
        <v>4.5555555555555554</v>
      </c>
      <c r="BD171" s="12">
        <v>1.4516129032258065</v>
      </c>
      <c r="BE171" s="12">
        <v>154.07407407407408</v>
      </c>
      <c r="BF171" s="12">
        <v>947.55555555555566</v>
      </c>
      <c r="BG171" s="8">
        <v>1</v>
      </c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>
        <v>0</v>
      </c>
      <c r="CU171" s="18">
        <v>44762</v>
      </c>
      <c r="CZ171" s="13"/>
    </row>
    <row r="172" spans="1:104">
      <c r="A172" s="3">
        <v>168</v>
      </c>
      <c r="B172" s="15" t="s">
        <v>346</v>
      </c>
      <c r="C172" s="15">
        <v>500515049</v>
      </c>
      <c r="D172" s="25">
        <v>18398</v>
      </c>
      <c r="E172" s="5" t="s">
        <v>85</v>
      </c>
      <c r="F172" s="38">
        <v>0</v>
      </c>
      <c r="G172" s="3"/>
      <c r="H172" s="26"/>
      <c r="I172" s="25">
        <v>40909</v>
      </c>
      <c r="J172" s="82">
        <v>61</v>
      </c>
      <c r="K172" s="7">
        <v>12.36</v>
      </c>
      <c r="L172" s="7">
        <v>6</v>
      </c>
      <c r="M172" s="7">
        <v>6</v>
      </c>
      <c r="N172" s="8"/>
      <c r="O172" s="8"/>
      <c r="P172" s="8"/>
      <c r="Q172" s="8"/>
      <c r="R172" s="7"/>
      <c r="S172" s="7">
        <v>0</v>
      </c>
      <c r="T172" s="7" t="s">
        <v>100</v>
      </c>
      <c r="U172" s="7"/>
      <c r="V172" s="23">
        <v>40909</v>
      </c>
      <c r="W172" s="7"/>
      <c r="X172" s="8">
        <v>0</v>
      </c>
      <c r="Y172" s="8"/>
      <c r="Z172" s="8"/>
      <c r="AA172" s="8"/>
      <c r="AB172" s="8"/>
      <c r="AC172" s="8"/>
      <c r="AD172" s="8"/>
      <c r="AE172" s="8"/>
      <c r="AF172" s="8"/>
      <c r="AG172" s="8"/>
      <c r="AH172" s="8">
        <v>0</v>
      </c>
      <c r="AI172" s="8" t="s">
        <v>89</v>
      </c>
      <c r="AJ172" s="8"/>
      <c r="AK172" s="8">
        <v>0</v>
      </c>
      <c r="AL172" s="8" t="s">
        <v>434</v>
      </c>
      <c r="AM172" s="8"/>
      <c r="AN172" s="11" t="e">
        <f t="shared" si="2"/>
        <v>#VALUE!</v>
      </c>
      <c r="AO172" s="80" t="e">
        <f t="shared" si="3"/>
        <v>#VALUE!</v>
      </c>
      <c r="AP172" s="11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12"/>
      <c r="BD172" s="12"/>
      <c r="BE172" s="12"/>
      <c r="BF172" s="12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>
        <v>0</v>
      </c>
      <c r="CU172" s="18">
        <v>44777</v>
      </c>
      <c r="CZ172" s="13"/>
    </row>
    <row r="173" spans="1:104">
      <c r="A173" s="3">
        <v>169</v>
      </c>
      <c r="B173" s="15" t="s">
        <v>347</v>
      </c>
      <c r="C173" s="15">
        <v>471212439</v>
      </c>
      <c r="D173" s="25">
        <v>17512</v>
      </c>
      <c r="E173" s="5" t="s">
        <v>85</v>
      </c>
      <c r="F173" s="38">
        <v>0</v>
      </c>
      <c r="G173" s="3"/>
      <c r="H173" s="26"/>
      <c r="I173" s="25">
        <v>42401</v>
      </c>
      <c r="J173" s="82">
        <v>68</v>
      </c>
      <c r="K173" s="7">
        <v>86.7</v>
      </c>
      <c r="L173" s="7">
        <v>7</v>
      </c>
      <c r="M173" s="7">
        <v>7</v>
      </c>
      <c r="N173" s="8"/>
      <c r="O173" s="8"/>
      <c r="P173" s="8"/>
      <c r="Q173" s="8"/>
      <c r="R173" s="7"/>
      <c r="S173" s="7">
        <v>0</v>
      </c>
      <c r="T173" s="7" t="s">
        <v>91</v>
      </c>
      <c r="U173" s="23">
        <v>44409</v>
      </c>
      <c r="V173" s="23">
        <v>42461</v>
      </c>
      <c r="W173" s="7">
        <v>1948</v>
      </c>
      <c r="X173" s="8">
        <v>0</v>
      </c>
      <c r="Y173" s="8"/>
      <c r="Z173" s="8"/>
      <c r="AA173" s="8"/>
      <c r="AB173" s="8"/>
      <c r="AC173" s="8"/>
      <c r="AD173" s="8"/>
      <c r="AE173" s="8"/>
      <c r="AF173" s="8"/>
      <c r="AG173" s="8"/>
      <c r="AH173" s="8" t="s">
        <v>117</v>
      </c>
      <c r="AI173" s="8" t="s">
        <v>111</v>
      </c>
      <c r="AJ173" s="8"/>
      <c r="AK173" s="8">
        <v>0</v>
      </c>
      <c r="AL173" s="18">
        <v>44657</v>
      </c>
      <c r="AM173" s="10">
        <v>45061</v>
      </c>
      <c r="AN173" s="11">
        <f t="shared" si="2"/>
        <v>404</v>
      </c>
      <c r="AO173" s="80">
        <f t="shared" si="3"/>
        <v>404</v>
      </c>
      <c r="AP173" s="11">
        <v>74</v>
      </c>
      <c r="AQ173" s="8">
        <v>14.2</v>
      </c>
      <c r="AR173" s="8">
        <v>16.13</v>
      </c>
      <c r="AS173" s="8">
        <v>112.39</v>
      </c>
      <c r="AT173" s="8">
        <v>3.47</v>
      </c>
      <c r="AU173" s="8">
        <v>1.65</v>
      </c>
      <c r="AV173" s="8">
        <v>4</v>
      </c>
      <c r="AW173" s="8">
        <v>107</v>
      </c>
      <c r="AX173" s="8">
        <v>5.93</v>
      </c>
      <c r="AY173" s="8">
        <v>411</v>
      </c>
      <c r="AZ173" s="8">
        <v>3.68</v>
      </c>
      <c r="BA173" s="8">
        <v>0.7</v>
      </c>
      <c r="BB173" s="8">
        <v>1.1100000000000001</v>
      </c>
      <c r="BC173" s="12">
        <v>3.3153153153153152</v>
      </c>
      <c r="BD173" s="12">
        <v>1.5857142857142859</v>
      </c>
      <c r="BE173" s="12">
        <v>370.27027027027026</v>
      </c>
      <c r="BF173" s="12">
        <v>1362.5945945945946</v>
      </c>
      <c r="BG173" s="8">
        <v>1</v>
      </c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>
        <v>0</v>
      </c>
      <c r="CU173" s="18">
        <v>44769</v>
      </c>
      <c r="CZ173" s="13"/>
    </row>
    <row r="174" spans="1:104">
      <c r="A174" s="3">
        <v>170</v>
      </c>
      <c r="B174" s="15" t="s">
        <v>348</v>
      </c>
      <c r="C174" s="15">
        <v>5804010630</v>
      </c>
      <c r="D174" s="25">
        <v>21276</v>
      </c>
      <c r="E174" s="5" t="s">
        <v>129</v>
      </c>
      <c r="F174" s="38">
        <v>1</v>
      </c>
      <c r="G174" s="3"/>
      <c r="H174" s="26"/>
      <c r="I174" s="25">
        <v>43862</v>
      </c>
      <c r="J174" s="82">
        <v>61</v>
      </c>
      <c r="K174" s="7">
        <v>150</v>
      </c>
      <c r="L174" s="7">
        <v>9</v>
      </c>
      <c r="M174" s="7">
        <v>8</v>
      </c>
      <c r="N174" s="8"/>
      <c r="O174" s="8"/>
      <c r="P174" s="8"/>
      <c r="Q174" s="8"/>
      <c r="R174" s="7"/>
      <c r="S174" s="7">
        <v>1</v>
      </c>
      <c r="T174" s="7" t="s">
        <v>86</v>
      </c>
      <c r="U174" s="23">
        <v>44652</v>
      </c>
      <c r="V174" s="23">
        <v>43922</v>
      </c>
      <c r="W174" s="7">
        <v>730</v>
      </c>
      <c r="X174" s="8">
        <v>1</v>
      </c>
      <c r="Y174" s="8"/>
      <c r="Z174" s="8"/>
      <c r="AA174" s="8"/>
      <c r="AB174" s="8"/>
      <c r="AC174" s="8">
        <v>0</v>
      </c>
      <c r="AD174" s="8">
        <v>1</v>
      </c>
      <c r="AE174" s="8">
        <v>0</v>
      </c>
      <c r="AF174" s="8">
        <v>0</v>
      </c>
      <c r="AG174" s="8">
        <v>0</v>
      </c>
      <c r="AH174" s="8" t="s">
        <v>99</v>
      </c>
      <c r="AI174" s="8" t="s">
        <v>89</v>
      </c>
      <c r="AJ174" s="8" t="s">
        <v>90</v>
      </c>
      <c r="AK174" s="8">
        <v>1</v>
      </c>
      <c r="AL174" s="18">
        <v>44672</v>
      </c>
      <c r="AM174" s="10">
        <v>45061</v>
      </c>
      <c r="AN174" s="11">
        <f t="shared" si="2"/>
        <v>389</v>
      </c>
      <c r="AO174" s="80">
        <f t="shared" si="3"/>
        <v>389</v>
      </c>
      <c r="AP174" s="11">
        <v>64</v>
      </c>
      <c r="AQ174" s="8">
        <v>9.49</v>
      </c>
      <c r="AR174" s="8"/>
      <c r="AS174" s="8"/>
      <c r="AT174" s="8">
        <v>2.98</v>
      </c>
      <c r="AU174" s="8">
        <v>0.85</v>
      </c>
      <c r="AV174" s="8">
        <v>4</v>
      </c>
      <c r="AW174" s="8">
        <v>135</v>
      </c>
      <c r="AX174" s="8">
        <v>6.83</v>
      </c>
      <c r="AY174" s="8">
        <v>280</v>
      </c>
      <c r="AZ174" s="8">
        <v>3.56</v>
      </c>
      <c r="BA174" s="8">
        <v>1.08</v>
      </c>
      <c r="BB174" s="8">
        <v>1.22</v>
      </c>
      <c r="BC174" s="12">
        <v>2.918032786885246</v>
      </c>
      <c r="BD174" s="12">
        <v>1.1296296296296295</v>
      </c>
      <c r="BE174" s="12">
        <v>229.50819672131149</v>
      </c>
      <c r="BF174" s="12">
        <v>817.04918032786895</v>
      </c>
      <c r="BG174" s="8">
        <v>1</v>
      </c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>
        <v>0</v>
      </c>
      <c r="CU174" s="18">
        <v>44795</v>
      </c>
      <c r="CZ174" s="13"/>
    </row>
    <row r="175" spans="1:104">
      <c r="A175" s="3">
        <v>172</v>
      </c>
      <c r="B175" s="15" t="s">
        <v>350</v>
      </c>
      <c r="C175" s="15">
        <v>370630417</v>
      </c>
      <c r="D175" s="25">
        <v>13696</v>
      </c>
      <c r="E175" s="5" t="s">
        <v>129</v>
      </c>
      <c r="F175" s="38">
        <v>1</v>
      </c>
      <c r="G175" s="3"/>
      <c r="H175" s="26"/>
      <c r="I175" s="25">
        <v>44001</v>
      </c>
      <c r="J175" s="82">
        <v>82</v>
      </c>
      <c r="K175" s="7">
        <v>14</v>
      </c>
      <c r="L175" s="7">
        <v>10</v>
      </c>
      <c r="M175" s="7">
        <v>8</v>
      </c>
      <c r="N175" s="8"/>
      <c r="O175" s="8"/>
      <c r="P175" s="8"/>
      <c r="Q175" s="8"/>
      <c r="R175" s="7"/>
      <c r="S175" s="7">
        <v>0</v>
      </c>
      <c r="T175" s="7" t="s">
        <v>96</v>
      </c>
      <c r="U175" s="23">
        <v>44531</v>
      </c>
      <c r="V175" s="23">
        <v>44035</v>
      </c>
      <c r="W175" s="7">
        <v>496</v>
      </c>
      <c r="X175" s="8">
        <v>0</v>
      </c>
      <c r="Y175" s="8"/>
      <c r="Z175" s="8"/>
      <c r="AA175" s="8"/>
      <c r="AB175" s="8"/>
      <c r="AC175" s="8"/>
      <c r="AD175" s="8"/>
      <c r="AE175" s="8"/>
      <c r="AF175" s="8"/>
      <c r="AG175" s="8"/>
      <c r="AH175" s="8" t="s">
        <v>99</v>
      </c>
      <c r="AI175" s="8" t="s">
        <v>89</v>
      </c>
      <c r="AJ175" s="8" t="s">
        <v>90</v>
      </c>
      <c r="AK175" s="8">
        <v>0</v>
      </c>
      <c r="AL175" s="18">
        <v>44680</v>
      </c>
      <c r="AM175" s="10">
        <v>45061</v>
      </c>
      <c r="AN175" s="11">
        <f t="shared" si="2"/>
        <v>381</v>
      </c>
      <c r="AO175" s="80">
        <f t="shared" si="3"/>
        <v>381</v>
      </c>
      <c r="AP175" s="11">
        <v>84</v>
      </c>
      <c r="AQ175" s="8">
        <v>33.75</v>
      </c>
      <c r="AR175" s="8">
        <v>24.16</v>
      </c>
      <c r="AS175" s="8">
        <v>843.7</v>
      </c>
      <c r="AT175" s="8">
        <v>3.93</v>
      </c>
      <c r="AU175" s="8">
        <v>2.29</v>
      </c>
      <c r="AV175" s="8">
        <v>4</v>
      </c>
      <c r="AW175" s="8">
        <v>115</v>
      </c>
      <c r="AX175" s="8">
        <v>8.33</v>
      </c>
      <c r="AY175" s="8">
        <v>328</v>
      </c>
      <c r="AZ175" s="8">
        <v>6.35</v>
      </c>
      <c r="BA175" s="8">
        <v>0.61</v>
      </c>
      <c r="BB175" s="8">
        <v>1.2</v>
      </c>
      <c r="BC175" s="12">
        <v>5.291666666666667</v>
      </c>
      <c r="BD175" s="12">
        <v>1.9672131147540983</v>
      </c>
      <c r="BE175" s="12">
        <v>273.33333333333337</v>
      </c>
      <c r="BF175" s="12">
        <v>1735.6666666666667</v>
      </c>
      <c r="BG175" s="8">
        <v>1</v>
      </c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>
        <v>0</v>
      </c>
      <c r="CU175" s="18">
        <v>44796</v>
      </c>
      <c r="CZ175" s="13"/>
    </row>
    <row r="176" spans="1:104">
      <c r="A176" s="3">
        <v>173</v>
      </c>
      <c r="B176" s="15" t="s">
        <v>351</v>
      </c>
      <c r="C176" s="15">
        <v>3601560512</v>
      </c>
      <c r="D176" s="25">
        <v>13155</v>
      </c>
      <c r="E176" s="5" t="s">
        <v>85</v>
      </c>
      <c r="F176" s="38">
        <v>0</v>
      </c>
      <c r="G176" s="3"/>
      <c r="H176" s="26"/>
      <c r="I176" s="25">
        <v>41640</v>
      </c>
      <c r="J176" s="82">
        <v>77</v>
      </c>
      <c r="K176" s="7"/>
      <c r="L176" s="7"/>
      <c r="M176" s="7"/>
      <c r="N176" s="8"/>
      <c r="O176" s="8"/>
      <c r="P176" s="8"/>
      <c r="Q176" s="8"/>
      <c r="R176" s="7"/>
      <c r="S176" s="7">
        <v>0</v>
      </c>
      <c r="T176" s="7"/>
      <c r="U176" s="7"/>
      <c r="V176" s="23">
        <v>41640</v>
      </c>
      <c r="W176" s="7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>
        <v>0</v>
      </c>
      <c r="AI176" s="8" t="s">
        <v>112</v>
      </c>
      <c r="AJ176" s="8"/>
      <c r="AK176" s="8"/>
      <c r="AL176" s="8" t="s">
        <v>434</v>
      </c>
      <c r="AM176" s="8"/>
      <c r="AN176" s="11" t="e">
        <f t="shared" si="2"/>
        <v>#VALUE!</v>
      </c>
      <c r="AO176" s="80" t="e">
        <f t="shared" si="3"/>
        <v>#VALUE!</v>
      </c>
      <c r="AP176" s="11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12"/>
      <c r="BD176" s="12"/>
      <c r="BE176" s="12"/>
      <c r="BF176" s="12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>
        <v>0</v>
      </c>
      <c r="CU176" s="18">
        <v>44769</v>
      </c>
      <c r="CZ176" s="13"/>
    </row>
    <row r="177" spans="1:104">
      <c r="A177" s="3">
        <v>174</v>
      </c>
      <c r="B177" s="15" t="s">
        <v>352</v>
      </c>
      <c r="C177" s="15">
        <v>390305407</v>
      </c>
      <c r="D177" s="25">
        <v>14309</v>
      </c>
      <c r="E177" s="5" t="s">
        <v>85</v>
      </c>
      <c r="F177" s="38">
        <v>0</v>
      </c>
      <c r="G177" s="3"/>
      <c r="H177" s="26"/>
      <c r="I177" s="25">
        <v>44379</v>
      </c>
      <c r="J177" s="82">
        <v>82</v>
      </c>
      <c r="K177" s="7">
        <v>119</v>
      </c>
      <c r="L177" s="7">
        <v>8</v>
      </c>
      <c r="M177" s="7">
        <v>8</v>
      </c>
      <c r="N177" s="8"/>
      <c r="O177" s="8"/>
      <c r="P177" s="8"/>
      <c r="Q177" s="8"/>
      <c r="R177" s="7"/>
      <c r="S177" s="7">
        <v>1</v>
      </c>
      <c r="T177" s="7" t="s">
        <v>86</v>
      </c>
      <c r="U177" s="7"/>
      <c r="V177" s="23">
        <v>44417</v>
      </c>
      <c r="W177" s="7"/>
      <c r="X177" s="8">
        <v>1</v>
      </c>
      <c r="Y177" s="8"/>
      <c r="Z177" s="8"/>
      <c r="AA177" s="8"/>
      <c r="AB177" s="8"/>
      <c r="AC177" s="8">
        <v>0</v>
      </c>
      <c r="AD177" s="8">
        <v>1</v>
      </c>
      <c r="AE177" s="8">
        <v>0</v>
      </c>
      <c r="AF177" s="8">
        <v>1</v>
      </c>
      <c r="AG177" s="8">
        <v>0</v>
      </c>
      <c r="AH177" s="8">
        <v>0</v>
      </c>
      <c r="AI177" s="8" t="s">
        <v>97</v>
      </c>
      <c r="AJ177" s="8"/>
      <c r="AK177" s="8"/>
      <c r="AL177" s="18" t="s">
        <v>435</v>
      </c>
      <c r="AM177" s="8" t="s">
        <v>106</v>
      </c>
      <c r="AN177" s="11" t="e">
        <f t="shared" si="2"/>
        <v>#VALUE!</v>
      </c>
      <c r="AO177" s="80" t="e">
        <f t="shared" si="3"/>
        <v>#VALUE!</v>
      </c>
      <c r="AP177" s="11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12"/>
      <c r="BD177" s="12"/>
      <c r="BE177" s="12"/>
      <c r="BF177" s="12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>
        <v>0</v>
      </c>
      <c r="CU177" s="18">
        <v>44732</v>
      </c>
      <c r="CZ177" s="13"/>
    </row>
    <row r="178" spans="1:104">
      <c r="A178" s="3">
        <v>175</v>
      </c>
      <c r="B178" s="15" t="s">
        <v>353</v>
      </c>
      <c r="C178" s="15">
        <v>360418954</v>
      </c>
      <c r="D178" s="25">
        <v>13258</v>
      </c>
      <c r="E178" s="5" t="s">
        <v>119</v>
      </c>
      <c r="F178" s="38">
        <v>0</v>
      </c>
      <c r="G178" s="3"/>
      <c r="H178" s="26"/>
      <c r="I178" s="25">
        <v>43994</v>
      </c>
      <c r="J178" s="82">
        <v>84</v>
      </c>
      <c r="K178" s="7">
        <v>72</v>
      </c>
      <c r="L178" s="7">
        <v>9</v>
      </c>
      <c r="M178" s="7">
        <v>8</v>
      </c>
      <c r="N178" s="8"/>
      <c r="O178" s="8"/>
      <c r="P178" s="8"/>
      <c r="Q178" s="8"/>
      <c r="R178" s="7"/>
      <c r="S178" s="7">
        <v>1</v>
      </c>
      <c r="T178" s="7" t="s">
        <v>86</v>
      </c>
      <c r="U178" s="23">
        <v>44684</v>
      </c>
      <c r="V178" s="23">
        <v>44001</v>
      </c>
      <c r="W178" s="7">
        <v>683</v>
      </c>
      <c r="X178" s="8">
        <v>0</v>
      </c>
      <c r="Y178" s="8"/>
      <c r="Z178" s="8"/>
      <c r="AA178" s="8"/>
      <c r="AB178" s="8"/>
      <c r="AC178" s="8">
        <v>0</v>
      </c>
      <c r="AD178" s="8">
        <v>1</v>
      </c>
      <c r="AE178" s="8">
        <v>0</v>
      </c>
      <c r="AF178" s="8">
        <v>0</v>
      </c>
      <c r="AG178" s="8">
        <v>0</v>
      </c>
      <c r="AH178" s="8" t="s">
        <v>99</v>
      </c>
      <c r="AI178" s="8" t="s">
        <v>89</v>
      </c>
      <c r="AJ178" s="8" t="s">
        <v>90</v>
      </c>
      <c r="AK178" s="8">
        <v>0</v>
      </c>
      <c r="AL178" s="18">
        <v>44690</v>
      </c>
      <c r="AM178" s="10">
        <v>45061</v>
      </c>
      <c r="AN178" s="11">
        <f t="shared" si="2"/>
        <v>371</v>
      </c>
      <c r="AO178" s="80">
        <f t="shared" si="3"/>
        <v>371</v>
      </c>
      <c r="AP178" s="11">
        <v>86</v>
      </c>
      <c r="AQ178" s="8">
        <v>2.61</v>
      </c>
      <c r="AR178" s="8"/>
      <c r="AS178" s="8"/>
      <c r="AT178" s="8">
        <v>3.21</v>
      </c>
      <c r="AU178" s="8">
        <v>0.99</v>
      </c>
      <c r="AV178" s="8">
        <v>22.6</v>
      </c>
      <c r="AW178" s="8">
        <v>135</v>
      </c>
      <c r="AX178" s="8">
        <v>5.99</v>
      </c>
      <c r="AY178" s="8">
        <v>267</v>
      </c>
      <c r="AZ178" s="8">
        <v>3.4</v>
      </c>
      <c r="BA178" s="8">
        <v>0.45</v>
      </c>
      <c r="BB178" s="8">
        <v>2</v>
      </c>
      <c r="BC178" s="12">
        <v>1.7</v>
      </c>
      <c r="BD178" s="12">
        <v>4.4444444444444446</v>
      </c>
      <c r="BE178" s="12">
        <v>133.5</v>
      </c>
      <c r="BF178" s="12">
        <v>453.9</v>
      </c>
      <c r="BG178" s="8">
        <v>1</v>
      </c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>
        <v>0</v>
      </c>
      <c r="CU178" s="18">
        <v>44775</v>
      </c>
      <c r="CZ178" s="13"/>
    </row>
    <row r="179" spans="1:104">
      <c r="A179" s="3">
        <v>176</v>
      </c>
      <c r="B179" s="15" t="s">
        <v>354</v>
      </c>
      <c r="C179" s="15">
        <v>440429439</v>
      </c>
      <c r="D179" s="25">
        <v>16191</v>
      </c>
      <c r="E179" s="5" t="s">
        <v>119</v>
      </c>
      <c r="F179" s="38">
        <v>0</v>
      </c>
      <c r="G179" s="8">
        <v>245.66</v>
      </c>
      <c r="H179" s="26">
        <v>4.29</v>
      </c>
      <c r="I179" s="25">
        <v>43910</v>
      </c>
      <c r="J179" s="82">
        <v>75</v>
      </c>
      <c r="K179" s="7">
        <v>654</v>
      </c>
      <c r="L179" s="7">
        <v>9</v>
      </c>
      <c r="M179" s="7">
        <v>8</v>
      </c>
      <c r="N179" s="8"/>
      <c r="O179" s="8">
        <v>0</v>
      </c>
      <c r="P179" s="8">
        <v>0</v>
      </c>
      <c r="Q179" s="8">
        <v>0</v>
      </c>
      <c r="R179" s="7">
        <v>0</v>
      </c>
      <c r="S179" s="7">
        <v>0</v>
      </c>
      <c r="T179" s="7"/>
      <c r="U179" s="23">
        <v>44621</v>
      </c>
      <c r="V179" s="23">
        <v>43910</v>
      </c>
      <c r="W179" s="7">
        <v>711</v>
      </c>
      <c r="X179" s="8"/>
      <c r="Y179" s="8">
        <v>1</v>
      </c>
      <c r="Z179" s="8" t="s">
        <v>95</v>
      </c>
      <c r="AA179" s="8">
        <v>0</v>
      </c>
      <c r="AB179" s="8"/>
      <c r="AC179" s="8">
        <v>1</v>
      </c>
      <c r="AD179" s="8">
        <v>1</v>
      </c>
      <c r="AE179" s="8">
        <v>0</v>
      </c>
      <c r="AF179" s="8">
        <v>0</v>
      </c>
      <c r="AG179" s="8">
        <v>0</v>
      </c>
      <c r="AH179" s="8" t="s">
        <v>99</v>
      </c>
      <c r="AI179" s="8" t="s">
        <v>89</v>
      </c>
      <c r="AJ179" s="8" t="s">
        <v>90</v>
      </c>
      <c r="AK179" s="8">
        <v>1</v>
      </c>
      <c r="AL179" s="18">
        <v>44687</v>
      </c>
      <c r="AM179" s="10">
        <v>45061</v>
      </c>
      <c r="AN179" s="11">
        <f t="shared" si="2"/>
        <v>374</v>
      </c>
      <c r="AO179" s="80">
        <f t="shared" si="3"/>
        <v>374</v>
      </c>
      <c r="AP179" s="11">
        <v>78</v>
      </c>
      <c r="AQ179" s="8">
        <v>245.66</v>
      </c>
      <c r="AR179" s="8">
        <v>17.62</v>
      </c>
      <c r="AS179" s="8">
        <v>83.58</v>
      </c>
      <c r="AT179" s="8">
        <v>4.29</v>
      </c>
      <c r="AU179" s="8">
        <v>2.17</v>
      </c>
      <c r="AV179" s="8">
        <v>14.3</v>
      </c>
      <c r="AW179" s="8">
        <v>122</v>
      </c>
      <c r="AX179" s="8">
        <v>9.18</v>
      </c>
      <c r="AY179" s="8">
        <v>153</v>
      </c>
      <c r="AZ179" s="8">
        <v>5.59</v>
      </c>
      <c r="BA179" s="8">
        <v>0.85</v>
      </c>
      <c r="BB179" s="8">
        <v>2.11</v>
      </c>
      <c r="BC179" s="8">
        <v>2.6492890995260665</v>
      </c>
      <c r="BD179" s="12">
        <v>2.4823529411764707</v>
      </c>
      <c r="BE179" s="12">
        <v>72.511848341232238</v>
      </c>
      <c r="BF179" s="12">
        <v>405.34123222748821</v>
      </c>
      <c r="BG179" s="8">
        <v>1</v>
      </c>
      <c r="BH179" s="8">
        <v>0</v>
      </c>
      <c r="BI179" s="8"/>
      <c r="BJ179" s="8">
        <v>0</v>
      </c>
      <c r="BK179" s="8">
        <v>0</v>
      </c>
      <c r="BL179" s="8">
        <v>0</v>
      </c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>
        <v>0</v>
      </c>
      <c r="CM179" s="8">
        <v>0</v>
      </c>
      <c r="CN179" s="8">
        <v>0</v>
      </c>
      <c r="CO179" s="8">
        <v>0</v>
      </c>
      <c r="CP179" s="8">
        <v>0</v>
      </c>
      <c r="CQ179" s="8">
        <v>0</v>
      </c>
      <c r="CR179" s="8">
        <v>0</v>
      </c>
      <c r="CS179" s="8">
        <v>0</v>
      </c>
      <c r="CT179" s="8">
        <v>0</v>
      </c>
      <c r="CU179" s="18">
        <v>44806</v>
      </c>
      <c r="CZ179" s="13"/>
    </row>
    <row r="180" spans="1:104">
      <c r="A180" s="3">
        <v>177</v>
      </c>
      <c r="B180" s="15" t="s">
        <v>355</v>
      </c>
      <c r="C180" s="15">
        <v>390812424</v>
      </c>
      <c r="D180" s="25">
        <v>14469</v>
      </c>
      <c r="E180" s="5" t="s">
        <v>119</v>
      </c>
      <c r="F180" s="38">
        <v>0</v>
      </c>
      <c r="G180" s="3">
        <v>2.95</v>
      </c>
      <c r="H180" s="26">
        <v>293.82</v>
      </c>
      <c r="I180" s="25">
        <v>44621</v>
      </c>
      <c r="J180" s="82">
        <v>82</v>
      </c>
      <c r="K180" s="7">
        <v>283</v>
      </c>
      <c r="L180" s="7">
        <v>7</v>
      </c>
      <c r="M180" s="7">
        <v>7</v>
      </c>
      <c r="N180" s="8">
        <v>0</v>
      </c>
      <c r="O180" s="8">
        <v>0</v>
      </c>
      <c r="P180" s="8">
        <v>0</v>
      </c>
      <c r="Q180" s="8">
        <v>0</v>
      </c>
      <c r="R180" s="7">
        <v>0</v>
      </c>
      <c r="S180" s="7">
        <v>1</v>
      </c>
      <c r="T180" s="7" t="s">
        <v>86</v>
      </c>
      <c r="U180" s="7"/>
      <c r="V180" s="23">
        <v>44662</v>
      </c>
      <c r="W180" s="7"/>
      <c r="X180" s="8">
        <v>1</v>
      </c>
      <c r="Y180" s="8">
        <v>1</v>
      </c>
      <c r="Z180" s="8" t="s">
        <v>95</v>
      </c>
      <c r="AA180" s="8">
        <v>0</v>
      </c>
      <c r="AB180" s="8"/>
      <c r="AC180" s="8">
        <v>0</v>
      </c>
      <c r="AD180" s="8">
        <v>0</v>
      </c>
      <c r="AE180" s="8">
        <v>0</v>
      </c>
      <c r="AF180" s="8">
        <v>1</v>
      </c>
      <c r="AG180" s="8">
        <v>0</v>
      </c>
      <c r="AH180" s="8">
        <v>0</v>
      </c>
      <c r="AI180" s="8" t="s">
        <v>97</v>
      </c>
      <c r="AJ180" s="8"/>
      <c r="AK180" s="8"/>
      <c r="AL180" s="8" t="s">
        <v>434</v>
      </c>
      <c r="AM180" s="8"/>
      <c r="AN180" s="11" t="e">
        <f t="shared" si="2"/>
        <v>#VALUE!</v>
      </c>
      <c r="AO180" s="80" t="e">
        <f t="shared" si="3"/>
        <v>#VALUE!</v>
      </c>
      <c r="AP180" s="11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12"/>
      <c r="BE180" s="12"/>
      <c r="BF180" s="12"/>
      <c r="BG180" s="8"/>
      <c r="BH180" s="8"/>
      <c r="BI180" s="8"/>
      <c r="BJ180" s="8"/>
      <c r="BK180" s="8"/>
      <c r="BL180" s="8">
        <v>0</v>
      </c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>
        <v>0</v>
      </c>
      <c r="CU180" s="18">
        <v>44705</v>
      </c>
      <c r="CZ180" s="13"/>
    </row>
    <row r="181" spans="1:104">
      <c r="A181" s="3">
        <v>178</v>
      </c>
      <c r="B181" s="15" t="s">
        <v>356</v>
      </c>
      <c r="C181" s="15">
        <v>400524455</v>
      </c>
      <c r="D181" s="25">
        <v>14755</v>
      </c>
      <c r="E181" s="5" t="s">
        <v>85</v>
      </c>
      <c r="F181" s="38">
        <v>0</v>
      </c>
      <c r="G181" s="3">
        <v>4.3499999999999996</v>
      </c>
      <c r="H181" s="26">
        <v>2.5099999999999998</v>
      </c>
      <c r="I181" s="25">
        <v>43080</v>
      </c>
      <c r="J181" s="82">
        <v>77</v>
      </c>
      <c r="K181" s="7">
        <v>6.7</v>
      </c>
      <c r="L181" s="7">
        <v>7</v>
      </c>
      <c r="M181" s="7">
        <v>7</v>
      </c>
      <c r="N181" s="8">
        <v>0</v>
      </c>
      <c r="O181" s="8">
        <v>1</v>
      </c>
      <c r="P181" s="8">
        <v>0</v>
      </c>
      <c r="Q181" s="8">
        <v>0</v>
      </c>
      <c r="R181" s="7">
        <v>0</v>
      </c>
      <c r="S181" s="7">
        <v>0</v>
      </c>
      <c r="T181" s="7" t="s">
        <v>100</v>
      </c>
      <c r="U181" s="7"/>
      <c r="V181" s="23">
        <v>43101</v>
      </c>
      <c r="W181" s="7"/>
      <c r="X181" s="8">
        <v>0</v>
      </c>
      <c r="Y181" s="8">
        <v>1</v>
      </c>
      <c r="Z181" s="8" t="s">
        <v>95</v>
      </c>
      <c r="AA181" s="8">
        <v>0</v>
      </c>
      <c r="AB181" s="12">
        <v>0.01</v>
      </c>
      <c r="AC181" s="8">
        <v>0</v>
      </c>
      <c r="AD181" s="8">
        <v>1</v>
      </c>
      <c r="AE181" s="8">
        <v>0</v>
      </c>
      <c r="AF181" s="8">
        <v>0</v>
      </c>
      <c r="AG181" s="8">
        <v>0</v>
      </c>
      <c r="AH181" s="8" t="s">
        <v>88</v>
      </c>
      <c r="AI181" s="8" t="s">
        <v>89</v>
      </c>
      <c r="AJ181" s="8" t="s">
        <v>90</v>
      </c>
      <c r="AK181" s="8">
        <v>0</v>
      </c>
      <c r="AL181" s="18">
        <v>44711</v>
      </c>
      <c r="AM181" s="10">
        <v>45061</v>
      </c>
      <c r="AN181" s="11">
        <f t="shared" si="2"/>
        <v>350</v>
      </c>
      <c r="AO181" s="80">
        <f t="shared" si="3"/>
        <v>350</v>
      </c>
      <c r="AP181" s="11">
        <v>82</v>
      </c>
      <c r="AQ181" s="8">
        <v>4.3499999999999996</v>
      </c>
      <c r="AR181" s="8">
        <v>26.02</v>
      </c>
      <c r="AS181" s="8">
        <v>76.87</v>
      </c>
      <c r="AT181" s="8">
        <v>2.5099999999999998</v>
      </c>
      <c r="AU181" s="8">
        <v>1.08</v>
      </c>
      <c r="AV181" s="8">
        <v>4</v>
      </c>
      <c r="AW181" s="8">
        <v>118</v>
      </c>
      <c r="AX181" s="8">
        <v>3.59</v>
      </c>
      <c r="AY181" s="8">
        <v>163</v>
      </c>
      <c r="AZ181" s="8">
        <v>2.46</v>
      </c>
      <c r="BA181" s="8">
        <v>0.27</v>
      </c>
      <c r="BB181" s="8">
        <v>0.77</v>
      </c>
      <c r="BC181" s="8">
        <v>3.1948051948051948</v>
      </c>
      <c r="BD181" s="12">
        <v>2.8518518518518516</v>
      </c>
      <c r="BE181" s="12">
        <v>211.68831168831167</v>
      </c>
      <c r="BF181" s="12">
        <v>520.75324675324669</v>
      </c>
      <c r="BG181" s="8">
        <v>1</v>
      </c>
      <c r="BH181" s="8">
        <v>0</v>
      </c>
      <c r="BI181" s="8">
        <v>0.16</v>
      </c>
      <c r="BJ181" s="8">
        <v>0</v>
      </c>
      <c r="BK181" s="8">
        <v>0</v>
      </c>
      <c r="BL181" s="8">
        <v>0</v>
      </c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>
        <v>0</v>
      </c>
      <c r="CM181" s="8">
        <v>0</v>
      </c>
      <c r="CN181" s="8">
        <v>0</v>
      </c>
      <c r="CO181" s="8">
        <v>0</v>
      </c>
      <c r="CP181" s="8">
        <v>0</v>
      </c>
      <c r="CQ181" s="8">
        <v>0</v>
      </c>
      <c r="CR181" s="8">
        <v>0</v>
      </c>
      <c r="CS181" s="8">
        <v>1</v>
      </c>
      <c r="CT181" s="8">
        <v>0</v>
      </c>
      <c r="CU181" s="18">
        <v>44795</v>
      </c>
      <c r="CZ181" s="13"/>
    </row>
    <row r="182" spans="1:104">
      <c r="A182" s="3">
        <v>179</v>
      </c>
      <c r="B182" s="15" t="s">
        <v>357</v>
      </c>
      <c r="C182" s="15">
        <v>481123222</v>
      </c>
      <c r="D182" s="25">
        <v>17860</v>
      </c>
      <c r="E182" s="5" t="s">
        <v>119</v>
      </c>
      <c r="F182" s="38">
        <v>0</v>
      </c>
      <c r="G182" s="3">
        <v>88.89</v>
      </c>
      <c r="H182" s="26">
        <v>4</v>
      </c>
      <c r="I182" s="25">
        <v>44631</v>
      </c>
      <c r="J182" s="82">
        <v>73</v>
      </c>
      <c r="K182" s="7">
        <v>62</v>
      </c>
      <c r="L182" s="7">
        <v>8</v>
      </c>
      <c r="M182" s="7">
        <v>8</v>
      </c>
      <c r="N182" s="8">
        <v>0</v>
      </c>
      <c r="O182" s="8">
        <v>0</v>
      </c>
      <c r="P182" s="8">
        <v>0</v>
      </c>
      <c r="Q182" s="8">
        <v>0</v>
      </c>
      <c r="R182" s="7">
        <v>0</v>
      </c>
      <c r="S182" s="7">
        <v>1</v>
      </c>
      <c r="T182" s="7" t="s">
        <v>86</v>
      </c>
      <c r="U182" s="7"/>
      <c r="V182" s="23">
        <v>44662</v>
      </c>
      <c r="W182" s="7"/>
      <c r="X182" s="8">
        <v>0</v>
      </c>
      <c r="Y182" s="8">
        <v>1</v>
      </c>
      <c r="Z182" s="8" t="s">
        <v>98</v>
      </c>
      <c r="AA182" s="8">
        <v>0</v>
      </c>
      <c r="AB182" s="8"/>
      <c r="AC182" s="8">
        <v>0</v>
      </c>
      <c r="AD182" s="8">
        <v>1</v>
      </c>
      <c r="AE182" s="8">
        <v>0</v>
      </c>
      <c r="AF182" s="8">
        <v>0</v>
      </c>
      <c r="AG182" s="8">
        <v>0</v>
      </c>
      <c r="AH182" s="8" t="s">
        <v>117</v>
      </c>
      <c r="AI182" s="8" t="s">
        <v>89</v>
      </c>
      <c r="AJ182" s="8" t="s">
        <v>90</v>
      </c>
      <c r="AK182" s="8">
        <v>0</v>
      </c>
      <c r="AL182" s="18">
        <v>44725</v>
      </c>
      <c r="AM182" s="10">
        <v>45061</v>
      </c>
      <c r="AN182" s="11">
        <f t="shared" si="2"/>
        <v>336</v>
      </c>
      <c r="AO182" s="80">
        <f t="shared" si="3"/>
        <v>336</v>
      </c>
      <c r="AP182" s="11">
        <v>73</v>
      </c>
      <c r="AQ182" s="8">
        <v>8.86</v>
      </c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12"/>
      <c r="BE182" s="12"/>
      <c r="BF182" s="12"/>
      <c r="BG182" s="8">
        <v>1</v>
      </c>
      <c r="BH182" s="8">
        <v>0</v>
      </c>
      <c r="BI182" s="8"/>
      <c r="BJ182" s="8"/>
      <c r="BK182" s="8">
        <v>0</v>
      </c>
      <c r="BL182" s="8">
        <v>0</v>
      </c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>
        <v>0</v>
      </c>
      <c r="CM182" s="8">
        <v>0</v>
      </c>
      <c r="CN182" s="8">
        <v>0</v>
      </c>
      <c r="CO182" s="8">
        <v>0</v>
      </c>
      <c r="CP182" s="8">
        <v>0</v>
      </c>
      <c r="CQ182" s="8">
        <v>0</v>
      </c>
      <c r="CR182" s="8">
        <v>0</v>
      </c>
      <c r="CS182" s="8">
        <v>0</v>
      </c>
      <c r="CT182" s="8">
        <v>0</v>
      </c>
      <c r="CU182" s="18">
        <v>44812</v>
      </c>
      <c r="CZ182" s="13"/>
    </row>
    <row r="183" spans="1:104">
      <c r="A183" s="3">
        <v>180</v>
      </c>
      <c r="B183" s="15" t="s">
        <v>358</v>
      </c>
      <c r="C183" s="15">
        <v>510130191</v>
      </c>
      <c r="D183" s="25">
        <v>18658</v>
      </c>
      <c r="E183" s="5" t="s">
        <v>119</v>
      </c>
      <c r="F183" s="38">
        <v>0</v>
      </c>
      <c r="G183" s="3">
        <v>1.21</v>
      </c>
      <c r="H183" s="26">
        <v>3</v>
      </c>
      <c r="I183" s="25">
        <v>39129</v>
      </c>
      <c r="J183" s="82">
        <v>56</v>
      </c>
      <c r="K183" s="7">
        <v>19.72</v>
      </c>
      <c r="L183" s="7">
        <v>7</v>
      </c>
      <c r="M183" s="7">
        <v>7</v>
      </c>
      <c r="N183" s="8">
        <v>0</v>
      </c>
      <c r="O183" s="8">
        <v>1</v>
      </c>
      <c r="P183" s="8">
        <v>0</v>
      </c>
      <c r="Q183" s="8">
        <v>1</v>
      </c>
      <c r="R183" s="7">
        <v>1</v>
      </c>
      <c r="S183" s="7">
        <v>0</v>
      </c>
      <c r="T183" s="7" t="s">
        <v>91</v>
      </c>
      <c r="U183" s="23">
        <v>41662</v>
      </c>
      <c r="V183" s="23">
        <v>41275</v>
      </c>
      <c r="W183" s="7">
        <v>387</v>
      </c>
      <c r="X183" s="8">
        <v>0</v>
      </c>
      <c r="Y183" s="8">
        <v>1</v>
      </c>
      <c r="Z183" s="8" t="s">
        <v>95</v>
      </c>
      <c r="AA183" s="8">
        <v>0</v>
      </c>
      <c r="AB183" s="8"/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 t="s">
        <v>89</v>
      </c>
      <c r="AJ183" s="8"/>
      <c r="AK183" s="8"/>
      <c r="AL183" s="8" t="s">
        <v>434</v>
      </c>
      <c r="AM183" s="8"/>
      <c r="AN183" s="11" t="e">
        <f t="shared" si="2"/>
        <v>#VALUE!</v>
      </c>
      <c r="AO183" s="80" t="e">
        <f t="shared" si="3"/>
        <v>#VALUE!</v>
      </c>
      <c r="AP183" s="11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12"/>
      <c r="BE183" s="12"/>
      <c r="BF183" s="12"/>
      <c r="BG183" s="8"/>
      <c r="BH183" s="8"/>
      <c r="BI183" s="8"/>
      <c r="BJ183" s="8"/>
      <c r="BK183" s="8"/>
      <c r="BL183" s="8">
        <v>0</v>
      </c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>
        <v>0</v>
      </c>
      <c r="CM183" s="8">
        <v>0</v>
      </c>
      <c r="CN183" s="8">
        <v>0</v>
      </c>
      <c r="CO183" s="8">
        <v>0</v>
      </c>
      <c r="CP183" s="8">
        <v>0</v>
      </c>
      <c r="CQ183" s="8">
        <v>0</v>
      </c>
      <c r="CR183" s="8">
        <v>0</v>
      </c>
      <c r="CS183" s="8">
        <v>0</v>
      </c>
      <c r="CT183" s="8">
        <v>0</v>
      </c>
      <c r="CU183" s="18">
        <v>44767</v>
      </c>
      <c r="CZ183" s="13"/>
    </row>
    <row r="184" spans="1:104">
      <c r="A184" s="3">
        <v>181</v>
      </c>
      <c r="B184" s="15" t="s">
        <v>359</v>
      </c>
      <c r="C184" s="15">
        <v>6512201080</v>
      </c>
      <c r="D184" s="25">
        <v>24096</v>
      </c>
      <c r="E184" s="5" t="s">
        <v>129</v>
      </c>
      <c r="F184" s="38">
        <v>1</v>
      </c>
      <c r="G184" s="3">
        <v>25.4</v>
      </c>
      <c r="H184" s="26">
        <v>4.4000000000000004</v>
      </c>
      <c r="I184" s="25">
        <v>44700</v>
      </c>
      <c r="J184" s="82">
        <v>56</v>
      </c>
      <c r="K184" s="36"/>
      <c r="L184" s="7">
        <v>9</v>
      </c>
      <c r="M184" s="7">
        <v>8</v>
      </c>
      <c r="N184" s="8">
        <v>0</v>
      </c>
      <c r="O184" s="8">
        <v>0</v>
      </c>
      <c r="P184" s="8">
        <v>0</v>
      </c>
      <c r="Q184" s="8">
        <v>0</v>
      </c>
      <c r="R184" s="7">
        <v>0</v>
      </c>
      <c r="S184" s="7">
        <v>1</v>
      </c>
      <c r="T184" s="7" t="s">
        <v>86</v>
      </c>
      <c r="U184" s="7"/>
      <c r="V184" s="23">
        <v>44690</v>
      </c>
      <c r="W184" s="7"/>
      <c r="X184" s="8">
        <v>0</v>
      </c>
      <c r="Y184" s="8">
        <v>1</v>
      </c>
      <c r="Z184" s="8" t="s">
        <v>98</v>
      </c>
      <c r="AA184" s="8">
        <v>0</v>
      </c>
      <c r="AB184" s="8"/>
      <c r="AC184" s="8">
        <v>0</v>
      </c>
      <c r="AD184" s="8">
        <v>1</v>
      </c>
      <c r="AE184" s="8">
        <v>0</v>
      </c>
      <c r="AF184" s="8">
        <v>0</v>
      </c>
      <c r="AG184" s="8">
        <v>0</v>
      </c>
      <c r="AH184" s="8" t="s">
        <v>88</v>
      </c>
      <c r="AI184" s="8" t="s">
        <v>89</v>
      </c>
      <c r="AJ184" s="8" t="s">
        <v>90</v>
      </c>
      <c r="AK184" s="8">
        <v>0</v>
      </c>
      <c r="AL184" s="18">
        <v>44739</v>
      </c>
      <c r="AM184" s="10">
        <v>45061</v>
      </c>
      <c r="AN184" s="11">
        <f t="shared" si="2"/>
        <v>322</v>
      </c>
      <c r="AO184" s="80">
        <f t="shared" si="3"/>
        <v>322</v>
      </c>
      <c r="AP184" s="11">
        <v>56</v>
      </c>
      <c r="AQ184" s="8">
        <v>25.4</v>
      </c>
      <c r="AR184" s="8">
        <v>18.3</v>
      </c>
      <c r="AS184" s="8"/>
      <c r="AT184" s="8">
        <v>4.4000000000000004</v>
      </c>
      <c r="AU184" s="8">
        <v>1.75</v>
      </c>
      <c r="AV184" s="8">
        <v>4</v>
      </c>
      <c r="AW184" s="8">
        <v>167</v>
      </c>
      <c r="AX184" s="8">
        <v>8.5399999999999991</v>
      </c>
      <c r="AY184" s="8">
        <v>160</v>
      </c>
      <c r="AZ184" s="8">
        <v>4.28</v>
      </c>
      <c r="BA184" s="8">
        <v>0.61</v>
      </c>
      <c r="BB184" s="8">
        <v>3.49</v>
      </c>
      <c r="BC184" s="8">
        <v>1.2263610315186246</v>
      </c>
      <c r="BD184" s="12">
        <v>5.7213114754098369</v>
      </c>
      <c r="BE184" s="12">
        <v>45.845272206303719</v>
      </c>
      <c r="BF184" s="12">
        <v>196.21776504297992</v>
      </c>
      <c r="BG184" s="8">
        <v>1</v>
      </c>
      <c r="BH184" s="8">
        <v>0</v>
      </c>
      <c r="BI184" s="8">
        <v>0.61</v>
      </c>
      <c r="BJ184" s="8">
        <v>0</v>
      </c>
      <c r="BK184" s="8">
        <v>0</v>
      </c>
      <c r="BL184" s="8">
        <v>0</v>
      </c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>
        <v>0</v>
      </c>
      <c r="CM184" s="8">
        <v>0</v>
      </c>
      <c r="CN184" s="8">
        <v>0</v>
      </c>
      <c r="CO184" s="8">
        <v>0</v>
      </c>
      <c r="CP184" s="8">
        <v>0</v>
      </c>
      <c r="CQ184" s="8">
        <v>0</v>
      </c>
      <c r="CR184" s="8">
        <v>0</v>
      </c>
      <c r="CS184" s="8">
        <v>0</v>
      </c>
      <c r="CT184" s="8">
        <v>0</v>
      </c>
      <c r="CU184" s="18">
        <v>44803</v>
      </c>
      <c r="CZ184" s="13"/>
    </row>
    <row r="185" spans="1:104">
      <c r="A185" s="3">
        <v>182</v>
      </c>
      <c r="B185" s="15" t="s">
        <v>360</v>
      </c>
      <c r="C185" s="15">
        <v>6906224292</v>
      </c>
      <c r="D185" s="25">
        <v>25376</v>
      </c>
      <c r="E185" s="5" t="s">
        <v>119</v>
      </c>
      <c r="F185" s="38">
        <v>0</v>
      </c>
      <c r="G185" s="3">
        <v>1.36</v>
      </c>
      <c r="H185" s="26">
        <v>4.79</v>
      </c>
      <c r="I185" s="25">
        <v>43709</v>
      </c>
      <c r="J185" s="82">
        <v>50</v>
      </c>
      <c r="K185" s="7">
        <v>1.2</v>
      </c>
      <c r="L185" s="7">
        <v>9</v>
      </c>
      <c r="M185" s="7">
        <v>8</v>
      </c>
      <c r="N185" s="8">
        <v>0</v>
      </c>
      <c r="O185" s="8">
        <v>1</v>
      </c>
      <c r="P185" s="8">
        <v>1</v>
      </c>
      <c r="Q185" s="8">
        <v>0</v>
      </c>
      <c r="R185" s="7">
        <v>0</v>
      </c>
      <c r="S185" s="7">
        <v>0</v>
      </c>
      <c r="T185" s="7" t="s">
        <v>91</v>
      </c>
      <c r="U185" s="7"/>
      <c r="V185" s="23">
        <v>43497</v>
      </c>
      <c r="W185" s="7"/>
      <c r="X185" s="8">
        <v>0</v>
      </c>
      <c r="Y185" s="8">
        <v>1</v>
      </c>
      <c r="Z185" s="8" t="s">
        <v>98</v>
      </c>
      <c r="AA185" s="8">
        <v>0</v>
      </c>
      <c r="AB185" s="8">
        <v>0.26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 t="s">
        <v>127</v>
      </c>
      <c r="AI185" s="8" t="s">
        <v>111</v>
      </c>
      <c r="AJ185" s="8"/>
      <c r="AK185" s="8"/>
      <c r="AL185" s="8" t="s">
        <v>436</v>
      </c>
      <c r="AM185" s="8" t="s">
        <v>106</v>
      </c>
      <c r="AN185" s="11" t="e">
        <f t="shared" si="2"/>
        <v>#VALUE!</v>
      </c>
      <c r="AO185" s="80" t="e">
        <f t="shared" si="3"/>
        <v>#VALUE!</v>
      </c>
      <c r="AP185" s="11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12"/>
      <c r="BE185" s="12"/>
      <c r="BF185" s="12"/>
      <c r="BG185" s="8"/>
      <c r="BH185" s="8"/>
      <c r="BI185" s="8"/>
      <c r="BJ185" s="8"/>
      <c r="BK185" s="8"/>
      <c r="BL185" s="8">
        <v>0</v>
      </c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>
        <v>0</v>
      </c>
      <c r="CM185" s="8">
        <v>0</v>
      </c>
      <c r="CN185" s="8">
        <v>0</v>
      </c>
      <c r="CO185" s="8">
        <v>0</v>
      </c>
      <c r="CP185" s="8">
        <v>0</v>
      </c>
      <c r="CQ185" s="8">
        <v>0</v>
      </c>
      <c r="CR185" s="8">
        <v>0</v>
      </c>
      <c r="CS185" s="8">
        <v>0</v>
      </c>
      <c r="CT185" s="8">
        <v>0</v>
      </c>
      <c r="CU185" s="18">
        <v>44704</v>
      </c>
      <c r="CZ185" s="13"/>
    </row>
    <row r="186" spans="1:104">
      <c r="A186" s="3">
        <v>183</v>
      </c>
      <c r="B186" s="15" t="s">
        <v>361</v>
      </c>
      <c r="C186" s="15">
        <v>531226224</v>
      </c>
      <c r="D186" s="25">
        <v>19719</v>
      </c>
      <c r="E186" s="5" t="s">
        <v>129</v>
      </c>
      <c r="F186" s="38">
        <v>1</v>
      </c>
      <c r="G186" s="3">
        <v>283.61</v>
      </c>
      <c r="H186" s="26">
        <v>5.6</v>
      </c>
      <c r="I186" s="25">
        <v>44694</v>
      </c>
      <c r="J186" s="82">
        <v>68</v>
      </c>
      <c r="K186" s="7">
        <v>548</v>
      </c>
      <c r="L186" s="7">
        <v>9</v>
      </c>
      <c r="M186" s="7">
        <v>8</v>
      </c>
      <c r="N186" s="8">
        <v>0</v>
      </c>
      <c r="O186" s="8">
        <v>0</v>
      </c>
      <c r="P186" s="8">
        <v>0</v>
      </c>
      <c r="Q186" s="8">
        <v>0</v>
      </c>
      <c r="R186" s="7">
        <v>0</v>
      </c>
      <c r="S186" s="7">
        <v>1</v>
      </c>
      <c r="T186" s="7" t="s">
        <v>86</v>
      </c>
      <c r="U186" s="7"/>
      <c r="V186" s="23">
        <v>44711</v>
      </c>
      <c r="W186" s="7"/>
      <c r="X186" s="8">
        <v>1</v>
      </c>
      <c r="Y186" s="8">
        <v>1</v>
      </c>
      <c r="Z186" s="8" t="s">
        <v>95</v>
      </c>
      <c r="AA186" s="8">
        <v>0</v>
      </c>
      <c r="AB186" s="8"/>
      <c r="AC186" s="8">
        <v>1</v>
      </c>
      <c r="AD186" s="8">
        <v>1</v>
      </c>
      <c r="AE186" s="8">
        <v>1</v>
      </c>
      <c r="AF186" s="8">
        <v>1</v>
      </c>
      <c r="AG186" s="8">
        <v>0</v>
      </c>
      <c r="AH186" s="8" t="s">
        <v>117</v>
      </c>
      <c r="AI186" s="8" t="s">
        <v>97</v>
      </c>
      <c r="AJ186" s="8"/>
      <c r="AK186" s="8">
        <v>1</v>
      </c>
      <c r="AL186" s="18">
        <v>44764</v>
      </c>
      <c r="AM186" s="10">
        <v>45061</v>
      </c>
      <c r="AN186" s="11">
        <f t="shared" si="2"/>
        <v>297</v>
      </c>
      <c r="AO186" s="80">
        <f t="shared" si="3"/>
        <v>297</v>
      </c>
      <c r="AP186" s="11">
        <v>68</v>
      </c>
      <c r="AQ186" s="8">
        <v>15.58</v>
      </c>
      <c r="AR186" s="8">
        <v>13.65</v>
      </c>
      <c r="AS186" s="8">
        <v>128.69999999999999</v>
      </c>
      <c r="AT186" s="8">
        <v>4.22</v>
      </c>
      <c r="AU186" s="8">
        <v>7.83</v>
      </c>
      <c r="AV186" s="8">
        <v>14.2</v>
      </c>
      <c r="AW186" s="8">
        <v>133</v>
      </c>
      <c r="AX186" s="8">
        <v>8.92</v>
      </c>
      <c r="AY186" s="8">
        <v>245</v>
      </c>
      <c r="AZ186" s="8">
        <v>5.85</v>
      </c>
      <c r="BA186" s="8">
        <v>1.04</v>
      </c>
      <c r="BB186" s="8">
        <v>1.94</v>
      </c>
      <c r="BC186" s="8">
        <v>3.0154639175257731</v>
      </c>
      <c r="BD186" s="12">
        <v>1.8653846153846152</v>
      </c>
      <c r="BE186" s="12">
        <v>126.28865979381443</v>
      </c>
      <c r="BF186" s="12">
        <v>738.78865979381442</v>
      </c>
      <c r="BG186" s="8">
        <v>1</v>
      </c>
      <c r="BH186" s="8">
        <v>0</v>
      </c>
      <c r="BI186" s="8"/>
      <c r="BJ186" s="8"/>
      <c r="BK186" s="8">
        <v>0</v>
      </c>
      <c r="BL186" s="8">
        <v>0</v>
      </c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>
        <v>0</v>
      </c>
      <c r="CM186" s="8">
        <v>0</v>
      </c>
      <c r="CN186" s="8">
        <v>0</v>
      </c>
      <c r="CO186" s="8">
        <v>0</v>
      </c>
      <c r="CP186" s="8">
        <v>0</v>
      </c>
      <c r="CQ186" s="8">
        <v>0</v>
      </c>
      <c r="CR186" s="8">
        <v>0</v>
      </c>
      <c r="CS186" s="8">
        <v>0</v>
      </c>
      <c r="CT186" s="8">
        <v>0</v>
      </c>
      <c r="CU186" s="18">
        <v>44812</v>
      </c>
      <c r="CZ186" s="13"/>
    </row>
    <row r="187" spans="1:104">
      <c r="A187" s="3">
        <v>184</v>
      </c>
      <c r="B187" s="15" t="s">
        <v>362</v>
      </c>
      <c r="C187" s="15">
        <v>531018072</v>
      </c>
      <c r="D187" s="25">
        <v>19650</v>
      </c>
      <c r="E187" s="5" t="s">
        <v>119</v>
      </c>
      <c r="F187" s="38">
        <v>0</v>
      </c>
      <c r="G187" s="3">
        <v>38.28</v>
      </c>
      <c r="H187" s="26">
        <v>3.73</v>
      </c>
      <c r="I187" s="25">
        <v>44697</v>
      </c>
      <c r="J187" s="82">
        <v>68</v>
      </c>
      <c r="K187" s="7">
        <v>35</v>
      </c>
      <c r="L187" s="7">
        <v>9</v>
      </c>
      <c r="M187" s="7">
        <v>8</v>
      </c>
      <c r="N187" s="8">
        <v>0</v>
      </c>
      <c r="O187" s="8">
        <v>0</v>
      </c>
      <c r="P187" s="8">
        <v>0</v>
      </c>
      <c r="Q187" s="8">
        <v>0</v>
      </c>
      <c r="R187" s="7">
        <v>0</v>
      </c>
      <c r="S187" s="7">
        <v>1</v>
      </c>
      <c r="T187" s="7" t="s">
        <v>86</v>
      </c>
      <c r="U187" s="7"/>
      <c r="V187" s="23">
        <v>44718</v>
      </c>
      <c r="W187" s="7"/>
      <c r="X187" s="8">
        <v>1</v>
      </c>
      <c r="Y187" s="8">
        <v>1</v>
      </c>
      <c r="Z187" s="8" t="s">
        <v>98</v>
      </c>
      <c r="AA187" s="8">
        <v>0</v>
      </c>
      <c r="AB187" s="8">
        <v>0.09</v>
      </c>
      <c r="AC187" s="8">
        <v>1</v>
      </c>
      <c r="AD187" s="8">
        <v>1</v>
      </c>
      <c r="AE187" s="8">
        <v>0</v>
      </c>
      <c r="AF187" s="8">
        <v>1</v>
      </c>
      <c r="AG187" s="8">
        <v>0</v>
      </c>
      <c r="AH187" s="8" t="s">
        <v>117</v>
      </c>
      <c r="AI187" s="8" t="s">
        <v>97</v>
      </c>
      <c r="AJ187" s="8"/>
      <c r="AK187" s="8">
        <v>1</v>
      </c>
      <c r="AL187" s="18">
        <v>44763</v>
      </c>
      <c r="AM187" s="10">
        <v>45061</v>
      </c>
      <c r="AN187" s="11">
        <f t="shared" si="2"/>
        <v>298</v>
      </c>
      <c r="AO187" s="80">
        <f t="shared" si="3"/>
        <v>298</v>
      </c>
      <c r="AP187" s="11">
        <v>68</v>
      </c>
      <c r="AQ187" s="8">
        <v>0.31</v>
      </c>
      <c r="AR187" s="8"/>
      <c r="AS187" s="8"/>
      <c r="AT187" s="8">
        <v>3.35</v>
      </c>
      <c r="AU187" s="8">
        <v>1.34</v>
      </c>
      <c r="AV187" s="8">
        <v>4.5</v>
      </c>
      <c r="AW187" s="8">
        <v>147</v>
      </c>
      <c r="AX187" s="8">
        <v>4.21</v>
      </c>
      <c r="AY187" s="8">
        <v>160</v>
      </c>
      <c r="AZ187" s="8">
        <v>2.13</v>
      </c>
      <c r="BA187" s="8">
        <v>0.4</v>
      </c>
      <c r="BB187" s="8">
        <v>1.46</v>
      </c>
      <c r="BC187" s="8">
        <v>1.4589041095890412</v>
      </c>
      <c r="BD187" s="12">
        <v>3.65</v>
      </c>
      <c r="BE187" s="12">
        <v>109.58904109589041</v>
      </c>
      <c r="BF187" s="12">
        <v>233.42465753424656</v>
      </c>
      <c r="BG187" s="8">
        <v>1</v>
      </c>
      <c r="BH187" s="8">
        <v>0</v>
      </c>
      <c r="BI187" s="8">
        <v>0.09</v>
      </c>
      <c r="BJ187" s="8">
        <v>0</v>
      </c>
      <c r="BK187" s="8">
        <v>0</v>
      </c>
      <c r="BL187" s="8">
        <v>0</v>
      </c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>
        <v>0</v>
      </c>
      <c r="CM187" s="8">
        <v>0</v>
      </c>
      <c r="CN187" s="8">
        <v>0</v>
      </c>
      <c r="CO187" s="8">
        <v>0</v>
      </c>
      <c r="CP187" s="8">
        <v>0</v>
      </c>
      <c r="CQ187" s="8">
        <v>0</v>
      </c>
      <c r="CR187" s="8">
        <v>0</v>
      </c>
      <c r="CS187" s="8">
        <v>0</v>
      </c>
      <c r="CT187" s="8">
        <v>0</v>
      </c>
      <c r="CU187" s="18">
        <v>44791</v>
      </c>
      <c r="CZ187" s="13"/>
    </row>
    <row r="188" spans="1:104">
      <c r="A188" s="3">
        <v>185</v>
      </c>
      <c r="B188" s="15" t="s">
        <v>363</v>
      </c>
      <c r="C188" s="15">
        <v>430807409</v>
      </c>
      <c r="D188" s="25">
        <v>15925</v>
      </c>
      <c r="E188" s="5" t="s">
        <v>85</v>
      </c>
      <c r="F188" s="38">
        <v>0</v>
      </c>
      <c r="G188" s="26">
        <v>771.19</v>
      </c>
      <c r="H188" s="26">
        <v>2.75</v>
      </c>
      <c r="I188" s="25">
        <v>40529</v>
      </c>
      <c r="J188" s="82">
        <v>67</v>
      </c>
      <c r="K188" s="7">
        <v>11.43</v>
      </c>
      <c r="L188" s="7"/>
      <c r="M188" s="7"/>
      <c r="N188" s="8"/>
      <c r="O188" s="8"/>
      <c r="P188" s="8"/>
      <c r="Q188" s="8"/>
      <c r="R188" s="7"/>
      <c r="S188" s="7"/>
      <c r="T188" s="7"/>
      <c r="U188" s="7"/>
      <c r="V188" s="62"/>
      <c r="W188" s="7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 t="s">
        <v>89</v>
      </c>
      <c r="AJ188" s="8"/>
      <c r="AK188" s="8"/>
      <c r="AL188" s="8" t="s">
        <v>434</v>
      </c>
      <c r="AM188" s="8"/>
      <c r="AN188" s="11" t="e">
        <f t="shared" si="2"/>
        <v>#VALUE!</v>
      </c>
      <c r="AO188" s="80" t="e">
        <f t="shared" si="3"/>
        <v>#VALUE!</v>
      </c>
      <c r="AP188" s="11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12"/>
      <c r="BE188" s="12"/>
      <c r="BF188" s="12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>
        <v>0</v>
      </c>
      <c r="CU188" s="8"/>
      <c r="CZ188" s="13"/>
    </row>
    <row r="189" spans="1:104">
      <c r="A189" s="3">
        <v>186</v>
      </c>
      <c r="B189" s="56" t="s">
        <v>364</v>
      </c>
      <c r="C189" s="57">
        <v>431115437</v>
      </c>
      <c r="D189" s="4">
        <v>16025</v>
      </c>
      <c r="E189" s="5" t="s">
        <v>85</v>
      </c>
      <c r="F189" s="38">
        <v>0</v>
      </c>
      <c r="G189" s="3">
        <v>0.56999999999999995</v>
      </c>
      <c r="H189" s="26">
        <v>4.12</v>
      </c>
      <c r="I189" s="25">
        <v>39311</v>
      </c>
      <c r="J189" s="82">
        <v>63</v>
      </c>
      <c r="K189" s="7">
        <v>21.5</v>
      </c>
      <c r="L189" s="7">
        <v>9</v>
      </c>
      <c r="M189" s="7">
        <v>8</v>
      </c>
      <c r="N189" s="8">
        <v>0</v>
      </c>
      <c r="O189" s="8">
        <v>1</v>
      </c>
      <c r="P189" s="8">
        <v>0</v>
      </c>
      <c r="Q189" s="8">
        <v>0</v>
      </c>
      <c r="R189" s="7">
        <v>0</v>
      </c>
      <c r="S189" s="7">
        <v>0</v>
      </c>
      <c r="T189" s="7" t="s">
        <v>100</v>
      </c>
      <c r="U189" s="23">
        <v>44682</v>
      </c>
      <c r="V189" s="23">
        <v>39433</v>
      </c>
      <c r="W189" s="7">
        <v>5249</v>
      </c>
      <c r="X189" s="8">
        <v>0</v>
      </c>
      <c r="Y189" s="8">
        <v>1</v>
      </c>
      <c r="Z189" s="8" t="s">
        <v>113</v>
      </c>
      <c r="AA189" s="8">
        <v>0</v>
      </c>
      <c r="AB189" s="8"/>
      <c r="AC189" s="8">
        <v>0</v>
      </c>
      <c r="AD189" s="8">
        <v>1</v>
      </c>
      <c r="AE189" s="8">
        <v>0</v>
      </c>
      <c r="AF189" s="8">
        <v>0</v>
      </c>
      <c r="AG189" s="8">
        <v>0</v>
      </c>
      <c r="AH189" s="8" t="s">
        <v>99</v>
      </c>
      <c r="AI189" s="8" t="s">
        <v>89</v>
      </c>
      <c r="AJ189" s="8" t="s">
        <v>90</v>
      </c>
      <c r="AK189" s="8">
        <v>1</v>
      </c>
      <c r="AL189" s="18">
        <v>44774</v>
      </c>
      <c r="AM189" s="10">
        <v>45061</v>
      </c>
      <c r="AN189" s="11">
        <f t="shared" si="2"/>
        <v>287</v>
      </c>
      <c r="AO189" s="80">
        <f t="shared" si="3"/>
        <v>287</v>
      </c>
      <c r="AP189" s="11">
        <v>78</v>
      </c>
      <c r="AQ189" s="8">
        <v>0.12</v>
      </c>
      <c r="AR189" s="8"/>
      <c r="AS189" s="8"/>
      <c r="AT189" s="8">
        <v>2.48</v>
      </c>
      <c r="AU189" s="8">
        <v>1.26</v>
      </c>
      <c r="AV189" s="8">
        <v>4</v>
      </c>
      <c r="AW189" s="8">
        <v>137</v>
      </c>
      <c r="AX189" s="8">
        <v>7.68</v>
      </c>
      <c r="AY189" s="8">
        <v>294</v>
      </c>
      <c r="AZ189" s="8">
        <v>4.4800000000000004</v>
      </c>
      <c r="BA189" s="8">
        <v>0.77</v>
      </c>
      <c r="BB189" s="8">
        <v>2.0299999999999998</v>
      </c>
      <c r="BC189" s="8">
        <v>2.2068965517241383</v>
      </c>
      <c r="BD189" s="12">
        <v>2.6363636363636362</v>
      </c>
      <c r="BE189" s="12">
        <v>144.82758620689657</v>
      </c>
      <c r="BF189" s="12">
        <v>648.82758620689674</v>
      </c>
      <c r="BG189" s="8">
        <v>1</v>
      </c>
      <c r="BH189" s="8">
        <v>0</v>
      </c>
      <c r="BI189" s="8">
        <v>0.03</v>
      </c>
      <c r="BJ189" s="8">
        <v>0</v>
      </c>
      <c r="BK189" s="8">
        <v>0</v>
      </c>
      <c r="BL189" s="8">
        <v>0</v>
      </c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>
        <v>0</v>
      </c>
      <c r="CM189" s="8">
        <v>0</v>
      </c>
      <c r="CN189" s="8">
        <v>0</v>
      </c>
      <c r="CO189" s="8">
        <v>0</v>
      </c>
      <c r="CP189" s="8">
        <v>0</v>
      </c>
      <c r="CQ189" s="8">
        <v>0</v>
      </c>
      <c r="CR189" s="8">
        <v>0</v>
      </c>
      <c r="CS189" s="8">
        <v>0</v>
      </c>
      <c r="CT189" s="8">
        <v>0</v>
      </c>
      <c r="CU189" s="18">
        <v>44825</v>
      </c>
      <c r="CZ189" s="13"/>
    </row>
    <row r="190" spans="1:104">
      <c r="A190" s="3">
        <v>187</v>
      </c>
      <c r="B190" s="15" t="s">
        <v>365</v>
      </c>
      <c r="C190" s="15">
        <v>500812025</v>
      </c>
      <c r="D190" s="24">
        <v>18487</v>
      </c>
      <c r="E190" s="5" t="s">
        <v>119</v>
      </c>
      <c r="F190" s="38">
        <v>0</v>
      </c>
      <c r="G190" s="3">
        <v>1.17</v>
      </c>
      <c r="H190" s="26">
        <v>3.8</v>
      </c>
      <c r="I190" s="25">
        <v>43101</v>
      </c>
      <c r="J190" s="82">
        <v>67</v>
      </c>
      <c r="K190" s="7">
        <v>7.2</v>
      </c>
      <c r="L190" s="7">
        <v>7</v>
      </c>
      <c r="M190" s="7">
        <v>7</v>
      </c>
      <c r="N190" s="8"/>
      <c r="O190" s="8">
        <v>0</v>
      </c>
      <c r="P190" s="8">
        <v>1</v>
      </c>
      <c r="Q190" s="8">
        <v>0</v>
      </c>
      <c r="R190" s="7">
        <v>0</v>
      </c>
      <c r="S190" s="7">
        <v>0</v>
      </c>
      <c r="T190" s="7" t="s">
        <v>100</v>
      </c>
      <c r="U190" s="7"/>
      <c r="V190" s="23">
        <v>43313</v>
      </c>
      <c r="W190" s="7"/>
      <c r="X190" s="8">
        <v>0</v>
      </c>
      <c r="Y190" s="8">
        <v>1</v>
      </c>
      <c r="Z190" s="8" t="s">
        <v>95</v>
      </c>
      <c r="AA190" s="8">
        <v>0</v>
      </c>
      <c r="AB190" s="8"/>
      <c r="AC190" s="8">
        <v>0</v>
      </c>
      <c r="AD190" s="8">
        <v>1</v>
      </c>
      <c r="AE190" s="8">
        <v>0</v>
      </c>
      <c r="AF190" s="8">
        <v>0</v>
      </c>
      <c r="AG190" s="8">
        <v>0</v>
      </c>
      <c r="AH190" s="8" t="s">
        <v>117</v>
      </c>
      <c r="AI190" s="8" t="s">
        <v>97</v>
      </c>
      <c r="AJ190" s="8"/>
      <c r="AK190" s="8">
        <v>0</v>
      </c>
      <c r="AL190" s="18">
        <v>44727</v>
      </c>
      <c r="AM190" s="10">
        <v>45061</v>
      </c>
      <c r="AN190" s="11">
        <f t="shared" si="2"/>
        <v>334</v>
      </c>
      <c r="AO190" s="80">
        <f t="shared" si="3"/>
        <v>334</v>
      </c>
      <c r="AP190" s="11">
        <v>71</v>
      </c>
      <c r="AQ190" s="8">
        <v>1.17</v>
      </c>
      <c r="AR190" s="8"/>
      <c r="AS190" s="8">
        <v>166.22</v>
      </c>
      <c r="AT190" s="8">
        <v>3.8</v>
      </c>
      <c r="AU190" s="8">
        <v>1.65</v>
      </c>
      <c r="AV190" s="8">
        <v>4</v>
      </c>
      <c r="AW190" s="8">
        <v>151</v>
      </c>
      <c r="AX190" s="8">
        <v>6.93</v>
      </c>
      <c r="AY190" s="8">
        <v>215</v>
      </c>
      <c r="AZ190" s="8">
        <v>3.77</v>
      </c>
      <c r="BA190" s="8">
        <v>0.71</v>
      </c>
      <c r="BB190" s="8">
        <v>2.29</v>
      </c>
      <c r="BC190" s="8">
        <v>1.6462882096069869</v>
      </c>
      <c r="BD190" s="12">
        <v>3.2253521126760565</v>
      </c>
      <c r="BE190" s="12">
        <v>93.886462882096069</v>
      </c>
      <c r="BF190" s="12">
        <v>353.95196506550218</v>
      </c>
      <c r="BG190" s="8">
        <v>1</v>
      </c>
      <c r="BH190" s="8">
        <v>0</v>
      </c>
      <c r="BI190" s="8">
        <v>0.01</v>
      </c>
      <c r="BJ190" s="8">
        <v>1</v>
      </c>
      <c r="BK190" s="8">
        <v>1</v>
      </c>
      <c r="BL190" s="8">
        <v>0</v>
      </c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>
        <v>0</v>
      </c>
      <c r="CM190" s="8">
        <v>0</v>
      </c>
      <c r="CN190" s="8">
        <v>0</v>
      </c>
      <c r="CO190" s="8">
        <v>0</v>
      </c>
      <c r="CP190" s="8">
        <v>0</v>
      </c>
      <c r="CQ190" s="8">
        <v>0</v>
      </c>
      <c r="CR190" s="8">
        <v>0</v>
      </c>
      <c r="CS190" s="8">
        <v>0</v>
      </c>
      <c r="CT190" s="8">
        <v>0</v>
      </c>
      <c r="CU190" s="18">
        <v>44818</v>
      </c>
      <c r="CZ190" s="13"/>
    </row>
    <row r="191" spans="1:104">
      <c r="A191" s="3">
        <v>188</v>
      </c>
      <c r="B191" s="15" t="s">
        <v>366</v>
      </c>
      <c r="C191" s="15">
        <v>440707490</v>
      </c>
      <c r="D191" s="24">
        <v>16260</v>
      </c>
      <c r="E191" s="5" t="s">
        <v>129</v>
      </c>
      <c r="F191" s="38">
        <v>1</v>
      </c>
      <c r="G191" s="3">
        <v>109.34</v>
      </c>
      <c r="H191" s="26">
        <v>3.16</v>
      </c>
      <c r="I191" s="25">
        <v>40969</v>
      </c>
      <c r="J191" s="82">
        <v>67</v>
      </c>
      <c r="K191" s="7">
        <v>9.6</v>
      </c>
      <c r="L191" s="7">
        <v>7</v>
      </c>
      <c r="M191" s="7">
        <v>7</v>
      </c>
      <c r="N191" s="8">
        <v>0</v>
      </c>
      <c r="O191" s="8">
        <v>0</v>
      </c>
      <c r="P191" s="8">
        <v>1</v>
      </c>
      <c r="Q191" s="8">
        <v>0</v>
      </c>
      <c r="R191" s="7">
        <v>0</v>
      </c>
      <c r="S191" s="7">
        <v>0</v>
      </c>
      <c r="T191" s="7" t="s">
        <v>91</v>
      </c>
      <c r="U191" s="23">
        <v>44470</v>
      </c>
      <c r="V191" s="23">
        <v>40969</v>
      </c>
      <c r="W191" s="7">
        <v>3501</v>
      </c>
      <c r="X191" s="8">
        <v>0</v>
      </c>
      <c r="Y191" s="8">
        <v>1</v>
      </c>
      <c r="Z191" s="8" t="s">
        <v>132</v>
      </c>
      <c r="AA191" s="8">
        <v>0</v>
      </c>
      <c r="AB191" s="8"/>
      <c r="AC191" s="8">
        <v>0</v>
      </c>
      <c r="AD191" s="8">
        <v>1</v>
      </c>
      <c r="AE191" s="8">
        <v>0</v>
      </c>
      <c r="AF191" s="8">
        <v>0</v>
      </c>
      <c r="AG191" s="8">
        <v>0</v>
      </c>
      <c r="AH191" s="8" t="s">
        <v>99</v>
      </c>
      <c r="AI191" s="8" t="s">
        <v>89</v>
      </c>
      <c r="AJ191" s="8" t="s">
        <v>90</v>
      </c>
      <c r="AK191" s="8">
        <v>0</v>
      </c>
      <c r="AL191" s="18">
        <v>44732</v>
      </c>
      <c r="AM191" s="10">
        <v>45061</v>
      </c>
      <c r="AN191" s="11">
        <f t="shared" si="2"/>
        <v>329</v>
      </c>
      <c r="AO191" s="80">
        <f t="shared" si="3"/>
        <v>329</v>
      </c>
      <c r="AP191" s="11">
        <v>77</v>
      </c>
      <c r="AQ191" s="8">
        <v>109.34</v>
      </c>
      <c r="AR191" s="8">
        <v>34.28</v>
      </c>
      <c r="AS191" s="8">
        <v>125.91</v>
      </c>
      <c r="AT191" s="8">
        <v>3.16</v>
      </c>
      <c r="AU191" s="8">
        <v>1.92</v>
      </c>
      <c r="AV191" s="8">
        <v>4</v>
      </c>
      <c r="AW191" s="8">
        <v>145</v>
      </c>
      <c r="AX191" s="8">
        <v>6.43</v>
      </c>
      <c r="AY191" s="8">
        <v>140</v>
      </c>
      <c r="AZ191" s="8">
        <v>4.0199999999999996</v>
      </c>
      <c r="BA191" s="8">
        <v>0.64</v>
      </c>
      <c r="BB191" s="8">
        <v>1.46</v>
      </c>
      <c r="BC191" s="8">
        <v>2.7534246575342465</v>
      </c>
      <c r="BD191" s="12">
        <v>2.28125</v>
      </c>
      <c r="BE191" s="12">
        <v>95.890410958904113</v>
      </c>
      <c r="BF191" s="12">
        <v>385.47945205479448</v>
      </c>
      <c r="BG191" s="8">
        <v>1</v>
      </c>
      <c r="BH191" s="8">
        <v>0</v>
      </c>
      <c r="BI191" s="8"/>
      <c r="BJ191" s="8"/>
      <c r="BK191" s="8">
        <v>0</v>
      </c>
      <c r="BL191" s="8">
        <v>0</v>
      </c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>
        <v>0</v>
      </c>
      <c r="CM191" s="8">
        <v>0</v>
      </c>
      <c r="CN191" s="8">
        <v>0</v>
      </c>
      <c r="CO191" s="8">
        <v>0</v>
      </c>
      <c r="CP191" s="8">
        <v>0</v>
      </c>
      <c r="CQ191" s="8">
        <v>0</v>
      </c>
      <c r="CR191" s="8">
        <v>1</v>
      </c>
      <c r="CS191" s="8">
        <v>0</v>
      </c>
      <c r="CT191" s="8">
        <v>0</v>
      </c>
      <c r="CU191" s="8" t="s">
        <v>139</v>
      </c>
    </row>
    <row r="192" spans="1:104">
      <c r="A192" s="3">
        <v>189</v>
      </c>
      <c r="B192" s="15" t="s">
        <v>367</v>
      </c>
      <c r="C192" s="15">
        <v>5510310707</v>
      </c>
      <c r="D192" s="24">
        <v>20393</v>
      </c>
      <c r="E192" s="5" t="s">
        <v>119</v>
      </c>
      <c r="F192" s="38">
        <v>0</v>
      </c>
      <c r="G192" s="3">
        <v>0.8</v>
      </c>
      <c r="H192" s="26">
        <v>2.87</v>
      </c>
      <c r="I192" s="25">
        <v>44516</v>
      </c>
      <c r="J192" s="82">
        <v>66</v>
      </c>
      <c r="K192" s="7">
        <v>34.950000000000003</v>
      </c>
      <c r="L192" s="7">
        <v>7</v>
      </c>
      <c r="M192" s="7">
        <v>7</v>
      </c>
      <c r="N192" s="8">
        <v>0</v>
      </c>
      <c r="O192" s="8">
        <v>0</v>
      </c>
      <c r="P192" s="8">
        <v>0</v>
      </c>
      <c r="Q192" s="8">
        <v>1</v>
      </c>
      <c r="R192" s="7">
        <v>0</v>
      </c>
      <c r="S192" s="7">
        <v>1</v>
      </c>
      <c r="T192" s="7" t="s">
        <v>86</v>
      </c>
      <c r="U192" s="7"/>
      <c r="V192" s="23">
        <v>44593</v>
      </c>
      <c r="W192" s="7"/>
      <c r="X192" s="8">
        <v>0</v>
      </c>
      <c r="Y192" s="8">
        <v>1</v>
      </c>
      <c r="Z192" s="8" t="s">
        <v>95</v>
      </c>
      <c r="AA192" s="8">
        <v>0</v>
      </c>
      <c r="AB192" s="8">
        <v>0.11</v>
      </c>
      <c r="AC192" s="8">
        <v>1</v>
      </c>
      <c r="AD192" s="8">
        <v>0</v>
      </c>
      <c r="AE192" s="8">
        <v>0</v>
      </c>
      <c r="AF192" s="8">
        <v>0</v>
      </c>
      <c r="AG192" s="8">
        <v>0</v>
      </c>
      <c r="AH192" s="8" t="s">
        <v>117</v>
      </c>
      <c r="AI192" s="8" t="s">
        <v>89</v>
      </c>
      <c r="AJ192" s="8" t="s">
        <v>90</v>
      </c>
      <c r="AK192" s="8">
        <v>0</v>
      </c>
      <c r="AL192" s="18">
        <v>44727</v>
      </c>
      <c r="AM192" s="10">
        <v>45061</v>
      </c>
      <c r="AN192" s="11">
        <f t="shared" si="2"/>
        <v>334</v>
      </c>
      <c r="AO192" s="80">
        <f t="shared" si="3"/>
        <v>334</v>
      </c>
      <c r="AP192" s="11">
        <v>66</v>
      </c>
      <c r="AQ192" s="8">
        <v>0.8</v>
      </c>
      <c r="AR192" s="8"/>
      <c r="AS192" s="8"/>
      <c r="AT192" s="8">
        <v>2.87</v>
      </c>
      <c r="AU192" s="8">
        <v>1.29</v>
      </c>
      <c r="AV192" s="8">
        <v>4</v>
      </c>
      <c r="AW192" s="8">
        <v>138</v>
      </c>
      <c r="AX192" s="8">
        <v>5.53</v>
      </c>
      <c r="AY192" s="8">
        <v>141</v>
      </c>
      <c r="AZ192" s="8">
        <v>3.7</v>
      </c>
      <c r="BA192" s="8">
        <v>0.48</v>
      </c>
      <c r="BB192" s="8">
        <v>1.24</v>
      </c>
      <c r="BC192" s="8">
        <v>2.9838709677419355</v>
      </c>
      <c r="BD192" s="8">
        <v>2.5833333333333335</v>
      </c>
      <c r="BE192" s="8">
        <v>113.70967741935483</v>
      </c>
      <c r="BF192" s="8">
        <v>420.72580645161293</v>
      </c>
      <c r="BG192" s="8">
        <v>1</v>
      </c>
      <c r="BH192" s="8">
        <v>0</v>
      </c>
      <c r="BI192" s="8">
        <v>0.11</v>
      </c>
      <c r="BJ192" s="8">
        <v>0</v>
      </c>
      <c r="BK192" s="8">
        <v>1</v>
      </c>
      <c r="BL192" s="8">
        <v>0</v>
      </c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>
        <v>0</v>
      </c>
      <c r="CM192" s="8">
        <v>0</v>
      </c>
      <c r="CN192" s="8">
        <v>0</v>
      </c>
      <c r="CO192" s="8">
        <v>0</v>
      </c>
      <c r="CP192" s="8">
        <v>0</v>
      </c>
      <c r="CQ192" s="8">
        <v>0</v>
      </c>
      <c r="CR192" s="8">
        <v>0</v>
      </c>
      <c r="CS192" s="8">
        <v>0</v>
      </c>
      <c r="CT192" s="8">
        <v>0</v>
      </c>
      <c r="CU192" s="18">
        <v>44831</v>
      </c>
      <c r="CZ192" s="13"/>
    </row>
    <row r="193" spans="1:104">
      <c r="A193" s="3">
        <v>190</v>
      </c>
      <c r="B193" s="15" t="s">
        <v>368</v>
      </c>
      <c r="C193" s="15">
        <v>510913239</v>
      </c>
      <c r="D193" s="24">
        <v>18884</v>
      </c>
      <c r="E193" s="5" t="s">
        <v>119</v>
      </c>
      <c r="F193" s="38">
        <v>0</v>
      </c>
      <c r="G193" s="3">
        <v>2.3199999999999998</v>
      </c>
      <c r="H193" s="26">
        <v>2.4500000000000002</v>
      </c>
      <c r="I193" s="25">
        <v>40087</v>
      </c>
      <c r="J193" s="82">
        <v>58</v>
      </c>
      <c r="K193" s="7"/>
      <c r="L193" s="7">
        <v>9</v>
      </c>
      <c r="M193" s="7">
        <v>8</v>
      </c>
      <c r="N193" s="8">
        <v>0</v>
      </c>
      <c r="O193" s="8">
        <v>1</v>
      </c>
      <c r="P193" s="8">
        <v>0</v>
      </c>
      <c r="Q193" s="8">
        <v>1</v>
      </c>
      <c r="R193" s="7">
        <v>0</v>
      </c>
      <c r="S193" s="7">
        <v>0</v>
      </c>
      <c r="T193" s="7" t="s">
        <v>91</v>
      </c>
      <c r="U193" s="23">
        <v>44562</v>
      </c>
      <c r="V193" s="23">
        <v>43647</v>
      </c>
      <c r="W193" s="7">
        <v>915</v>
      </c>
      <c r="X193" s="8">
        <v>0</v>
      </c>
      <c r="Y193" s="8">
        <v>1</v>
      </c>
      <c r="Z193" s="8" t="s">
        <v>110</v>
      </c>
      <c r="AA193" s="8">
        <v>1</v>
      </c>
      <c r="AB193" s="8">
        <v>43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 t="s">
        <v>117</v>
      </c>
      <c r="AI193" s="8" t="s">
        <v>89</v>
      </c>
      <c r="AJ193" s="8" t="s">
        <v>90</v>
      </c>
      <c r="AK193" s="8">
        <v>0</v>
      </c>
      <c r="AL193" s="18">
        <v>44795</v>
      </c>
      <c r="AM193" s="10">
        <v>45061</v>
      </c>
      <c r="AN193" s="11">
        <f t="shared" si="2"/>
        <v>266</v>
      </c>
      <c r="AO193" s="80">
        <f t="shared" si="3"/>
        <v>266</v>
      </c>
      <c r="AP193" s="11">
        <v>70</v>
      </c>
      <c r="AQ193" s="8"/>
      <c r="AR193" s="8"/>
      <c r="AS193" s="8"/>
      <c r="AT193" s="8">
        <v>2.71</v>
      </c>
      <c r="AU193" s="8">
        <v>1.39</v>
      </c>
      <c r="AV193" s="8">
        <v>15.8</v>
      </c>
      <c r="AW193" s="8">
        <v>116</v>
      </c>
      <c r="AX193" s="8">
        <v>9.2100000000000009</v>
      </c>
      <c r="AY193" s="8">
        <v>209</v>
      </c>
      <c r="AZ193" s="8">
        <v>6.89</v>
      </c>
      <c r="BA193" s="8">
        <v>0.94</v>
      </c>
      <c r="BB193" s="8">
        <v>1.31</v>
      </c>
      <c r="BC193" s="8">
        <v>5.2595419847328237</v>
      </c>
      <c r="BD193" s="8">
        <v>1.3936170212765959</v>
      </c>
      <c r="BE193" s="8">
        <v>159.54198473282443</v>
      </c>
      <c r="BF193" s="8">
        <v>1099.2442748091603</v>
      </c>
      <c r="BG193" s="8">
        <v>1</v>
      </c>
      <c r="BH193" s="8">
        <v>0</v>
      </c>
      <c r="BI193" s="8"/>
      <c r="BJ193" s="8"/>
      <c r="BK193" s="8">
        <v>0</v>
      </c>
      <c r="BL193" s="8">
        <v>0</v>
      </c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>
        <v>0</v>
      </c>
      <c r="CM193" s="8">
        <v>0</v>
      </c>
      <c r="CN193" s="8">
        <v>0</v>
      </c>
      <c r="CO193" s="8">
        <v>0</v>
      </c>
      <c r="CP193" s="8">
        <v>0</v>
      </c>
      <c r="CQ193" s="8">
        <v>0</v>
      </c>
      <c r="CR193" s="8">
        <v>0</v>
      </c>
      <c r="CS193" s="8">
        <v>0</v>
      </c>
      <c r="CT193" s="8">
        <v>0</v>
      </c>
      <c r="CU193" s="18">
        <v>44813</v>
      </c>
      <c r="CZ193" s="13"/>
    </row>
    <row r="194" spans="1:104">
      <c r="A194" s="3">
        <v>191</v>
      </c>
      <c r="B194" s="15" t="s">
        <v>369</v>
      </c>
      <c r="C194" s="15">
        <v>481221085</v>
      </c>
      <c r="D194" s="24">
        <v>17888</v>
      </c>
      <c r="E194" s="5" t="s">
        <v>119</v>
      </c>
      <c r="F194" s="38">
        <v>0</v>
      </c>
      <c r="G194" s="3">
        <v>24.55</v>
      </c>
      <c r="H194" s="26">
        <v>3.63</v>
      </c>
      <c r="I194" s="25">
        <v>44456</v>
      </c>
      <c r="J194" s="82">
        <v>72</v>
      </c>
      <c r="K194" s="7">
        <v>76</v>
      </c>
      <c r="L194" s="7">
        <v>9</v>
      </c>
      <c r="M194" s="7">
        <v>8</v>
      </c>
      <c r="N194" s="8">
        <v>0</v>
      </c>
      <c r="O194" s="8">
        <v>0</v>
      </c>
      <c r="P194" s="8">
        <v>0</v>
      </c>
      <c r="Q194" s="8">
        <v>0</v>
      </c>
      <c r="R194" s="7">
        <v>0</v>
      </c>
      <c r="S194" s="7">
        <v>1</v>
      </c>
      <c r="T194" s="7" t="s">
        <v>86</v>
      </c>
      <c r="U194" s="23">
        <v>44789</v>
      </c>
      <c r="V194" s="23">
        <v>44501</v>
      </c>
      <c r="W194" s="7">
        <v>288</v>
      </c>
      <c r="X194" s="8">
        <v>0</v>
      </c>
      <c r="Y194" s="8">
        <v>1</v>
      </c>
      <c r="Z194" s="8" t="s">
        <v>87</v>
      </c>
      <c r="AA194" s="8">
        <v>0</v>
      </c>
      <c r="AB194" s="8"/>
      <c r="AC194" s="8">
        <v>0</v>
      </c>
      <c r="AD194" s="8">
        <v>1</v>
      </c>
      <c r="AE194" s="8">
        <v>0</v>
      </c>
      <c r="AF194" s="8">
        <v>0</v>
      </c>
      <c r="AG194" s="8">
        <v>0</v>
      </c>
      <c r="AH194" s="8" t="s">
        <v>99</v>
      </c>
      <c r="AI194" s="8" t="s">
        <v>89</v>
      </c>
      <c r="AJ194" s="8" t="s">
        <v>90</v>
      </c>
      <c r="AK194" s="8">
        <v>0</v>
      </c>
      <c r="AL194" s="18">
        <v>44806</v>
      </c>
      <c r="AM194" s="10">
        <v>45061</v>
      </c>
      <c r="AN194" s="11">
        <f t="shared" si="2"/>
        <v>255</v>
      </c>
      <c r="AO194" s="80">
        <f t="shared" si="3"/>
        <v>255</v>
      </c>
      <c r="AP194" s="11">
        <v>73</v>
      </c>
      <c r="AQ194" s="8">
        <v>99.26</v>
      </c>
      <c r="AR194" s="8"/>
      <c r="AS194" s="8"/>
      <c r="AT194" s="8">
        <v>5.04</v>
      </c>
      <c r="AU194" s="8">
        <v>7.39</v>
      </c>
      <c r="AV194" s="8">
        <v>20.100000000000001</v>
      </c>
      <c r="AW194" s="8">
        <v>131</v>
      </c>
      <c r="AX194" s="8">
        <v>10.01</v>
      </c>
      <c r="AY194" s="8">
        <v>292</v>
      </c>
      <c r="AZ194" s="8">
        <v>5.61</v>
      </c>
      <c r="BA194" s="8">
        <v>0.9</v>
      </c>
      <c r="BB194" s="8">
        <v>3.04</v>
      </c>
      <c r="BC194" s="8">
        <v>1.8453947368421053</v>
      </c>
      <c r="BD194" s="8">
        <v>3.3777777777777778</v>
      </c>
      <c r="BE194" s="8">
        <v>96.05263157894737</v>
      </c>
      <c r="BF194" s="8">
        <v>538.8552631578948</v>
      </c>
      <c r="BG194" s="8">
        <v>0</v>
      </c>
      <c r="BH194" s="8">
        <v>1</v>
      </c>
      <c r="BI194" s="8"/>
      <c r="BJ194" s="8">
        <v>0</v>
      </c>
      <c r="BK194" s="8">
        <v>0</v>
      </c>
      <c r="BL194" s="8">
        <v>0</v>
      </c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>
        <v>0</v>
      </c>
      <c r="CM194" s="8">
        <v>0</v>
      </c>
      <c r="CN194" s="8">
        <v>0</v>
      </c>
      <c r="CO194" s="8">
        <v>0</v>
      </c>
      <c r="CP194" s="8">
        <v>0</v>
      </c>
      <c r="CQ194" s="8">
        <v>0</v>
      </c>
      <c r="CR194" s="8">
        <v>1</v>
      </c>
      <c r="CS194" s="8">
        <v>0</v>
      </c>
      <c r="CT194" s="8">
        <v>0</v>
      </c>
      <c r="CU194" s="18">
        <v>44866</v>
      </c>
      <c r="CZ194" s="13"/>
    </row>
    <row r="195" spans="1:104">
      <c r="A195" s="3">
        <v>192</v>
      </c>
      <c r="B195" s="15" t="s">
        <v>370</v>
      </c>
      <c r="C195" s="15">
        <v>390703422</v>
      </c>
      <c r="D195" s="24">
        <v>14429</v>
      </c>
      <c r="E195" s="5" t="s">
        <v>85</v>
      </c>
      <c r="F195" s="38">
        <v>0</v>
      </c>
      <c r="G195" s="3">
        <v>11.66</v>
      </c>
      <c r="H195" s="26">
        <v>4.0999999999999996</v>
      </c>
      <c r="I195" s="25">
        <v>44692</v>
      </c>
      <c r="J195" s="82">
        <v>82</v>
      </c>
      <c r="K195" s="7">
        <v>18.739999999999998</v>
      </c>
      <c r="L195" s="7">
        <v>9</v>
      </c>
      <c r="M195" s="7">
        <v>8</v>
      </c>
      <c r="N195" s="8">
        <v>0</v>
      </c>
      <c r="O195" s="8">
        <v>0</v>
      </c>
      <c r="P195" s="8">
        <v>0</v>
      </c>
      <c r="Q195" s="8">
        <v>0</v>
      </c>
      <c r="R195" s="7">
        <v>0</v>
      </c>
      <c r="S195" s="7">
        <v>0</v>
      </c>
      <c r="T195" s="7" t="s">
        <v>91</v>
      </c>
      <c r="U195" s="7"/>
      <c r="V195" s="23">
        <v>44726</v>
      </c>
      <c r="W195" s="7"/>
      <c r="X195" s="8">
        <v>0</v>
      </c>
      <c r="Y195" s="8">
        <v>1</v>
      </c>
      <c r="Z195" s="8" t="s">
        <v>87</v>
      </c>
      <c r="AA195" s="8">
        <v>0</v>
      </c>
      <c r="AB195" s="8">
        <v>0.5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 t="s">
        <v>112</v>
      </c>
      <c r="AJ195" s="8"/>
      <c r="AK195" s="8"/>
      <c r="AL195" s="8" t="s">
        <v>434</v>
      </c>
      <c r="AM195" s="8"/>
      <c r="AN195" s="11" t="e">
        <f t="shared" si="2"/>
        <v>#VALUE!</v>
      </c>
      <c r="AO195" s="80" t="e">
        <f t="shared" si="3"/>
        <v>#VALUE!</v>
      </c>
      <c r="AP195" s="11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>
        <v>0</v>
      </c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>
        <v>0</v>
      </c>
      <c r="CM195" s="8">
        <v>0</v>
      </c>
      <c r="CN195" s="8">
        <v>0</v>
      </c>
      <c r="CO195" s="8">
        <v>0</v>
      </c>
      <c r="CP195" s="8">
        <v>0</v>
      </c>
      <c r="CQ195" s="8">
        <v>0</v>
      </c>
      <c r="CR195" s="8">
        <v>0</v>
      </c>
      <c r="CS195" s="8">
        <v>0</v>
      </c>
      <c r="CT195" s="8">
        <v>0</v>
      </c>
      <c r="CU195" s="18">
        <v>44812</v>
      </c>
      <c r="CZ195" s="13"/>
    </row>
    <row r="196" spans="1:104">
      <c r="A196" s="3">
        <v>193</v>
      </c>
      <c r="B196" s="15" t="s">
        <v>371</v>
      </c>
      <c r="C196" s="15">
        <v>5707292085</v>
      </c>
      <c r="D196" s="24">
        <v>21030</v>
      </c>
      <c r="E196" s="5" t="s">
        <v>119</v>
      </c>
      <c r="F196" s="38">
        <v>0</v>
      </c>
      <c r="G196" s="3">
        <v>2.11</v>
      </c>
      <c r="H196" s="26">
        <v>2.9</v>
      </c>
      <c r="I196" s="25">
        <v>44566</v>
      </c>
      <c r="J196" s="82">
        <v>64</v>
      </c>
      <c r="K196" s="7">
        <v>202</v>
      </c>
      <c r="L196" s="7">
        <v>9</v>
      </c>
      <c r="M196" s="7">
        <v>8</v>
      </c>
      <c r="N196" s="8">
        <v>0</v>
      </c>
      <c r="O196" s="8">
        <v>0</v>
      </c>
      <c r="P196" s="8">
        <v>0</v>
      </c>
      <c r="Q196" s="8">
        <v>0</v>
      </c>
      <c r="R196" s="7">
        <v>0</v>
      </c>
      <c r="S196" s="7">
        <v>1</v>
      </c>
      <c r="T196" s="7" t="s">
        <v>86</v>
      </c>
      <c r="U196" s="7"/>
      <c r="V196" s="23">
        <v>44599</v>
      </c>
      <c r="W196" s="7"/>
      <c r="X196" s="8">
        <v>1</v>
      </c>
      <c r="Y196" s="8">
        <v>1</v>
      </c>
      <c r="Z196" s="8" t="s">
        <v>98</v>
      </c>
      <c r="AA196" s="8">
        <v>0</v>
      </c>
      <c r="AB196" s="8">
        <v>2.11</v>
      </c>
      <c r="AC196" s="8">
        <v>1</v>
      </c>
      <c r="AD196" s="8">
        <v>0</v>
      </c>
      <c r="AE196" s="8">
        <v>0</v>
      </c>
      <c r="AF196" s="8">
        <v>0</v>
      </c>
      <c r="AG196" s="8">
        <v>0</v>
      </c>
      <c r="AH196" s="8" t="s">
        <v>88</v>
      </c>
      <c r="AI196" s="8" t="s">
        <v>89</v>
      </c>
      <c r="AJ196" s="8" t="s">
        <v>90</v>
      </c>
      <c r="AK196" s="8">
        <v>1</v>
      </c>
      <c r="AL196" s="18">
        <v>44737</v>
      </c>
      <c r="AM196" s="10">
        <v>45061</v>
      </c>
      <c r="AN196" s="11">
        <f t="shared" si="2"/>
        <v>324</v>
      </c>
      <c r="AO196" s="80">
        <f t="shared" si="3"/>
        <v>324</v>
      </c>
      <c r="AP196" s="11">
        <v>64</v>
      </c>
      <c r="AQ196" s="8">
        <v>2.11</v>
      </c>
      <c r="AR196" s="8">
        <v>17.02</v>
      </c>
      <c r="AS196" s="8">
        <v>400.6</v>
      </c>
      <c r="AT196" s="8">
        <v>2.9</v>
      </c>
      <c r="AU196" s="8">
        <v>1.19</v>
      </c>
      <c r="AV196" s="8">
        <v>53.9</v>
      </c>
      <c r="AW196" s="8">
        <v>109</v>
      </c>
      <c r="AX196" s="8">
        <v>8.9600000000000009</v>
      </c>
      <c r="AY196" s="8">
        <v>340</v>
      </c>
      <c r="AZ196" s="8">
        <v>4.05</v>
      </c>
      <c r="BA196" s="8">
        <v>0.61</v>
      </c>
      <c r="BB196" s="8">
        <v>3.77</v>
      </c>
      <c r="BC196" s="8">
        <v>1.0742705570291777</v>
      </c>
      <c r="BD196" s="8">
        <v>6.1803278688524594</v>
      </c>
      <c r="BE196" s="8">
        <v>90.185676392572944</v>
      </c>
      <c r="BF196" s="8">
        <v>365.25198938992042</v>
      </c>
      <c r="BG196" s="8">
        <v>1</v>
      </c>
      <c r="BH196" s="8">
        <v>0</v>
      </c>
      <c r="BI196" s="8">
        <v>0.21</v>
      </c>
      <c r="BJ196" s="8">
        <v>0</v>
      </c>
      <c r="BK196" s="8">
        <v>1</v>
      </c>
      <c r="BL196" s="8">
        <v>0</v>
      </c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>
        <v>0</v>
      </c>
      <c r="CM196" s="8">
        <v>0</v>
      </c>
      <c r="CN196" s="8">
        <v>0</v>
      </c>
      <c r="CO196" s="8">
        <v>0</v>
      </c>
      <c r="CP196" s="8">
        <v>0</v>
      </c>
      <c r="CQ196" s="8">
        <v>0</v>
      </c>
      <c r="CR196" s="8">
        <v>0</v>
      </c>
      <c r="CS196" s="8">
        <v>0</v>
      </c>
      <c r="CT196" s="8">
        <v>0</v>
      </c>
      <c r="CU196" s="18">
        <v>44853</v>
      </c>
      <c r="CZ196" s="13"/>
    </row>
    <row r="197" spans="1:104">
      <c r="A197" s="3">
        <v>194</v>
      </c>
      <c r="B197" s="15" t="s">
        <v>372</v>
      </c>
      <c r="C197" s="15">
        <v>460525481</v>
      </c>
      <c r="D197" s="24">
        <v>16947</v>
      </c>
      <c r="E197" s="5" t="s">
        <v>85</v>
      </c>
      <c r="F197" s="38">
        <v>0</v>
      </c>
      <c r="G197" s="3">
        <v>14.06</v>
      </c>
      <c r="H197" s="26">
        <v>4.4400000000000004</v>
      </c>
      <c r="I197" s="25">
        <v>44652</v>
      </c>
      <c r="J197" s="82">
        <v>75</v>
      </c>
      <c r="K197" s="7">
        <v>317</v>
      </c>
      <c r="L197" s="7">
        <v>9</v>
      </c>
      <c r="M197" s="7">
        <v>8</v>
      </c>
      <c r="N197" s="8">
        <v>0</v>
      </c>
      <c r="O197" s="8">
        <v>0</v>
      </c>
      <c r="P197" s="8">
        <v>0</v>
      </c>
      <c r="Q197" s="8">
        <v>0</v>
      </c>
      <c r="R197" s="7">
        <v>0</v>
      </c>
      <c r="S197" s="7">
        <v>1</v>
      </c>
      <c r="T197" s="7" t="s">
        <v>86</v>
      </c>
      <c r="U197" s="7"/>
      <c r="V197" s="23">
        <v>44705</v>
      </c>
      <c r="W197" s="7"/>
      <c r="X197" s="8">
        <v>1</v>
      </c>
      <c r="Y197" s="8">
        <v>1</v>
      </c>
      <c r="Z197" s="8" t="s">
        <v>92</v>
      </c>
      <c r="AA197" s="8">
        <v>0</v>
      </c>
      <c r="AB197" s="8">
        <v>0.24</v>
      </c>
      <c r="AC197" s="8">
        <v>1</v>
      </c>
      <c r="AD197" s="8">
        <v>1</v>
      </c>
      <c r="AE197" s="8">
        <v>0</v>
      </c>
      <c r="AF197" s="8">
        <v>0</v>
      </c>
      <c r="AG197" s="8">
        <v>0</v>
      </c>
      <c r="AH197" s="8" t="s">
        <v>117</v>
      </c>
      <c r="AI197" s="8" t="s">
        <v>97</v>
      </c>
      <c r="AJ197" s="8"/>
      <c r="AK197" s="8">
        <v>1</v>
      </c>
      <c r="AL197" s="18">
        <v>44734</v>
      </c>
      <c r="AM197" s="10">
        <v>45061</v>
      </c>
      <c r="AN197" s="11">
        <f t="shared" si="2"/>
        <v>327</v>
      </c>
      <c r="AO197" s="80">
        <f t="shared" si="3"/>
        <v>327</v>
      </c>
      <c r="AP197" s="11">
        <v>76</v>
      </c>
      <c r="AQ197" s="8">
        <v>14.06</v>
      </c>
      <c r="AR197" s="8">
        <v>13.21</v>
      </c>
      <c r="AS197" s="8">
        <v>1283.5</v>
      </c>
      <c r="AT197" s="8">
        <v>4.4400000000000004</v>
      </c>
      <c r="AU197" s="8">
        <v>23.55</v>
      </c>
      <c r="AV197" s="8">
        <v>9.9</v>
      </c>
      <c r="AW197" s="8">
        <v>76</v>
      </c>
      <c r="AX197" s="8">
        <v>3.79</v>
      </c>
      <c r="AY197" s="8">
        <v>185</v>
      </c>
      <c r="AZ197" s="8">
        <v>1.79</v>
      </c>
      <c r="BA197" s="8">
        <v>0.41</v>
      </c>
      <c r="BB197" s="8">
        <v>1.46</v>
      </c>
      <c r="BC197" s="8">
        <v>1.226027397260274</v>
      </c>
      <c r="BD197" s="8">
        <v>3.5609756097560976</v>
      </c>
      <c r="BE197" s="8">
        <v>126.7123287671233</v>
      </c>
      <c r="BF197" s="8">
        <v>226.8150684931507</v>
      </c>
      <c r="BG197" s="8">
        <v>0</v>
      </c>
      <c r="BH197" s="8">
        <v>0</v>
      </c>
      <c r="BI197" s="8">
        <v>0.24</v>
      </c>
      <c r="BJ197" s="8">
        <v>0</v>
      </c>
      <c r="BK197" s="8">
        <v>0</v>
      </c>
      <c r="BL197" s="8">
        <v>0</v>
      </c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>
        <v>0</v>
      </c>
      <c r="CM197" s="8">
        <v>0</v>
      </c>
      <c r="CN197" s="8">
        <v>0</v>
      </c>
      <c r="CO197" s="8">
        <v>0</v>
      </c>
      <c r="CP197" s="8">
        <v>0</v>
      </c>
      <c r="CQ197" s="8">
        <v>0</v>
      </c>
      <c r="CR197" s="8">
        <v>0</v>
      </c>
      <c r="CS197" s="8">
        <v>0</v>
      </c>
      <c r="CT197" s="8">
        <v>0</v>
      </c>
      <c r="CU197" s="18">
        <v>44855</v>
      </c>
      <c r="CZ197" s="13"/>
    </row>
    <row r="198" spans="1:104">
      <c r="A198" s="3">
        <v>196</v>
      </c>
      <c r="B198" s="60" t="s">
        <v>359</v>
      </c>
      <c r="C198" s="15">
        <v>6304161512</v>
      </c>
      <c r="D198" s="24">
        <v>23117</v>
      </c>
      <c r="E198" s="5" t="s">
        <v>85</v>
      </c>
      <c r="F198" s="38">
        <v>0</v>
      </c>
      <c r="G198" s="3">
        <v>0.45</v>
      </c>
      <c r="H198" s="26">
        <v>3.43</v>
      </c>
      <c r="I198" s="25">
        <v>44657</v>
      </c>
      <c r="J198" s="82">
        <v>58</v>
      </c>
      <c r="K198" s="7">
        <v>3.99</v>
      </c>
      <c r="L198" s="7">
        <v>9</v>
      </c>
      <c r="M198" s="7">
        <v>8</v>
      </c>
      <c r="N198" s="8">
        <v>0</v>
      </c>
      <c r="O198" s="8">
        <v>0</v>
      </c>
      <c r="P198" s="8">
        <v>0</v>
      </c>
      <c r="Q198" s="8">
        <v>0</v>
      </c>
      <c r="R198" s="7">
        <v>0</v>
      </c>
      <c r="S198" s="7">
        <v>1</v>
      </c>
      <c r="T198" s="7" t="s">
        <v>86</v>
      </c>
      <c r="U198" s="7"/>
      <c r="V198" s="23">
        <v>44707</v>
      </c>
      <c r="W198" s="7"/>
      <c r="X198" s="8">
        <v>1</v>
      </c>
      <c r="Y198" s="8">
        <v>1</v>
      </c>
      <c r="Z198" s="8" t="s">
        <v>95</v>
      </c>
      <c r="AA198" s="8">
        <v>0</v>
      </c>
      <c r="AB198" s="8">
        <v>0.28000000000000003</v>
      </c>
      <c r="AC198" s="8">
        <v>0</v>
      </c>
      <c r="AD198" s="8">
        <v>1</v>
      </c>
      <c r="AE198" s="8">
        <v>0</v>
      </c>
      <c r="AF198" s="8">
        <v>0</v>
      </c>
      <c r="AG198" s="8">
        <v>0</v>
      </c>
      <c r="AH198" s="8" t="s">
        <v>88</v>
      </c>
      <c r="AI198" s="8" t="s">
        <v>89</v>
      </c>
      <c r="AJ198" s="8" t="s">
        <v>90</v>
      </c>
      <c r="AK198" s="8">
        <v>1</v>
      </c>
      <c r="AL198" s="18">
        <v>44788</v>
      </c>
      <c r="AM198" s="10">
        <v>45061</v>
      </c>
      <c r="AN198" s="11">
        <f t="shared" si="2"/>
        <v>273</v>
      </c>
      <c r="AO198" s="80">
        <f t="shared" si="3"/>
        <v>273</v>
      </c>
      <c r="AP198" s="11">
        <v>59</v>
      </c>
      <c r="AQ198" s="8">
        <v>1.38</v>
      </c>
      <c r="AR198" s="8"/>
      <c r="AS198" s="8"/>
      <c r="AT198" s="8">
        <v>3.77</v>
      </c>
      <c r="AU198" s="8">
        <v>3.09</v>
      </c>
      <c r="AV198" s="8">
        <v>32.1</v>
      </c>
      <c r="AW198" s="8">
        <v>143</v>
      </c>
      <c r="AX198" s="8">
        <v>10.97</v>
      </c>
      <c r="AY198" s="8">
        <v>295</v>
      </c>
      <c r="AZ198" s="8">
        <v>8.14</v>
      </c>
      <c r="BA198" s="8">
        <v>0.77</v>
      </c>
      <c r="BB198" s="8">
        <v>1.81</v>
      </c>
      <c r="BC198" s="8">
        <v>4.4972375690607738</v>
      </c>
      <c r="BD198" s="8">
        <v>2.3506493506493507</v>
      </c>
      <c r="BE198" s="8">
        <v>162.98342541436463</v>
      </c>
      <c r="BF198" s="8">
        <v>1326.6850828729282</v>
      </c>
      <c r="BG198" s="8">
        <v>1</v>
      </c>
      <c r="BH198" s="8">
        <v>2</v>
      </c>
      <c r="BI198" s="8">
        <v>0.28000000000000003</v>
      </c>
      <c r="BJ198" s="8">
        <v>1</v>
      </c>
      <c r="BK198" s="8">
        <v>0</v>
      </c>
      <c r="BL198" s="8">
        <v>0</v>
      </c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>
        <v>0</v>
      </c>
      <c r="CM198" s="8">
        <v>0</v>
      </c>
      <c r="CN198" s="8">
        <v>0</v>
      </c>
      <c r="CO198" s="8">
        <v>0</v>
      </c>
      <c r="CP198" s="8">
        <v>0</v>
      </c>
      <c r="CQ198" s="8">
        <v>0</v>
      </c>
      <c r="CR198" s="8">
        <v>0</v>
      </c>
      <c r="CS198" s="8">
        <v>0</v>
      </c>
      <c r="CT198" s="8">
        <v>0</v>
      </c>
      <c r="CU198" s="18">
        <v>44872</v>
      </c>
      <c r="CZ198" s="13"/>
    </row>
    <row r="199" spans="1:104">
      <c r="A199" s="3">
        <v>197</v>
      </c>
      <c r="B199" s="15" t="s">
        <v>374</v>
      </c>
      <c r="C199" s="15">
        <v>390421408</v>
      </c>
      <c r="D199" s="24">
        <v>14356</v>
      </c>
      <c r="E199" s="5" t="s">
        <v>85</v>
      </c>
      <c r="F199" s="38">
        <v>0</v>
      </c>
      <c r="G199" s="3">
        <v>23.9</v>
      </c>
      <c r="H199" s="26">
        <v>3.14</v>
      </c>
      <c r="I199" s="25">
        <v>44652</v>
      </c>
      <c r="J199" s="82">
        <v>82</v>
      </c>
      <c r="K199" s="7">
        <v>25.3</v>
      </c>
      <c r="L199" s="7">
        <v>7</v>
      </c>
      <c r="M199" s="7">
        <v>7</v>
      </c>
      <c r="N199" s="8">
        <v>0</v>
      </c>
      <c r="O199" s="8">
        <v>0</v>
      </c>
      <c r="P199" s="8">
        <v>0</v>
      </c>
      <c r="Q199" s="8">
        <v>1</v>
      </c>
      <c r="R199" s="7">
        <v>0</v>
      </c>
      <c r="S199" s="7">
        <v>1</v>
      </c>
      <c r="T199" s="7" t="s">
        <v>86</v>
      </c>
      <c r="U199" s="7"/>
      <c r="V199" s="23">
        <v>44760</v>
      </c>
      <c r="W199" s="7"/>
      <c r="X199" s="8">
        <v>1</v>
      </c>
      <c r="Y199" s="8">
        <v>1</v>
      </c>
      <c r="Z199" s="8" t="s">
        <v>87</v>
      </c>
      <c r="AA199" s="8">
        <v>0</v>
      </c>
      <c r="AB199" s="8">
        <v>0.97</v>
      </c>
      <c r="AC199" s="8">
        <v>0</v>
      </c>
      <c r="AD199" s="8">
        <v>1</v>
      </c>
      <c r="AE199" s="8">
        <v>0</v>
      </c>
      <c r="AF199" s="8">
        <v>0</v>
      </c>
      <c r="AG199" s="8">
        <v>0</v>
      </c>
      <c r="AH199" s="8" t="s">
        <v>117</v>
      </c>
      <c r="AI199" s="8" t="s">
        <v>97</v>
      </c>
      <c r="AJ199" s="8"/>
      <c r="AK199" s="8">
        <v>1</v>
      </c>
      <c r="AL199" s="18">
        <v>44820</v>
      </c>
      <c r="AM199" s="10">
        <v>45061</v>
      </c>
      <c r="AN199" s="11">
        <f t="shared" si="2"/>
        <v>241</v>
      </c>
      <c r="AO199" s="80">
        <f t="shared" si="3"/>
        <v>241</v>
      </c>
      <c r="AP199" s="11">
        <v>83</v>
      </c>
      <c r="AQ199" s="8">
        <v>3.1</v>
      </c>
      <c r="AR199" s="8"/>
      <c r="AS199" s="8"/>
      <c r="AT199" s="8">
        <v>3.87</v>
      </c>
      <c r="AU199" s="8">
        <v>3.73</v>
      </c>
      <c r="AV199" s="8">
        <v>4</v>
      </c>
      <c r="AW199" s="8">
        <v>172</v>
      </c>
      <c r="AX199" s="8">
        <v>9.74</v>
      </c>
      <c r="AY199" s="8">
        <v>184</v>
      </c>
      <c r="AZ199" s="8">
        <v>6.96</v>
      </c>
      <c r="BA199" s="8">
        <v>0.72</v>
      </c>
      <c r="BB199" s="8">
        <v>1.88</v>
      </c>
      <c r="BC199" s="8">
        <v>3.7021276595744683</v>
      </c>
      <c r="BD199" s="8">
        <v>2.6111111111111112</v>
      </c>
      <c r="BE199" s="8">
        <v>97.872340425531917</v>
      </c>
      <c r="BF199" s="8">
        <v>681.19148936170211</v>
      </c>
      <c r="BG199" s="8">
        <v>1</v>
      </c>
      <c r="BH199" s="8">
        <v>1</v>
      </c>
      <c r="BI199" s="8">
        <v>0.97</v>
      </c>
      <c r="BJ199" s="8">
        <v>1</v>
      </c>
      <c r="BK199" s="8">
        <v>1</v>
      </c>
      <c r="BL199" s="8">
        <v>0</v>
      </c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18">
        <v>44872</v>
      </c>
      <c r="CZ199" s="13"/>
    </row>
    <row r="200" spans="1:104">
      <c r="A200" s="3">
        <v>198</v>
      </c>
      <c r="B200" s="15" t="s">
        <v>375</v>
      </c>
      <c r="C200" s="15">
        <v>460716951</v>
      </c>
      <c r="D200" s="24">
        <v>16999</v>
      </c>
      <c r="E200" s="5" t="s">
        <v>119</v>
      </c>
      <c r="F200" s="38">
        <v>0</v>
      </c>
      <c r="G200" s="3">
        <v>85.92</v>
      </c>
      <c r="H200" s="26">
        <v>5.44</v>
      </c>
      <c r="I200" s="25">
        <v>44682</v>
      </c>
      <c r="J200" s="82">
        <v>75</v>
      </c>
      <c r="K200" s="7">
        <v>120</v>
      </c>
      <c r="L200" s="7">
        <v>9</v>
      </c>
      <c r="M200" s="7">
        <v>8</v>
      </c>
      <c r="N200" s="8">
        <v>0</v>
      </c>
      <c r="O200" s="8">
        <v>0</v>
      </c>
      <c r="P200" s="8">
        <v>0</v>
      </c>
      <c r="Q200" s="8">
        <v>0</v>
      </c>
      <c r="R200" s="7">
        <v>0</v>
      </c>
      <c r="S200" s="7">
        <v>1</v>
      </c>
      <c r="T200" s="7" t="s">
        <v>86</v>
      </c>
      <c r="U200" s="7"/>
      <c r="V200" s="23">
        <v>44704</v>
      </c>
      <c r="W200" s="7"/>
      <c r="X200" s="8">
        <v>1</v>
      </c>
      <c r="Y200" s="8">
        <v>1</v>
      </c>
      <c r="Z200" s="8" t="s">
        <v>87</v>
      </c>
      <c r="AA200" s="8">
        <v>0</v>
      </c>
      <c r="AB200" s="8"/>
      <c r="AC200" s="8">
        <v>1</v>
      </c>
      <c r="AD200" s="8">
        <v>1</v>
      </c>
      <c r="AE200" s="8">
        <v>0</v>
      </c>
      <c r="AF200" s="8">
        <v>0</v>
      </c>
      <c r="AG200" s="8">
        <v>0</v>
      </c>
      <c r="AH200" s="8" t="s">
        <v>117</v>
      </c>
      <c r="AI200" s="8" t="s">
        <v>97</v>
      </c>
      <c r="AJ200" s="8"/>
      <c r="AK200" s="8">
        <v>1</v>
      </c>
      <c r="AL200" s="18">
        <v>44775</v>
      </c>
      <c r="AM200" s="10">
        <v>45061</v>
      </c>
      <c r="AN200" s="11">
        <f t="shared" si="2"/>
        <v>286</v>
      </c>
      <c r="AO200" s="80">
        <f t="shared" si="3"/>
        <v>286</v>
      </c>
      <c r="AP200" s="11">
        <v>76</v>
      </c>
      <c r="AQ200" s="8">
        <v>85.92</v>
      </c>
      <c r="AR200" s="8"/>
      <c r="AS200" s="8">
        <v>87.62</v>
      </c>
      <c r="AT200" s="8">
        <v>5.44</v>
      </c>
      <c r="AU200" s="8">
        <v>2.13</v>
      </c>
      <c r="AV200" s="8">
        <v>4</v>
      </c>
      <c r="AW200" s="8">
        <v>149</v>
      </c>
      <c r="AX200" s="8">
        <v>7.69</v>
      </c>
      <c r="AY200" s="8">
        <v>273</v>
      </c>
      <c r="AZ200" s="8">
        <v>4.5599999999999996</v>
      </c>
      <c r="BA200" s="8">
        <v>0.64</v>
      </c>
      <c r="BB200" s="8">
        <v>2.06</v>
      </c>
      <c r="BC200" s="8">
        <v>2.2135922330097086</v>
      </c>
      <c r="BD200" s="8">
        <v>3.21875</v>
      </c>
      <c r="BE200" s="8">
        <v>132.52427184466018</v>
      </c>
      <c r="BF200" s="8">
        <v>604.31067961165036</v>
      </c>
      <c r="BG200" s="8">
        <v>1</v>
      </c>
      <c r="BH200" s="8">
        <v>0</v>
      </c>
      <c r="BI200" s="8"/>
      <c r="BJ200" s="8">
        <v>1</v>
      </c>
      <c r="BK200" s="8">
        <v>0</v>
      </c>
      <c r="BL200" s="8">
        <v>0</v>
      </c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18">
        <v>44858</v>
      </c>
      <c r="CZ200" s="13"/>
    </row>
    <row r="201" spans="1:104">
      <c r="A201" s="3">
        <v>199</v>
      </c>
      <c r="B201" s="15" t="s">
        <v>376</v>
      </c>
      <c r="C201" s="15">
        <v>6309140431</v>
      </c>
      <c r="D201" s="24">
        <v>23268</v>
      </c>
      <c r="E201" s="5" t="s">
        <v>85</v>
      </c>
      <c r="F201" s="38">
        <v>0</v>
      </c>
      <c r="G201" s="3">
        <v>57.89</v>
      </c>
      <c r="H201" s="26">
        <v>4.7</v>
      </c>
      <c r="I201" s="25">
        <v>44707</v>
      </c>
      <c r="J201" s="82">
        <v>58</v>
      </c>
      <c r="K201" s="7">
        <v>289.7</v>
      </c>
      <c r="L201" s="7">
        <v>9</v>
      </c>
      <c r="M201" s="7">
        <v>8</v>
      </c>
      <c r="N201" s="8">
        <v>0</v>
      </c>
      <c r="O201" s="8">
        <v>0</v>
      </c>
      <c r="P201" s="8">
        <v>0</v>
      </c>
      <c r="Q201" s="8">
        <v>0</v>
      </c>
      <c r="R201" s="7">
        <v>0</v>
      </c>
      <c r="S201" s="7">
        <v>1</v>
      </c>
      <c r="T201" s="7" t="s">
        <v>86</v>
      </c>
      <c r="U201" s="7"/>
      <c r="V201" s="23">
        <v>44720</v>
      </c>
      <c r="W201" s="7"/>
      <c r="X201" s="8">
        <v>1</v>
      </c>
      <c r="Y201" s="8">
        <v>1</v>
      </c>
      <c r="Z201" s="8" t="s">
        <v>87</v>
      </c>
      <c r="AA201" s="8">
        <v>0</v>
      </c>
      <c r="AB201" s="8"/>
      <c r="AC201" s="8">
        <v>1</v>
      </c>
      <c r="AD201" s="8">
        <v>1</v>
      </c>
      <c r="AE201" s="8">
        <v>1</v>
      </c>
      <c r="AF201" s="8">
        <v>0</v>
      </c>
      <c r="AG201" s="8">
        <v>0</v>
      </c>
      <c r="AH201" s="8">
        <v>0</v>
      </c>
      <c r="AI201" s="8" t="s">
        <v>97</v>
      </c>
      <c r="AJ201" s="8"/>
      <c r="AK201" s="8"/>
      <c r="AL201" s="8" t="s">
        <v>434</v>
      </c>
      <c r="AM201" s="8"/>
      <c r="AN201" s="11" t="e">
        <f t="shared" si="2"/>
        <v>#VALUE!</v>
      </c>
      <c r="AO201" s="80" t="e">
        <f t="shared" si="3"/>
        <v>#VALUE!</v>
      </c>
      <c r="AP201" s="11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>
        <v>0</v>
      </c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>
        <v>0</v>
      </c>
      <c r="CM201" s="8">
        <v>0</v>
      </c>
      <c r="CN201" s="8">
        <v>0</v>
      </c>
      <c r="CO201" s="8">
        <v>0</v>
      </c>
      <c r="CP201" s="8">
        <v>0</v>
      </c>
      <c r="CQ201" s="8">
        <v>0</v>
      </c>
      <c r="CR201" s="8">
        <v>0</v>
      </c>
      <c r="CS201" s="8">
        <v>0</v>
      </c>
      <c r="CT201" s="8">
        <v>0</v>
      </c>
      <c r="CU201" s="18">
        <v>44852</v>
      </c>
      <c r="CZ201" s="13"/>
    </row>
    <row r="202" spans="1:104">
      <c r="A202" s="3">
        <v>200</v>
      </c>
      <c r="B202" s="15" t="s">
        <v>377</v>
      </c>
      <c r="C202" s="15">
        <v>341113434</v>
      </c>
      <c r="D202" s="24">
        <v>12736</v>
      </c>
      <c r="E202" s="5" t="s">
        <v>129</v>
      </c>
      <c r="F202" s="38">
        <v>1</v>
      </c>
      <c r="G202" s="3">
        <v>3.74</v>
      </c>
      <c r="H202" s="26">
        <v>3.59</v>
      </c>
      <c r="I202" s="25">
        <v>39630</v>
      </c>
      <c r="J202" s="82">
        <v>73</v>
      </c>
      <c r="K202" s="7">
        <v>13.1</v>
      </c>
      <c r="L202" s="7">
        <v>7</v>
      </c>
      <c r="M202" s="7">
        <v>7</v>
      </c>
      <c r="N202" s="8">
        <v>0</v>
      </c>
      <c r="O202" s="8">
        <v>1</v>
      </c>
      <c r="P202" s="8">
        <v>0</v>
      </c>
      <c r="Q202" s="8">
        <v>0</v>
      </c>
      <c r="R202" s="7">
        <v>0</v>
      </c>
      <c r="S202" s="7">
        <v>1</v>
      </c>
      <c r="T202" s="7" t="s">
        <v>86</v>
      </c>
      <c r="U202" s="23">
        <v>44725</v>
      </c>
      <c r="V202" s="23">
        <v>39661</v>
      </c>
      <c r="W202" s="7">
        <v>5064</v>
      </c>
      <c r="X202" s="8">
        <v>1</v>
      </c>
      <c r="Y202" s="8"/>
      <c r="Z202" s="8"/>
      <c r="AA202" s="8">
        <v>1</v>
      </c>
      <c r="AB202" s="8"/>
      <c r="AC202" s="8">
        <v>1</v>
      </c>
      <c r="AD202" s="8">
        <v>1</v>
      </c>
      <c r="AE202" s="8">
        <v>0</v>
      </c>
      <c r="AF202" s="8">
        <v>0</v>
      </c>
      <c r="AG202" s="8">
        <v>0</v>
      </c>
      <c r="AH202" s="8" t="s">
        <v>99</v>
      </c>
      <c r="AI202" s="8" t="s">
        <v>89</v>
      </c>
      <c r="AJ202" s="8" t="s">
        <v>90</v>
      </c>
      <c r="AK202" s="8">
        <v>1</v>
      </c>
      <c r="AL202" s="18">
        <v>44743</v>
      </c>
      <c r="AM202" s="10">
        <v>45061</v>
      </c>
      <c r="AN202" s="11">
        <f t="shared" si="2"/>
        <v>318</v>
      </c>
      <c r="AO202" s="80">
        <f t="shared" si="3"/>
        <v>318</v>
      </c>
      <c r="AP202" s="11">
        <v>87</v>
      </c>
      <c r="AQ202" s="8">
        <v>3.74</v>
      </c>
      <c r="AR202" s="8">
        <v>9.1300000000000008</v>
      </c>
      <c r="AS202" s="8">
        <v>324.08</v>
      </c>
      <c r="AT202" s="8">
        <v>3.59</v>
      </c>
      <c r="AU202" s="8">
        <v>1.69</v>
      </c>
      <c r="AV202" s="8">
        <v>4</v>
      </c>
      <c r="AW202" s="8">
        <v>123</v>
      </c>
      <c r="AX202" s="8">
        <v>10.64</v>
      </c>
      <c r="AY202" s="8">
        <v>304</v>
      </c>
      <c r="AZ202" s="8">
        <v>8.5299999999999994</v>
      </c>
      <c r="BA202" s="8">
        <v>0.68</v>
      </c>
      <c r="BB202" s="8">
        <v>1.23</v>
      </c>
      <c r="BC202" s="8">
        <v>6.9349593495934956</v>
      </c>
      <c r="BD202" s="8">
        <v>1.8088235294117645</v>
      </c>
      <c r="BE202" s="8">
        <v>247.15447154471545</v>
      </c>
      <c r="BF202" s="8">
        <v>2108.2276422764226</v>
      </c>
      <c r="BG202" s="8">
        <v>1</v>
      </c>
      <c r="BH202" s="8">
        <v>1</v>
      </c>
      <c r="BI202" s="8">
        <v>0.15</v>
      </c>
      <c r="BJ202" s="8">
        <v>1</v>
      </c>
      <c r="BK202" s="8">
        <v>0</v>
      </c>
      <c r="BL202" s="8">
        <v>0</v>
      </c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>
        <v>0</v>
      </c>
      <c r="CM202" s="8">
        <v>0</v>
      </c>
      <c r="CN202" s="8">
        <v>0</v>
      </c>
      <c r="CO202" s="8">
        <v>0</v>
      </c>
      <c r="CP202" s="8">
        <v>0</v>
      </c>
      <c r="CQ202" s="8">
        <v>0</v>
      </c>
      <c r="CR202" s="8">
        <v>1</v>
      </c>
      <c r="CS202" s="8">
        <v>0</v>
      </c>
      <c r="CT202" s="8">
        <v>0</v>
      </c>
      <c r="CU202" s="18">
        <v>44876</v>
      </c>
      <c r="CZ202" s="13"/>
    </row>
    <row r="203" spans="1:104">
      <c r="A203" s="3">
        <v>203</v>
      </c>
      <c r="B203" s="15" t="s">
        <v>380</v>
      </c>
      <c r="C203" s="15">
        <v>520811237</v>
      </c>
      <c r="D203" s="24">
        <v>19217</v>
      </c>
      <c r="E203" s="5" t="s">
        <v>85</v>
      </c>
      <c r="F203" s="38">
        <v>0</v>
      </c>
      <c r="G203" s="3">
        <v>13.01</v>
      </c>
      <c r="H203" s="26">
        <v>4.16</v>
      </c>
      <c r="I203" s="25">
        <v>44682</v>
      </c>
      <c r="J203" s="82">
        <v>69</v>
      </c>
      <c r="K203" s="7">
        <v>679</v>
      </c>
      <c r="L203" s="7">
        <v>8</v>
      </c>
      <c r="M203" s="7">
        <v>8</v>
      </c>
      <c r="N203" s="8">
        <v>0</v>
      </c>
      <c r="O203" s="8">
        <v>0</v>
      </c>
      <c r="P203" s="8">
        <v>0</v>
      </c>
      <c r="Q203" s="8">
        <v>0</v>
      </c>
      <c r="R203" s="7">
        <v>0</v>
      </c>
      <c r="S203" s="7">
        <v>1</v>
      </c>
      <c r="T203" s="7" t="s">
        <v>86</v>
      </c>
      <c r="U203" s="7"/>
      <c r="V203" s="23">
        <v>44725</v>
      </c>
      <c r="W203" s="7"/>
      <c r="X203" s="8">
        <v>1</v>
      </c>
      <c r="Y203" s="8">
        <v>1</v>
      </c>
      <c r="Z203" s="8" t="s">
        <v>87</v>
      </c>
      <c r="AA203" s="8">
        <v>0</v>
      </c>
      <c r="AB203" s="8"/>
      <c r="AC203" s="8">
        <v>0</v>
      </c>
      <c r="AD203" s="8">
        <v>1</v>
      </c>
      <c r="AE203" s="8">
        <v>0</v>
      </c>
      <c r="AF203" s="8">
        <v>0</v>
      </c>
      <c r="AG203" s="8">
        <v>0</v>
      </c>
      <c r="AH203" s="8" t="s">
        <v>99</v>
      </c>
      <c r="AI203" s="8" t="s">
        <v>97</v>
      </c>
      <c r="AJ203" s="8"/>
      <c r="AK203" s="8">
        <v>1</v>
      </c>
      <c r="AL203" s="18">
        <v>44725</v>
      </c>
      <c r="AM203" s="10">
        <v>45061</v>
      </c>
      <c r="AN203" s="11">
        <f t="shared" si="2"/>
        <v>336</v>
      </c>
      <c r="AO203" s="80">
        <f t="shared" si="3"/>
        <v>336</v>
      </c>
      <c r="AP203" s="11">
        <v>69</v>
      </c>
      <c r="AQ203" s="8">
        <v>13.01</v>
      </c>
      <c r="AR203" s="8"/>
      <c r="AS203" s="8"/>
      <c r="AT203" s="8">
        <v>4.16</v>
      </c>
      <c r="AU203" s="8">
        <v>10.54</v>
      </c>
      <c r="AV203" s="8">
        <v>4</v>
      </c>
      <c r="AW203" s="8">
        <v>143</v>
      </c>
      <c r="AX203" s="8">
        <v>6.05</v>
      </c>
      <c r="AY203" s="8">
        <v>190</v>
      </c>
      <c r="AZ203" s="8">
        <v>4.78</v>
      </c>
      <c r="BA203" s="8">
        <v>0.46</v>
      </c>
      <c r="BB203" s="8">
        <v>0.73</v>
      </c>
      <c r="BC203" s="8">
        <v>6.5479452054794525</v>
      </c>
      <c r="BD203" s="8">
        <v>1.5869565217391304</v>
      </c>
      <c r="BE203" s="8">
        <v>260.27397260273972</v>
      </c>
      <c r="BF203" s="8">
        <v>1244.1095890410959</v>
      </c>
      <c r="BG203" s="8">
        <v>0</v>
      </c>
      <c r="BH203" s="8">
        <v>0</v>
      </c>
      <c r="BI203" s="8"/>
      <c r="BJ203" s="8">
        <v>0</v>
      </c>
      <c r="BK203" s="8">
        <v>0</v>
      </c>
      <c r="BL203" s="8">
        <v>0</v>
      </c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>
        <v>0</v>
      </c>
      <c r="CM203" s="8">
        <v>0</v>
      </c>
      <c r="CN203" s="8">
        <v>0</v>
      </c>
      <c r="CO203" s="8">
        <v>0</v>
      </c>
      <c r="CP203" s="8">
        <v>0</v>
      </c>
      <c r="CQ203" s="8">
        <v>0</v>
      </c>
      <c r="CR203" s="8">
        <v>0</v>
      </c>
      <c r="CS203" s="8">
        <v>0</v>
      </c>
      <c r="CT203" s="8">
        <v>0</v>
      </c>
      <c r="CU203" s="18">
        <v>44872</v>
      </c>
      <c r="CZ203" s="13"/>
    </row>
    <row r="204" spans="1:104">
      <c r="A204" s="3">
        <v>204</v>
      </c>
      <c r="B204" s="15" t="s">
        <v>381</v>
      </c>
      <c r="C204" s="15">
        <v>6002090215</v>
      </c>
      <c r="D204" s="24">
        <v>21955</v>
      </c>
      <c r="E204" s="5" t="s">
        <v>85</v>
      </c>
      <c r="F204" s="38">
        <v>0</v>
      </c>
      <c r="G204" s="3">
        <v>3.32</v>
      </c>
      <c r="H204" s="26">
        <v>4.7699999999999996</v>
      </c>
      <c r="I204" s="25">
        <v>44634</v>
      </c>
      <c r="J204" s="82">
        <v>62</v>
      </c>
      <c r="K204" s="7">
        <v>102</v>
      </c>
      <c r="L204" s="7">
        <v>9</v>
      </c>
      <c r="M204" s="7">
        <v>8</v>
      </c>
      <c r="N204" s="8">
        <v>0</v>
      </c>
      <c r="O204" s="8">
        <v>0</v>
      </c>
      <c r="P204" s="8">
        <v>0</v>
      </c>
      <c r="Q204" s="8">
        <v>0</v>
      </c>
      <c r="R204" s="7">
        <v>0</v>
      </c>
      <c r="S204" s="7">
        <v>1</v>
      </c>
      <c r="T204" s="7" t="s">
        <v>86</v>
      </c>
      <c r="U204" s="7"/>
      <c r="V204" s="23">
        <v>44663</v>
      </c>
      <c r="W204" s="7"/>
      <c r="X204" s="8">
        <v>0</v>
      </c>
      <c r="Y204" s="8">
        <v>1</v>
      </c>
      <c r="Z204" s="8" t="s">
        <v>92</v>
      </c>
      <c r="AA204" s="8">
        <v>0</v>
      </c>
      <c r="AB204" s="8">
        <v>0.09</v>
      </c>
      <c r="AC204" s="8">
        <v>0</v>
      </c>
      <c r="AD204" s="8">
        <v>1</v>
      </c>
      <c r="AE204" s="8">
        <v>0</v>
      </c>
      <c r="AF204" s="8">
        <v>0</v>
      </c>
      <c r="AG204" s="8">
        <v>0</v>
      </c>
      <c r="AH204" s="8" t="s">
        <v>117</v>
      </c>
      <c r="AI204" s="8" t="s">
        <v>97</v>
      </c>
      <c r="AJ204" s="8"/>
      <c r="AK204" s="8">
        <v>0</v>
      </c>
      <c r="AL204" s="18">
        <v>44757</v>
      </c>
      <c r="AM204" s="10">
        <v>45061</v>
      </c>
      <c r="AN204" s="11">
        <f t="shared" si="2"/>
        <v>304</v>
      </c>
      <c r="AO204" s="80">
        <f t="shared" si="3"/>
        <v>304</v>
      </c>
      <c r="AP204" s="11">
        <v>62</v>
      </c>
      <c r="AQ204" s="8">
        <v>3.32</v>
      </c>
      <c r="AR204" s="8">
        <v>28.27</v>
      </c>
      <c r="AS204" s="8">
        <v>60.21</v>
      </c>
      <c r="AT204" s="8">
        <v>4.7699999999999996</v>
      </c>
      <c r="AU204" s="8">
        <v>0.76</v>
      </c>
      <c r="AV204" s="8">
        <v>4</v>
      </c>
      <c r="AW204" s="8">
        <v>148</v>
      </c>
      <c r="AX204" s="8">
        <v>7.06</v>
      </c>
      <c r="AY204" s="8">
        <v>278</v>
      </c>
      <c r="AZ204" s="8">
        <v>3.25</v>
      </c>
      <c r="BA204" s="8">
        <v>0.64</v>
      </c>
      <c r="BB204" s="8">
        <v>3.03</v>
      </c>
      <c r="BC204" s="8">
        <v>1.0726072607260726</v>
      </c>
      <c r="BD204" s="8">
        <v>4.734375</v>
      </c>
      <c r="BE204" s="8">
        <v>91.749174917491757</v>
      </c>
      <c r="BF204" s="8">
        <v>298.1848184818482</v>
      </c>
      <c r="BG204" s="8">
        <v>0</v>
      </c>
      <c r="BH204" s="8">
        <v>0</v>
      </c>
      <c r="BI204" s="8">
        <v>0.09</v>
      </c>
      <c r="BJ204" s="8">
        <v>0</v>
      </c>
      <c r="BK204" s="8">
        <v>0</v>
      </c>
      <c r="BL204" s="8">
        <v>0</v>
      </c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>
        <v>0</v>
      </c>
      <c r="CM204" s="8">
        <v>0</v>
      </c>
      <c r="CN204" s="8">
        <v>0</v>
      </c>
      <c r="CO204" s="8">
        <v>0</v>
      </c>
      <c r="CP204" s="8">
        <v>0</v>
      </c>
      <c r="CQ204" s="8">
        <v>0</v>
      </c>
      <c r="CR204" s="8">
        <v>0</v>
      </c>
      <c r="CS204" s="8">
        <v>0</v>
      </c>
      <c r="CT204" s="8">
        <v>0</v>
      </c>
      <c r="CU204" s="18">
        <v>44846</v>
      </c>
      <c r="CZ204" s="13"/>
    </row>
    <row r="205" spans="1:104">
      <c r="A205" s="3">
        <v>205</v>
      </c>
      <c r="B205" s="56" t="s">
        <v>382</v>
      </c>
      <c r="C205" s="15">
        <v>480116414</v>
      </c>
      <c r="D205" s="24">
        <v>17548</v>
      </c>
      <c r="E205" s="5" t="s">
        <v>85</v>
      </c>
      <c r="F205" s="38">
        <v>0</v>
      </c>
      <c r="G205" s="3">
        <v>10.75</v>
      </c>
      <c r="H205" s="26">
        <v>3.02</v>
      </c>
      <c r="I205" s="25">
        <v>40232</v>
      </c>
      <c r="J205" s="82">
        <v>62</v>
      </c>
      <c r="K205" s="7"/>
      <c r="L205" s="7">
        <v>9</v>
      </c>
      <c r="M205" s="7">
        <v>8</v>
      </c>
      <c r="N205" s="8">
        <v>0</v>
      </c>
      <c r="O205" s="8">
        <v>1</v>
      </c>
      <c r="P205" s="8">
        <v>0</v>
      </c>
      <c r="Q205" s="8">
        <v>1</v>
      </c>
      <c r="R205" s="7">
        <v>0</v>
      </c>
      <c r="S205" s="7">
        <v>0</v>
      </c>
      <c r="T205" s="7" t="s">
        <v>100</v>
      </c>
      <c r="U205" s="23">
        <v>44785</v>
      </c>
      <c r="V205" s="23">
        <v>41791</v>
      </c>
      <c r="W205" s="7">
        <v>2994</v>
      </c>
      <c r="X205" s="8">
        <v>0</v>
      </c>
      <c r="Y205" s="8">
        <v>1</v>
      </c>
      <c r="Z205" s="8"/>
      <c r="AA205" s="8">
        <v>0</v>
      </c>
      <c r="AB205" s="8"/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 t="s">
        <v>117</v>
      </c>
      <c r="AI205" s="8" t="s">
        <v>89</v>
      </c>
      <c r="AJ205" s="8" t="s">
        <v>90</v>
      </c>
      <c r="AK205" s="8">
        <v>0</v>
      </c>
      <c r="AL205" s="18">
        <v>44785</v>
      </c>
      <c r="AM205" s="10">
        <v>45061</v>
      </c>
      <c r="AN205" s="11">
        <f t="shared" si="2"/>
        <v>276</v>
      </c>
      <c r="AO205" s="80">
        <f t="shared" si="3"/>
        <v>276</v>
      </c>
      <c r="AP205" s="11">
        <v>74</v>
      </c>
      <c r="AQ205" s="8">
        <v>10.75</v>
      </c>
      <c r="AR205" s="8"/>
      <c r="AS205" s="8"/>
      <c r="AT205" s="8">
        <v>3.02</v>
      </c>
      <c r="AU205" s="8">
        <v>0.84</v>
      </c>
      <c r="AV205" s="8">
        <v>4</v>
      </c>
      <c r="AW205" s="8">
        <v>149</v>
      </c>
      <c r="AX205" s="8">
        <v>7.51</v>
      </c>
      <c r="AY205" s="8">
        <v>243</v>
      </c>
      <c r="AZ205" s="8">
        <v>3.59</v>
      </c>
      <c r="BA205" s="8">
        <v>0.56000000000000005</v>
      </c>
      <c r="BB205" s="8">
        <v>2.89</v>
      </c>
      <c r="BC205" s="8">
        <v>1.2422145328719723</v>
      </c>
      <c r="BD205" s="8">
        <v>5.1607142857142856</v>
      </c>
      <c r="BE205" s="8">
        <v>84.083044982698965</v>
      </c>
      <c r="BF205" s="8">
        <v>301.8581314878893</v>
      </c>
      <c r="BG205" s="8">
        <v>0</v>
      </c>
      <c r="BH205" s="8">
        <v>0</v>
      </c>
      <c r="BI205" s="8">
        <v>0.01</v>
      </c>
      <c r="BJ205" s="8">
        <v>0</v>
      </c>
      <c r="BK205" s="8">
        <v>0</v>
      </c>
      <c r="BL205" s="8">
        <v>0</v>
      </c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>
        <v>0</v>
      </c>
      <c r="CM205" s="8">
        <v>0</v>
      </c>
      <c r="CN205" s="8">
        <v>0</v>
      </c>
      <c r="CO205" s="8">
        <v>0</v>
      </c>
      <c r="CP205" s="8">
        <v>0</v>
      </c>
      <c r="CQ205" s="8">
        <v>0</v>
      </c>
      <c r="CR205" s="8">
        <v>0</v>
      </c>
      <c r="CS205" s="8">
        <v>0</v>
      </c>
      <c r="CT205" s="8">
        <v>0</v>
      </c>
      <c r="CU205" s="18">
        <v>44881</v>
      </c>
      <c r="CZ205" s="13"/>
    </row>
    <row r="206" spans="1:104">
      <c r="A206" s="3">
        <v>206</v>
      </c>
      <c r="B206" s="15" t="s">
        <v>383</v>
      </c>
      <c r="C206" s="15">
        <v>500922389</v>
      </c>
      <c r="D206" s="24">
        <v>18528</v>
      </c>
      <c r="E206" s="5" t="s">
        <v>85</v>
      </c>
      <c r="F206" s="38">
        <v>0</v>
      </c>
      <c r="G206" s="3">
        <v>4.87</v>
      </c>
      <c r="H206" s="26">
        <v>3.41</v>
      </c>
      <c r="I206" s="25">
        <v>44641</v>
      </c>
      <c r="J206" s="82">
        <v>71</v>
      </c>
      <c r="K206" s="7">
        <v>26.7</v>
      </c>
      <c r="L206" s="7">
        <v>6</v>
      </c>
      <c r="M206" s="7">
        <v>6</v>
      </c>
      <c r="N206" s="8">
        <v>0</v>
      </c>
      <c r="O206" s="8">
        <v>0</v>
      </c>
      <c r="P206" s="8">
        <v>1</v>
      </c>
      <c r="Q206" s="8">
        <v>0</v>
      </c>
      <c r="R206" s="7">
        <v>0</v>
      </c>
      <c r="S206" s="7">
        <v>1</v>
      </c>
      <c r="T206" s="7" t="s">
        <v>86</v>
      </c>
      <c r="U206" s="7"/>
      <c r="V206" s="23">
        <v>44741</v>
      </c>
      <c r="W206" s="7"/>
      <c r="X206" s="8">
        <v>0</v>
      </c>
      <c r="Y206" s="8">
        <v>1</v>
      </c>
      <c r="Z206" s="8" t="s">
        <v>98</v>
      </c>
      <c r="AA206" s="8">
        <v>0</v>
      </c>
      <c r="AB206" s="8">
        <v>0.02</v>
      </c>
      <c r="AC206" s="8">
        <v>0</v>
      </c>
      <c r="AD206" s="8">
        <v>1</v>
      </c>
      <c r="AE206" s="8">
        <v>0</v>
      </c>
      <c r="AF206" s="8">
        <v>0</v>
      </c>
      <c r="AG206" s="8">
        <v>0</v>
      </c>
      <c r="AH206" s="8" t="s">
        <v>117</v>
      </c>
      <c r="AI206" s="8" t="s">
        <v>97</v>
      </c>
      <c r="AJ206" s="8"/>
      <c r="AK206" s="8">
        <v>0</v>
      </c>
      <c r="AL206" s="18">
        <v>44771</v>
      </c>
      <c r="AM206" s="10">
        <v>45061</v>
      </c>
      <c r="AN206" s="11">
        <f t="shared" si="2"/>
        <v>290</v>
      </c>
      <c r="AO206" s="80">
        <f t="shared" si="3"/>
        <v>290</v>
      </c>
      <c r="AP206" s="11">
        <v>71</v>
      </c>
      <c r="AQ206" s="8">
        <v>46.49</v>
      </c>
      <c r="AR206" s="8"/>
      <c r="AS206" s="8">
        <v>68.73</v>
      </c>
      <c r="AT206" s="8">
        <v>3.87</v>
      </c>
      <c r="AU206" s="8">
        <v>2.2000000000000002</v>
      </c>
      <c r="AV206" s="8">
        <v>4</v>
      </c>
      <c r="AW206" s="8">
        <v>144</v>
      </c>
      <c r="AX206" s="8">
        <v>6.96</v>
      </c>
      <c r="AY206" s="8">
        <v>251</v>
      </c>
      <c r="AZ206" s="8">
        <v>4.07</v>
      </c>
      <c r="BA206" s="8">
        <v>0.81</v>
      </c>
      <c r="BB206" s="8">
        <v>1.69</v>
      </c>
      <c r="BC206" s="8">
        <v>2.4082840236686391</v>
      </c>
      <c r="BD206" s="8">
        <v>2.0864197530864197</v>
      </c>
      <c r="BE206" s="8">
        <v>148.52071005917159</v>
      </c>
      <c r="BF206" s="8">
        <v>604.47928994082838</v>
      </c>
      <c r="BG206" s="8">
        <v>0</v>
      </c>
      <c r="BH206" s="8">
        <v>0</v>
      </c>
      <c r="BI206" s="8">
        <v>0.02</v>
      </c>
      <c r="BJ206" s="8">
        <v>1</v>
      </c>
      <c r="BK206" s="8">
        <v>0</v>
      </c>
      <c r="BL206" s="8">
        <v>0</v>
      </c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>
        <v>0</v>
      </c>
      <c r="CM206" s="8">
        <v>0</v>
      </c>
      <c r="CN206" s="8">
        <v>0</v>
      </c>
      <c r="CO206" s="8">
        <v>0</v>
      </c>
      <c r="CP206" s="8">
        <v>1</v>
      </c>
      <c r="CQ206" s="8">
        <v>0</v>
      </c>
      <c r="CR206" s="8">
        <v>0</v>
      </c>
      <c r="CS206" s="8">
        <v>0</v>
      </c>
      <c r="CT206" s="8">
        <v>0</v>
      </c>
      <c r="CU206" s="18">
        <v>44880</v>
      </c>
      <c r="CZ206" s="13"/>
    </row>
    <row r="207" spans="1:104">
      <c r="A207" s="3">
        <v>207</v>
      </c>
      <c r="B207" s="15" t="s">
        <v>384</v>
      </c>
      <c r="C207" s="15">
        <v>320908479</v>
      </c>
      <c r="D207" s="24">
        <v>11940</v>
      </c>
      <c r="E207" s="5" t="s">
        <v>85</v>
      </c>
      <c r="F207" s="38">
        <v>0</v>
      </c>
      <c r="G207" s="3">
        <v>4.1399999999999997</v>
      </c>
      <c r="H207" s="26">
        <v>4.9800000000000004</v>
      </c>
      <c r="I207" s="25">
        <v>41334</v>
      </c>
      <c r="J207" s="82">
        <v>80</v>
      </c>
      <c r="K207" s="7">
        <v>15.91</v>
      </c>
      <c r="L207" s="7">
        <v>7</v>
      </c>
      <c r="M207" s="7">
        <v>7</v>
      </c>
      <c r="N207" s="8">
        <v>0</v>
      </c>
      <c r="O207" s="8">
        <v>0</v>
      </c>
      <c r="P207" s="8">
        <v>1</v>
      </c>
      <c r="Q207" s="8">
        <v>0</v>
      </c>
      <c r="R207" s="7">
        <v>0</v>
      </c>
      <c r="S207" s="7">
        <v>0</v>
      </c>
      <c r="T207" s="7" t="s">
        <v>91</v>
      </c>
      <c r="U207" s="23">
        <v>44771</v>
      </c>
      <c r="V207" s="23">
        <v>41456</v>
      </c>
      <c r="W207" s="7">
        <v>3315</v>
      </c>
      <c r="X207" s="8">
        <v>0</v>
      </c>
      <c r="Y207" s="8">
        <v>1</v>
      </c>
      <c r="Z207" s="8" t="s">
        <v>98</v>
      </c>
      <c r="AA207" s="8">
        <v>0</v>
      </c>
      <c r="AB207" s="8">
        <v>0.05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 t="s">
        <v>99</v>
      </c>
      <c r="AI207" s="8" t="s">
        <v>111</v>
      </c>
      <c r="AJ207" s="8"/>
      <c r="AK207" s="8">
        <v>1</v>
      </c>
      <c r="AL207" s="18">
        <v>44844</v>
      </c>
      <c r="AM207" s="10">
        <v>45061</v>
      </c>
      <c r="AN207" s="11">
        <f t="shared" si="2"/>
        <v>217</v>
      </c>
      <c r="AO207" s="80">
        <f t="shared" si="3"/>
        <v>217</v>
      </c>
      <c r="AP207" s="11">
        <v>90</v>
      </c>
      <c r="AQ207" s="8">
        <v>4.1399999999999997</v>
      </c>
      <c r="AR207" s="8"/>
      <c r="AS207" s="8"/>
      <c r="AT207" s="8">
        <v>4.9800000000000004</v>
      </c>
      <c r="AU207" s="8">
        <v>1.43</v>
      </c>
      <c r="AV207" s="8">
        <v>8.3000000000000007</v>
      </c>
      <c r="AW207" s="8">
        <v>153</v>
      </c>
      <c r="AX207" s="8">
        <v>8.27</v>
      </c>
      <c r="AY207" s="8">
        <v>248</v>
      </c>
      <c r="AZ207" s="8">
        <v>5.73</v>
      </c>
      <c r="BA207" s="8">
        <v>0.65</v>
      </c>
      <c r="BB207" s="8">
        <v>1.59</v>
      </c>
      <c r="BC207" s="8">
        <v>3.6037735849056602</v>
      </c>
      <c r="BD207" s="8">
        <v>2.4461538461538463</v>
      </c>
      <c r="BE207" s="8">
        <v>155.9748427672956</v>
      </c>
      <c r="BF207" s="8">
        <v>893.7358490566038</v>
      </c>
      <c r="BG207" s="8">
        <v>1</v>
      </c>
      <c r="BH207" s="8">
        <v>0</v>
      </c>
      <c r="BI207" s="8"/>
      <c r="BJ207" s="8">
        <v>0</v>
      </c>
      <c r="BK207" s="8">
        <v>0</v>
      </c>
      <c r="BL207" s="8">
        <v>0</v>
      </c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>
        <v>0</v>
      </c>
      <c r="CM207" s="8">
        <v>0</v>
      </c>
      <c r="CN207" s="8">
        <v>0</v>
      </c>
      <c r="CO207" s="8">
        <v>0</v>
      </c>
      <c r="CP207" s="8">
        <v>0</v>
      </c>
      <c r="CQ207" s="8">
        <v>0</v>
      </c>
      <c r="CR207" s="8">
        <v>1</v>
      </c>
      <c r="CS207" s="8">
        <v>0</v>
      </c>
      <c r="CT207" s="8">
        <v>0</v>
      </c>
      <c r="CU207" s="18">
        <v>44844</v>
      </c>
      <c r="CZ207" s="13"/>
    </row>
    <row r="208" spans="1:104">
      <c r="A208" s="3">
        <v>208</v>
      </c>
      <c r="B208" s="15" t="s">
        <v>385</v>
      </c>
      <c r="C208" s="15">
        <v>530805126</v>
      </c>
      <c r="D208" s="24">
        <v>19576</v>
      </c>
      <c r="E208" s="5" t="s">
        <v>119</v>
      </c>
      <c r="F208" s="38">
        <v>0</v>
      </c>
      <c r="G208" s="3">
        <v>4.88</v>
      </c>
      <c r="H208" s="26">
        <v>3.17</v>
      </c>
      <c r="I208" s="25">
        <v>43752</v>
      </c>
      <c r="J208" s="82">
        <v>66</v>
      </c>
      <c r="K208" s="7">
        <v>11.7</v>
      </c>
      <c r="L208" s="7">
        <v>9</v>
      </c>
      <c r="M208" s="7">
        <v>8</v>
      </c>
      <c r="N208" s="8">
        <v>0</v>
      </c>
      <c r="O208" s="8">
        <v>1</v>
      </c>
      <c r="P208" s="8">
        <v>0</v>
      </c>
      <c r="Q208" s="8">
        <v>0</v>
      </c>
      <c r="R208" s="7">
        <v>0</v>
      </c>
      <c r="S208" s="7">
        <v>0</v>
      </c>
      <c r="T208" s="7" t="s">
        <v>100</v>
      </c>
      <c r="U208" s="23">
        <v>44686</v>
      </c>
      <c r="V208" s="23">
        <v>43811</v>
      </c>
      <c r="W208" s="7">
        <v>875</v>
      </c>
      <c r="X208" s="8">
        <v>0</v>
      </c>
      <c r="Y208" s="8">
        <v>1</v>
      </c>
      <c r="Z208" s="8" t="s">
        <v>95</v>
      </c>
      <c r="AA208" s="8">
        <v>0</v>
      </c>
      <c r="AB208" s="8"/>
      <c r="AC208" s="8">
        <v>1</v>
      </c>
      <c r="AD208" s="8">
        <v>1</v>
      </c>
      <c r="AE208" s="8">
        <v>0</v>
      </c>
      <c r="AF208" s="8">
        <v>0</v>
      </c>
      <c r="AG208" s="8">
        <v>0</v>
      </c>
      <c r="AH208" s="8" t="s">
        <v>99</v>
      </c>
      <c r="AI208" s="8" t="s">
        <v>89</v>
      </c>
      <c r="AJ208" s="8" t="s">
        <v>90</v>
      </c>
      <c r="AK208" s="8">
        <v>0</v>
      </c>
      <c r="AL208" s="18">
        <v>44784</v>
      </c>
      <c r="AM208" s="10">
        <v>45061</v>
      </c>
      <c r="AN208" s="11">
        <f t="shared" si="2"/>
        <v>277</v>
      </c>
      <c r="AO208" s="80">
        <f t="shared" si="3"/>
        <v>277</v>
      </c>
      <c r="AP208" s="11">
        <v>69</v>
      </c>
      <c r="AQ208" s="8">
        <v>4.88</v>
      </c>
      <c r="AR208" s="8">
        <v>15.77</v>
      </c>
      <c r="AS208" s="8">
        <v>25.05</v>
      </c>
      <c r="AT208" s="8">
        <v>3.17</v>
      </c>
      <c r="AU208" s="8">
        <v>1.05</v>
      </c>
      <c r="AV208" s="8">
        <v>4</v>
      </c>
      <c r="AW208" s="8">
        <v>144</v>
      </c>
      <c r="AX208" s="8">
        <v>6.47</v>
      </c>
      <c r="AY208" s="8">
        <v>221</v>
      </c>
      <c r="AZ208" s="8">
        <v>3.29</v>
      </c>
      <c r="BA208" s="8">
        <v>0.72</v>
      </c>
      <c r="BB208" s="8">
        <v>2.21</v>
      </c>
      <c r="BC208" s="8">
        <v>1.4886877828054299</v>
      </c>
      <c r="BD208" s="8">
        <v>3.0694444444444446</v>
      </c>
      <c r="BE208" s="8">
        <v>100</v>
      </c>
      <c r="BF208" s="8">
        <v>329</v>
      </c>
      <c r="BG208" s="8">
        <v>0</v>
      </c>
      <c r="BH208" s="8">
        <v>0</v>
      </c>
      <c r="BI208" s="8"/>
      <c r="BJ208" s="8">
        <v>0</v>
      </c>
      <c r="BK208" s="8">
        <v>0</v>
      </c>
      <c r="BL208" s="8">
        <v>0</v>
      </c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>
        <v>0</v>
      </c>
      <c r="CM208" s="8">
        <v>0</v>
      </c>
      <c r="CN208" s="8">
        <v>0</v>
      </c>
      <c r="CO208" s="8">
        <v>0</v>
      </c>
      <c r="CP208" s="8">
        <v>0</v>
      </c>
      <c r="CQ208" s="8">
        <v>0</v>
      </c>
      <c r="CR208" s="8">
        <v>0</v>
      </c>
      <c r="CS208" s="8">
        <v>0</v>
      </c>
      <c r="CT208" s="8">
        <v>0</v>
      </c>
      <c r="CU208" s="18">
        <v>44873</v>
      </c>
      <c r="CZ208" s="13"/>
    </row>
    <row r="209" spans="1:104">
      <c r="A209" s="3">
        <v>211</v>
      </c>
      <c r="B209" s="15" t="s">
        <v>388</v>
      </c>
      <c r="C209" s="15">
        <v>430717427</v>
      </c>
      <c r="D209" s="24">
        <v>15904</v>
      </c>
      <c r="E209" s="5" t="s">
        <v>119</v>
      </c>
      <c r="F209" s="38">
        <v>0</v>
      </c>
      <c r="G209" s="3"/>
      <c r="H209" s="26">
        <v>3.37</v>
      </c>
      <c r="I209" s="25">
        <v>41943</v>
      </c>
      <c r="J209" s="82">
        <v>71</v>
      </c>
      <c r="K209" s="7">
        <v>6.94</v>
      </c>
      <c r="L209" s="7">
        <v>8</v>
      </c>
      <c r="M209" s="7">
        <v>8</v>
      </c>
      <c r="N209" s="8">
        <v>0</v>
      </c>
      <c r="O209" s="8">
        <v>1</v>
      </c>
      <c r="P209" s="8">
        <v>0</v>
      </c>
      <c r="Q209" s="8">
        <v>0</v>
      </c>
      <c r="R209" s="7">
        <v>0</v>
      </c>
      <c r="S209" s="7">
        <v>0</v>
      </c>
      <c r="T209" s="7" t="s">
        <v>100</v>
      </c>
      <c r="U209" s="23">
        <v>44720</v>
      </c>
      <c r="V209" s="23">
        <v>43839</v>
      </c>
      <c r="W209" s="7">
        <v>881</v>
      </c>
      <c r="X209" s="8">
        <v>0</v>
      </c>
      <c r="Y209" s="8">
        <v>1</v>
      </c>
      <c r="Z209" s="8" t="s">
        <v>98</v>
      </c>
      <c r="AA209" s="8">
        <v>0</v>
      </c>
      <c r="AB209" s="12">
        <v>0.04</v>
      </c>
      <c r="AC209" s="8">
        <v>1</v>
      </c>
      <c r="AD209" s="8">
        <v>1</v>
      </c>
      <c r="AE209" s="8">
        <v>0</v>
      </c>
      <c r="AF209" s="8">
        <v>0</v>
      </c>
      <c r="AG209" s="8">
        <v>0</v>
      </c>
      <c r="AH209" s="8" t="s">
        <v>99</v>
      </c>
      <c r="AI209" s="8" t="s">
        <v>89</v>
      </c>
      <c r="AJ209" s="8" t="s">
        <v>90</v>
      </c>
      <c r="AK209" s="8">
        <v>1</v>
      </c>
      <c r="AL209" s="18">
        <v>44804</v>
      </c>
      <c r="AM209" s="10">
        <v>45061</v>
      </c>
      <c r="AN209" s="11">
        <f t="shared" si="2"/>
        <v>257</v>
      </c>
      <c r="AO209" s="80">
        <f t="shared" si="3"/>
        <v>257</v>
      </c>
      <c r="AP209" s="11">
        <v>79</v>
      </c>
      <c r="AQ209" s="8"/>
      <c r="AR209" s="8"/>
      <c r="AS209" s="8">
        <v>274.94</v>
      </c>
      <c r="AT209" s="8">
        <v>3.37</v>
      </c>
      <c r="AU209" s="8">
        <v>3.41</v>
      </c>
      <c r="AV209" s="8">
        <v>10.199999999999999</v>
      </c>
      <c r="AW209" s="8">
        <v>117</v>
      </c>
      <c r="AX209" s="8">
        <v>5.94</v>
      </c>
      <c r="AY209" s="8">
        <v>176</v>
      </c>
      <c r="AZ209" s="8">
        <v>3.76</v>
      </c>
      <c r="BA209" s="8">
        <v>0.4</v>
      </c>
      <c r="BB209" s="8">
        <v>1.63</v>
      </c>
      <c r="BC209" s="8">
        <v>2.3067484662576687</v>
      </c>
      <c r="BD209" s="8">
        <v>4.0749999999999993</v>
      </c>
      <c r="BE209" s="8">
        <v>107.97546012269939</v>
      </c>
      <c r="BF209" s="8">
        <v>405.98773006134968</v>
      </c>
      <c r="BG209" s="8">
        <v>0</v>
      </c>
      <c r="BH209" s="8">
        <v>0</v>
      </c>
      <c r="BI209" s="8"/>
      <c r="BJ209" s="8">
        <v>0</v>
      </c>
      <c r="BK209" s="8">
        <v>0</v>
      </c>
      <c r="BL209" s="8">
        <v>0</v>
      </c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>
        <v>0</v>
      </c>
      <c r="CM209" s="8">
        <v>0</v>
      </c>
      <c r="CN209" s="8">
        <v>0</v>
      </c>
      <c r="CO209" s="8">
        <v>0</v>
      </c>
      <c r="CP209" s="8">
        <v>1</v>
      </c>
      <c r="CQ209" s="8">
        <v>0</v>
      </c>
      <c r="CR209" s="8">
        <v>0</v>
      </c>
      <c r="CS209" s="8">
        <v>0</v>
      </c>
      <c r="CT209" s="8">
        <v>0</v>
      </c>
      <c r="CU209" s="18">
        <v>44869</v>
      </c>
      <c r="CZ209" s="13"/>
    </row>
    <row r="210" spans="1:104">
      <c r="A210" s="3">
        <v>212</v>
      </c>
      <c r="B210" s="15" t="s">
        <v>389</v>
      </c>
      <c r="C210" s="15">
        <v>480425403</v>
      </c>
      <c r="D210" s="24">
        <v>17648</v>
      </c>
      <c r="E210" s="5" t="s">
        <v>119</v>
      </c>
      <c r="F210" s="38">
        <v>0</v>
      </c>
      <c r="G210" s="3">
        <v>67.66</v>
      </c>
      <c r="H210" s="26">
        <v>5.31</v>
      </c>
      <c r="I210" s="25">
        <v>44790</v>
      </c>
      <c r="J210" s="82">
        <v>74</v>
      </c>
      <c r="K210" s="7">
        <v>54</v>
      </c>
      <c r="L210" s="7"/>
      <c r="M210" s="7"/>
      <c r="N210" s="8">
        <v>0</v>
      </c>
      <c r="O210" s="8">
        <v>0</v>
      </c>
      <c r="P210" s="8">
        <v>0</v>
      </c>
      <c r="Q210" s="8">
        <v>0</v>
      </c>
      <c r="R210" s="7">
        <v>0</v>
      </c>
      <c r="S210" s="7">
        <v>1</v>
      </c>
      <c r="T210" s="7" t="s">
        <v>86</v>
      </c>
      <c r="U210" s="7"/>
      <c r="V210" s="23">
        <v>44805</v>
      </c>
      <c r="W210" s="7"/>
      <c r="X210" s="8">
        <v>1</v>
      </c>
      <c r="Y210" s="8">
        <v>1</v>
      </c>
      <c r="Z210" s="8" t="s">
        <v>98</v>
      </c>
      <c r="AA210" s="8">
        <v>0</v>
      </c>
      <c r="AB210" s="8"/>
      <c r="AC210" s="8">
        <v>1</v>
      </c>
      <c r="AD210" s="8">
        <v>1</v>
      </c>
      <c r="AE210" s="8">
        <v>1</v>
      </c>
      <c r="AF210" s="8">
        <v>1</v>
      </c>
      <c r="AG210" s="8">
        <v>0</v>
      </c>
      <c r="AH210" s="8" t="s">
        <v>99</v>
      </c>
      <c r="AI210" s="8" t="s">
        <v>97</v>
      </c>
      <c r="AJ210" s="8"/>
      <c r="AK210" s="8">
        <v>1</v>
      </c>
      <c r="AL210" s="18">
        <v>44879</v>
      </c>
      <c r="AM210" s="10">
        <v>45061</v>
      </c>
      <c r="AN210" s="11">
        <f t="shared" si="2"/>
        <v>182</v>
      </c>
      <c r="AO210" s="80">
        <f t="shared" si="3"/>
        <v>182</v>
      </c>
      <c r="AP210" s="11">
        <v>74</v>
      </c>
      <c r="AQ210" s="8">
        <v>32.99</v>
      </c>
      <c r="AR210" s="8"/>
      <c r="AS210" s="8"/>
      <c r="AT210" s="8">
        <v>3.6</v>
      </c>
      <c r="AU210" s="8">
        <v>2.14</v>
      </c>
      <c r="AV210" s="8">
        <v>5.6</v>
      </c>
      <c r="AW210" s="8">
        <v>150</v>
      </c>
      <c r="AX210" s="8">
        <v>9.61</v>
      </c>
      <c r="AY210" s="8">
        <v>282</v>
      </c>
      <c r="AZ210" s="8">
        <v>4.26</v>
      </c>
      <c r="BA210" s="8">
        <v>0.99</v>
      </c>
      <c r="BB210" s="8">
        <v>3.92</v>
      </c>
      <c r="BC210" s="8">
        <v>1.0867346938775511</v>
      </c>
      <c r="BD210" s="8">
        <v>3.9595959595959598</v>
      </c>
      <c r="BE210" s="8">
        <v>71.938775510204081</v>
      </c>
      <c r="BF210" s="8">
        <v>306.4591836734694</v>
      </c>
      <c r="BG210" s="8">
        <v>0</v>
      </c>
      <c r="BH210" s="8">
        <v>0</v>
      </c>
      <c r="BI210" s="8"/>
      <c r="BJ210" s="8"/>
      <c r="BK210" s="8">
        <v>0</v>
      </c>
      <c r="BL210" s="8">
        <v>0</v>
      </c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>
        <v>0</v>
      </c>
      <c r="CM210" s="8">
        <v>0</v>
      </c>
      <c r="CN210" s="8">
        <v>0</v>
      </c>
      <c r="CO210" s="8">
        <v>0</v>
      </c>
      <c r="CP210" s="8">
        <v>0</v>
      </c>
      <c r="CQ210" s="8">
        <v>0</v>
      </c>
      <c r="CR210" s="8">
        <v>0</v>
      </c>
      <c r="CS210" s="8">
        <v>0</v>
      </c>
      <c r="CT210" s="8">
        <v>0</v>
      </c>
      <c r="CU210" s="18">
        <v>44879</v>
      </c>
      <c r="CZ210" s="13"/>
    </row>
    <row r="211" spans="1:104">
      <c r="A211" s="3">
        <v>213</v>
      </c>
      <c r="B211" s="15" t="s">
        <v>390</v>
      </c>
      <c r="C211" s="15">
        <v>530623003</v>
      </c>
      <c r="D211" s="24">
        <v>19533</v>
      </c>
      <c r="E211" s="5" t="s">
        <v>119</v>
      </c>
      <c r="F211" s="38">
        <v>0</v>
      </c>
      <c r="G211" s="3">
        <v>14.1</v>
      </c>
      <c r="H211" s="26">
        <v>3.74</v>
      </c>
      <c r="I211" s="25">
        <v>39954</v>
      </c>
      <c r="J211" s="82">
        <v>55</v>
      </c>
      <c r="K211" s="7"/>
      <c r="L211" s="7">
        <v>9</v>
      </c>
      <c r="M211" s="7">
        <v>8</v>
      </c>
      <c r="N211" s="8">
        <v>0</v>
      </c>
      <c r="O211" s="8">
        <v>1</v>
      </c>
      <c r="P211" s="8">
        <v>0</v>
      </c>
      <c r="Q211" s="8">
        <v>1</v>
      </c>
      <c r="R211" s="7">
        <v>0</v>
      </c>
      <c r="S211" s="7">
        <v>0</v>
      </c>
      <c r="T211" s="7" t="s">
        <v>100</v>
      </c>
      <c r="U211" s="23">
        <v>44824</v>
      </c>
      <c r="V211" s="23">
        <v>40179</v>
      </c>
      <c r="W211" s="7">
        <v>4645</v>
      </c>
      <c r="X211" s="8">
        <v>0</v>
      </c>
      <c r="Y211" s="8">
        <v>1</v>
      </c>
      <c r="Z211" s="8" t="s">
        <v>128</v>
      </c>
      <c r="AA211" s="8">
        <v>0</v>
      </c>
      <c r="AB211" s="8"/>
      <c r="AC211" s="8">
        <v>1</v>
      </c>
      <c r="AD211" s="8">
        <v>1</v>
      </c>
      <c r="AE211" s="8">
        <v>0</v>
      </c>
      <c r="AF211" s="8">
        <v>0</v>
      </c>
      <c r="AG211" s="8">
        <v>0</v>
      </c>
      <c r="AH211" s="8" t="s">
        <v>99</v>
      </c>
      <c r="AI211" s="8" t="s">
        <v>89</v>
      </c>
      <c r="AJ211" s="8" t="s">
        <v>90</v>
      </c>
      <c r="AK211" s="8">
        <v>1</v>
      </c>
      <c r="AL211" s="18">
        <v>44838</v>
      </c>
      <c r="AM211" s="10">
        <v>45061</v>
      </c>
      <c r="AN211" s="11">
        <f t="shared" si="2"/>
        <v>223</v>
      </c>
      <c r="AO211" s="80">
        <f t="shared" si="3"/>
        <v>223</v>
      </c>
      <c r="AP211" s="11">
        <v>69</v>
      </c>
      <c r="AQ211" s="8">
        <v>14.1</v>
      </c>
      <c r="AR211" s="8"/>
      <c r="AS211" s="8"/>
      <c r="AT211" s="8">
        <v>3.74</v>
      </c>
      <c r="AU211" s="8">
        <v>2.2400000000000002</v>
      </c>
      <c r="AV211" s="8">
        <v>4</v>
      </c>
      <c r="AW211" s="8">
        <v>146</v>
      </c>
      <c r="AX211" s="8">
        <v>6.97</v>
      </c>
      <c r="AY211" s="8">
        <v>233</v>
      </c>
      <c r="AZ211" s="8">
        <v>4.57</v>
      </c>
      <c r="BA211" s="8">
        <v>0.7</v>
      </c>
      <c r="BB211" s="8">
        <v>1.48</v>
      </c>
      <c r="BC211" s="8">
        <v>3.0878378378378382</v>
      </c>
      <c r="BD211" s="8">
        <v>2.1142857142857143</v>
      </c>
      <c r="BE211" s="8">
        <v>157.43243243243242</v>
      </c>
      <c r="BF211" s="8">
        <v>719.46621621621625</v>
      </c>
      <c r="BG211" s="8">
        <v>1</v>
      </c>
      <c r="BH211" s="8">
        <v>0</v>
      </c>
      <c r="BI211" s="8"/>
      <c r="BJ211" s="8"/>
      <c r="BK211" s="8">
        <v>0</v>
      </c>
      <c r="BL211" s="8">
        <v>0</v>
      </c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>
        <v>0</v>
      </c>
      <c r="CM211" s="8">
        <v>0</v>
      </c>
      <c r="CN211" s="8">
        <v>0</v>
      </c>
      <c r="CO211" s="8">
        <v>0</v>
      </c>
      <c r="CP211" s="8">
        <v>0</v>
      </c>
      <c r="CQ211" s="8">
        <v>0</v>
      </c>
      <c r="CR211" s="8">
        <v>1</v>
      </c>
      <c r="CS211" s="8">
        <v>1</v>
      </c>
      <c r="CT211" s="8">
        <v>0</v>
      </c>
      <c r="CU211" s="18">
        <v>44866</v>
      </c>
      <c r="CZ211" s="13"/>
    </row>
    <row r="212" spans="1:104">
      <c r="A212" s="3">
        <v>214</v>
      </c>
      <c r="B212" s="15" t="s">
        <v>391</v>
      </c>
      <c r="C212" s="15">
        <v>500104042</v>
      </c>
      <c r="D212" s="24">
        <v>18267</v>
      </c>
      <c r="E212" s="5" t="s">
        <v>119</v>
      </c>
      <c r="F212" s="38">
        <v>0</v>
      </c>
      <c r="G212" s="3">
        <v>0.64</v>
      </c>
      <c r="H212" s="26">
        <v>3.13</v>
      </c>
      <c r="I212" s="25">
        <v>39217</v>
      </c>
      <c r="J212" s="82">
        <v>57</v>
      </c>
      <c r="K212" s="7">
        <v>15.3</v>
      </c>
      <c r="L212" s="7">
        <v>6</v>
      </c>
      <c r="M212" s="7">
        <v>6</v>
      </c>
      <c r="N212" s="8">
        <v>0</v>
      </c>
      <c r="O212" s="8">
        <v>0</v>
      </c>
      <c r="P212" s="8">
        <v>1</v>
      </c>
      <c r="Q212" s="8">
        <v>0</v>
      </c>
      <c r="R212" s="7">
        <v>0</v>
      </c>
      <c r="S212" s="7">
        <v>0</v>
      </c>
      <c r="T212" s="7" t="s">
        <v>91</v>
      </c>
      <c r="U212" s="7"/>
      <c r="V212" s="23">
        <v>44664</v>
      </c>
      <c r="W212" s="7"/>
      <c r="X212" s="8">
        <v>0</v>
      </c>
      <c r="Y212" s="8">
        <v>1</v>
      </c>
      <c r="Z212" s="8" t="s">
        <v>98</v>
      </c>
      <c r="AA212" s="8">
        <v>0</v>
      </c>
      <c r="AB212" s="8">
        <v>0.01</v>
      </c>
      <c r="AC212" s="8">
        <v>1</v>
      </c>
      <c r="AD212" s="8">
        <v>0</v>
      </c>
      <c r="AE212" s="8">
        <v>0</v>
      </c>
      <c r="AF212" s="8">
        <v>0</v>
      </c>
      <c r="AG212" s="8">
        <v>0</v>
      </c>
      <c r="AH212" s="8" t="s">
        <v>117</v>
      </c>
      <c r="AI212" s="8" t="s">
        <v>97</v>
      </c>
      <c r="AJ212" s="8"/>
      <c r="AK212" s="8">
        <v>0</v>
      </c>
      <c r="AL212" s="18">
        <v>44811</v>
      </c>
      <c r="AM212" s="10">
        <v>45061</v>
      </c>
      <c r="AN212" s="11">
        <f t="shared" ref="AN212:AN248" si="4">AM212-AL212</f>
        <v>250</v>
      </c>
      <c r="AO212" s="80">
        <f t="shared" ref="AO212:AO248" si="5">AN212</f>
        <v>250</v>
      </c>
      <c r="AP212" s="11">
        <v>72</v>
      </c>
      <c r="AQ212" s="8">
        <v>0.64</v>
      </c>
      <c r="AR212" s="8">
        <v>11.11</v>
      </c>
      <c r="AS212" s="8">
        <v>1768.4</v>
      </c>
      <c r="AT212" s="8">
        <v>3.13</v>
      </c>
      <c r="AU212" s="8">
        <v>1.4</v>
      </c>
      <c r="AV212" s="8">
        <v>4</v>
      </c>
      <c r="AW212" s="8">
        <v>149</v>
      </c>
      <c r="AX212" s="8">
        <v>4.8499999999999996</v>
      </c>
      <c r="AY212" s="8">
        <v>255</v>
      </c>
      <c r="AZ212" s="8">
        <v>2.9</v>
      </c>
      <c r="BA212" s="8">
        <v>0.56000000000000005</v>
      </c>
      <c r="BB212" s="8">
        <v>1.19</v>
      </c>
      <c r="BC212" s="8">
        <v>2.4369747899159666</v>
      </c>
      <c r="BD212" s="8">
        <v>2.1249999999999996</v>
      </c>
      <c r="BE212" s="8">
        <v>214.28571428571431</v>
      </c>
      <c r="BF212" s="8">
        <v>621.42857142857144</v>
      </c>
      <c r="BG212" s="8">
        <v>0</v>
      </c>
      <c r="BH212" s="8">
        <v>1</v>
      </c>
      <c r="BI212" s="8">
        <v>0.01</v>
      </c>
      <c r="BJ212" s="8">
        <v>0</v>
      </c>
      <c r="BK212" s="8">
        <v>0</v>
      </c>
      <c r="BL212" s="8">
        <v>0</v>
      </c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>
        <v>0</v>
      </c>
      <c r="CM212" s="8">
        <v>0</v>
      </c>
      <c r="CN212" s="8">
        <v>0</v>
      </c>
      <c r="CO212" s="8">
        <v>0</v>
      </c>
      <c r="CP212" s="8">
        <v>0</v>
      </c>
      <c r="CQ212" s="8">
        <v>0</v>
      </c>
      <c r="CR212" s="8">
        <v>0</v>
      </c>
      <c r="CS212" s="8">
        <v>0</v>
      </c>
      <c r="CT212" s="8">
        <v>0</v>
      </c>
      <c r="CU212" s="18">
        <v>44869</v>
      </c>
      <c r="CZ212" s="13"/>
    </row>
    <row r="213" spans="1:104">
      <c r="A213" s="3">
        <v>215</v>
      </c>
      <c r="B213" s="15" t="s">
        <v>392</v>
      </c>
      <c r="C213" s="15">
        <v>7006095866</v>
      </c>
      <c r="D213" s="24">
        <v>25728</v>
      </c>
      <c r="E213" s="5" t="s">
        <v>129</v>
      </c>
      <c r="F213" s="38">
        <v>1</v>
      </c>
      <c r="G213" s="3"/>
      <c r="H213" s="26">
        <v>4</v>
      </c>
      <c r="I213" s="25">
        <v>42617</v>
      </c>
      <c r="J213" s="82">
        <v>46</v>
      </c>
      <c r="K213" s="7">
        <v>9</v>
      </c>
      <c r="L213" s="7">
        <v>7</v>
      </c>
      <c r="M213" s="7">
        <v>7</v>
      </c>
      <c r="N213" s="8">
        <v>0</v>
      </c>
      <c r="O213" s="8">
        <v>1</v>
      </c>
      <c r="P213" s="8">
        <v>0</v>
      </c>
      <c r="Q213" s="8">
        <v>1</v>
      </c>
      <c r="R213" s="7">
        <v>0</v>
      </c>
      <c r="S213" s="7">
        <v>0</v>
      </c>
      <c r="T213" s="7" t="s">
        <v>100</v>
      </c>
      <c r="U213" s="7"/>
      <c r="V213" s="23">
        <v>44830</v>
      </c>
      <c r="W213" s="7"/>
      <c r="X213" s="8">
        <v>0</v>
      </c>
      <c r="Y213" s="8">
        <v>1</v>
      </c>
      <c r="Z213" s="8" t="s">
        <v>98</v>
      </c>
      <c r="AA213" s="8">
        <v>0</v>
      </c>
      <c r="AB213" s="8">
        <v>0.73</v>
      </c>
      <c r="AC213" s="8">
        <v>1</v>
      </c>
      <c r="AD213" s="8">
        <v>1</v>
      </c>
      <c r="AE213" s="8">
        <v>0</v>
      </c>
      <c r="AF213" s="8">
        <v>0</v>
      </c>
      <c r="AG213" s="8">
        <v>0</v>
      </c>
      <c r="AH213" s="8" t="s">
        <v>117</v>
      </c>
      <c r="AI213" s="8" t="s">
        <v>97</v>
      </c>
      <c r="AJ213" s="8"/>
      <c r="AK213" s="8">
        <v>0</v>
      </c>
      <c r="AL213" s="18">
        <v>44830</v>
      </c>
      <c r="AM213" s="10">
        <v>45061</v>
      </c>
      <c r="AN213" s="11">
        <f t="shared" si="4"/>
        <v>231</v>
      </c>
      <c r="AO213" s="80">
        <f t="shared" si="5"/>
        <v>231</v>
      </c>
      <c r="AP213" s="11">
        <v>52</v>
      </c>
      <c r="AQ213" s="8"/>
      <c r="AR213" s="8"/>
      <c r="AS213" s="8">
        <v>86.55</v>
      </c>
      <c r="AT213" s="8">
        <v>4</v>
      </c>
      <c r="AU213" s="8">
        <v>0.74</v>
      </c>
      <c r="AV213" s="8">
        <v>4</v>
      </c>
      <c r="AW213" s="8">
        <v>180</v>
      </c>
      <c r="AX213" s="8">
        <v>9.31</v>
      </c>
      <c r="AY213" s="8">
        <v>283</v>
      </c>
      <c r="AZ213" s="8">
        <v>4.4400000000000004</v>
      </c>
      <c r="BA213" s="8">
        <v>0.9</v>
      </c>
      <c r="BB213" s="8">
        <v>3.83</v>
      </c>
      <c r="BC213" s="8">
        <v>1.1592689295039165</v>
      </c>
      <c r="BD213" s="8">
        <v>4.2555555555555555</v>
      </c>
      <c r="BE213" s="8">
        <v>73.89033942558747</v>
      </c>
      <c r="BF213" s="8">
        <v>328.07310704960838</v>
      </c>
      <c r="BG213" s="8">
        <v>0</v>
      </c>
      <c r="BH213" s="8">
        <v>0</v>
      </c>
      <c r="BI213" s="8">
        <v>0.73</v>
      </c>
      <c r="BJ213" s="8">
        <v>0</v>
      </c>
      <c r="BK213" s="8">
        <v>0</v>
      </c>
      <c r="BL213" s="8">
        <v>0</v>
      </c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>
        <v>0</v>
      </c>
      <c r="CM213" s="8">
        <v>0</v>
      </c>
      <c r="CN213" s="8">
        <v>0</v>
      </c>
      <c r="CO213" s="8">
        <v>0</v>
      </c>
      <c r="CP213" s="8">
        <v>0</v>
      </c>
      <c r="CQ213" s="8">
        <v>0</v>
      </c>
      <c r="CR213" s="8">
        <v>0</v>
      </c>
      <c r="CS213" s="8">
        <v>0</v>
      </c>
      <c r="CT213" s="8">
        <v>0</v>
      </c>
      <c r="CU213" s="18">
        <v>44886</v>
      </c>
      <c r="CZ213" s="13"/>
    </row>
    <row r="214" spans="1:104">
      <c r="A214" s="3">
        <v>216</v>
      </c>
      <c r="B214" s="15" t="s">
        <v>393</v>
      </c>
      <c r="C214" s="15">
        <v>530127128</v>
      </c>
      <c r="D214" s="24">
        <v>19386</v>
      </c>
      <c r="E214" s="5" t="s">
        <v>119</v>
      </c>
      <c r="F214" s="38">
        <v>0</v>
      </c>
      <c r="G214" s="3">
        <v>13.63</v>
      </c>
      <c r="H214" s="26">
        <v>3.12</v>
      </c>
      <c r="I214" s="25">
        <v>44105</v>
      </c>
      <c r="J214" s="82">
        <v>67</v>
      </c>
      <c r="K214" s="7">
        <v>121</v>
      </c>
      <c r="L214" s="37">
        <v>10</v>
      </c>
      <c r="M214" s="7">
        <v>8</v>
      </c>
      <c r="N214" s="8">
        <v>0</v>
      </c>
      <c r="O214" s="8">
        <v>0</v>
      </c>
      <c r="P214" s="8">
        <v>0</v>
      </c>
      <c r="Q214" s="8">
        <v>0</v>
      </c>
      <c r="R214" s="7">
        <v>0</v>
      </c>
      <c r="S214" s="7">
        <v>1</v>
      </c>
      <c r="T214" s="7" t="s">
        <v>86</v>
      </c>
      <c r="U214" s="23">
        <v>44682</v>
      </c>
      <c r="V214" s="23">
        <v>44105</v>
      </c>
      <c r="W214" s="7">
        <v>577</v>
      </c>
      <c r="X214" s="8">
        <v>0</v>
      </c>
      <c r="Y214" s="8">
        <v>1</v>
      </c>
      <c r="Z214" s="8"/>
      <c r="AA214" s="8">
        <v>0</v>
      </c>
      <c r="AB214" s="8"/>
      <c r="AC214" s="8">
        <v>0</v>
      </c>
      <c r="AD214" s="8">
        <v>1</v>
      </c>
      <c r="AE214" s="8">
        <v>0</v>
      </c>
      <c r="AF214" s="8">
        <v>0</v>
      </c>
      <c r="AG214" s="8">
        <v>0</v>
      </c>
      <c r="AH214" s="8" t="s">
        <v>99</v>
      </c>
      <c r="AI214" s="8" t="s">
        <v>89</v>
      </c>
      <c r="AJ214" s="8" t="s">
        <v>90</v>
      </c>
      <c r="AK214" s="8">
        <v>0</v>
      </c>
      <c r="AL214" s="18">
        <v>44820</v>
      </c>
      <c r="AM214" s="10">
        <v>45061</v>
      </c>
      <c r="AN214" s="11">
        <f t="shared" si="4"/>
        <v>241</v>
      </c>
      <c r="AO214" s="80">
        <f t="shared" si="5"/>
        <v>241</v>
      </c>
      <c r="AP214" s="11">
        <v>69</v>
      </c>
      <c r="AQ214" s="8">
        <v>13.63</v>
      </c>
      <c r="AR214" s="8">
        <v>16.75</v>
      </c>
      <c r="AS214" s="8">
        <v>105.78</v>
      </c>
      <c r="AT214" s="8">
        <v>3.14</v>
      </c>
      <c r="AU214" s="8">
        <v>1.1299999999999999</v>
      </c>
      <c r="AV214" s="8">
        <v>8.9</v>
      </c>
      <c r="AW214" s="8">
        <v>139</v>
      </c>
      <c r="AX214" s="8">
        <v>6.75</v>
      </c>
      <c r="AY214" s="8">
        <v>139</v>
      </c>
      <c r="AZ214" s="8">
        <v>4.9800000000000004</v>
      </c>
      <c r="BA214" s="8">
        <v>0.84</v>
      </c>
      <c r="BB214" s="8">
        <v>0.56000000000000005</v>
      </c>
      <c r="BC214" s="8">
        <v>8.8928571428571423</v>
      </c>
      <c r="BD214" s="8">
        <v>0.66666666666666674</v>
      </c>
      <c r="BE214" s="8">
        <v>248.21428571428569</v>
      </c>
      <c r="BF214" s="8">
        <v>1236.1071428571429</v>
      </c>
      <c r="BG214" s="8">
        <v>1</v>
      </c>
      <c r="BH214" s="8">
        <v>0</v>
      </c>
      <c r="BI214" s="8">
        <v>0.01</v>
      </c>
      <c r="BJ214" s="8">
        <v>1</v>
      </c>
      <c r="BK214" s="8">
        <v>0</v>
      </c>
      <c r="BL214" s="8">
        <v>0</v>
      </c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>
        <v>0</v>
      </c>
      <c r="CM214" s="8">
        <v>0</v>
      </c>
      <c r="CN214" s="8">
        <v>0</v>
      </c>
      <c r="CO214" s="8">
        <v>0</v>
      </c>
      <c r="CP214" s="8">
        <v>1</v>
      </c>
      <c r="CQ214" s="8">
        <v>0</v>
      </c>
      <c r="CR214" s="8">
        <v>1</v>
      </c>
      <c r="CS214" s="8">
        <v>0</v>
      </c>
      <c r="CT214" s="8">
        <v>0</v>
      </c>
      <c r="CU214" s="18">
        <v>44904</v>
      </c>
      <c r="CZ214" s="13"/>
    </row>
    <row r="215" spans="1:104">
      <c r="A215" s="3">
        <v>217</v>
      </c>
      <c r="B215" s="15" t="s">
        <v>394</v>
      </c>
      <c r="C215" s="15">
        <v>5504082221</v>
      </c>
      <c r="D215" s="24">
        <v>20187</v>
      </c>
      <c r="E215" s="5" t="s">
        <v>119</v>
      </c>
      <c r="F215" s="38">
        <v>0</v>
      </c>
      <c r="G215" s="3">
        <v>3.74</v>
      </c>
      <c r="H215" s="26">
        <v>3.21</v>
      </c>
      <c r="I215" s="25">
        <v>42086</v>
      </c>
      <c r="J215" s="82">
        <v>59</v>
      </c>
      <c r="K215" s="7">
        <v>9.5</v>
      </c>
      <c r="L215" s="7">
        <v>9</v>
      </c>
      <c r="M215" s="7">
        <v>8</v>
      </c>
      <c r="N215" s="8">
        <v>0</v>
      </c>
      <c r="O215" s="8">
        <v>1</v>
      </c>
      <c r="P215" s="8">
        <v>0</v>
      </c>
      <c r="Q215" s="8">
        <v>0</v>
      </c>
      <c r="R215" s="7">
        <v>1</v>
      </c>
      <c r="S215" s="7">
        <v>0</v>
      </c>
      <c r="T215" s="7" t="s">
        <v>96</v>
      </c>
      <c r="U215" s="23">
        <v>44811</v>
      </c>
      <c r="V215" s="23">
        <v>42125</v>
      </c>
      <c r="W215" s="7">
        <v>2686</v>
      </c>
      <c r="X215" s="8">
        <v>0</v>
      </c>
      <c r="Y215" s="8">
        <v>1</v>
      </c>
      <c r="Z215" s="8" t="s">
        <v>87</v>
      </c>
      <c r="AA215" s="8">
        <v>0</v>
      </c>
      <c r="AB215" s="8"/>
      <c r="AC215" s="8">
        <v>0</v>
      </c>
      <c r="AD215" s="8">
        <v>1</v>
      </c>
      <c r="AE215" s="8">
        <v>0</v>
      </c>
      <c r="AF215" s="8">
        <v>0</v>
      </c>
      <c r="AG215" s="8">
        <v>0</v>
      </c>
      <c r="AH215" s="8" t="s">
        <v>99</v>
      </c>
      <c r="AI215" s="8" t="s">
        <v>89</v>
      </c>
      <c r="AJ215" s="8" t="s">
        <v>90</v>
      </c>
      <c r="AK215" s="8">
        <v>0</v>
      </c>
      <c r="AL215" s="18">
        <v>44827</v>
      </c>
      <c r="AM215" s="10">
        <v>45061</v>
      </c>
      <c r="AN215" s="11">
        <f t="shared" si="4"/>
        <v>234</v>
      </c>
      <c r="AO215" s="80">
        <f t="shared" si="5"/>
        <v>234</v>
      </c>
      <c r="AP215" s="11">
        <v>67</v>
      </c>
      <c r="AQ215" s="8">
        <v>3.76</v>
      </c>
      <c r="AR215" s="8">
        <v>16.989999999999998</v>
      </c>
      <c r="AS215" s="8">
        <v>63.23</v>
      </c>
      <c r="AT215" s="8">
        <v>3.21</v>
      </c>
      <c r="AU215" s="8">
        <v>1.63</v>
      </c>
      <c r="AV215" s="8">
        <v>4</v>
      </c>
      <c r="AW215" s="8">
        <v>156</v>
      </c>
      <c r="AX215" s="8">
        <v>6.6</v>
      </c>
      <c r="AY215" s="8">
        <v>232</v>
      </c>
      <c r="AZ215" s="8">
        <v>4.7</v>
      </c>
      <c r="BA215" s="8">
        <v>0.49</v>
      </c>
      <c r="BB215" s="8">
        <v>1.24</v>
      </c>
      <c r="BC215" s="8">
        <v>3.7903225806451615</v>
      </c>
      <c r="BD215" s="8">
        <v>2.5306122448979593</v>
      </c>
      <c r="BE215" s="8">
        <v>187.09677419354838</v>
      </c>
      <c r="BF215" s="8">
        <v>879.35483870967744</v>
      </c>
      <c r="BG215" s="8">
        <v>1</v>
      </c>
      <c r="BH215" s="8">
        <v>0</v>
      </c>
      <c r="BI215" s="8">
        <v>106</v>
      </c>
      <c r="BJ215" s="8">
        <v>0</v>
      </c>
      <c r="BK215" s="8">
        <v>0</v>
      </c>
      <c r="BL215" s="8">
        <v>0</v>
      </c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>
        <v>0</v>
      </c>
      <c r="CM215" s="8">
        <v>0</v>
      </c>
      <c r="CN215" s="8">
        <v>0</v>
      </c>
      <c r="CO215" s="8">
        <v>0</v>
      </c>
      <c r="CP215" s="8">
        <v>0</v>
      </c>
      <c r="CQ215" s="8">
        <v>0</v>
      </c>
      <c r="CR215" s="8">
        <v>0</v>
      </c>
      <c r="CS215" s="8">
        <v>0</v>
      </c>
      <c r="CT215" s="8">
        <v>0</v>
      </c>
      <c r="CU215" s="18">
        <v>44911</v>
      </c>
      <c r="CZ215" s="13"/>
    </row>
    <row r="216" spans="1:104">
      <c r="A216" s="3">
        <v>218</v>
      </c>
      <c r="B216" s="15" t="s">
        <v>395</v>
      </c>
      <c r="C216" s="15">
        <v>461010434</v>
      </c>
      <c r="D216" s="24">
        <v>17085</v>
      </c>
      <c r="E216" s="5" t="s">
        <v>119</v>
      </c>
      <c r="F216" s="38">
        <v>0</v>
      </c>
      <c r="G216" s="3">
        <v>49.01</v>
      </c>
      <c r="H216" s="26">
        <v>7.51</v>
      </c>
      <c r="I216" s="23">
        <v>44818</v>
      </c>
      <c r="J216" s="82">
        <v>75</v>
      </c>
      <c r="K216" s="7">
        <v>84</v>
      </c>
      <c r="L216" s="7"/>
      <c r="M216" s="7"/>
      <c r="N216" s="8">
        <v>0</v>
      </c>
      <c r="O216" s="8">
        <v>0</v>
      </c>
      <c r="P216" s="8">
        <v>0</v>
      </c>
      <c r="Q216" s="8">
        <v>0</v>
      </c>
      <c r="R216" s="7">
        <v>0</v>
      </c>
      <c r="S216" s="7">
        <v>1</v>
      </c>
      <c r="T216" s="7" t="s">
        <v>86</v>
      </c>
      <c r="U216" s="7"/>
      <c r="V216" s="23">
        <v>44866</v>
      </c>
      <c r="W216" s="7"/>
      <c r="X216" s="8">
        <v>1</v>
      </c>
      <c r="Y216" s="8">
        <v>1</v>
      </c>
      <c r="Z216" s="8" t="s">
        <v>87</v>
      </c>
      <c r="AA216" s="8">
        <v>0</v>
      </c>
      <c r="AB216" s="8"/>
      <c r="AC216" s="8">
        <v>0</v>
      </c>
      <c r="AD216" s="8">
        <v>1</v>
      </c>
      <c r="AE216" s="8">
        <v>1</v>
      </c>
      <c r="AF216" s="8">
        <v>0</v>
      </c>
      <c r="AG216" s="8">
        <v>0</v>
      </c>
      <c r="AH216" s="8">
        <v>0</v>
      </c>
      <c r="AI216" s="8" t="s">
        <v>97</v>
      </c>
      <c r="AJ216" s="8"/>
      <c r="AK216" s="8"/>
      <c r="AL216" s="8" t="s">
        <v>434</v>
      </c>
      <c r="AM216" s="8"/>
      <c r="AN216" s="11" t="e">
        <f t="shared" si="4"/>
        <v>#VALUE!</v>
      </c>
      <c r="AO216" s="80" t="e">
        <f t="shared" si="5"/>
        <v>#VALUE!</v>
      </c>
      <c r="AP216" s="11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>
        <v>0</v>
      </c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>
        <v>0</v>
      </c>
      <c r="CM216" s="8">
        <v>0</v>
      </c>
      <c r="CN216" s="8">
        <v>0</v>
      </c>
      <c r="CO216" s="8">
        <v>0</v>
      </c>
      <c r="CP216" s="8">
        <v>0</v>
      </c>
      <c r="CQ216" s="8">
        <v>0</v>
      </c>
      <c r="CR216" s="8">
        <v>0</v>
      </c>
      <c r="CS216" s="8">
        <v>0</v>
      </c>
      <c r="CT216" s="8">
        <v>0</v>
      </c>
      <c r="CU216" s="18">
        <v>44866</v>
      </c>
      <c r="CZ216" s="13"/>
    </row>
    <row r="217" spans="1:104">
      <c r="A217" s="3">
        <v>220</v>
      </c>
      <c r="B217" s="15" t="s">
        <v>397</v>
      </c>
      <c r="C217" s="15">
        <v>6201220773</v>
      </c>
      <c r="D217" s="24">
        <v>22668</v>
      </c>
      <c r="E217" s="5" t="s">
        <v>85</v>
      </c>
      <c r="F217" s="38">
        <v>0</v>
      </c>
      <c r="G217" s="3">
        <v>1.57</v>
      </c>
      <c r="H217" s="26">
        <v>3.87</v>
      </c>
      <c r="I217" s="25">
        <v>44743</v>
      </c>
      <c r="J217" s="82">
        <v>60</v>
      </c>
      <c r="K217" s="7">
        <v>235</v>
      </c>
      <c r="L217" s="7">
        <v>8</v>
      </c>
      <c r="M217" s="7">
        <v>8</v>
      </c>
      <c r="N217" s="8">
        <v>0</v>
      </c>
      <c r="O217" s="8">
        <v>0</v>
      </c>
      <c r="P217" s="8">
        <v>0</v>
      </c>
      <c r="Q217" s="8">
        <v>0</v>
      </c>
      <c r="R217" s="7">
        <v>0</v>
      </c>
      <c r="S217" s="7">
        <v>1</v>
      </c>
      <c r="T217" s="7" t="s">
        <v>86</v>
      </c>
      <c r="U217" s="7"/>
      <c r="V217" s="23">
        <v>44757</v>
      </c>
      <c r="W217" s="7"/>
      <c r="X217" s="8">
        <v>0</v>
      </c>
      <c r="Y217" s="8">
        <v>1</v>
      </c>
      <c r="Z217" s="8" t="s">
        <v>98</v>
      </c>
      <c r="AA217" s="8">
        <v>0</v>
      </c>
      <c r="AB217" s="8">
        <v>0.03</v>
      </c>
      <c r="AC217" s="8">
        <v>0</v>
      </c>
      <c r="AD217" s="8">
        <v>1</v>
      </c>
      <c r="AE217" s="8">
        <v>0</v>
      </c>
      <c r="AF217" s="8">
        <v>0</v>
      </c>
      <c r="AG217" s="8">
        <v>0</v>
      </c>
      <c r="AH217" s="8" t="s">
        <v>117</v>
      </c>
      <c r="AI217" s="8" t="s">
        <v>97</v>
      </c>
      <c r="AJ217" s="8"/>
      <c r="AK217" s="8">
        <v>0</v>
      </c>
      <c r="AL217" s="18">
        <v>44861</v>
      </c>
      <c r="AM217" s="10">
        <v>45061</v>
      </c>
      <c r="AN217" s="11">
        <f t="shared" si="4"/>
        <v>200</v>
      </c>
      <c r="AO217" s="80">
        <f t="shared" si="5"/>
        <v>200</v>
      </c>
      <c r="AP217" s="11">
        <v>60</v>
      </c>
      <c r="AQ217" s="8">
        <v>1.57</v>
      </c>
      <c r="AR217" s="8">
        <v>15.6</v>
      </c>
      <c r="AS217" s="8">
        <v>141.75</v>
      </c>
      <c r="AT217" s="8">
        <v>3.87</v>
      </c>
      <c r="AU217" s="8">
        <v>1.86</v>
      </c>
      <c r="AV217" s="8">
        <v>4</v>
      </c>
      <c r="AW217" s="8">
        <v>132</v>
      </c>
      <c r="AX217" s="8">
        <v>4.59</v>
      </c>
      <c r="AY217" s="8">
        <v>189</v>
      </c>
      <c r="AZ217" s="8">
        <v>2.12</v>
      </c>
      <c r="BA217" s="8">
        <v>0.31</v>
      </c>
      <c r="BB217" s="8">
        <v>1.67</v>
      </c>
      <c r="BC217" s="8">
        <v>1.2694610778443114</v>
      </c>
      <c r="BD217" s="8">
        <v>5.387096774193548</v>
      </c>
      <c r="BE217" s="8">
        <v>113.17365269461078</v>
      </c>
      <c r="BF217" s="8">
        <v>239.92814371257487</v>
      </c>
      <c r="BG217" s="8">
        <v>1</v>
      </c>
      <c r="BH217" s="8">
        <v>1</v>
      </c>
      <c r="BI217" s="8">
        <v>0.03</v>
      </c>
      <c r="BJ217" s="8"/>
      <c r="BK217" s="8">
        <v>0</v>
      </c>
      <c r="BL217" s="8">
        <v>0</v>
      </c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>
        <v>0</v>
      </c>
      <c r="CM217" s="8">
        <v>0</v>
      </c>
      <c r="CN217" s="8">
        <v>0</v>
      </c>
      <c r="CO217" s="8">
        <v>0</v>
      </c>
      <c r="CP217" s="8">
        <v>1</v>
      </c>
      <c r="CQ217" s="8">
        <v>0</v>
      </c>
      <c r="CR217" s="8">
        <v>0</v>
      </c>
      <c r="CS217" s="8">
        <v>0</v>
      </c>
      <c r="CT217" s="8">
        <v>0</v>
      </c>
      <c r="CU217" s="18">
        <v>44971</v>
      </c>
      <c r="CZ217" s="13"/>
    </row>
    <row r="218" spans="1:104">
      <c r="A218" s="3">
        <v>221</v>
      </c>
      <c r="B218" s="15" t="s">
        <v>398</v>
      </c>
      <c r="C218" s="15">
        <v>510615249</v>
      </c>
      <c r="D218" s="24">
        <v>18794</v>
      </c>
      <c r="E218" s="5" t="s">
        <v>85</v>
      </c>
      <c r="F218" s="38">
        <v>0</v>
      </c>
      <c r="G218" s="3">
        <v>10.44</v>
      </c>
      <c r="H218" s="26">
        <v>4.78</v>
      </c>
      <c r="I218" s="25">
        <v>44805</v>
      </c>
      <c r="J218" s="82">
        <v>71</v>
      </c>
      <c r="K218" s="7">
        <v>123</v>
      </c>
      <c r="L218" s="7">
        <v>7</v>
      </c>
      <c r="M218" s="7">
        <v>7</v>
      </c>
      <c r="N218" s="8">
        <v>0</v>
      </c>
      <c r="O218" s="8">
        <v>0</v>
      </c>
      <c r="P218" s="8">
        <v>0</v>
      </c>
      <c r="Q218" s="8">
        <v>0</v>
      </c>
      <c r="R218" s="7">
        <v>0</v>
      </c>
      <c r="S218" s="7">
        <v>1</v>
      </c>
      <c r="T218" s="7" t="s">
        <v>86</v>
      </c>
      <c r="U218" s="7"/>
      <c r="V218" s="63"/>
      <c r="W218" s="7"/>
      <c r="X218" s="8">
        <v>1</v>
      </c>
      <c r="Y218" s="8">
        <v>1</v>
      </c>
      <c r="Z218" s="8" t="s">
        <v>98</v>
      </c>
      <c r="AA218" s="8">
        <v>0</v>
      </c>
      <c r="AB218" s="8">
        <v>0.06</v>
      </c>
      <c r="AC218" s="8">
        <v>1</v>
      </c>
      <c r="AD218" s="8">
        <v>1</v>
      </c>
      <c r="AE218" s="8">
        <v>0</v>
      </c>
      <c r="AF218" s="8">
        <v>0</v>
      </c>
      <c r="AG218" s="8">
        <v>0</v>
      </c>
      <c r="AH218" s="8" t="s">
        <v>117</v>
      </c>
      <c r="AI218" s="8" t="s">
        <v>97</v>
      </c>
      <c r="AJ218" s="8"/>
      <c r="AK218" s="8">
        <v>1</v>
      </c>
      <c r="AL218" s="18">
        <v>44893</v>
      </c>
      <c r="AM218" s="10">
        <v>45061</v>
      </c>
      <c r="AN218" s="11">
        <f t="shared" si="4"/>
        <v>168</v>
      </c>
      <c r="AO218" s="80">
        <f t="shared" si="5"/>
        <v>168</v>
      </c>
      <c r="AP218" s="11">
        <v>71</v>
      </c>
      <c r="AQ218" s="8">
        <v>1.3</v>
      </c>
      <c r="AR218" s="8"/>
      <c r="AS218" s="8"/>
      <c r="AT218" s="8">
        <v>4.78</v>
      </c>
      <c r="AU218" s="8">
        <v>13.31</v>
      </c>
      <c r="AV218" s="8">
        <v>4</v>
      </c>
      <c r="AW218" s="8">
        <v>150</v>
      </c>
      <c r="AX218" s="8">
        <v>5.62</v>
      </c>
      <c r="AY218" s="8">
        <v>183</v>
      </c>
      <c r="AZ218" s="8">
        <v>3.73</v>
      </c>
      <c r="BA218" s="8">
        <v>0.55000000000000004</v>
      </c>
      <c r="BB218" s="8">
        <v>1.1599999999999999</v>
      </c>
      <c r="BC218" s="8">
        <v>3.2155172413793105</v>
      </c>
      <c r="BD218" s="8">
        <v>2.1090909090909089</v>
      </c>
      <c r="BE218" s="8">
        <v>157.75862068965517</v>
      </c>
      <c r="BF218" s="8">
        <v>588.43965517241384</v>
      </c>
      <c r="BG218" s="8">
        <v>0</v>
      </c>
      <c r="BH218" s="8">
        <v>1</v>
      </c>
      <c r="BI218" s="8">
        <v>0.06</v>
      </c>
      <c r="BJ218" s="8">
        <v>1</v>
      </c>
      <c r="BK218" s="8">
        <v>0</v>
      </c>
      <c r="BL218" s="8">
        <v>0</v>
      </c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>
        <v>0</v>
      </c>
      <c r="CM218" s="8">
        <v>0</v>
      </c>
      <c r="CN218" s="8">
        <v>0</v>
      </c>
      <c r="CO218" s="8">
        <v>0</v>
      </c>
      <c r="CP218" s="8">
        <v>0</v>
      </c>
      <c r="CQ218" s="8">
        <v>0</v>
      </c>
      <c r="CR218" s="8">
        <v>0</v>
      </c>
      <c r="CS218" s="8">
        <v>0</v>
      </c>
      <c r="CT218" s="8">
        <v>0</v>
      </c>
      <c r="CU218" s="18">
        <v>44980</v>
      </c>
      <c r="CZ218" s="13"/>
    </row>
    <row r="219" spans="1:104">
      <c r="A219" s="3">
        <v>222</v>
      </c>
      <c r="B219" s="15" t="s">
        <v>399</v>
      </c>
      <c r="C219" s="15">
        <v>530106275</v>
      </c>
      <c r="D219" s="24">
        <v>19365</v>
      </c>
      <c r="E219" s="5" t="s">
        <v>85</v>
      </c>
      <c r="F219" s="38">
        <v>0</v>
      </c>
      <c r="G219" s="3">
        <v>31.52</v>
      </c>
      <c r="H219" s="26">
        <v>3.99</v>
      </c>
      <c r="I219" s="25">
        <v>44802</v>
      </c>
      <c r="J219" s="82">
        <v>69</v>
      </c>
      <c r="K219" s="7">
        <v>279</v>
      </c>
      <c r="L219" s="7">
        <v>9</v>
      </c>
      <c r="M219" s="7">
        <v>8</v>
      </c>
      <c r="N219" s="8">
        <v>0</v>
      </c>
      <c r="O219" s="8">
        <v>0</v>
      </c>
      <c r="P219" s="8">
        <v>0</v>
      </c>
      <c r="Q219" s="8">
        <v>0</v>
      </c>
      <c r="R219" s="7">
        <v>0</v>
      </c>
      <c r="S219" s="7">
        <v>1</v>
      </c>
      <c r="T219" s="7" t="s">
        <v>86</v>
      </c>
      <c r="U219" s="7"/>
      <c r="V219" s="23">
        <v>44811</v>
      </c>
      <c r="W219" s="7"/>
      <c r="X219" s="8">
        <v>1</v>
      </c>
      <c r="Y219" s="8">
        <v>1</v>
      </c>
      <c r="Z219" s="8" t="s">
        <v>95</v>
      </c>
      <c r="AA219" s="8">
        <v>0</v>
      </c>
      <c r="AB219" s="8">
        <v>1.67</v>
      </c>
      <c r="AC219" s="8">
        <v>1</v>
      </c>
      <c r="AD219" s="8">
        <v>1</v>
      </c>
      <c r="AE219" s="8">
        <v>0</v>
      </c>
      <c r="AF219" s="8">
        <v>1</v>
      </c>
      <c r="AG219" s="8">
        <v>0</v>
      </c>
      <c r="AH219" s="8" t="s">
        <v>117</v>
      </c>
      <c r="AI219" s="8" t="s">
        <v>97</v>
      </c>
      <c r="AJ219" s="8"/>
      <c r="AK219" s="8">
        <v>1</v>
      </c>
      <c r="AL219" s="18">
        <v>44841</v>
      </c>
      <c r="AM219" s="10">
        <v>45061</v>
      </c>
      <c r="AN219" s="11">
        <f t="shared" si="4"/>
        <v>220</v>
      </c>
      <c r="AO219" s="80">
        <f t="shared" si="5"/>
        <v>220</v>
      </c>
      <c r="AP219" s="11">
        <v>69</v>
      </c>
      <c r="AQ219" s="8">
        <v>31.52</v>
      </c>
      <c r="AR219" s="8"/>
      <c r="AS219" s="8"/>
      <c r="AT219" s="8">
        <v>3.99</v>
      </c>
      <c r="AU219" s="8">
        <v>10.16</v>
      </c>
      <c r="AV219" s="8">
        <v>18.600000000000001</v>
      </c>
      <c r="AW219" s="8">
        <v>144</v>
      </c>
      <c r="AX219" s="8">
        <v>7.39</v>
      </c>
      <c r="AY219" s="8">
        <v>379</v>
      </c>
      <c r="AZ219" s="8">
        <v>4.07</v>
      </c>
      <c r="BA219" s="8">
        <v>0.79</v>
      </c>
      <c r="BB219" s="8">
        <v>2</v>
      </c>
      <c r="BC219" s="8">
        <v>2.0350000000000001</v>
      </c>
      <c r="BD219" s="8">
        <v>2.5316455696202529</v>
      </c>
      <c r="BE219" s="8">
        <v>189.5</v>
      </c>
      <c r="BF219" s="8">
        <v>771.2650000000001</v>
      </c>
      <c r="BG219" s="8">
        <v>1</v>
      </c>
      <c r="BH219" s="8">
        <v>0</v>
      </c>
      <c r="BI219" s="8">
        <v>1.67</v>
      </c>
      <c r="BJ219" s="8">
        <v>1</v>
      </c>
      <c r="BK219" s="8">
        <v>0</v>
      </c>
      <c r="BL219" s="8">
        <v>0</v>
      </c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>
        <v>0</v>
      </c>
      <c r="CM219" s="8">
        <v>0</v>
      </c>
      <c r="CN219" s="8">
        <v>0</v>
      </c>
      <c r="CO219" s="8">
        <v>0</v>
      </c>
      <c r="CP219" s="8">
        <v>0</v>
      </c>
      <c r="CQ219" s="8">
        <v>0</v>
      </c>
      <c r="CR219" s="8">
        <v>0</v>
      </c>
      <c r="CS219" s="8">
        <v>1</v>
      </c>
      <c r="CT219" s="8">
        <v>0</v>
      </c>
      <c r="CU219" s="18">
        <v>44981</v>
      </c>
      <c r="CZ219" s="13"/>
    </row>
    <row r="220" spans="1:104">
      <c r="A220" s="3">
        <v>223</v>
      </c>
      <c r="B220" s="15" t="s">
        <v>400</v>
      </c>
      <c r="C220" s="15">
        <v>7308165326</v>
      </c>
      <c r="D220" s="24">
        <v>26892</v>
      </c>
      <c r="E220" s="5" t="s">
        <v>85</v>
      </c>
      <c r="F220" s="38">
        <v>0</v>
      </c>
      <c r="G220" s="3">
        <v>385.06</v>
      </c>
      <c r="H220" s="26">
        <v>2.84</v>
      </c>
      <c r="I220" s="25">
        <v>44831</v>
      </c>
      <c r="J220" s="82">
        <v>49</v>
      </c>
      <c r="K220" s="7">
        <v>371</v>
      </c>
      <c r="L220" s="7">
        <v>8</v>
      </c>
      <c r="M220" s="7">
        <v>8</v>
      </c>
      <c r="N220" s="8">
        <v>0</v>
      </c>
      <c r="O220" s="8">
        <v>0</v>
      </c>
      <c r="P220" s="8">
        <v>0</v>
      </c>
      <c r="Q220" s="8">
        <v>0</v>
      </c>
      <c r="R220" s="7">
        <v>0</v>
      </c>
      <c r="S220" s="7">
        <v>1</v>
      </c>
      <c r="T220" s="7" t="s">
        <v>86</v>
      </c>
      <c r="U220" s="7"/>
      <c r="V220" s="23">
        <v>44866</v>
      </c>
      <c r="W220" s="7"/>
      <c r="X220" s="8">
        <v>1</v>
      </c>
      <c r="Y220" s="8">
        <v>1</v>
      </c>
      <c r="Z220" s="8" t="s">
        <v>98</v>
      </c>
      <c r="AA220" s="8">
        <v>0</v>
      </c>
      <c r="AB220" s="8"/>
      <c r="AC220" s="8">
        <v>1</v>
      </c>
      <c r="AD220" s="8">
        <v>0</v>
      </c>
      <c r="AE220" s="8">
        <v>0</v>
      </c>
      <c r="AF220" s="8">
        <v>0</v>
      </c>
      <c r="AG220" s="8">
        <v>0</v>
      </c>
      <c r="AH220" s="8" t="s">
        <v>117</v>
      </c>
      <c r="AI220" s="8" t="s">
        <v>97</v>
      </c>
      <c r="AJ220" s="8"/>
      <c r="AK220" s="8">
        <v>1</v>
      </c>
      <c r="AL220" s="18">
        <v>44879</v>
      </c>
      <c r="AM220" s="10">
        <v>45061</v>
      </c>
      <c r="AN220" s="11">
        <f t="shared" si="4"/>
        <v>182</v>
      </c>
      <c r="AO220" s="80">
        <f t="shared" si="5"/>
        <v>182</v>
      </c>
      <c r="AP220" s="11">
        <v>49</v>
      </c>
      <c r="AQ220" s="8">
        <v>385.06</v>
      </c>
      <c r="AR220" s="8">
        <v>19.53</v>
      </c>
      <c r="AS220" s="8">
        <v>45.35</v>
      </c>
      <c r="AT220" s="8">
        <v>2.84</v>
      </c>
      <c r="AU220" s="8">
        <v>1.74</v>
      </c>
      <c r="AV220" s="8">
        <v>8.1</v>
      </c>
      <c r="AW220" s="8">
        <v>145</v>
      </c>
      <c r="AX220" s="8">
        <v>7.51</v>
      </c>
      <c r="AY220" s="8">
        <v>547</v>
      </c>
      <c r="AZ220" s="8">
        <v>4.8099999999999996</v>
      </c>
      <c r="BA220" s="8">
        <v>0.81</v>
      </c>
      <c r="BB220" s="8">
        <v>1.75</v>
      </c>
      <c r="BC220" s="8">
        <v>2.7485714285714282</v>
      </c>
      <c r="BD220" s="8">
        <v>2.1604938271604937</v>
      </c>
      <c r="BE220" s="8">
        <v>312.57142857142856</v>
      </c>
      <c r="BF220" s="8">
        <v>1503.4685714285713</v>
      </c>
      <c r="BG220" s="8">
        <v>0</v>
      </c>
      <c r="BH220" s="8">
        <v>0</v>
      </c>
      <c r="BI220" s="8"/>
      <c r="BJ220" s="8">
        <v>0</v>
      </c>
      <c r="BK220" s="8">
        <v>0</v>
      </c>
      <c r="BL220" s="8">
        <v>0</v>
      </c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>
        <v>0</v>
      </c>
      <c r="CM220" s="8">
        <v>0</v>
      </c>
      <c r="CN220" s="8">
        <v>0</v>
      </c>
      <c r="CO220" s="8">
        <v>0</v>
      </c>
      <c r="CP220" s="8">
        <v>0</v>
      </c>
      <c r="CQ220" s="8">
        <v>0</v>
      </c>
      <c r="CR220" s="8">
        <v>0</v>
      </c>
      <c r="CS220" s="8">
        <v>0</v>
      </c>
      <c r="CT220" s="8">
        <v>0</v>
      </c>
      <c r="CU220" s="18">
        <v>44966</v>
      </c>
    </row>
    <row r="221" spans="1:104">
      <c r="A221" s="3">
        <v>224</v>
      </c>
      <c r="B221" s="15" t="s">
        <v>401</v>
      </c>
      <c r="C221" s="15">
        <v>410807465</v>
      </c>
      <c r="D221" s="24">
        <v>15195</v>
      </c>
      <c r="E221" s="5" t="s">
        <v>119</v>
      </c>
      <c r="F221" s="38">
        <v>0</v>
      </c>
      <c r="G221" s="3">
        <v>17.2</v>
      </c>
      <c r="H221" s="26">
        <v>5.58</v>
      </c>
      <c r="I221" s="25">
        <v>44817</v>
      </c>
      <c r="J221" s="82">
        <v>81</v>
      </c>
      <c r="K221" s="7">
        <v>27.64</v>
      </c>
      <c r="L221" s="7"/>
      <c r="M221" s="7"/>
      <c r="N221" s="8">
        <v>0</v>
      </c>
      <c r="O221" s="8">
        <v>0</v>
      </c>
      <c r="P221" s="8">
        <v>0</v>
      </c>
      <c r="Q221" s="8">
        <v>0</v>
      </c>
      <c r="R221" s="7">
        <v>0</v>
      </c>
      <c r="S221" s="7">
        <v>1</v>
      </c>
      <c r="T221" s="7" t="s">
        <v>86</v>
      </c>
      <c r="U221" s="7"/>
      <c r="V221" s="23">
        <v>44852</v>
      </c>
      <c r="W221" s="7"/>
      <c r="X221" s="8">
        <v>1</v>
      </c>
      <c r="Y221" s="8">
        <v>1</v>
      </c>
      <c r="Z221" s="8" t="s">
        <v>98</v>
      </c>
      <c r="AA221" s="8">
        <v>0</v>
      </c>
      <c r="AB221" s="8">
        <v>0.25</v>
      </c>
      <c r="AC221" s="8">
        <v>1</v>
      </c>
      <c r="AD221" s="8">
        <v>1</v>
      </c>
      <c r="AE221" s="8">
        <v>0</v>
      </c>
      <c r="AF221" s="8">
        <v>0</v>
      </c>
      <c r="AG221" s="8">
        <v>0</v>
      </c>
      <c r="AH221" s="8" t="s">
        <v>117</v>
      </c>
      <c r="AI221" s="8" t="s">
        <v>97</v>
      </c>
      <c r="AJ221" s="8"/>
      <c r="AK221" s="8">
        <v>1</v>
      </c>
      <c r="AL221" s="18">
        <v>44880</v>
      </c>
      <c r="AM221" s="10">
        <v>45061</v>
      </c>
      <c r="AN221" s="11">
        <f t="shared" si="4"/>
        <v>181</v>
      </c>
      <c r="AO221" s="80">
        <f t="shared" si="5"/>
        <v>181</v>
      </c>
      <c r="AP221" s="11">
        <v>81</v>
      </c>
      <c r="AQ221" s="8">
        <v>2.19</v>
      </c>
      <c r="AR221" s="8"/>
      <c r="AS221" s="8"/>
      <c r="AT221" s="8">
        <v>3.27</v>
      </c>
      <c r="AU221" s="8">
        <v>17.02</v>
      </c>
      <c r="AV221" s="8">
        <v>14.7</v>
      </c>
      <c r="AW221" s="8">
        <v>128</v>
      </c>
      <c r="AX221" s="8">
        <v>4.75</v>
      </c>
      <c r="AY221" s="8">
        <v>176</v>
      </c>
      <c r="AZ221" s="8">
        <v>3.13</v>
      </c>
      <c r="BA221" s="8">
        <v>0.36</v>
      </c>
      <c r="BB221" s="8">
        <v>1.08</v>
      </c>
      <c r="BC221" s="8">
        <v>2.8981481481481479</v>
      </c>
      <c r="BD221" s="8">
        <v>3.0000000000000004</v>
      </c>
      <c r="BE221" s="8">
        <v>162.96296296296296</v>
      </c>
      <c r="BF221" s="8">
        <v>510.07407407407408</v>
      </c>
      <c r="BG221" s="8">
        <v>0</v>
      </c>
      <c r="BH221" s="8">
        <v>0</v>
      </c>
      <c r="BI221" s="8">
        <v>0.25</v>
      </c>
      <c r="BJ221" s="8">
        <v>0</v>
      </c>
      <c r="BK221" s="8">
        <v>0</v>
      </c>
      <c r="BL221" s="8">
        <v>0</v>
      </c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>
        <v>0</v>
      </c>
      <c r="CM221" s="8">
        <v>0</v>
      </c>
      <c r="CN221" s="8">
        <v>0</v>
      </c>
      <c r="CO221" s="8">
        <v>0</v>
      </c>
      <c r="CP221" s="8">
        <v>0</v>
      </c>
      <c r="CQ221" s="8">
        <v>0</v>
      </c>
      <c r="CR221" s="8">
        <v>0</v>
      </c>
      <c r="CS221" s="8">
        <v>0</v>
      </c>
      <c r="CT221" s="8">
        <v>0</v>
      </c>
      <c r="CU221" s="18">
        <v>44980</v>
      </c>
      <c r="CZ221" s="13"/>
    </row>
    <row r="222" spans="1:104">
      <c r="A222" s="3">
        <v>225</v>
      </c>
      <c r="B222" s="15" t="s">
        <v>402</v>
      </c>
      <c r="C222" s="15">
        <v>5406070285</v>
      </c>
      <c r="D222" s="24">
        <v>19882</v>
      </c>
      <c r="E222" s="5" t="s">
        <v>85</v>
      </c>
      <c r="F222" s="38">
        <v>0</v>
      </c>
      <c r="G222" s="3">
        <v>29.24</v>
      </c>
      <c r="H222" s="3">
        <v>3.34</v>
      </c>
      <c r="I222" s="23">
        <v>44824</v>
      </c>
      <c r="J222" s="82">
        <v>68</v>
      </c>
      <c r="K222" s="7">
        <v>79.34</v>
      </c>
      <c r="L222" s="7">
        <v>9</v>
      </c>
      <c r="M222" s="7">
        <v>8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7">
        <v>1</v>
      </c>
      <c r="T222" s="7" t="s">
        <v>86</v>
      </c>
      <c r="U222" s="7"/>
      <c r="V222" s="23">
        <v>44872</v>
      </c>
      <c r="W222" s="7"/>
      <c r="X222" s="8">
        <v>1</v>
      </c>
      <c r="Y222" s="8">
        <v>1</v>
      </c>
      <c r="Z222" s="8" t="s">
        <v>98</v>
      </c>
      <c r="AA222" s="8">
        <v>0</v>
      </c>
      <c r="AB222" s="8">
        <v>0.18</v>
      </c>
      <c r="AC222" s="8">
        <v>1</v>
      </c>
      <c r="AD222" s="8">
        <v>1</v>
      </c>
      <c r="AE222" s="8">
        <v>0</v>
      </c>
      <c r="AF222" s="8">
        <v>0</v>
      </c>
      <c r="AG222" s="8">
        <v>0</v>
      </c>
      <c r="AH222" s="8" t="s">
        <v>117</v>
      </c>
      <c r="AI222" s="8" t="s">
        <v>97</v>
      </c>
      <c r="AJ222" s="8"/>
      <c r="AK222" s="8">
        <v>1</v>
      </c>
      <c r="AL222" s="18">
        <v>44893</v>
      </c>
      <c r="AM222" s="10">
        <v>45061</v>
      </c>
      <c r="AN222" s="11">
        <f t="shared" si="4"/>
        <v>168</v>
      </c>
      <c r="AO222" s="80">
        <f t="shared" si="5"/>
        <v>168</v>
      </c>
      <c r="AP222" s="11">
        <v>68</v>
      </c>
      <c r="AQ222" s="8">
        <v>2.64</v>
      </c>
      <c r="AR222" s="8"/>
      <c r="AS222" s="8"/>
      <c r="AT222" s="8">
        <v>2.68</v>
      </c>
      <c r="AU222" s="8">
        <v>1.83</v>
      </c>
      <c r="AV222" s="8">
        <v>10.6</v>
      </c>
      <c r="AW222" s="8">
        <v>139</v>
      </c>
      <c r="AX222" s="8">
        <v>4.5599999999999996</v>
      </c>
      <c r="AY222" s="8">
        <v>181</v>
      </c>
      <c r="AZ222" s="8">
        <v>2.72</v>
      </c>
      <c r="BA222" s="8">
        <v>0.56000000000000005</v>
      </c>
      <c r="BB222" s="8">
        <v>0.95</v>
      </c>
      <c r="BC222" s="8">
        <v>2.8631578947368426</v>
      </c>
      <c r="BD222" s="8">
        <v>1.6964285714285712</v>
      </c>
      <c r="BE222" s="8">
        <v>190.5263157894737</v>
      </c>
      <c r="BF222" s="8">
        <v>518.23157894736846</v>
      </c>
      <c r="BG222" s="8">
        <v>0</v>
      </c>
      <c r="BH222" s="8">
        <v>0</v>
      </c>
      <c r="BI222" s="8">
        <v>0.18</v>
      </c>
      <c r="BJ222" s="8">
        <v>0</v>
      </c>
      <c r="BK222" s="8">
        <v>0</v>
      </c>
      <c r="BL222" s="8">
        <v>0</v>
      </c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>
        <v>0</v>
      </c>
      <c r="CM222" s="8">
        <v>1</v>
      </c>
      <c r="CN222" s="8">
        <v>0</v>
      </c>
      <c r="CO222" s="8">
        <v>0</v>
      </c>
      <c r="CP222" s="8">
        <v>0</v>
      </c>
      <c r="CQ222" s="8">
        <v>0</v>
      </c>
      <c r="CR222" s="8">
        <v>0</v>
      </c>
      <c r="CS222" s="8">
        <v>0</v>
      </c>
      <c r="CT222" s="8">
        <v>0</v>
      </c>
      <c r="CU222" s="18">
        <v>44991</v>
      </c>
      <c r="CV222" s="1"/>
      <c r="CZ222" s="13"/>
    </row>
    <row r="223" spans="1:104">
      <c r="A223" s="3">
        <v>227</v>
      </c>
      <c r="B223" s="15" t="s">
        <v>404</v>
      </c>
      <c r="C223" s="15">
        <v>511127244</v>
      </c>
      <c r="D223" s="25">
        <v>18959</v>
      </c>
      <c r="E223" s="5" t="s">
        <v>85</v>
      </c>
      <c r="F223" s="38">
        <v>0</v>
      </c>
      <c r="G223" s="3">
        <v>10.44</v>
      </c>
      <c r="H223" s="3">
        <v>3.06</v>
      </c>
      <c r="I223" s="23">
        <v>42339</v>
      </c>
      <c r="J223" s="82">
        <v>64</v>
      </c>
      <c r="K223" s="7">
        <v>63</v>
      </c>
      <c r="L223" s="7">
        <v>7</v>
      </c>
      <c r="M223" s="7">
        <v>7</v>
      </c>
      <c r="N223" s="8">
        <v>0</v>
      </c>
      <c r="O223" s="8">
        <v>0</v>
      </c>
      <c r="P223" s="8">
        <v>1</v>
      </c>
      <c r="Q223" s="8">
        <v>0</v>
      </c>
      <c r="R223" s="8">
        <v>0</v>
      </c>
      <c r="S223" s="7">
        <v>0</v>
      </c>
      <c r="T223" s="7" t="s">
        <v>91</v>
      </c>
      <c r="U223" s="23">
        <v>44409</v>
      </c>
      <c r="V223" s="23">
        <v>42349</v>
      </c>
      <c r="W223" s="7">
        <v>2060</v>
      </c>
      <c r="X223" s="8">
        <v>0</v>
      </c>
      <c r="Y223" s="8">
        <v>1</v>
      </c>
      <c r="Z223" s="8" t="s">
        <v>118</v>
      </c>
      <c r="AA223" s="8">
        <v>1</v>
      </c>
      <c r="AB223" s="8"/>
      <c r="AC223" s="8">
        <v>0</v>
      </c>
      <c r="AD223" s="8">
        <v>1</v>
      </c>
      <c r="AE223" s="8">
        <v>0</v>
      </c>
      <c r="AF223" s="8">
        <v>0</v>
      </c>
      <c r="AG223" s="8">
        <v>0</v>
      </c>
      <c r="AH223" s="8" t="s">
        <v>99</v>
      </c>
      <c r="AI223" s="8" t="s">
        <v>89</v>
      </c>
      <c r="AJ223" s="8" t="s">
        <v>90</v>
      </c>
      <c r="AK223" s="8">
        <v>1</v>
      </c>
      <c r="AL223" s="18">
        <v>44874</v>
      </c>
      <c r="AM223" s="10">
        <v>45061</v>
      </c>
      <c r="AN223" s="11">
        <f t="shared" si="4"/>
        <v>187</v>
      </c>
      <c r="AO223" s="80">
        <f t="shared" si="5"/>
        <v>187</v>
      </c>
      <c r="AP223" s="11">
        <v>70</v>
      </c>
      <c r="AQ223" s="8">
        <v>24</v>
      </c>
      <c r="AR223" s="8"/>
      <c r="AS223" s="8"/>
      <c r="AT223" s="8">
        <v>3.7</v>
      </c>
      <c r="AU223" s="8">
        <v>2.87</v>
      </c>
      <c r="AV223" s="8">
        <v>29</v>
      </c>
      <c r="AW223" s="8">
        <v>105</v>
      </c>
      <c r="AX223" s="8">
        <v>5.5</v>
      </c>
      <c r="AY223" s="8">
        <v>100</v>
      </c>
      <c r="AZ223" s="8">
        <v>3.1</v>
      </c>
      <c r="BA223" s="8">
        <v>0.47</v>
      </c>
      <c r="BB223" s="8">
        <v>1.72</v>
      </c>
      <c r="BC223" s="8">
        <v>1.8023255813953489</v>
      </c>
      <c r="BD223" s="8">
        <v>3.6595744680851063</v>
      </c>
      <c r="BE223" s="8">
        <v>58.139534883720934</v>
      </c>
      <c r="BF223" s="8">
        <v>180.23255813953489</v>
      </c>
      <c r="BG223" s="8">
        <v>1</v>
      </c>
      <c r="BH223" s="8">
        <v>0</v>
      </c>
      <c r="BI223" s="8">
        <v>0.89</v>
      </c>
      <c r="BJ223" s="8">
        <v>0</v>
      </c>
      <c r="BK223" s="8">
        <v>0</v>
      </c>
      <c r="BL223" s="8">
        <v>0</v>
      </c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>
        <v>0</v>
      </c>
      <c r="CM223" s="8">
        <v>0</v>
      </c>
      <c r="CN223" s="8">
        <v>0</v>
      </c>
      <c r="CO223" s="8">
        <v>0</v>
      </c>
      <c r="CP223" s="8">
        <v>1</v>
      </c>
      <c r="CQ223" s="8">
        <v>0</v>
      </c>
      <c r="CR223" s="8">
        <v>0</v>
      </c>
      <c r="CS223" s="8">
        <v>0</v>
      </c>
      <c r="CT223" s="8">
        <v>0</v>
      </c>
      <c r="CU223" s="18">
        <v>44967</v>
      </c>
      <c r="CV223" s="1"/>
      <c r="CZ223" s="13"/>
    </row>
    <row r="224" spans="1:104">
      <c r="A224" s="3">
        <v>228</v>
      </c>
      <c r="B224" s="15" t="s">
        <v>405</v>
      </c>
      <c r="C224" s="15">
        <v>381210448</v>
      </c>
      <c r="D224" s="25">
        <v>14224</v>
      </c>
      <c r="E224" s="5" t="s">
        <v>119</v>
      </c>
      <c r="F224" s="38">
        <v>0</v>
      </c>
      <c r="G224" s="3">
        <v>5.2</v>
      </c>
      <c r="H224" s="3"/>
      <c r="I224" s="23">
        <v>42186</v>
      </c>
      <c r="J224" s="82">
        <v>76</v>
      </c>
      <c r="K224" s="7">
        <v>13.8</v>
      </c>
      <c r="L224" s="7">
        <v>8</v>
      </c>
      <c r="M224" s="7">
        <v>8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7">
        <v>0</v>
      </c>
      <c r="T224" s="7"/>
      <c r="U224" s="23">
        <v>44754</v>
      </c>
      <c r="V224" s="23">
        <v>42205</v>
      </c>
      <c r="W224" s="7">
        <v>2549</v>
      </c>
      <c r="X224" s="8">
        <v>0</v>
      </c>
      <c r="Y224" s="8">
        <v>1</v>
      </c>
      <c r="Z224" s="8" t="s">
        <v>95</v>
      </c>
      <c r="AA224" s="8">
        <v>0</v>
      </c>
      <c r="AB224" s="8"/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 t="s">
        <v>127</v>
      </c>
      <c r="AI224" s="8" t="s">
        <v>111</v>
      </c>
      <c r="AJ224" s="8"/>
      <c r="AK224" s="8">
        <v>0</v>
      </c>
      <c r="AL224" s="18">
        <v>44860</v>
      </c>
      <c r="AM224" s="10">
        <v>45061</v>
      </c>
      <c r="AN224" s="11">
        <f t="shared" si="4"/>
        <v>201</v>
      </c>
      <c r="AO224" s="80">
        <f t="shared" si="5"/>
        <v>201</v>
      </c>
      <c r="AP224" s="11">
        <v>83</v>
      </c>
      <c r="AQ224" s="8">
        <v>5.2</v>
      </c>
      <c r="AR224" s="8">
        <v>16.760000000000002</v>
      </c>
      <c r="AS224" s="8">
        <v>62.48</v>
      </c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>
        <v>1</v>
      </c>
      <c r="BH224" s="8">
        <v>0</v>
      </c>
      <c r="BI224" s="12">
        <v>7.0000000000000007E-2</v>
      </c>
      <c r="BJ224" s="8">
        <v>0</v>
      </c>
      <c r="BK224" s="8">
        <v>0</v>
      </c>
      <c r="BL224" s="8">
        <v>0</v>
      </c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>
        <v>0</v>
      </c>
      <c r="CM224" s="8">
        <v>0</v>
      </c>
      <c r="CN224" s="8">
        <v>0</v>
      </c>
      <c r="CO224" s="8">
        <v>0</v>
      </c>
      <c r="CP224" s="8">
        <v>0</v>
      </c>
      <c r="CQ224" s="8">
        <v>0</v>
      </c>
      <c r="CR224" s="8">
        <v>0</v>
      </c>
      <c r="CS224" s="8">
        <v>0</v>
      </c>
      <c r="CT224" s="8">
        <v>0</v>
      </c>
      <c r="CU224" s="18">
        <v>44760</v>
      </c>
      <c r="CV224" s="1"/>
      <c r="CZ224" s="13"/>
    </row>
    <row r="225" spans="1:104">
      <c r="A225" s="3">
        <v>229</v>
      </c>
      <c r="B225" s="15" t="s">
        <v>406</v>
      </c>
      <c r="C225" s="15">
        <v>490709375</v>
      </c>
      <c r="D225" s="25">
        <v>18088</v>
      </c>
      <c r="E225" s="5" t="s">
        <v>85</v>
      </c>
      <c r="F225" s="38">
        <v>0</v>
      </c>
      <c r="G225" s="3">
        <v>50.25</v>
      </c>
      <c r="H225" s="3">
        <v>4.6399999999999997</v>
      </c>
      <c r="I225" s="23">
        <v>44141</v>
      </c>
      <c r="J225" s="82">
        <v>71</v>
      </c>
      <c r="K225" s="7">
        <v>56</v>
      </c>
      <c r="L225" s="7">
        <v>9</v>
      </c>
      <c r="M225" s="7">
        <v>8</v>
      </c>
      <c r="N225" s="8">
        <v>0</v>
      </c>
      <c r="O225" s="8">
        <v>1</v>
      </c>
      <c r="P225" s="8">
        <v>0</v>
      </c>
      <c r="Q225" s="8">
        <v>0</v>
      </c>
      <c r="R225" s="8">
        <v>0</v>
      </c>
      <c r="S225" s="7">
        <v>0</v>
      </c>
      <c r="T225" s="7" t="s">
        <v>100</v>
      </c>
      <c r="U225" s="23">
        <v>44908</v>
      </c>
      <c r="V225" s="23">
        <v>44197</v>
      </c>
      <c r="W225" s="7">
        <v>711</v>
      </c>
      <c r="X225" s="8">
        <v>0</v>
      </c>
      <c r="Y225" s="8">
        <v>1</v>
      </c>
      <c r="Z225" s="8" t="s">
        <v>98</v>
      </c>
      <c r="AA225" s="8">
        <v>1</v>
      </c>
      <c r="AB225" s="8">
        <v>0.01</v>
      </c>
      <c r="AC225" s="8">
        <v>0</v>
      </c>
      <c r="AD225" s="8">
        <v>1</v>
      </c>
      <c r="AE225" s="8">
        <v>0</v>
      </c>
      <c r="AF225" s="8">
        <v>0</v>
      </c>
      <c r="AG225" s="8">
        <v>0</v>
      </c>
      <c r="AH225" s="8" t="s">
        <v>99</v>
      </c>
      <c r="AI225" s="8" t="s">
        <v>89</v>
      </c>
      <c r="AJ225" s="8" t="s">
        <v>90</v>
      </c>
      <c r="AK225" s="8">
        <v>1</v>
      </c>
      <c r="AL225" s="18">
        <v>44985</v>
      </c>
      <c r="AM225" s="10">
        <v>45061</v>
      </c>
      <c r="AN225" s="11">
        <f t="shared" si="4"/>
        <v>76</v>
      </c>
      <c r="AO225" s="80">
        <f t="shared" si="5"/>
        <v>76</v>
      </c>
      <c r="AP225" s="11">
        <v>73</v>
      </c>
      <c r="AQ225" s="8">
        <v>740</v>
      </c>
      <c r="AR225" s="8"/>
      <c r="AS225" s="8"/>
      <c r="AT225" s="8">
        <v>16.95</v>
      </c>
      <c r="AU225" s="8">
        <v>32.979999999999997</v>
      </c>
      <c r="AV225" s="8">
        <v>166.8</v>
      </c>
      <c r="AW225" s="8">
        <v>116</v>
      </c>
      <c r="AX225" s="8">
        <v>9.02</v>
      </c>
      <c r="AY225" s="8">
        <v>531</v>
      </c>
      <c r="AZ225" s="8">
        <v>6.31</v>
      </c>
      <c r="BA225" s="8">
        <v>0.87</v>
      </c>
      <c r="BB225" s="8">
        <v>1.8</v>
      </c>
      <c r="BC225" s="8">
        <v>3.5055555555555551</v>
      </c>
      <c r="BD225" s="8">
        <v>2.0689655172413794</v>
      </c>
      <c r="BE225" s="8">
        <v>295</v>
      </c>
      <c r="BF225" s="8">
        <v>1861.4499999999998</v>
      </c>
      <c r="BG225" s="8">
        <v>1</v>
      </c>
      <c r="BH225" s="8">
        <v>0</v>
      </c>
      <c r="BI225" s="8"/>
      <c r="BJ225" s="8">
        <v>0</v>
      </c>
      <c r="BK225" s="8">
        <v>0</v>
      </c>
      <c r="BL225" s="8">
        <v>0</v>
      </c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>
        <v>0</v>
      </c>
      <c r="CM225" s="8">
        <v>0</v>
      </c>
      <c r="CN225" s="8">
        <v>0</v>
      </c>
      <c r="CO225" s="8">
        <v>0</v>
      </c>
      <c r="CP225" s="8">
        <v>0</v>
      </c>
      <c r="CQ225" s="8">
        <v>0</v>
      </c>
      <c r="CR225" s="8">
        <v>0</v>
      </c>
      <c r="CS225" s="8">
        <v>0</v>
      </c>
      <c r="CT225" s="8">
        <v>0</v>
      </c>
      <c r="CU225" s="18">
        <v>44985</v>
      </c>
      <c r="CV225" s="1"/>
      <c r="CZ225" s="13"/>
    </row>
    <row r="226" spans="1:104">
      <c r="A226" s="3">
        <v>230</v>
      </c>
      <c r="B226" s="15" t="s">
        <v>407</v>
      </c>
      <c r="C226" s="15">
        <v>7011114902</v>
      </c>
      <c r="D226" s="25">
        <v>25883</v>
      </c>
      <c r="E226" s="5" t="s">
        <v>85</v>
      </c>
      <c r="F226" s="38">
        <v>0</v>
      </c>
      <c r="G226" s="3">
        <v>0.56999999999999995</v>
      </c>
      <c r="H226" s="3">
        <v>3.43</v>
      </c>
      <c r="I226" s="23">
        <v>44790</v>
      </c>
      <c r="J226" s="82">
        <v>51</v>
      </c>
      <c r="K226" s="7">
        <v>71.438999999999993</v>
      </c>
      <c r="L226" s="7">
        <v>8</v>
      </c>
      <c r="M226" s="7">
        <v>8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7">
        <v>1</v>
      </c>
      <c r="T226" s="7" t="s">
        <v>86</v>
      </c>
      <c r="U226" s="7"/>
      <c r="V226" s="23">
        <v>44811</v>
      </c>
      <c r="W226" s="7"/>
      <c r="X226" s="8">
        <v>1</v>
      </c>
      <c r="Y226" s="8">
        <v>1</v>
      </c>
      <c r="Z226" s="8" t="s">
        <v>98</v>
      </c>
      <c r="AA226" s="8">
        <v>0</v>
      </c>
      <c r="AB226" s="8">
        <v>1.64</v>
      </c>
      <c r="AC226" s="8">
        <v>1</v>
      </c>
      <c r="AD226" s="8">
        <v>1</v>
      </c>
      <c r="AE226" s="8">
        <v>0</v>
      </c>
      <c r="AF226" s="8">
        <v>0</v>
      </c>
      <c r="AG226" s="8">
        <v>0</v>
      </c>
      <c r="AH226" s="8" t="s">
        <v>117</v>
      </c>
      <c r="AI226" s="8" t="s">
        <v>97</v>
      </c>
      <c r="AJ226" s="8"/>
      <c r="AK226" s="8">
        <v>1</v>
      </c>
      <c r="AL226" s="18">
        <v>44872</v>
      </c>
      <c r="AM226" s="10">
        <v>45061</v>
      </c>
      <c r="AN226" s="11">
        <f t="shared" si="4"/>
        <v>189</v>
      </c>
      <c r="AO226" s="80">
        <f t="shared" si="5"/>
        <v>189</v>
      </c>
      <c r="AP226" s="11">
        <v>51</v>
      </c>
      <c r="AQ226" s="8">
        <v>0.56999999999999995</v>
      </c>
      <c r="AR226" s="8">
        <v>42.76</v>
      </c>
      <c r="AS226" s="8">
        <v>71.92</v>
      </c>
      <c r="AT226" s="8">
        <v>3.43</v>
      </c>
      <c r="AU226" s="8">
        <v>1.25</v>
      </c>
      <c r="AV226" s="8">
        <v>4.9000000000000004</v>
      </c>
      <c r="AW226" s="8">
        <v>144</v>
      </c>
      <c r="AX226" s="8">
        <v>5.32</v>
      </c>
      <c r="AY226" s="8">
        <v>259</v>
      </c>
      <c r="AZ226" s="8">
        <v>2.76</v>
      </c>
      <c r="BA226" s="8">
        <v>0.43</v>
      </c>
      <c r="BB226" s="8">
        <v>1.94</v>
      </c>
      <c r="BC226" s="8">
        <v>1.4226804123711339</v>
      </c>
      <c r="BD226" s="8">
        <v>4.5116279069767442</v>
      </c>
      <c r="BE226" s="8">
        <v>133.50515463917526</v>
      </c>
      <c r="BF226" s="8">
        <v>368.4742268041237</v>
      </c>
      <c r="BG226" s="8">
        <v>0</v>
      </c>
      <c r="BH226" s="8">
        <v>0</v>
      </c>
      <c r="BI226" s="8">
        <v>0.01</v>
      </c>
      <c r="BJ226" s="8">
        <v>0</v>
      </c>
      <c r="BK226" s="8">
        <v>0</v>
      </c>
      <c r="BL226" s="8">
        <v>0</v>
      </c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18">
        <v>44967</v>
      </c>
      <c r="CV226" s="1"/>
      <c r="CZ226" s="13"/>
    </row>
    <row r="227" spans="1:104">
      <c r="A227" s="3">
        <v>231</v>
      </c>
      <c r="B227" s="15" t="s">
        <v>408</v>
      </c>
      <c r="C227" s="15">
        <v>7206094863</v>
      </c>
      <c r="D227" s="25">
        <v>26459</v>
      </c>
      <c r="E227" s="5" t="s">
        <v>119</v>
      </c>
      <c r="F227" s="38">
        <v>0</v>
      </c>
      <c r="G227" s="3">
        <v>53.99</v>
      </c>
      <c r="H227" s="3">
        <v>2.86</v>
      </c>
      <c r="I227" s="23">
        <v>44847</v>
      </c>
      <c r="J227" s="82">
        <v>50</v>
      </c>
      <c r="K227" s="7">
        <v>79.599999999999994</v>
      </c>
      <c r="L227" s="7">
        <v>8</v>
      </c>
      <c r="M227" s="7">
        <v>8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7">
        <v>1</v>
      </c>
      <c r="T227" s="7" t="s">
        <v>86</v>
      </c>
      <c r="U227" s="7"/>
      <c r="V227" s="23">
        <v>44942</v>
      </c>
      <c r="W227" s="7"/>
      <c r="X227" s="8">
        <v>0</v>
      </c>
      <c r="Y227" s="8">
        <v>1</v>
      </c>
      <c r="Z227" s="8" t="s">
        <v>98</v>
      </c>
      <c r="AA227" s="8">
        <v>0</v>
      </c>
      <c r="AB227" s="8"/>
      <c r="AC227" s="8">
        <v>1</v>
      </c>
      <c r="AD227" s="8">
        <v>0</v>
      </c>
      <c r="AE227" s="8">
        <v>0</v>
      </c>
      <c r="AF227" s="8">
        <v>0</v>
      </c>
      <c r="AG227" s="8">
        <v>0</v>
      </c>
      <c r="AH227" s="8" t="s">
        <v>117</v>
      </c>
      <c r="AI227" s="8" t="s">
        <v>97</v>
      </c>
      <c r="AJ227" s="8"/>
      <c r="AK227" s="8"/>
      <c r="AL227" s="18">
        <v>45005</v>
      </c>
      <c r="AM227" s="10">
        <v>45061</v>
      </c>
      <c r="AN227" s="11">
        <f t="shared" si="4"/>
        <v>56</v>
      </c>
      <c r="AO227" s="80">
        <f t="shared" si="5"/>
        <v>56</v>
      </c>
      <c r="AP227" s="11">
        <v>50</v>
      </c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>
        <v>0</v>
      </c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>
        <v>0</v>
      </c>
      <c r="CM227" s="8">
        <v>0</v>
      </c>
      <c r="CN227" s="8">
        <v>0</v>
      </c>
      <c r="CO227" s="8"/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18">
        <v>44992</v>
      </c>
      <c r="CV227" s="1"/>
      <c r="CZ227" s="13"/>
    </row>
    <row r="228" spans="1:104">
      <c r="A228" s="3">
        <v>232</v>
      </c>
      <c r="B228" s="15" t="s">
        <v>409</v>
      </c>
      <c r="C228" s="15">
        <v>451130446</v>
      </c>
      <c r="D228" s="25">
        <v>16771</v>
      </c>
      <c r="E228" s="5" t="s">
        <v>85</v>
      </c>
      <c r="F228" s="38">
        <v>0</v>
      </c>
      <c r="G228" s="3">
        <v>14.13</v>
      </c>
      <c r="H228" s="3">
        <v>3.03</v>
      </c>
      <c r="I228" s="23">
        <v>42157</v>
      </c>
      <c r="J228" s="82">
        <v>69</v>
      </c>
      <c r="K228" s="7">
        <v>13.34</v>
      </c>
      <c r="L228" s="7">
        <v>9</v>
      </c>
      <c r="M228" s="7">
        <v>8</v>
      </c>
      <c r="N228" s="8">
        <v>0</v>
      </c>
      <c r="O228" s="8">
        <v>1</v>
      </c>
      <c r="P228" s="8">
        <v>0</v>
      </c>
      <c r="Q228" s="8">
        <v>1</v>
      </c>
      <c r="R228" s="8">
        <v>0</v>
      </c>
      <c r="S228" s="7">
        <v>0</v>
      </c>
      <c r="T228" s="7" t="s">
        <v>100</v>
      </c>
      <c r="U228" s="23">
        <v>44830</v>
      </c>
      <c r="V228" s="23">
        <v>42298</v>
      </c>
      <c r="W228" s="7">
        <v>2532</v>
      </c>
      <c r="X228" s="8">
        <v>0</v>
      </c>
      <c r="Y228" s="8">
        <v>1</v>
      </c>
      <c r="Z228" s="8"/>
      <c r="AA228" s="8">
        <v>0</v>
      </c>
      <c r="AB228" s="8"/>
      <c r="AC228" s="8">
        <v>0</v>
      </c>
      <c r="AD228" s="8">
        <v>1</v>
      </c>
      <c r="AE228" s="8">
        <v>0</v>
      </c>
      <c r="AF228" s="8">
        <v>0</v>
      </c>
      <c r="AG228" s="8">
        <v>0</v>
      </c>
      <c r="AH228" s="8" t="s">
        <v>99</v>
      </c>
      <c r="AI228" s="8" t="s">
        <v>89</v>
      </c>
      <c r="AJ228" s="8" t="s">
        <v>90</v>
      </c>
      <c r="AK228" s="8">
        <v>0</v>
      </c>
      <c r="AL228" s="18">
        <v>44900</v>
      </c>
      <c r="AM228" s="10">
        <v>45061</v>
      </c>
      <c r="AN228" s="11">
        <f t="shared" si="4"/>
        <v>161</v>
      </c>
      <c r="AO228" s="80">
        <f t="shared" si="5"/>
        <v>161</v>
      </c>
      <c r="AP228" s="11">
        <v>77</v>
      </c>
      <c r="AQ228" s="8">
        <v>16.16</v>
      </c>
      <c r="AR228" s="8">
        <v>16.559999999999999</v>
      </c>
      <c r="AS228" s="8">
        <v>230.05</v>
      </c>
      <c r="AT228" s="8">
        <v>3.51</v>
      </c>
      <c r="AU228" s="8">
        <v>2.2200000000000002</v>
      </c>
      <c r="AV228" s="8">
        <v>4</v>
      </c>
      <c r="AW228" s="8">
        <v>106</v>
      </c>
      <c r="AX228" s="8">
        <v>9.5500000000000007</v>
      </c>
      <c r="AY228" s="8">
        <v>313</v>
      </c>
      <c r="AZ228" s="8">
        <v>6.84</v>
      </c>
      <c r="BA228" s="8">
        <v>0.87</v>
      </c>
      <c r="BB228" s="8">
        <v>1.69</v>
      </c>
      <c r="BC228" s="8">
        <v>4.0473372781065091</v>
      </c>
      <c r="BD228" s="8">
        <v>1.9425287356321839</v>
      </c>
      <c r="BE228" s="8">
        <v>185.20710059171597</v>
      </c>
      <c r="BF228" s="8">
        <v>1266.8165680473371</v>
      </c>
      <c r="BG228" s="8">
        <v>1</v>
      </c>
      <c r="BH228" s="8">
        <v>0</v>
      </c>
      <c r="BI228" s="8"/>
      <c r="BJ228" s="8">
        <v>0</v>
      </c>
      <c r="BK228" s="8">
        <v>0</v>
      </c>
      <c r="BL228" s="8">
        <v>0</v>
      </c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>
        <v>0</v>
      </c>
      <c r="CM228" s="8">
        <v>0</v>
      </c>
      <c r="CN228" s="8">
        <v>0</v>
      </c>
      <c r="CO228" s="8">
        <v>0</v>
      </c>
      <c r="CP228" s="8">
        <v>0</v>
      </c>
      <c r="CQ228" s="8">
        <v>0</v>
      </c>
      <c r="CR228" s="8">
        <v>0</v>
      </c>
      <c r="CS228" s="8">
        <v>0</v>
      </c>
      <c r="CT228" s="8">
        <v>0</v>
      </c>
      <c r="CU228" s="18">
        <v>44995</v>
      </c>
      <c r="CV228" s="1"/>
      <c r="CZ228" s="13"/>
    </row>
    <row r="229" spans="1:104">
      <c r="A229" s="3">
        <v>233</v>
      </c>
      <c r="B229" s="15" t="s">
        <v>410</v>
      </c>
      <c r="C229" s="15">
        <v>450707430</v>
      </c>
      <c r="D229" s="25">
        <v>16625</v>
      </c>
      <c r="E229" s="5" t="s">
        <v>85</v>
      </c>
      <c r="F229" s="38">
        <v>0</v>
      </c>
      <c r="G229" s="3">
        <v>5.48</v>
      </c>
      <c r="H229" s="3">
        <v>2.89</v>
      </c>
      <c r="I229" s="23">
        <v>44838</v>
      </c>
      <c r="J229" s="82">
        <v>77</v>
      </c>
      <c r="K229" s="7">
        <v>112</v>
      </c>
      <c r="L229" s="7">
        <v>9</v>
      </c>
      <c r="M229" s="7">
        <v>8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7">
        <v>1</v>
      </c>
      <c r="T229" s="7" t="s">
        <v>86</v>
      </c>
      <c r="U229" s="7"/>
      <c r="V229" s="23">
        <v>44713</v>
      </c>
      <c r="W229" s="7"/>
      <c r="X229" s="8">
        <v>0</v>
      </c>
      <c r="Y229" s="8">
        <v>0</v>
      </c>
      <c r="Z229" s="8"/>
      <c r="AA229" s="8">
        <v>1</v>
      </c>
      <c r="AB229" s="8"/>
      <c r="AC229" s="8">
        <v>0</v>
      </c>
      <c r="AD229" s="8">
        <v>1</v>
      </c>
      <c r="AE229" s="8">
        <v>0</v>
      </c>
      <c r="AF229" s="8">
        <v>0</v>
      </c>
      <c r="AG229" s="8">
        <v>0</v>
      </c>
      <c r="AH229" s="8" t="s">
        <v>117</v>
      </c>
      <c r="AI229" s="8" t="s">
        <v>97</v>
      </c>
      <c r="AJ229" s="8"/>
      <c r="AK229" s="8">
        <v>0</v>
      </c>
      <c r="AL229" s="18">
        <v>44887</v>
      </c>
      <c r="AM229" s="10">
        <v>45061</v>
      </c>
      <c r="AN229" s="11">
        <f t="shared" si="4"/>
        <v>174</v>
      </c>
      <c r="AO229" s="80">
        <f t="shared" si="5"/>
        <v>174</v>
      </c>
      <c r="AP229" s="11">
        <v>77</v>
      </c>
      <c r="AQ229" s="8">
        <v>5.48</v>
      </c>
      <c r="AR229" s="8">
        <v>10.08</v>
      </c>
      <c r="AS229" s="8">
        <v>49.03</v>
      </c>
      <c r="AT229" s="8">
        <v>2.89</v>
      </c>
      <c r="AU229" s="8">
        <v>1.04</v>
      </c>
      <c r="AV229" s="8">
        <v>55.4</v>
      </c>
      <c r="AW229" s="8">
        <v>111</v>
      </c>
      <c r="AX229" s="8">
        <v>10.99</v>
      </c>
      <c r="AY229" s="8">
        <v>292</v>
      </c>
      <c r="AZ229" s="8">
        <v>7.48</v>
      </c>
      <c r="BA229" s="8">
        <v>1.1000000000000001</v>
      </c>
      <c r="BB229" s="8">
        <v>2.14</v>
      </c>
      <c r="BC229" s="8">
        <v>3.4953271028037385</v>
      </c>
      <c r="BD229" s="8">
        <v>1.9454545454545453</v>
      </c>
      <c r="BE229" s="8">
        <v>136.44859813084111</v>
      </c>
      <c r="BF229" s="8">
        <v>1020.6355140186915</v>
      </c>
      <c r="BG229" s="8">
        <v>0</v>
      </c>
      <c r="BH229" s="8">
        <v>0</v>
      </c>
      <c r="BI229" s="12">
        <v>0.05</v>
      </c>
      <c r="BJ229" s="8">
        <v>0</v>
      </c>
      <c r="BK229" s="8">
        <v>1</v>
      </c>
      <c r="BL229" s="8">
        <v>0</v>
      </c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>
        <v>0</v>
      </c>
      <c r="CM229" s="8">
        <v>0</v>
      </c>
      <c r="CN229" s="8">
        <v>0</v>
      </c>
      <c r="CO229" s="8">
        <v>0</v>
      </c>
      <c r="CP229" s="8">
        <v>1</v>
      </c>
      <c r="CQ229" s="8">
        <v>0</v>
      </c>
      <c r="CR229" s="8">
        <v>0</v>
      </c>
      <c r="CS229" s="8">
        <v>0</v>
      </c>
      <c r="CT229" s="8">
        <v>0</v>
      </c>
      <c r="CU229" s="18">
        <v>44977</v>
      </c>
      <c r="CV229" s="1"/>
      <c r="CZ229" s="13"/>
    </row>
    <row r="230" spans="1:104">
      <c r="A230" s="3">
        <v>234</v>
      </c>
      <c r="B230" s="15" t="s">
        <v>411</v>
      </c>
      <c r="C230" s="15">
        <v>441023438</v>
      </c>
      <c r="D230" s="25">
        <v>16368</v>
      </c>
      <c r="E230" s="5" t="s">
        <v>129</v>
      </c>
      <c r="F230" s="38">
        <v>1</v>
      </c>
      <c r="G230" s="3">
        <v>3088.3</v>
      </c>
      <c r="H230" s="3">
        <v>14.34</v>
      </c>
      <c r="I230" s="23">
        <v>44869</v>
      </c>
      <c r="J230" s="82">
        <v>78</v>
      </c>
      <c r="K230" s="7">
        <v>1561.3</v>
      </c>
      <c r="L230" s="7">
        <v>9</v>
      </c>
      <c r="M230" s="7">
        <v>8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7">
        <v>1</v>
      </c>
      <c r="T230" s="7" t="s">
        <v>86</v>
      </c>
      <c r="U230" s="7"/>
      <c r="V230" s="23">
        <v>44900</v>
      </c>
      <c r="W230" s="7"/>
      <c r="X230" s="8">
        <v>1</v>
      </c>
      <c r="Y230" s="8">
        <v>1</v>
      </c>
      <c r="Z230" s="8" t="s">
        <v>95</v>
      </c>
      <c r="AA230" s="8">
        <v>0</v>
      </c>
      <c r="AB230" s="8"/>
      <c r="AC230" s="8">
        <v>1</v>
      </c>
      <c r="AD230" s="8">
        <v>1</v>
      </c>
      <c r="AE230" s="8">
        <v>0</v>
      </c>
      <c r="AF230" s="8">
        <v>1</v>
      </c>
      <c r="AG230" s="8">
        <v>0</v>
      </c>
      <c r="AH230" s="8" t="s">
        <v>99</v>
      </c>
      <c r="AI230" s="8" t="s">
        <v>97</v>
      </c>
      <c r="AJ230" s="8"/>
      <c r="AK230" s="8">
        <v>1</v>
      </c>
      <c r="AL230" s="18">
        <v>44956</v>
      </c>
      <c r="AM230" s="10">
        <v>45061</v>
      </c>
      <c r="AN230" s="11">
        <f t="shared" si="4"/>
        <v>105</v>
      </c>
      <c r="AO230" s="80">
        <f t="shared" si="5"/>
        <v>105</v>
      </c>
      <c r="AP230" s="11">
        <v>78</v>
      </c>
      <c r="AQ230" s="8">
        <v>139.16</v>
      </c>
      <c r="AR230" s="8"/>
      <c r="AS230" s="8"/>
      <c r="AT230" s="8">
        <v>3.45</v>
      </c>
      <c r="AU230" s="8">
        <v>2.41</v>
      </c>
      <c r="AV230" s="8">
        <v>17.2</v>
      </c>
      <c r="AW230" s="8">
        <v>79</v>
      </c>
      <c r="AX230" s="8">
        <v>10.199999999999999</v>
      </c>
      <c r="AY230" s="8">
        <v>295</v>
      </c>
      <c r="AZ230" s="8">
        <v>4.6399999999999997</v>
      </c>
      <c r="BA230" s="8">
        <v>0.8</v>
      </c>
      <c r="BB230" s="8">
        <v>3.93</v>
      </c>
      <c r="BC230" s="8">
        <v>1.1806615776081424</v>
      </c>
      <c r="BD230" s="8">
        <v>4.9124999999999996</v>
      </c>
      <c r="BE230" s="8">
        <v>75.063613231552154</v>
      </c>
      <c r="BF230" s="8">
        <v>348.29516539440198</v>
      </c>
      <c r="BG230" s="8">
        <v>1</v>
      </c>
      <c r="BH230" s="8">
        <v>0</v>
      </c>
      <c r="BI230" s="8"/>
      <c r="BJ230" s="8">
        <v>0</v>
      </c>
      <c r="BK230" s="8">
        <v>0</v>
      </c>
      <c r="BL230" s="8">
        <v>0</v>
      </c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>
        <v>0</v>
      </c>
      <c r="CM230" s="8">
        <v>0</v>
      </c>
      <c r="CN230" s="8">
        <v>0</v>
      </c>
      <c r="CO230" s="8">
        <v>0</v>
      </c>
      <c r="CP230" s="8">
        <v>0</v>
      </c>
      <c r="CQ230" s="8">
        <v>0</v>
      </c>
      <c r="CR230" s="8">
        <v>0</v>
      </c>
      <c r="CS230" s="8">
        <v>0</v>
      </c>
      <c r="CT230" s="8">
        <v>0</v>
      </c>
      <c r="CU230" s="18">
        <v>44980</v>
      </c>
      <c r="CV230" s="1"/>
      <c r="CZ230" s="13"/>
    </row>
    <row r="231" spans="1:104">
      <c r="A231" s="3">
        <v>235</v>
      </c>
      <c r="B231" s="15" t="s">
        <v>412</v>
      </c>
      <c r="C231" s="15">
        <v>460902175</v>
      </c>
      <c r="D231" s="25">
        <v>17047</v>
      </c>
      <c r="E231" s="5" t="s">
        <v>85</v>
      </c>
      <c r="F231" s="38">
        <v>0</v>
      </c>
      <c r="G231" s="3">
        <v>6.24</v>
      </c>
      <c r="H231" s="3">
        <v>3.69</v>
      </c>
      <c r="I231" s="23">
        <v>41334</v>
      </c>
      <c r="J231" s="82">
        <v>66</v>
      </c>
      <c r="K231" s="7">
        <v>21.98</v>
      </c>
      <c r="L231" s="7">
        <v>8</v>
      </c>
      <c r="M231" s="7">
        <v>8</v>
      </c>
      <c r="N231" s="8">
        <v>0</v>
      </c>
      <c r="O231" s="8">
        <v>0</v>
      </c>
      <c r="P231" s="8">
        <v>1</v>
      </c>
      <c r="Q231" s="8">
        <v>0</v>
      </c>
      <c r="R231" s="8">
        <v>0</v>
      </c>
      <c r="S231" s="7">
        <v>0</v>
      </c>
      <c r="T231" s="7" t="s">
        <v>91</v>
      </c>
      <c r="U231" s="23">
        <v>43313</v>
      </c>
      <c r="V231" s="23">
        <v>41374</v>
      </c>
      <c r="W231" s="7">
        <v>1939</v>
      </c>
      <c r="X231" s="8">
        <v>0</v>
      </c>
      <c r="Y231" s="8">
        <v>1</v>
      </c>
      <c r="Z231" s="8" t="s">
        <v>95</v>
      </c>
      <c r="AA231" s="8">
        <v>0</v>
      </c>
      <c r="AB231" s="8"/>
      <c r="AC231" s="8">
        <v>0</v>
      </c>
      <c r="AD231" s="8">
        <v>1</v>
      </c>
      <c r="AE231" s="8">
        <v>0</v>
      </c>
      <c r="AF231" s="8">
        <v>0</v>
      </c>
      <c r="AG231" s="8">
        <v>0</v>
      </c>
      <c r="AH231" s="8" t="s">
        <v>99</v>
      </c>
      <c r="AI231" s="8" t="s">
        <v>89</v>
      </c>
      <c r="AJ231" s="8" t="s">
        <v>90</v>
      </c>
      <c r="AK231" s="8">
        <v>0</v>
      </c>
      <c r="AL231" s="18">
        <v>44882</v>
      </c>
      <c r="AM231" s="10">
        <v>45061</v>
      </c>
      <c r="AN231" s="11">
        <f t="shared" si="4"/>
        <v>179</v>
      </c>
      <c r="AO231" s="80">
        <f t="shared" si="5"/>
        <v>179</v>
      </c>
      <c r="AP231" s="11">
        <v>76</v>
      </c>
      <c r="AQ231" s="8">
        <v>6.24</v>
      </c>
      <c r="AR231" s="8">
        <v>18.18</v>
      </c>
      <c r="AS231" s="8">
        <v>91.58</v>
      </c>
      <c r="AT231" s="8">
        <v>3.69</v>
      </c>
      <c r="AU231" s="8">
        <v>1.65</v>
      </c>
      <c r="AV231" s="8">
        <v>4</v>
      </c>
      <c r="AW231" s="8">
        <v>151</v>
      </c>
      <c r="AX231" s="8">
        <v>5.53</v>
      </c>
      <c r="AY231" s="8">
        <v>193</v>
      </c>
      <c r="AZ231" s="8">
        <v>3.87</v>
      </c>
      <c r="BA231" s="8">
        <v>0.44</v>
      </c>
      <c r="BB231" s="8">
        <v>1.03</v>
      </c>
      <c r="BC231" s="8">
        <v>3.7572815533980584</v>
      </c>
      <c r="BD231" s="8">
        <v>2.3409090909090908</v>
      </c>
      <c r="BE231" s="8">
        <v>187.37864077669903</v>
      </c>
      <c r="BF231" s="8">
        <v>725.15533980582529</v>
      </c>
      <c r="BG231" s="8">
        <v>0</v>
      </c>
      <c r="BH231" s="8">
        <v>0</v>
      </c>
      <c r="BI231" s="8"/>
      <c r="BJ231" s="8">
        <v>0</v>
      </c>
      <c r="BK231" s="8">
        <v>0</v>
      </c>
      <c r="BL231" s="8">
        <v>0</v>
      </c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>
        <v>0</v>
      </c>
      <c r="CM231" s="8">
        <v>0</v>
      </c>
      <c r="CN231" s="8">
        <v>0</v>
      </c>
      <c r="CO231" s="8">
        <v>0</v>
      </c>
      <c r="CP231" s="8">
        <v>0</v>
      </c>
      <c r="CQ231" s="8">
        <v>0</v>
      </c>
      <c r="CR231" s="8">
        <v>0</v>
      </c>
      <c r="CS231" s="8">
        <v>0</v>
      </c>
      <c r="CT231" s="8">
        <v>0</v>
      </c>
      <c r="CU231" s="18">
        <v>44974</v>
      </c>
      <c r="CV231" s="1"/>
      <c r="CZ231" s="13"/>
    </row>
    <row r="232" spans="1:104">
      <c r="A232" s="3">
        <v>236</v>
      </c>
      <c r="B232" s="15" t="s">
        <v>413</v>
      </c>
      <c r="C232" s="15">
        <v>5801082562</v>
      </c>
      <c r="D232" s="25">
        <v>21193</v>
      </c>
      <c r="E232" s="5" t="s">
        <v>119</v>
      </c>
      <c r="F232" s="38">
        <v>0</v>
      </c>
      <c r="G232" s="3">
        <v>813.19</v>
      </c>
      <c r="H232" s="3">
        <v>4.1900000000000004</v>
      </c>
      <c r="I232" s="23">
        <v>44278</v>
      </c>
      <c r="J232" s="82">
        <v>63</v>
      </c>
      <c r="K232" s="7">
        <v>424</v>
      </c>
      <c r="L232" s="7">
        <v>9</v>
      </c>
      <c r="M232" s="7">
        <v>8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7">
        <v>1</v>
      </c>
      <c r="T232" s="7" t="s">
        <v>86</v>
      </c>
      <c r="U232" s="23">
        <v>44835</v>
      </c>
      <c r="V232" s="23">
        <v>44256</v>
      </c>
      <c r="W232" s="7">
        <v>579</v>
      </c>
      <c r="X232" s="8"/>
      <c r="Y232" s="8">
        <v>1</v>
      </c>
      <c r="Z232" s="8" t="s">
        <v>95</v>
      </c>
      <c r="AA232" s="8">
        <v>0</v>
      </c>
      <c r="AB232" s="8"/>
      <c r="AC232" s="8">
        <v>0</v>
      </c>
      <c r="AD232" s="8">
        <v>1</v>
      </c>
      <c r="AE232" s="8">
        <v>1</v>
      </c>
      <c r="AF232" s="8">
        <v>0</v>
      </c>
      <c r="AG232" s="8">
        <v>0</v>
      </c>
      <c r="AH232" s="8" t="s">
        <v>99</v>
      </c>
      <c r="AI232" s="8" t="s">
        <v>89</v>
      </c>
      <c r="AJ232" s="8" t="s">
        <v>90</v>
      </c>
      <c r="AK232" s="8">
        <v>1</v>
      </c>
      <c r="AL232" s="18">
        <v>44881</v>
      </c>
      <c r="AM232" s="10">
        <v>45061</v>
      </c>
      <c r="AN232" s="11">
        <f t="shared" si="4"/>
        <v>180</v>
      </c>
      <c r="AO232" s="80">
        <f t="shared" si="5"/>
        <v>180</v>
      </c>
      <c r="AP232" s="11">
        <v>64</v>
      </c>
      <c r="AQ232" s="8">
        <v>813.19</v>
      </c>
      <c r="AR232" s="8">
        <v>13.09</v>
      </c>
      <c r="AS232" s="8"/>
      <c r="AT232" s="8">
        <v>4.1900000000000004</v>
      </c>
      <c r="AU232" s="8">
        <v>1.22</v>
      </c>
      <c r="AV232" s="8">
        <v>4.2</v>
      </c>
      <c r="AW232" s="8">
        <v>137</v>
      </c>
      <c r="AX232" s="8">
        <v>9.48</v>
      </c>
      <c r="AY232" s="8">
        <v>194</v>
      </c>
      <c r="AZ232" s="8">
        <v>5.08</v>
      </c>
      <c r="BA232" s="8">
        <v>0.9</v>
      </c>
      <c r="BB232" s="8">
        <v>3.15</v>
      </c>
      <c r="BC232" s="8">
        <v>1.6126984126984127</v>
      </c>
      <c r="BD232" s="8">
        <v>3.5</v>
      </c>
      <c r="BE232" s="8">
        <v>61.587301587301589</v>
      </c>
      <c r="BF232" s="8">
        <v>312.86349206349206</v>
      </c>
      <c r="BG232" s="8">
        <v>1</v>
      </c>
      <c r="BH232" s="8">
        <v>0</v>
      </c>
      <c r="BI232" s="12">
        <v>169.71</v>
      </c>
      <c r="BJ232" s="8">
        <v>0</v>
      </c>
      <c r="BK232" s="8">
        <v>0</v>
      </c>
      <c r="BL232" s="8">
        <v>0</v>
      </c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>
        <v>0</v>
      </c>
      <c r="CM232" s="8">
        <v>0</v>
      </c>
      <c r="CN232" s="8">
        <v>0</v>
      </c>
      <c r="CO232" s="8">
        <v>0</v>
      </c>
      <c r="CP232" s="8">
        <v>0</v>
      </c>
      <c r="CQ232" s="8">
        <v>0</v>
      </c>
      <c r="CR232" s="8">
        <v>1</v>
      </c>
      <c r="CS232" s="8">
        <v>0</v>
      </c>
      <c r="CT232" s="8">
        <v>0</v>
      </c>
      <c r="CU232" s="18">
        <v>44995</v>
      </c>
      <c r="CV232" s="1"/>
      <c r="CZ232" s="13"/>
    </row>
    <row r="233" spans="1:104">
      <c r="A233" s="3">
        <v>237</v>
      </c>
      <c r="B233" s="15" t="s">
        <v>414</v>
      </c>
      <c r="C233" s="15">
        <v>6408201932</v>
      </c>
      <c r="D233" s="25">
        <v>23609</v>
      </c>
      <c r="E233" s="5" t="s">
        <v>85</v>
      </c>
      <c r="F233" s="38">
        <v>0</v>
      </c>
      <c r="G233" s="3">
        <v>632.97</v>
      </c>
      <c r="H233" s="3">
        <v>5.15</v>
      </c>
      <c r="I233" s="23">
        <v>44845</v>
      </c>
      <c r="J233" s="82">
        <v>58</v>
      </c>
      <c r="K233" s="7">
        <v>487</v>
      </c>
      <c r="L233" s="7">
        <v>9</v>
      </c>
      <c r="M233" s="7">
        <v>8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7">
        <v>1</v>
      </c>
      <c r="T233" s="7" t="s">
        <v>86</v>
      </c>
      <c r="U233" s="7"/>
      <c r="V233" s="23">
        <v>44886</v>
      </c>
      <c r="W233" s="7"/>
      <c r="X233" s="8">
        <v>1</v>
      </c>
      <c r="Y233" s="8">
        <v>1</v>
      </c>
      <c r="Z233" s="8" t="s">
        <v>98</v>
      </c>
      <c r="AA233" s="8">
        <v>0</v>
      </c>
      <c r="AB233" s="8">
        <v>5.78</v>
      </c>
      <c r="AC233" s="8">
        <v>1</v>
      </c>
      <c r="AD233" s="8">
        <v>1</v>
      </c>
      <c r="AE233" s="8">
        <v>0</v>
      </c>
      <c r="AF233" s="8">
        <v>0</v>
      </c>
      <c r="AG233" s="8">
        <v>0</v>
      </c>
      <c r="AH233" s="8" t="s">
        <v>88</v>
      </c>
      <c r="AI233" s="8" t="s">
        <v>97</v>
      </c>
      <c r="AJ233" s="8"/>
      <c r="AK233" s="8">
        <v>1</v>
      </c>
      <c r="AL233" s="18">
        <v>44939</v>
      </c>
      <c r="AM233" s="10">
        <v>45061</v>
      </c>
      <c r="AN233" s="11">
        <f t="shared" si="4"/>
        <v>122</v>
      </c>
      <c r="AO233" s="80">
        <f t="shared" si="5"/>
        <v>122</v>
      </c>
      <c r="AP233" s="11">
        <v>58</v>
      </c>
      <c r="AQ233" s="8">
        <v>5.78</v>
      </c>
      <c r="AR233" s="8"/>
      <c r="AS233" s="8"/>
      <c r="AT233" s="8">
        <v>3</v>
      </c>
      <c r="AU233" s="8">
        <v>9.98</v>
      </c>
      <c r="AV233" s="8">
        <v>4</v>
      </c>
      <c r="AW233" s="8">
        <v>128</v>
      </c>
      <c r="AX233" s="8">
        <v>8.5500000000000007</v>
      </c>
      <c r="AY233" s="8">
        <v>262</v>
      </c>
      <c r="AZ233" s="8">
        <v>3.33</v>
      </c>
      <c r="BA233" s="8">
        <v>0.78</v>
      </c>
      <c r="BB233" s="8">
        <v>4.16</v>
      </c>
      <c r="BC233" s="8">
        <v>0.80048076923076927</v>
      </c>
      <c r="BD233" s="8">
        <v>5.333333333333333</v>
      </c>
      <c r="BE233" s="8">
        <v>62.980769230769226</v>
      </c>
      <c r="BF233" s="8">
        <v>209.72596153846152</v>
      </c>
      <c r="BG233" s="8">
        <v>1</v>
      </c>
      <c r="BH233" s="8">
        <v>0</v>
      </c>
      <c r="BI233" s="8">
        <v>0.26</v>
      </c>
      <c r="BJ233" s="8">
        <v>0</v>
      </c>
      <c r="BK233" s="8">
        <v>0</v>
      </c>
      <c r="BL233" s="8">
        <v>0</v>
      </c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>
        <v>0</v>
      </c>
      <c r="CM233" s="8">
        <v>0</v>
      </c>
      <c r="CN233" s="8">
        <v>0</v>
      </c>
      <c r="CO233" s="8">
        <v>0</v>
      </c>
      <c r="CP233" s="8">
        <v>0</v>
      </c>
      <c r="CQ233" s="8">
        <v>0</v>
      </c>
      <c r="CR233" s="8">
        <v>0</v>
      </c>
      <c r="CS233" s="8">
        <v>0</v>
      </c>
      <c r="CT233" s="8">
        <v>0</v>
      </c>
      <c r="CU233" s="18">
        <v>44998</v>
      </c>
      <c r="CV233" s="1"/>
      <c r="CZ233" s="13"/>
    </row>
    <row r="234" spans="1:104">
      <c r="A234" s="3">
        <v>238</v>
      </c>
      <c r="B234" s="15" t="s">
        <v>415</v>
      </c>
      <c r="C234" s="15">
        <v>380515449</v>
      </c>
      <c r="D234" s="25">
        <v>14015</v>
      </c>
      <c r="E234" s="5" t="s">
        <v>85</v>
      </c>
      <c r="F234" s="38">
        <v>0</v>
      </c>
      <c r="G234" s="3">
        <v>9.59</v>
      </c>
      <c r="H234" s="3">
        <v>2.84</v>
      </c>
      <c r="I234" s="23">
        <v>39448</v>
      </c>
      <c r="J234" s="82">
        <v>69</v>
      </c>
      <c r="K234" s="7">
        <v>70</v>
      </c>
      <c r="L234" s="7">
        <v>7</v>
      </c>
      <c r="M234" s="7">
        <v>7</v>
      </c>
      <c r="N234" s="8">
        <v>0</v>
      </c>
      <c r="O234" s="8">
        <v>1</v>
      </c>
      <c r="P234" s="8">
        <v>0</v>
      </c>
      <c r="Q234" s="8">
        <v>0</v>
      </c>
      <c r="R234" s="8">
        <v>0</v>
      </c>
      <c r="S234" s="7">
        <v>0</v>
      </c>
      <c r="T234" s="7" t="s">
        <v>91</v>
      </c>
      <c r="U234" s="23">
        <v>44835</v>
      </c>
      <c r="V234" s="23">
        <v>42583</v>
      </c>
      <c r="W234" s="7">
        <v>2252</v>
      </c>
      <c r="X234" s="8">
        <v>0</v>
      </c>
      <c r="Y234" s="8">
        <v>1</v>
      </c>
      <c r="Z234" s="8"/>
      <c r="AA234" s="8">
        <v>0</v>
      </c>
      <c r="AB234" s="8"/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 t="s">
        <v>117</v>
      </c>
      <c r="AI234" s="8" t="s">
        <v>111</v>
      </c>
      <c r="AJ234" s="8"/>
      <c r="AK234" s="8">
        <v>0</v>
      </c>
      <c r="AL234" s="18">
        <v>44888</v>
      </c>
      <c r="AM234" s="10">
        <v>45061</v>
      </c>
      <c r="AN234" s="11">
        <f t="shared" si="4"/>
        <v>173</v>
      </c>
      <c r="AO234" s="80">
        <f t="shared" si="5"/>
        <v>173</v>
      </c>
      <c r="AP234" s="11">
        <v>84</v>
      </c>
      <c r="AQ234" s="8">
        <v>9.59</v>
      </c>
      <c r="AR234" s="8">
        <v>12.62</v>
      </c>
      <c r="AS234" s="8">
        <v>149.41999999999999</v>
      </c>
      <c r="AT234" s="8">
        <v>2.84</v>
      </c>
      <c r="AU234" s="8">
        <v>1.39</v>
      </c>
      <c r="AV234" s="8">
        <v>15.2</v>
      </c>
      <c r="AW234" s="8">
        <v>159</v>
      </c>
      <c r="AX234" s="8">
        <v>8.09</v>
      </c>
      <c r="AY234" s="8">
        <v>239</v>
      </c>
      <c r="AZ234" s="8">
        <v>5.43</v>
      </c>
      <c r="BA234" s="8">
        <v>0.87</v>
      </c>
      <c r="BB234" s="8">
        <v>1.44</v>
      </c>
      <c r="BC234" s="8">
        <v>3.7708333333333335</v>
      </c>
      <c r="BD234" s="8">
        <v>1.6551724137931034</v>
      </c>
      <c r="BE234" s="8">
        <v>165.97222222222223</v>
      </c>
      <c r="BF234" s="8">
        <v>901.22916666666663</v>
      </c>
      <c r="BG234" s="8">
        <v>1</v>
      </c>
      <c r="BH234" s="8">
        <v>1</v>
      </c>
      <c r="BI234" s="8">
        <v>0.05</v>
      </c>
      <c r="BJ234" s="8">
        <v>0</v>
      </c>
      <c r="BK234" s="8">
        <v>1</v>
      </c>
      <c r="BL234" s="8">
        <v>0</v>
      </c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>
        <v>0</v>
      </c>
      <c r="CM234" s="8">
        <v>0</v>
      </c>
      <c r="CN234" s="8">
        <v>0</v>
      </c>
      <c r="CO234" s="8">
        <v>0</v>
      </c>
      <c r="CP234" s="8">
        <v>0</v>
      </c>
      <c r="CQ234" s="8">
        <v>0</v>
      </c>
      <c r="CR234" s="8">
        <v>0</v>
      </c>
      <c r="CS234" s="8">
        <v>0</v>
      </c>
      <c r="CT234" s="8">
        <v>0</v>
      </c>
      <c r="CU234" s="18">
        <v>44974</v>
      </c>
      <c r="CV234" s="1"/>
      <c r="CZ234" s="13"/>
    </row>
    <row r="235" spans="1:104">
      <c r="A235" s="3">
        <v>239</v>
      </c>
      <c r="B235" s="15" t="s">
        <v>416</v>
      </c>
      <c r="C235" s="15">
        <v>481204085</v>
      </c>
      <c r="D235" s="25">
        <v>17871</v>
      </c>
      <c r="E235" s="5" t="s">
        <v>85</v>
      </c>
      <c r="F235" s="38">
        <v>0</v>
      </c>
      <c r="G235" s="3">
        <v>46.54</v>
      </c>
      <c r="H235" s="3">
        <v>3.05</v>
      </c>
      <c r="I235" s="23">
        <v>41275</v>
      </c>
      <c r="J235" s="82">
        <v>64</v>
      </c>
      <c r="K235" s="7">
        <v>130</v>
      </c>
      <c r="L235" s="7">
        <v>8</v>
      </c>
      <c r="M235" s="7">
        <v>8</v>
      </c>
      <c r="N235" s="8">
        <v>0</v>
      </c>
      <c r="O235" s="8">
        <v>0</v>
      </c>
      <c r="P235" s="8">
        <v>1</v>
      </c>
      <c r="Q235" s="8">
        <v>0</v>
      </c>
      <c r="R235" s="8">
        <v>0</v>
      </c>
      <c r="S235" s="7">
        <v>0</v>
      </c>
      <c r="T235" s="7" t="s">
        <v>96</v>
      </c>
      <c r="U235" s="23">
        <v>44805</v>
      </c>
      <c r="V235" s="23">
        <v>42917</v>
      </c>
      <c r="W235" s="7">
        <v>1888</v>
      </c>
      <c r="X235" s="8">
        <v>0</v>
      </c>
      <c r="Y235" s="8">
        <v>0</v>
      </c>
      <c r="Z235" s="8"/>
      <c r="AA235" s="8">
        <v>1</v>
      </c>
      <c r="AB235" s="8"/>
      <c r="AC235" s="8">
        <v>0</v>
      </c>
      <c r="AD235" s="8">
        <v>1</v>
      </c>
      <c r="AE235" s="8">
        <v>0</v>
      </c>
      <c r="AF235" s="8">
        <v>0</v>
      </c>
      <c r="AG235" s="8">
        <v>0</v>
      </c>
      <c r="AH235" s="8" t="s">
        <v>99</v>
      </c>
      <c r="AI235" s="8" t="s">
        <v>89</v>
      </c>
      <c r="AJ235" s="8" t="s">
        <v>90</v>
      </c>
      <c r="AK235" s="8">
        <v>1</v>
      </c>
      <c r="AL235" s="18">
        <v>44888</v>
      </c>
      <c r="AM235" s="10">
        <v>45061</v>
      </c>
      <c r="AN235" s="11">
        <f t="shared" si="4"/>
        <v>173</v>
      </c>
      <c r="AO235" s="80">
        <f t="shared" si="5"/>
        <v>173</v>
      </c>
      <c r="AP235" s="11">
        <v>73</v>
      </c>
      <c r="AQ235" s="8">
        <v>46.54</v>
      </c>
      <c r="AR235" s="8">
        <v>13.75</v>
      </c>
      <c r="AS235" s="8">
        <v>160.11000000000001</v>
      </c>
      <c r="AT235" s="8">
        <v>3.05</v>
      </c>
      <c r="AU235" s="8">
        <v>2.11</v>
      </c>
      <c r="AV235" s="8">
        <v>4</v>
      </c>
      <c r="AW235" s="8">
        <v>111</v>
      </c>
      <c r="AX235" s="8">
        <v>9.3800000000000008</v>
      </c>
      <c r="AY235" s="8">
        <v>432</v>
      </c>
      <c r="AZ235" s="8">
        <v>5.91</v>
      </c>
      <c r="BA235" s="8">
        <v>0.71</v>
      </c>
      <c r="BB235" s="8">
        <v>2.3199999999999998</v>
      </c>
      <c r="BC235" s="8">
        <v>2.5474137931034484</v>
      </c>
      <c r="BD235" s="8">
        <v>3.267605633802817</v>
      </c>
      <c r="BE235" s="8">
        <v>186.20689655172416</v>
      </c>
      <c r="BF235" s="8">
        <v>1100.4827586206898</v>
      </c>
      <c r="BG235" s="8">
        <v>1</v>
      </c>
      <c r="BH235" s="8">
        <v>0</v>
      </c>
      <c r="BI235" s="8"/>
      <c r="BJ235" s="8">
        <v>0</v>
      </c>
      <c r="BK235" s="8">
        <v>0</v>
      </c>
      <c r="BL235" s="8">
        <v>0</v>
      </c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>
        <v>0</v>
      </c>
      <c r="CM235" s="8">
        <v>0</v>
      </c>
      <c r="CN235" s="8">
        <v>0</v>
      </c>
      <c r="CO235" s="8">
        <v>0</v>
      </c>
      <c r="CP235" s="8">
        <v>0</v>
      </c>
      <c r="CQ235" s="8">
        <v>1</v>
      </c>
      <c r="CR235" s="8">
        <v>0</v>
      </c>
      <c r="CS235" s="8">
        <v>0</v>
      </c>
      <c r="CT235" s="8">
        <v>0</v>
      </c>
      <c r="CU235" s="18">
        <v>45007</v>
      </c>
      <c r="CV235" s="1"/>
      <c r="CZ235" s="13"/>
    </row>
    <row r="236" spans="1:104">
      <c r="A236" s="15">
        <v>240</v>
      </c>
      <c r="B236" s="15" t="s">
        <v>417</v>
      </c>
      <c r="C236" s="15">
        <v>390306455</v>
      </c>
      <c r="D236" s="25">
        <v>14310</v>
      </c>
      <c r="E236" s="5" t="s">
        <v>119</v>
      </c>
      <c r="F236" s="38">
        <v>0</v>
      </c>
      <c r="G236" s="3">
        <v>13.94</v>
      </c>
      <c r="H236" s="3">
        <v>3.74</v>
      </c>
      <c r="I236" s="23">
        <v>44292</v>
      </c>
      <c r="J236" s="82">
        <v>82</v>
      </c>
      <c r="K236" s="7">
        <v>98</v>
      </c>
      <c r="L236" s="7">
        <v>9</v>
      </c>
      <c r="M236" s="7">
        <v>8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7">
        <v>0</v>
      </c>
      <c r="T236" s="7" t="s">
        <v>96</v>
      </c>
      <c r="U236" s="23">
        <v>44890</v>
      </c>
      <c r="V236" s="23">
        <v>44319</v>
      </c>
      <c r="W236" s="7">
        <v>571</v>
      </c>
      <c r="X236" s="8">
        <v>0</v>
      </c>
      <c r="Y236" s="8">
        <v>1</v>
      </c>
      <c r="Z236" s="8" t="s">
        <v>98</v>
      </c>
      <c r="AA236" s="8">
        <v>0</v>
      </c>
      <c r="AB236" s="8"/>
      <c r="AC236" s="8">
        <v>1</v>
      </c>
      <c r="AD236" s="8">
        <v>1</v>
      </c>
      <c r="AE236" s="8">
        <v>1</v>
      </c>
      <c r="AF236" s="8">
        <v>0</v>
      </c>
      <c r="AG236" s="8">
        <v>0</v>
      </c>
      <c r="AH236" s="8" t="s">
        <v>99</v>
      </c>
      <c r="AI236" s="8" t="s">
        <v>89</v>
      </c>
      <c r="AJ236" s="8" t="s">
        <v>90</v>
      </c>
      <c r="AK236" s="8">
        <v>1</v>
      </c>
      <c r="AL236" s="18">
        <v>44896</v>
      </c>
      <c r="AM236" s="10">
        <v>45061</v>
      </c>
      <c r="AN236" s="11">
        <f t="shared" si="4"/>
        <v>165</v>
      </c>
      <c r="AO236" s="80">
        <f t="shared" si="5"/>
        <v>165</v>
      </c>
      <c r="AP236" s="11">
        <v>83</v>
      </c>
      <c r="AQ236" s="8">
        <v>13.94</v>
      </c>
      <c r="AR236" s="8">
        <v>22.16</v>
      </c>
      <c r="AS236" s="8">
        <v>85.26</v>
      </c>
      <c r="AT236" s="8">
        <v>3.74</v>
      </c>
      <c r="AU236" s="8">
        <v>1.45</v>
      </c>
      <c r="AV236" s="8">
        <v>4</v>
      </c>
      <c r="AW236" s="8">
        <v>139</v>
      </c>
      <c r="AX236" s="8">
        <v>6.6</v>
      </c>
      <c r="AY236" s="8">
        <v>186</v>
      </c>
      <c r="AZ236" s="8">
        <v>4.04</v>
      </c>
      <c r="BA236" s="8">
        <v>0.66</v>
      </c>
      <c r="BB236" s="8">
        <v>1.54</v>
      </c>
      <c r="BC236" s="8">
        <v>2.6233766233766231</v>
      </c>
      <c r="BD236" s="8">
        <v>2.3333333333333335</v>
      </c>
      <c r="BE236" s="8">
        <v>120.77922077922078</v>
      </c>
      <c r="BF236" s="8">
        <v>487.94805194805195</v>
      </c>
      <c r="BG236" s="8">
        <v>1</v>
      </c>
      <c r="BH236" s="8">
        <v>2</v>
      </c>
      <c r="BI236" s="8">
        <v>2.31</v>
      </c>
      <c r="BJ236" s="8">
        <v>0</v>
      </c>
      <c r="BK236" s="8">
        <v>1</v>
      </c>
      <c r="BL236" s="8">
        <v>0</v>
      </c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>
        <v>0</v>
      </c>
      <c r="CM236" s="8">
        <v>0</v>
      </c>
      <c r="CN236" s="8">
        <v>0</v>
      </c>
      <c r="CO236" s="8">
        <v>0</v>
      </c>
      <c r="CP236" s="8">
        <v>0</v>
      </c>
      <c r="CQ236" s="8">
        <v>1</v>
      </c>
      <c r="CR236" s="8">
        <v>0</v>
      </c>
      <c r="CS236" s="8">
        <v>0</v>
      </c>
      <c r="CT236" s="8">
        <v>0</v>
      </c>
      <c r="CU236" s="18">
        <v>44986</v>
      </c>
      <c r="CV236" s="1"/>
      <c r="CZ236" s="13"/>
    </row>
    <row r="237" spans="1:104">
      <c r="A237" s="3">
        <v>241</v>
      </c>
      <c r="B237" s="56" t="s">
        <v>418</v>
      </c>
      <c r="C237" s="57">
        <v>460522437</v>
      </c>
      <c r="D237" s="25">
        <v>16944</v>
      </c>
      <c r="E237" s="5" t="s">
        <v>85</v>
      </c>
      <c r="F237" s="38">
        <v>0</v>
      </c>
      <c r="G237" s="3">
        <v>6.3</v>
      </c>
      <c r="H237" s="26">
        <v>3.53</v>
      </c>
      <c r="I237" s="25">
        <v>44699</v>
      </c>
      <c r="J237" s="82">
        <v>75</v>
      </c>
      <c r="K237" s="7">
        <v>33.29</v>
      </c>
      <c r="L237" s="7">
        <v>7</v>
      </c>
      <c r="M237" s="7">
        <v>7</v>
      </c>
      <c r="N237" s="8">
        <v>0</v>
      </c>
      <c r="O237" s="8">
        <v>0</v>
      </c>
      <c r="P237" s="8">
        <v>0</v>
      </c>
      <c r="Q237" s="8">
        <v>0</v>
      </c>
      <c r="R237" s="7">
        <v>0</v>
      </c>
      <c r="S237" s="7">
        <v>1</v>
      </c>
      <c r="T237" s="7" t="s">
        <v>86</v>
      </c>
      <c r="U237" s="7"/>
      <c r="V237" s="23">
        <v>44760</v>
      </c>
      <c r="W237" s="7"/>
      <c r="X237" s="8">
        <v>0</v>
      </c>
      <c r="Y237" s="8">
        <v>1</v>
      </c>
      <c r="Z237" s="8"/>
      <c r="AA237" s="8">
        <v>0</v>
      </c>
      <c r="AB237" s="8"/>
      <c r="AC237" s="8">
        <v>0</v>
      </c>
      <c r="AD237" s="8">
        <v>1</v>
      </c>
      <c r="AE237" s="8">
        <v>0</v>
      </c>
      <c r="AF237" s="8">
        <v>0</v>
      </c>
      <c r="AG237" s="8">
        <v>0</v>
      </c>
      <c r="AH237" s="8" t="s">
        <v>117</v>
      </c>
      <c r="AI237" s="8" t="s">
        <v>97</v>
      </c>
      <c r="AJ237" s="8"/>
      <c r="AK237" s="8">
        <v>0</v>
      </c>
      <c r="AL237" s="18">
        <v>44902</v>
      </c>
      <c r="AM237" s="10">
        <v>45061</v>
      </c>
      <c r="AN237" s="11">
        <f t="shared" si="4"/>
        <v>159</v>
      </c>
      <c r="AO237" s="80">
        <f t="shared" si="5"/>
        <v>159</v>
      </c>
      <c r="AP237" s="11">
        <v>76</v>
      </c>
      <c r="AQ237" s="8">
        <v>6.3</v>
      </c>
      <c r="AR237" s="8">
        <v>13.41</v>
      </c>
      <c r="AS237" s="8">
        <v>46.5</v>
      </c>
      <c r="AT237" s="8">
        <v>3.53</v>
      </c>
      <c r="AU237" s="8">
        <v>1.42</v>
      </c>
      <c r="AV237" s="8">
        <v>4.5</v>
      </c>
      <c r="AW237" s="8">
        <v>156</v>
      </c>
      <c r="AX237" s="8">
        <v>7.95</v>
      </c>
      <c r="AY237" s="8">
        <v>215</v>
      </c>
      <c r="AZ237" s="8">
        <v>4.5199999999999996</v>
      </c>
      <c r="BA237" s="8">
        <v>0.63</v>
      </c>
      <c r="BB237" s="8">
        <v>2.57</v>
      </c>
      <c r="BC237" s="12">
        <v>1.7587548638132295</v>
      </c>
      <c r="BD237" s="12">
        <v>4.0793650793650791</v>
      </c>
      <c r="BE237" s="12">
        <v>83.657587548638134</v>
      </c>
      <c r="BF237" s="12">
        <v>378.13229571984431</v>
      </c>
      <c r="BG237" s="8">
        <v>1</v>
      </c>
      <c r="BH237" s="8">
        <v>0</v>
      </c>
      <c r="BI237" s="8">
        <v>0.25</v>
      </c>
      <c r="BJ237" s="8">
        <v>0</v>
      </c>
      <c r="BK237" s="8">
        <v>0</v>
      </c>
      <c r="BL237" s="8">
        <v>0</v>
      </c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>
        <v>0</v>
      </c>
      <c r="CM237" s="8">
        <v>0</v>
      </c>
      <c r="CN237" s="8">
        <v>0</v>
      </c>
      <c r="CO237" s="8">
        <v>0</v>
      </c>
      <c r="CP237" s="8">
        <v>0</v>
      </c>
      <c r="CQ237" s="8">
        <v>0</v>
      </c>
      <c r="CR237" s="8">
        <v>0</v>
      </c>
      <c r="CS237" s="8">
        <v>0</v>
      </c>
      <c r="CT237" s="8">
        <v>0</v>
      </c>
      <c r="CU237" s="18">
        <v>44993</v>
      </c>
      <c r="CZ237" s="13"/>
    </row>
    <row r="238" spans="1:104">
      <c r="A238" s="3">
        <v>242</v>
      </c>
      <c r="B238" s="56" t="s">
        <v>419</v>
      </c>
      <c r="C238" s="57">
        <v>340112734</v>
      </c>
      <c r="D238" s="25">
        <v>12431</v>
      </c>
      <c r="E238" s="5" t="s">
        <v>119</v>
      </c>
      <c r="F238" s="38">
        <v>0</v>
      </c>
      <c r="G238" s="3">
        <v>7.71</v>
      </c>
      <c r="H238" s="26">
        <v>3.58</v>
      </c>
      <c r="I238" s="25">
        <v>44835</v>
      </c>
      <c r="J238" s="82">
        <v>88</v>
      </c>
      <c r="K238" s="7">
        <v>183.91</v>
      </c>
      <c r="L238" s="7">
        <v>9</v>
      </c>
      <c r="M238" s="7">
        <v>8</v>
      </c>
      <c r="N238" s="8">
        <v>0</v>
      </c>
      <c r="O238" s="8">
        <v>0</v>
      </c>
      <c r="P238" s="8">
        <v>0</v>
      </c>
      <c r="Q238" s="8">
        <v>0</v>
      </c>
      <c r="R238" s="7">
        <v>0</v>
      </c>
      <c r="S238" s="7">
        <v>1</v>
      </c>
      <c r="T238" s="7" t="s">
        <v>86</v>
      </c>
      <c r="U238" s="7"/>
      <c r="V238" s="64"/>
      <c r="W238" s="7"/>
      <c r="X238" s="8">
        <v>0</v>
      </c>
      <c r="Y238" s="8">
        <v>1</v>
      </c>
      <c r="Z238" s="8" t="s">
        <v>95</v>
      </c>
      <c r="AA238" s="8">
        <v>0</v>
      </c>
      <c r="AB238" s="8"/>
      <c r="AC238" s="8">
        <v>1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 t="s">
        <v>97</v>
      </c>
      <c r="AJ238" s="8"/>
      <c r="AK238" s="8"/>
      <c r="AL238" s="8" t="s">
        <v>434</v>
      </c>
      <c r="AM238" s="8"/>
      <c r="AN238" s="11" t="e">
        <f t="shared" si="4"/>
        <v>#VALUE!</v>
      </c>
      <c r="AO238" s="80" t="e">
        <f t="shared" si="5"/>
        <v>#VALUE!</v>
      </c>
      <c r="AP238" s="11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12"/>
      <c r="BD238" s="12"/>
      <c r="BE238" s="12"/>
      <c r="BF238" s="12"/>
      <c r="BG238" s="8"/>
      <c r="BH238" s="8"/>
      <c r="BI238" s="8"/>
      <c r="BJ238" s="8"/>
      <c r="BK238" s="8"/>
      <c r="BL238" s="8">
        <v>0</v>
      </c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>
        <v>0</v>
      </c>
      <c r="CM238" s="8">
        <v>0</v>
      </c>
      <c r="CN238" s="8">
        <v>0</v>
      </c>
      <c r="CO238" s="8">
        <v>0</v>
      </c>
      <c r="CP238" s="8">
        <v>0</v>
      </c>
      <c r="CQ238" s="8">
        <v>0</v>
      </c>
      <c r="CR238" s="8">
        <v>0</v>
      </c>
      <c r="CS238" s="8">
        <v>0</v>
      </c>
      <c r="CT238" s="8">
        <v>0</v>
      </c>
      <c r="CU238" s="18">
        <v>44935</v>
      </c>
      <c r="CZ238" s="13"/>
    </row>
    <row r="239" spans="1:104">
      <c r="A239" s="3">
        <v>243</v>
      </c>
      <c r="B239" s="56" t="s">
        <v>420</v>
      </c>
      <c r="C239" s="57">
        <v>490711112</v>
      </c>
      <c r="D239" s="25">
        <v>18090</v>
      </c>
      <c r="E239" s="5" t="s">
        <v>119</v>
      </c>
      <c r="F239" s="38">
        <v>0</v>
      </c>
      <c r="G239" s="3">
        <v>59.6</v>
      </c>
      <c r="H239" s="3">
        <v>3.98</v>
      </c>
      <c r="I239" s="23">
        <v>40544</v>
      </c>
      <c r="J239" s="82">
        <v>61</v>
      </c>
      <c r="K239" s="7">
        <v>40</v>
      </c>
      <c r="L239" s="7">
        <v>7</v>
      </c>
      <c r="M239" s="7">
        <v>7</v>
      </c>
      <c r="N239" s="8">
        <v>0</v>
      </c>
      <c r="O239" s="8">
        <v>0</v>
      </c>
      <c r="P239" s="8">
        <v>1</v>
      </c>
      <c r="Q239" s="8">
        <v>0</v>
      </c>
      <c r="R239" s="8">
        <v>0</v>
      </c>
      <c r="S239" s="7">
        <v>0</v>
      </c>
      <c r="T239" s="7" t="s">
        <v>96</v>
      </c>
      <c r="U239" s="23">
        <v>44866</v>
      </c>
      <c r="V239" s="23">
        <v>40988</v>
      </c>
      <c r="W239" s="7">
        <v>3878</v>
      </c>
      <c r="X239" s="8">
        <v>0</v>
      </c>
      <c r="Y239" s="8">
        <v>1</v>
      </c>
      <c r="Z239" s="8" t="s">
        <v>98</v>
      </c>
      <c r="AA239" s="8">
        <v>1</v>
      </c>
      <c r="AB239" s="8"/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 t="s">
        <v>127</v>
      </c>
      <c r="AI239" s="8" t="s">
        <v>111</v>
      </c>
      <c r="AJ239" s="8"/>
      <c r="AK239" s="8">
        <v>0</v>
      </c>
      <c r="AL239" s="18">
        <v>44921</v>
      </c>
      <c r="AM239" s="10">
        <v>45061</v>
      </c>
      <c r="AN239" s="11">
        <f t="shared" si="4"/>
        <v>140</v>
      </c>
      <c r="AO239" s="80">
        <f t="shared" si="5"/>
        <v>140</v>
      </c>
      <c r="AP239" s="11">
        <v>73</v>
      </c>
      <c r="AQ239" s="8">
        <v>59.6</v>
      </c>
      <c r="AR239" s="8">
        <v>3.22</v>
      </c>
      <c r="AS239" s="8">
        <v>190.66</v>
      </c>
      <c r="AT239" s="8">
        <v>3.98</v>
      </c>
      <c r="AU239" s="8">
        <v>1.57</v>
      </c>
      <c r="AV239" s="8">
        <v>4</v>
      </c>
      <c r="AW239" s="8">
        <v>117</v>
      </c>
      <c r="AX239" s="8">
        <v>5.39</v>
      </c>
      <c r="AY239" s="8">
        <v>199</v>
      </c>
      <c r="AZ239" s="8">
        <v>4.12</v>
      </c>
      <c r="BA239" s="8">
        <v>0.4</v>
      </c>
      <c r="BB239" s="8">
        <v>0.84</v>
      </c>
      <c r="BC239" s="12">
        <v>4.9047619047619051</v>
      </c>
      <c r="BD239" s="12">
        <v>2.0999999999999996</v>
      </c>
      <c r="BE239" s="12">
        <v>236.90476190476193</v>
      </c>
      <c r="BF239" s="12">
        <v>976.04761904761915</v>
      </c>
      <c r="BG239" s="8">
        <v>0</v>
      </c>
      <c r="BH239" s="8">
        <v>0</v>
      </c>
      <c r="BI239" s="8"/>
      <c r="BJ239" s="8">
        <v>0</v>
      </c>
      <c r="BK239" s="8">
        <v>0</v>
      </c>
      <c r="BL239" s="8">
        <v>0</v>
      </c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>
        <v>0</v>
      </c>
      <c r="CM239" s="8">
        <v>0</v>
      </c>
      <c r="CN239" s="8">
        <v>0</v>
      </c>
      <c r="CO239" s="8">
        <v>0</v>
      </c>
      <c r="CP239" s="8">
        <v>0</v>
      </c>
      <c r="CQ239" s="8">
        <v>0</v>
      </c>
      <c r="CR239" s="8">
        <v>0</v>
      </c>
      <c r="CS239" s="8">
        <v>0</v>
      </c>
      <c r="CT239" s="8">
        <v>0</v>
      </c>
      <c r="CU239" s="18">
        <v>45007</v>
      </c>
      <c r="CV239" s="1"/>
      <c r="CZ239" s="13"/>
    </row>
    <row r="240" spans="1:104">
      <c r="A240" s="3">
        <v>244</v>
      </c>
      <c r="B240" s="15" t="s">
        <v>421</v>
      </c>
      <c r="C240" s="15">
        <v>421123455</v>
      </c>
      <c r="D240" s="25">
        <v>15668</v>
      </c>
      <c r="E240" s="5" t="s">
        <v>129</v>
      </c>
      <c r="F240" s="38">
        <v>1</v>
      </c>
      <c r="G240" s="3">
        <v>3.01</v>
      </c>
      <c r="H240" s="3">
        <v>3</v>
      </c>
      <c r="I240" s="23">
        <v>39692</v>
      </c>
      <c r="J240" s="82">
        <v>65</v>
      </c>
      <c r="K240" s="7"/>
      <c r="L240" s="7">
        <v>7</v>
      </c>
      <c r="M240" s="7">
        <v>7</v>
      </c>
      <c r="N240" s="8">
        <v>0</v>
      </c>
      <c r="O240" s="8">
        <v>0</v>
      </c>
      <c r="P240" s="8">
        <v>1</v>
      </c>
      <c r="Q240" s="8">
        <v>0</v>
      </c>
      <c r="R240" s="8">
        <v>0</v>
      </c>
      <c r="S240" s="7">
        <v>0</v>
      </c>
      <c r="T240" s="7" t="s">
        <v>100</v>
      </c>
      <c r="U240" s="23">
        <v>44894</v>
      </c>
      <c r="V240" s="23">
        <v>39448</v>
      </c>
      <c r="W240" s="7">
        <v>5446</v>
      </c>
      <c r="X240" s="8">
        <v>0</v>
      </c>
      <c r="Y240" s="8">
        <v>0</v>
      </c>
      <c r="Z240" s="8"/>
      <c r="AA240" s="8">
        <v>1</v>
      </c>
      <c r="AB240" s="8"/>
      <c r="AC240" s="8">
        <v>1</v>
      </c>
      <c r="AD240" s="8">
        <v>0</v>
      </c>
      <c r="AE240" s="8">
        <v>0</v>
      </c>
      <c r="AF240" s="8">
        <v>0</v>
      </c>
      <c r="AG240" s="8">
        <v>0</v>
      </c>
      <c r="AH240" s="8" t="s">
        <v>88</v>
      </c>
      <c r="AI240" s="8" t="s">
        <v>89</v>
      </c>
      <c r="AJ240" s="8" t="s">
        <v>90</v>
      </c>
      <c r="AK240" s="8">
        <v>0</v>
      </c>
      <c r="AL240" s="18">
        <v>44916</v>
      </c>
      <c r="AM240" s="10">
        <v>45061</v>
      </c>
      <c r="AN240" s="11">
        <f t="shared" si="4"/>
        <v>145</v>
      </c>
      <c r="AO240" s="80">
        <f t="shared" si="5"/>
        <v>145</v>
      </c>
      <c r="AP240" s="11">
        <v>80</v>
      </c>
      <c r="AQ240" s="8">
        <v>3.01</v>
      </c>
      <c r="AR240" s="8">
        <v>11.09</v>
      </c>
      <c r="AS240" s="8">
        <v>83.36</v>
      </c>
      <c r="AT240" s="8">
        <v>3</v>
      </c>
      <c r="AU240" s="8">
        <v>1.25</v>
      </c>
      <c r="AV240" s="8">
        <v>4</v>
      </c>
      <c r="AW240" s="8">
        <v>141</v>
      </c>
      <c r="AX240" s="8">
        <v>8.5399999999999991</v>
      </c>
      <c r="AY240" s="8">
        <v>168</v>
      </c>
      <c r="AZ240" s="8">
        <v>5.03</v>
      </c>
      <c r="BA240" s="8">
        <v>0.62</v>
      </c>
      <c r="BB240" s="8">
        <v>2.76</v>
      </c>
      <c r="BC240" s="12">
        <v>1.8224637681159424</v>
      </c>
      <c r="BD240" s="12">
        <v>4.4516129032258061</v>
      </c>
      <c r="BE240" s="12">
        <v>60.869565217391312</v>
      </c>
      <c r="BF240" s="12">
        <v>306.17391304347831</v>
      </c>
      <c r="BG240" s="8">
        <v>0</v>
      </c>
      <c r="BH240" s="8">
        <v>0</v>
      </c>
      <c r="BI240" s="8">
        <v>0.41</v>
      </c>
      <c r="BJ240" s="8">
        <v>0</v>
      </c>
      <c r="BK240" s="8">
        <v>0</v>
      </c>
      <c r="BL240" s="8">
        <v>0</v>
      </c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>
        <v>0</v>
      </c>
      <c r="CM240" s="8">
        <v>0</v>
      </c>
      <c r="CN240" s="8">
        <v>0</v>
      </c>
      <c r="CO240" s="8">
        <v>0</v>
      </c>
      <c r="CP240" s="8">
        <v>0</v>
      </c>
      <c r="CQ240" s="8">
        <v>0</v>
      </c>
      <c r="CR240" s="8">
        <v>0</v>
      </c>
      <c r="CS240" s="8">
        <v>0</v>
      </c>
      <c r="CT240" s="8">
        <v>0</v>
      </c>
      <c r="CU240" s="18">
        <v>44993</v>
      </c>
      <c r="CV240" s="1"/>
      <c r="CZ240" s="13"/>
    </row>
    <row r="241" spans="1:104">
      <c r="A241" s="3">
        <v>245</v>
      </c>
      <c r="B241" s="15" t="s">
        <v>422</v>
      </c>
      <c r="C241" s="15">
        <v>490623037</v>
      </c>
      <c r="D241" s="25">
        <v>18072</v>
      </c>
      <c r="E241" s="5" t="s">
        <v>119</v>
      </c>
      <c r="F241" s="38">
        <v>0</v>
      </c>
      <c r="G241" s="3"/>
      <c r="H241" s="3"/>
      <c r="I241" s="23">
        <v>44902</v>
      </c>
      <c r="J241" s="82">
        <v>73</v>
      </c>
      <c r="K241" s="7">
        <v>648.27</v>
      </c>
      <c r="L241" s="7">
        <v>9</v>
      </c>
      <c r="M241" s="7">
        <v>8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7">
        <v>1</v>
      </c>
      <c r="T241" s="7" t="s">
        <v>86</v>
      </c>
      <c r="U241" s="7"/>
      <c r="V241" s="23">
        <v>44925</v>
      </c>
      <c r="W241" s="7"/>
      <c r="X241" s="8">
        <v>0</v>
      </c>
      <c r="Y241" s="8">
        <v>1</v>
      </c>
      <c r="Z241" s="8" t="s">
        <v>95</v>
      </c>
      <c r="AA241" s="8">
        <v>0</v>
      </c>
      <c r="AB241" s="8">
        <v>19.87</v>
      </c>
      <c r="AC241" s="8">
        <v>1</v>
      </c>
      <c r="AD241" s="8">
        <v>0</v>
      </c>
      <c r="AE241" s="8">
        <v>0</v>
      </c>
      <c r="AF241" s="8">
        <v>0</v>
      </c>
      <c r="AG241" s="8">
        <v>0</v>
      </c>
      <c r="AH241" s="8" t="s">
        <v>117</v>
      </c>
      <c r="AI241" s="8" t="s">
        <v>97</v>
      </c>
      <c r="AJ241" s="8"/>
      <c r="AK241" s="8">
        <v>0</v>
      </c>
      <c r="AL241" s="18">
        <v>44925</v>
      </c>
      <c r="AM241" s="10">
        <v>45061</v>
      </c>
      <c r="AN241" s="11">
        <f t="shared" si="4"/>
        <v>136</v>
      </c>
      <c r="AO241" s="80">
        <f t="shared" si="5"/>
        <v>136</v>
      </c>
      <c r="AP241" s="11">
        <v>73</v>
      </c>
      <c r="AQ241" s="8"/>
      <c r="AR241" s="8"/>
      <c r="AS241" s="8"/>
      <c r="AT241" s="8">
        <v>3.45</v>
      </c>
      <c r="AU241" s="8">
        <v>1.77</v>
      </c>
      <c r="AV241" s="8">
        <v>9.5</v>
      </c>
      <c r="AW241" s="8">
        <v>106</v>
      </c>
      <c r="AX241" s="8">
        <v>8.2799999999999994</v>
      </c>
      <c r="AY241" s="8">
        <v>289</v>
      </c>
      <c r="AZ241" s="8">
        <v>4.4800000000000004</v>
      </c>
      <c r="BA241" s="8">
        <v>0.86</v>
      </c>
      <c r="BB241" s="8">
        <v>2.42</v>
      </c>
      <c r="BC241" s="12">
        <v>1.8512396694214879</v>
      </c>
      <c r="BD241" s="12">
        <v>2.8139534883720931</v>
      </c>
      <c r="BE241" s="12">
        <v>119.42148760330579</v>
      </c>
      <c r="BF241" s="12">
        <v>535.00826446280996</v>
      </c>
      <c r="BG241" s="8">
        <v>1</v>
      </c>
      <c r="BH241" s="8">
        <v>0</v>
      </c>
      <c r="BI241" s="8">
        <v>19.87</v>
      </c>
      <c r="BJ241" s="8">
        <v>0</v>
      </c>
      <c r="BK241" s="8">
        <v>0</v>
      </c>
      <c r="BL241" s="8">
        <v>0</v>
      </c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>
        <v>0</v>
      </c>
      <c r="CM241" s="8">
        <v>0</v>
      </c>
      <c r="CN241" s="8">
        <v>0</v>
      </c>
      <c r="CO241" s="8">
        <v>0</v>
      </c>
      <c r="CP241" s="8">
        <v>0</v>
      </c>
      <c r="CQ241" s="8">
        <v>0</v>
      </c>
      <c r="CR241" s="8">
        <v>0</v>
      </c>
      <c r="CS241" s="8">
        <v>0</v>
      </c>
      <c r="CT241" s="8">
        <v>0</v>
      </c>
      <c r="CU241" s="18">
        <v>45009</v>
      </c>
      <c r="CV241" s="1"/>
      <c r="CZ241" s="13"/>
    </row>
    <row r="242" spans="1:104">
      <c r="A242" s="3">
        <v>246</v>
      </c>
      <c r="B242" s="15" t="s">
        <v>423</v>
      </c>
      <c r="C242" s="15">
        <v>521228022</v>
      </c>
      <c r="D242" s="25">
        <v>19356</v>
      </c>
      <c r="E242" s="5" t="s">
        <v>119</v>
      </c>
      <c r="F242" s="38">
        <v>0</v>
      </c>
      <c r="G242" s="3">
        <v>0.78</v>
      </c>
      <c r="H242" s="3">
        <v>3.63</v>
      </c>
      <c r="I242" s="23">
        <v>44774</v>
      </c>
      <c r="J242" s="82">
        <v>69</v>
      </c>
      <c r="K242" s="7">
        <v>13.78</v>
      </c>
      <c r="L242" s="7">
        <v>7</v>
      </c>
      <c r="M242" s="7">
        <v>7</v>
      </c>
      <c r="N242" s="8">
        <v>0</v>
      </c>
      <c r="O242" s="8">
        <v>1</v>
      </c>
      <c r="P242" s="8">
        <v>0</v>
      </c>
      <c r="Q242" s="8">
        <v>0</v>
      </c>
      <c r="R242" s="8">
        <v>0</v>
      </c>
      <c r="S242" s="7">
        <v>0</v>
      </c>
      <c r="T242" s="7" t="s">
        <v>96</v>
      </c>
      <c r="U242" s="7"/>
      <c r="V242" s="23">
        <v>44909</v>
      </c>
      <c r="W242" s="7"/>
      <c r="X242" s="8">
        <v>0</v>
      </c>
      <c r="Y242" s="8">
        <v>1</v>
      </c>
      <c r="Z242" s="8" t="s">
        <v>98</v>
      </c>
      <c r="AA242" s="8">
        <v>0</v>
      </c>
      <c r="AB242" s="8">
        <v>0.78</v>
      </c>
      <c r="AC242" s="8">
        <v>1</v>
      </c>
      <c r="AD242" s="8">
        <v>0</v>
      </c>
      <c r="AE242" s="8">
        <v>0</v>
      </c>
      <c r="AF242" s="8">
        <v>0</v>
      </c>
      <c r="AG242" s="8">
        <v>0</v>
      </c>
      <c r="AH242" s="8" t="s">
        <v>117</v>
      </c>
      <c r="AI242" s="8" t="s">
        <v>97</v>
      </c>
      <c r="AJ242" s="8"/>
      <c r="AK242" s="8">
        <v>0</v>
      </c>
      <c r="AL242" s="18">
        <v>44978</v>
      </c>
      <c r="AM242" s="10">
        <v>45061</v>
      </c>
      <c r="AN242" s="11">
        <f t="shared" si="4"/>
        <v>83</v>
      </c>
      <c r="AO242" s="80">
        <f t="shared" si="5"/>
        <v>83</v>
      </c>
      <c r="AP242" s="11">
        <v>70</v>
      </c>
      <c r="AQ242" s="8">
        <v>0.78</v>
      </c>
      <c r="AR242" s="8">
        <v>36.47</v>
      </c>
      <c r="AS242" s="8">
        <v>43.71</v>
      </c>
      <c r="AT242" s="8">
        <v>3.63</v>
      </c>
      <c r="AU242" s="8">
        <v>1.06</v>
      </c>
      <c r="AV242" s="8">
        <v>4</v>
      </c>
      <c r="AW242" s="8">
        <v>140</v>
      </c>
      <c r="AX242" s="8">
        <v>6.78</v>
      </c>
      <c r="AY242" s="8">
        <v>267</v>
      </c>
      <c r="AZ242" s="8">
        <v>3.54</v>
      </c>
      <c r="BA242" s="8">
        <v>0.52</v>
      </c>
      <c r="BB242" s="8">
        <v>1.97</v>
      </c>
      <c r="BC242" s="8">
        <v>1.7969543147208122</v>
      </c>
      <c r="BD242" s="8">
        <v>3.7884615384615383</v>
      </c>
      <c r="BE242" s="12">
        <v>135.53299492385787</v>
      </c>
      <c r="BF242" s="12">
        <v>479.78680203045684</v>
      </c>
      <c r="BG242" s="8">
        <v>0</v>
      </c>
      <c r="BH242" s="8">
        <v>0</v>
      </c>
      <c r="BI242" s="8">
        <v>0.01</v>
      </c>
      <c r="BJ242" s="8">
        <v>0</v>
      </c>
      <c r="BK242" s="8">
        <v>0</v>
      </c>
      <c r="BL242" s="8">
        <v>0</v>
      </c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>
        <v>0</v>
      </c>
      <c r="CM242" s="8">
        <v>0</v>
      </c>
      <c r="CN242" s="8">
        <v>0</v>
      </c>
      <c r="CO242" s="8">
        <v>0</v>
      </c>
      <c r="CP242" s="8">
        <v>0</v>
      </c>
      <c r="CQ242" s="8">
        <v>0</v>
      </c>
      <c r="CR242" s="8">
        <v>0</v>
      </c>
      <c r="CS242" s="8">
        <v>0</v>
      </c>
      <c r="CT242" s="8">
        <v>0</v>
      </c>
      <c r="CU242" s="18">
        <v>45005</v>
      </c>
      <c r="CV242" s="1"/>
      <c r="CZ242" s="13"/>
    </row>
    <row r="243" spans="1:104">
      <c r="A243" s="3">
        <v>247</v>
      </c>
      <c r="B243" s="15" t="s">
        <v>424</v>
      </c>
      <c r="C243" s="15">
        <v>380710066</v>
      </c>
      <c r="D243" s="25">
        <v>14071</v>
      </c>
      <c r="E243" s="5" t="s">
        <v>85</v>
      </c>
      <c r="F243" s="38">
        <v>0</v>
      </c>
      <c r="G243" s="3">
        <v>104.86</v>
      </c>
      <c r="H243" s="3">
        <v>3.2</v>
      </c>
      <c r="I243" s="23">
        <v>43466</v>
      </c>
      <c r="J243" s="82">
        <v>80</v>
      </c>
      <c r="K243" s="7">
        <v>10.9</v>
      </c>
      <c r="L243" s="7">
        <v>7</v>
      </c>
      <c r="M243" s="7">
        <v>7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7">
        <v>0</v>
      </c>
      <c r="T243" s="7" t="s">
        <v>91</v>
      </c>
      <c r="U243" s="23">
        <v>44851</v>
      </c>
      <c r="V243" s="23">
        <v>43862</v>
      </c>
      <c r="W243" s="7">
        <v>989</v>
      </c>
      <c r="X243" s="8">
        <v>0</v>
      </c>
      <c r="Y243" s="8">
        <v>0</v>
      </c>
      <c r="Z243" s="8"/>
      <c r="AA243" s="8">
        <v>1</v>
      </c>
      <c r="AB243" s="8"/>
      <c r="AC243" s="8">
        <v>1</v>
      </c>
      <c r="AD243" s="8">
        <v>1</v>
      </c>
      <c r="AE243" s="8">
        <v>0</v>
      </c>
      <c r="AF243" s="8">
        <v>0</v>
      </c>
      <c r="AG243" s="8">
        <v>0</v>
      </c>
      <c r="AH243" s="8" t="s">
        <v>88</v>
      </c>
      <c r="AI243" s="8" t="s">
        <v>89</v>
      </c>
      <c r="AJ243" s="8" t="s">
        <v>90</v>
      </c>
      <c r="AK243" s="8">
        <v>0</v>
      </c>
      <c r="AL243" s="18">
        <v>44967</v>
      </c>
      <c r="AM243" s="10">
        <v>45061</v>
      </c>
      <c r="AN243" s="11">
        <f t="shared" si="4"/>
        <v>94</v>
      </c>
      <c r="AO243" s="80">
        <f t="shared" si="5"/>
        <v>94</v>
      </c>
      <c r="AP243" s="11">
        <v>84</v>
      </c>
      <c r="AQ243" s="8">
        <v>104.86</v>
      </c>
      <c r="AR243" s="8"/>
      <c r="AS243" s="8"/>
      <c r="AT243" s="8">
        <v>3.2</v>
      </c>
      <c r="AU243" s="8">
        <v>1.17</v>
      </c>
      <c r="AV243" s="8">
        <v>4</v>
      </c>
      <c r="AW243" s="8">
        <v>129</v>
      </c>
      <c r="AX243" s="8">
        <v>5.21</v>
      </c>
      <c r="AY243" s="8">
        <v>182</v>
      </c>
      <c r="AZ243" s="8">
        <v>3.35</v>
      </c>
      <c r="BA243" s="8">
        <v>0.25</v>
      </c>
      <c r="BB243" s="8">
        <v>1.36</v>
      </c>
      <c r="BC243" s="8">
        <v>2.4632352941176467</v>
      </c>
      <c r="BD243" s="8">
        <v>5.44</v>
      </c>
      <c r="BE243" s="12">
        <v>133.8235294117647</v>
      </c>
      <c r="BF243" s="12">
        <v>448.30882352941177</v>
      </c>
      <c r="BG243" s="8">
        <v>1</v>
      </c>
      <c r="BH243" s="8">
        <v>0</v>
      </c>
      <c r="BI243" s="8"/>
      <c r="BJ243" s="8">
        <v>0</v>
      </c>
      <c r="BK243" s="8">
        <v>0</v>
      </c>
      <c r="BL243" s="8">
        <v>0</v>
      </c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>
        <v>0</v>
      </c>
      <c r="CM243" s="8">
        <v>0</v>
      </c>
      <c r="CN243" s="8">
        <v>0</v>
      </c>
      <c r="CO243" s="8">
        <v>0</v>
      </c>
      <c r="CP243" s="8">
        <v>0</v>
      </c>
      <c r="CQ243" s="8">
        <v>0</v>
      </c>
      <c r="CR243" s="8">
        <v>0</v>
      </c>
      <c r="CS243" s="8">
        <v>0</v>
      </c>
      <c r="CT243" s="8">
        <v>0</v>
      </c>
      <c r="CU243" s="18">
        <v>44995</v>
      </c>
      <c r="CV243" s="1"/>
      <c r="CZ243" s="13"/>
    </row>
    <row r="244" spans="1:104">
      <c r="A244" s="3">
        <v>248</v>
      </c>
      <c r="B244" s="15" t="s">
        <v>425</v>
      </c>
      <c r="C244" s="15">
        <v>7204235324</v>
      </c>
      <c r="D244" s="25">
        <v>26412</v>
      </c>
      <c r="E244" s="5" t="s">
        <v>129</v>
      </c>
      <c r="F244" s="38">
        <v>1</v>
      </c>
      <c r="G244" s="3">
        <v>296.83999999999997</v>
      </c>
      <c r="H244" s="3">
        <v>4.22</v>
      </c>
      <c r="I244" s="23">
        <v>44848</v>
      </c>
      <c r="J244" s="82">
        <v>50</v>
      </c>
      <c r="K244" s="7">
        <v>35</v>
      </c>
      <c r="L244" s="7">
        <v>9</v>
      </c>
      <c r="M244" s="7">
        <v>8</v>
      </c>
      <c r="N244" s="8">
        <v>0</v>
      </c>
      <c r="O244" s="8">
        <v>1</v>
      </c>
      <c r="P244" s="8">
        <v>0</v>
      </c>
      <c r="Q244" s="8">
        <v>0</v>
      </c>
      <c r="R244" s="8">
        <v>0</v>
      </c>
      <c r="S244" s="7">
        <v>0</v>
      </c>
      <c r="T244" s="7" t="s">
        <v>96</v>
      </c>
      <c r="U244" s="7"/>
      <c r="V244" s="23">
        <v>44942</v>
      </c>
      <c r="W244" s="7"/>
      <c r="X244" s="8">
        <v>0</v>
      </c>
      <c r="Y244" s="8">
        <v>1</v>
      </c>
      <c r="Z244" s="8" t="s">
        <v>98</v>
      </c>
      <c r="AA244" s="8">
        <v>0</v>
      </c>
      <c r="AB244" s="8">
        <v>6.48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 t="s">
        <v>117</v>
      </c>
      <c r="AI244" s="8" t="s">
        <v>97</v>
      </c>
      <c r="AJ244" s="8"/>
      <c r="AK244" s="8">
        <v>0</v>
      </c>
      <c r="AL244" s="18">
        <v>44956</v>
      </c>
      <c r="AM244" s="10">
        <v>45061</v>
      </c>
      <c r="AN244" s="11">
        <f t="shared" si="4"/>
        <v>105</v>
      </c>
      <c r="AO244" s="80">
        <f t="shared" si="5"/>
        <v>105</v>
      </c>
      <c r="AP244" s="11">
        <v>50</v>
      </c>
      <c r="AQ244" s="8">
        <v>273.99</v>
      </c>
      <c r="AR244" s="8"/>
      <c r="AS244" s="8"/>
      <c r="AT244" s="8"/>
      <c r="AU244" s="8">
        <v>1.83</v>
      </c>
      <c r="AV244" s="8">
        <v>4</v>
      </c>
      <c r="AW244" s="8">
        <v>113</v>
      </c>
      <c r="AX244" s="8">
        <v>6.91</v>
      </c>
      <c r="AY244" s="8">
        <v>215</v>
      </c>
      <c r="AZ244" s="8">
        <v>4.55</v>
      </c>
      <c r="BA244" s="8">
        <v>0.6</v>
      </c>
      <c r="BB244" s="8">
        <v>1.42</v>
      </c>
      <c r="BC244" s="8">
        <v>3.204225352112676</v>
      </c>
      <c r="BD244" s="8">
        <v>2.3666666666666667</v>
      </c>
      <c r="BE244" s="12">
        <v>151.40845070422537</v>
      </c>
      <c r="BF244" s="8">
        <v>688.9084507042254</v>
      </c>
      <c r="BG244" s="8">
        <v>1</v>
      </c>
      <c r="BH244" s="8">
        <v>0</v>
      </c>
      <c r="BI244" s="8">
        <v>6.48</v>
      </c>
      <c r="BJ244" s="8">
        <v>0</v>
      </c>
      <c r="BK244" s="8">
        <v>0</v>
      </c>
      <c r="BL244" s="8">
        <v>0</v>
      </c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>
        <v>0</v>
      </c>
      <c r="CM244" s="8">
        <v>0</v>
      </c>
      <c r="CN244" s="8">
        <v>0</v>
      </c>
      <c r="CO244" s="8">
        <v>0</v>
      </c>
      <c r="CP244" s="8">
        <v>0</v>
      </c>
      <c r="CQ244" s="8">
        <v>0</v>
      </c>
      <c r="CR244" s="8">
        <v>0</v>
      </c>
      <c r="CS244" s="8">
        <v>0</v>
      </c>
      <c r="CT244" s="8">
        <v>0</v>
      </c>
      <c r="CU244" s="18">
        <v>45000</v>
      </c>
      <c r="CV244" s="1"/>
      <c r="CZ244" s="13"/>
    </row>
    <row r="245" spans="1:104">
      <c r="A245" s="3">
        <v>249</v>
      </c>
      <c r="B245" s="15" t="s">
        <v>426</v>
      </c>
      <c r="C245" s="15">
        <v>511126188</v>
      </c>
      <c r="D245" s="25">
        <v>18958</v>
      </c>
      <c r="E245" s="5" t="s">
        <v>85</v>
      </c>
      <c r="F245" s="38">
        <v>0</v>
      </c>
      <c r="G245" s="3">
        <v>7.3</v>
      </c>
      <c r="H245" s="3">
        <v>4.3499999999999996</v>
      </c>
      <c r="I245" s="23">
        <v>43564</v>
      </c>
      <c r="J245" s="82">
        <v>67</v>
      </c>
      <c r="K245" s="7">
        <v>23.71</v>
      </c>
      <c r="L245" s="7">
        <v>8</v>
      </c>
      <c r="M245" s="7">
        <v>8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7">
        <v>1</v>
      </c>
      <c r="T245" s="7" t="s">
        <v>86</v>
      </c>
      <c r="U245" s="23">
        <v>44440</v>
      </c>
      <c r="V245" s="23">
        <v>43649</v>
      </c>
      <c r="W245" s="7">
        <v>791</v>
      </c>
      <c r="X245" s="8">
        <v>0</v>
      </c>
      <c r="Y245" s="8">
        <v>1</v>
      </c>
      <c r="Z245" s="8" t="s">
        <v>95</v>
      </c>
      <c r="AA245" s="8">
        <v>0</v>
      </c>
      <c r="AB245" s="8">
        <v>1.71</v>
      </c>
      <c r="AC245" s="8">
        <v>1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 t="s">
        <v>89</v>
      </c>
      <c r="AJ245" s="8"/>
      <c r="AK245" s="8"/>
      <c r="AL245" s="8" t="s">
        <v>437</v>
      </c>
      <c r="AM245" s="8"/>
      <c r="AN245" s="11" t="e">
        <f t="shared" si="4"/>
        <v>#VALUE!</v>
      </c>
      <c r="AO245" s="80" t="e">
        <f t="shared" si="5"/>
        <v>#VALUE!</v>
      </c>
      <c r="AP245" s="11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12"/>
      <c r="BF245" s="8"/>
      <c r="BG245" s="8"/>
      <c r="BH245" s="8"/>
      <c r="BI245" s="8"/>
      <c r="BJ245" s="8"/>
      <c r="BK245" s="8"/>
      <c r="BL245" s="8">
        <v>0</v>
      </c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>
        <v>0</v>
      </c>
      <c r="CM245" s="8">
        <v>0</v>
      </c>
      <c r="CN245" s="8">
        <v>0</v>
      </c>
      <c r="CO245" s="8">
        <v>0</v>
      </c>
      <c r="CP245" s="8">
        <v>0</v>
      </c>
      <c r="CQ245" s="8">
        <v>0</v>
      </c>
      <c r="CR245" s="8">
        <v>0</v>
      </c>
      <c r="CS245" s="8">
        <v>0</v>
      </c>
      <c r="CT245" s="8">
        <v>0</v>
      </c>
      <c r="CU245" s="18">
        <v>45009</v>
      </c>
      <c r="CV245" s="1"/>
      <c r="CZ245" s="13"/>
    </row>
    <row r="246" spans="1:104">
      <c r="A246" s="3">
        <v>250</v>
      </c>
      <c r="B246" s="15" t="s">
        <v>427</v>
      </c>
      <c r="C246" s="15">
        <v>5704081570</v>
      </c>
      <c r="D246" s="25">
        <v>20918</v>
      </c>
      <c r="E246" s="5" t="s">
        <v>129</v>
      </c>
      <c r="F246" s="38">
        <v>1</v>
      </c>
      <c r="G246" s="3">
        <v>1.34</v>
      </c>
      <c r="H246" s="3">
        <v>3.12</v>
      </c>
      <c r="I246" s="23">
        <v>44904</v>
      </c>
      <c r="J246" s="82">
        <v>65</v>
      </c>
      <c r="K246" s="7">
        <v>242.13</v>
      </c>
      <c r="L246" s="7">
        <v>10</v>
      </c>
      <c r="M246" s="7">
        <v>8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7">
        <v>1</v>
      </c>
      <c r="T246" s="7" t="s">
        <v>86</v>
      </c>
      <c r="U246" s="7"/>
      <c r="V246" s="23">
        <v>44916</v>
      </c>
      <c r="W246" s="7"/>
      <c r="X246" s="8">
        <v>1</v>
      </c>
      <c r="Y246" s="8">
        <v>1</v>
      </c>
      <c r="Z246" s="8" t="s">
        <v>98</v>
      </c>
      <c r="AA246" s="8">
        <v>0</v>
      </c>
      <c r="AB246" s="8">
        <v>1.34</v>
      </c>
      <c r="AC246" s="8">
        <v>0</v>
      </c>
      <c r="AD246" s="8">
        <v>1</v>
      </c>
      <c r="AE246" s="8">
        <v>0</v>
      </c>
      <c r="AF246" s="8">
        <v>0</v>
      </c>
      <c r="AG246" s="8">
        <v>0</v>
      </c>
      <c r="AH246" s="8" t="s">
        <v>117</v>
      </c>
      <c r="AI246" s="8" t="s">
        <v>97</v>
      </c>
      <c r="AJ246" s="8"/>
      <c r="AK246" s="8">
        <v>1</v>
      </c>
      <c r="AL246" s="18">
        <v>44928</v>
      </c>
      <c r="AM246" s="18">
        <v>44977</v>
      </c>
      <c r="AN246" s="11">
        <f t="shared" si="4"/>
        <v>49</v>
      </c>
      <c r="AO246" s="80">
        <f t="shared" si="5"/>
        <v>49</v>
      </c>
      <c r="AP246" s="11">
        <v>65</v>
      </c>
      <c r="AQ246" s="8">
        <v>108.71</v>
      </c>
      <c r="AR246" s="8"/>
      <c r="AS246" s="8"/>
      <c r="AT246" s="8">
        <v>2.57</v>
      </c>
      <c r="AU246" s="8">
        <v>4.96</v>
      </c>
      <c r="AV246" s="8">
        <v>16.399999999999999</v>
      </c>
      <c r="AW246" s="8">
        <v>157</v>
      </c>
      <c r="AX246" s="8">
        <v>10.44</v>
      </c>
      <c r="AY246" s="8">
        <v>217</v>
      </c>
      <c r="AZ246" s="8">
        <v>5.28</v>
      </c>
      <c r="BA246" s="8">
        <v>0.76</v>
      </c>
      <c r="BB246" s="8">
        <v>4.3</v>
      </c>
      <c r="BC246" s="8">
        <v>1.2279069767441861</v>
      </c>
      <c r="BD246" s="8">
        <v>5.6578947368421053</v>
      </c>
      <c r="BE246" s="12">
        <v>50.465116279069768</v>
      </c>
      <c r="BF246" s="8">
        <v>266.45581395348842</v>
      </c>
      <c r="BG246" s="8">
        <v>1</v>
      </c>
      <c r="BH246" s="8">
        <v>3</v>
      </c>
      <c r="BI246" s="8">
        <v>1.34</v>
      </c>
      <c r="BJ246" s="8">
        <v>0</v>
      </c>
      <c r="BK246" s="8">
        <v>0</v>
      </c>
      <c r="BL246" s="8">
        <v>0</v>
      </c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>
        <v>0</v>
      </c>
      <c r="CM246" s="8">
        <v>0</v>
      </c>
      <c r="CN246" s="8">
        <v>1</v>
      </c>
      <c r="CO246" s="8">
        <v>0</v>
      </c>
      <c r="CP246" s="8">
        <v>0</v>
      </c>
      <c r="CQ246" s="8">
        <v>1</v>
      </c>
      <c r="CR246" s="8">
        <v>0</v>
      </c>
      <c r="CS246" s="8">
        <v>0</v>
      </c>
      <c r="CT246" s="8">
        <v>0</v>
      </c>
      <c r="CU246" s="18">
        <v>45007</v>
      </c>
      <c r="CV246" s="1"/>
      <c r="CZ246" s="13"/>
    </row>
    <row r="247" spans="1:104">
      <c r="A247" s="3">
        <v>251</v>
      </c>
      <c r="B247" s="15" t="s">
        <v>428</v>
      </c>
      <c r="C247" s="15">
        <v>6403050918</v>
      </c>
      <c r="D247" s="25">
        <v>23441</v>
      </c>
      <c r="E247" s="5" t="s">
        <v>119</v>
      </c>
      <c r="F247" s="38">
        <v>0</v>
      </c>
      <c r="G247" s="3">
        <v>0.76</v>
      </c>
      <c r="H247" s="3">
        <v>3.52</v>
      </c>
      <c r="I247" s="23">
        <v>43493</v>
      </c>
      <c r="J247" s="82">
        <v>54</v>
      </c>
      <c r="K247" s="7">
        <v>46.56</v>
      </c>
      <c r="L247" s="7">
        <v>9</v>
      </c>
      <c r="M247" s="7">
        <v>8</v>
      </c>
      <c r="N247" s="8">
        <v>0</v>
      </c>
      <c r="O247" s="8">
        <v>1</v>
      </c>
      <c r="P247" s="8">
        <v>0</v>
      </c>
      <c r="Q247" s="8">
        <v>0</v>
      </c>
      <c r="R247" s="8">
        <v>1</v>
      </c>
      <c r="S247" s="7">
        <v>0</v>
      </c>
      <c r="T247" s="7" t="s">
        <v>96</v>
      </c>
      <c r="U247" s="23">
        <v>44945</v>
      </c>
      <c r="V247" s="23">
        <v>43531</v>
      </c>
      <c r="W247" s="7">
        <v>1414</v>
      </c>
      <c r="X247" s="8">
        <v>0</v>
      </c>
      <c r="Y247" s="8">
        <v>1</v>
      </c>
      <c r="Z247" s="8" t="s">
        <v>87</v>
      </c>
      <c r="AA247" s="8">
        <v>0</v>
      </c>
      <c r="AB247" s="8"/>
      <c r="AC247" s="8">
        <v>1</v>
      </c>
      <c r="AD247" s="8">
        <v>1</v>
      </c>
      <c r="AE247" s="8">
        <v>0</v>
      </c>
      <c r="AF247" s="8">
        <v>0</v>
      </c>
      <c r="AG247" s="8">
        <v>0</v>
      </c>
      <c r="AH247" s="8" t="s">
        <v>99</v>
      </c>
      <c r="AI247" s="8" t="s">
        <v>89</v>
      </c>
      <c r="AJ247" s="8" t="s">
        <v>90</v>
      </c>
      <c r="AK247" s="8">
        <v>1</v>
      </c>
      <c r="AL247" s="18">
        <v>44981</v>
      </c>
      <c r="AM247" s="10">
        <v>45061</v>
      </c>
      <c r="AN247" s="11">
        <f t="shared" si="4"/>
        <v>80</v>
      </c>
      <c r="AO247" s="80">
        <f t="shared" si="5"/>
        <v>80</v>
      </c>
      <c r="AP247" s="11">
        <v>58</v>
      </c>
      <c r="AQ247" s="8">
        <v>0.76</v>
      </c>
      <c r="AR247" s="8">
        <v>7.27</v>
      </c>
      <c r="AS247" s="8">
        <v>88.47</v>
      </c>
      <c r="AT247" s="8">
        <v>3.52</v>
      </c>
      <c r="AU247" s="8">
        <v>1.6</v>
      </c>
      <c r="AV247" s="8">
        <v>4</v>
      </c>
      <c r="AW247" s="8">
        <v>131</v>
      </c>
      <c r="AX247" s="8">
        <v>5.28</v>
      </c>
      <c r="AY247" s="8">
        <v>250</v>
      </c>
      <c r="AZ247" s="8">
        <v>3.8</v>
      </c>
      <c r="BA247" s="8">
        <v>0.43</v>
      </c>
      <c r="BB247" s="8">
        <v>0.87</v>
      </c>
      <c r="BC247" s="8">
        <v>4.3678160919540225</v>
      </c>
      <c r="BD247" s="8">
        <v>2.0232558139534884</v>
      </c>
      <c r="BE247" s="12">
        <v>287.35632183908046</v>
      </c>
      <c r="BF247" s="8">
        <v>1091.9540229885058</v>
      </c>
      <c r="BG247" s="8">
        <v>1</v>
      </c>
      <c r="BH247" s="8">
        <v>0</v>
      </c>
      <c r="BI247" s="8"/>
      <c r="BJ247" s="8">
        <v>0</v>
      </c>
      <c r="BK247" s="8">
        <v>0</v>
      </c>
      <c r="BL247" s="8">
        <v>0</v>
      </c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>
        <v>0</v>
      </c>
      <c r="CM247" s="8">
        <v>0</v>
      </c>
      <c r="CN247" s="8">
        <v>0</v>
      </c>
      <c r="CO247" s="8">
        <v>0</v>
      </c>
      <c r="CP247" s="8">
        <v>0</v>
      </c>
      <c r="CQ247" s="8">
        <v>0</v>
      </c>
      <c r="CR247" s="8">
        <v>0</v>
      </c>
      <c r="CS247" s="8">
        <v>1</v>
      </c>
      <c r="CT247" s="8">
        <v>0</v>
      </c>
      <c r="CU247" s="18">
        <v>45002</v>
      </c>
      <c r="CV247" s="1"/>
      <c r="CZ247" s="13"/>
    </row>
    <row r="248" spans="1:104">
      <c r="A248" s="3">
        <v>252</v>
      </c>
      <c r="B248" s="15" t="s">
        <v>429</v>
      </c>
      <c r="C248" s="15">
        <v>480914131</v>
      </c>
      <c r="D248" s="25">
        <v>17790</v>
      </c>
      <c r="E248" s="5" t="s">
        <v>119</v>
      </c>
      <c r="F248" s="38">
        <v>0</v>
      </c>
      <c r="G248" s="3"/>
      <c r="H248" s="3">
        <v>4.12</v>
      </c>
      <c r="I248" s="23">
        <v>43720</v>
      </c>
      <c r="J248" s="82">
        <v>70</v>
      </c>
      <c r="K248" s="7">
        <v>87</v>
      </c>
      <c r="L248" s="7">
        <v>9</v>
      </c>
      <c r="M248" s="7">
        <v>8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7">
        <v>0</v>
      </c>
      <c r="T248" s="7" t="s">
        <v>96</v>
      </c>
      <c r="U248" s="23">
        <v>44896</v>
      </c>
      <c r="V248" s="23">
        <v>43742</v>
      </c>
      <c r="W248" s="7">
        <v>1154</v>
      </c>
      <c r="X248" s="8">
        <v>0</v>
      </c>
      <c r="Y248" s="8">
        <v>1</v>
      </c>
      <c r="Z248" s="8" t="s">
        <v>87</v>
      </c>
      <c r="AA248" s="8">
        <v>0</v>
      </c>
      <c r="AB248" s="8"/>
      <c r="AC248" s="8">
        <v>1</v>
      </c>
      <c r="AD248" s="8">
        <v>1</v>
      </c>
      <c r="AE248" s="8">
        <v>0</v>
      </c>
      <c r="AF248" s="8">
        <v>0</v>
      </c>
      <c r="AG248" s="8">
        <v>0</v>
      </c>
      <c r="AH248" s="8" t="s">
        <v>88</v>
      </c>
      <c r="AI248" s="8" t="s">
        <v>89</v>
      </c>
      <c r="AJ248" s="8" t="s">
        <v>90</v>
      </c>
      <c r="AK248" s="8">
        <v>1</v>
      </c>
      <c r="AL248" s="18">
        <v>44972</v>
      </c>
      <c r="AM248" s="10">
        <v>45061</v>
      </c>
      <c r="AN248" s="11">
        <f t="shared" si="4"/>
        <v>89</v>
      </c>
      <c r="AO248" s="80">
        <f t="shared" si="5"/>
        <v>89</v>
      </c>
      <c r="AP248" s="11">
        <v>74</v>
      </c>
      <c r="AQ248" s="8"/>
      <c r="AR248" s="8">
        <v>24.63</v>
      </c>
      <c r="AS248" s="8">
        <v>100.77</v>
      </c>
      <c r="AT248" s="8">
        <v>4.12</v>
      </c>
      <c r="AU248" s="8">
        <v>1.26</v>
      </c>
      <c r="AV248" s="8">
        <v>4.3</v>
      </c>
      <c r="AW248" s="8">
        <v>145</v>
      </c>
      <c r="AX248" s="8">
        <v>6.71</v>
      </c>
      <c r="AY248" s="8">
        <v>229</v>
      </c>
      <c r="AZ248" s="8">
        <v>4.07</v>
      </c>
      <c r="BA248" s="8">
        <v>0.63</v>
      </c>
      <c r="BB248" s="8">
        <v>1.53</v>
      </c>
      <c r="BC248" s="8">
        <v>2.6601307189542487</v>
      </c>
      <c r="BD248" s="8">
        <v>2.4285714285714284</v>
      </c>
      <c r="BE248" s="8">
        <v>149.67320261437908</v>
      </c>
      <c r="BF248" s="8">
        <v>609.16993464052291</v>
      </c>
      <c r="BG248" s="8">
        <v>1</v>
      </c>
      <c r="BH248" s="8">
        <v>1</v>
      </c>
      <c r="BI248" s="8"/>
      <c r="BJ248" s="8">
        <v>0</v>
      </c>
      <c r="BK248" s="8">
        <v>0</v>
      </c>
      <c r="BL248" s="8">
        <v>0</v>
      </c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>
        <v>0</v>
      </c>
      <c r="CM248" s="8">
        <v>0</v>
      </c>
      <c r="CN248" s="8">
        <v>0</v>
      </c>
      <c r="CO248" s="8">
        <v>0</v>
      </c>
      <c r="CP248" s="8">
        <v>0</v>
      </c>
      <c r="CQ248" s="8">
        <v>0</v>
      </c>
      <c r="CR248" s="8">
        <v>0</v>
      </c>
      <c r="CS248" s="8">
        <v>0</v>
      </c>
      <c r="CT248" s="8">
        <v>0</v>
      </c>
      <c r="CU248" s="18">
        <v>44993</v>
      </c>
      <c r="CV248" s="1"/>
      <c r="CZ248" s="13"/>
    </row>
    <row r="249" spans="1:104"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</row>
  </sheetData>
  <sortState ref="A2:CZ250">
    <sortCondition ref="AN2:AN250"/>
  </sortState>
  <conditionalFormatting sqref="B210">
    <cfRule type="duplicateValues" dxfId="50" priority="9"/>
  </conditionalFormatting>
  <conditionalFormatting sqref="B210:B215 B217:B222">
    <cfRule type="duplicateValues" dxfId="49" priority="8"/>
  </conditionalFormatting>
  <conditionalFormatting sqref="B211:B215 B217:B222">
    <cfRule type="duplicateValues" dxfId="48" priority="10"/>
  </conditionalFormatting>
  <conditionalFormatting sqref="B216">
    <cfRule type="duplicateValues" dxfId="47" priority="1"/>
    <cfRule type="duplicateValues" dxfId="46" priority="45"/>
  </conditionalFormatting>
  <conditionalFormatting sqref="C1">
    <cfRule type="duplicateValues" dxfId="45" priority="50"/>
    <cfRule type="duplicateValues" dxfId="44" priority="51"/>
  </conditionalFormatting>
  <conditionalFormatting sqref="C2:C209 C223:C242">
    <cfRule type="duplicateValues" dxfId="43" priority="46"/>
  </conditionalFormatting>
  <conditionalFormatting sqref="C6">
    <cfRule type="duplicateValues" dxfId="42" priority="44"/>
  </conditionalFormatting>
  <conditionalFormatting sqref="C11">
    <cfRule type="duplicateValues" dxfId="41" priority="43"/>
  </conditionalFormatting>
  <conditionalFormatting sqref="C16">
    <cfRule type="duplicateValues" dxfId="40" priority="42"/>
  </conditionalFormatting>
  <conditionalFormatting sqref="C26">
    <cfRule type="duplicateValues" dxfId="39" priority="41"/>
  </conditionalFormatting>
  <conditionalFormatting sqref="C74">
    <cfRule type="duplicateValues" dxfId="38" priority="40"/>
  </conditionalFormatting>
  <conditionalFormatting sqref="C75:C77 C2:C5 C7:C10 C12:C15 C17:C25 C27:C73 C79:C101 C104:C105 C108:C111">
    <cfRule type="duplicateValues" dxfId="37" priority="47"/>
  </conditionalFormatting>
  <conditionalFormatting sqref="C78">
    <cfRule type="duplicateValues" dxfId="36" priority="39"/>
  </conditionalFormatting>
  <conditionalFormatting sqref="C102:C103">
    <cfRule type="duplicateValues" dxfId="35" priority="38"/>
  </conditionalFormatting>
  <conditionalFormatting sqref="C106:C107">
    <cfRule type="duplicateValues" dxfId="34" priority="37"/>
  </conditionalFormatting>
  <conditionalFormatting sqref="C112:C120 C125:C156 C122:C123">
    <cfRule type="duplicateValues" dxfId="33" priority="36"/>
  </conditionalFormatting>
  <conditionalFormatting sqref="C121">
    <cfRule type="duplicateValues" dxfId="32" priority="34"/>
  </conditionalFormatting>
  <conditionalFormatting sqref="C124">
    <cfRule type="duplicateValues" dxfId="31" priority="35"/>
  </conditionalFormatting>
  <conditionalFormatting sqref="C157">
    <cfRule type="duplicateValues" dxfId="30" priority="30"/>
    <cfRule type="duplicateValues" dxfId="29" priority="31"/>
    <cfRule type="duplicateValues" dxfId="28" priority="32"/>
  </conditionalFormatting>
  <conditionalFormatting sqref="C158">
    <cfRule type="duplicateValues" dxfId="27" priority="27"/>
    <cfRule type="duplicateValues" dxfId="26" priority="28"/>
    <cfRule type="duplicateValues" dxfId="25" priority="29"/>
  </conditionalFormatting>
  <conditionalFormatting sqref="C159">
    <cfRule type="duplicateValues" dxfId="24" priority="24"/>
    <cfRule type="duplicateValues" dxfId="23" priority="25"/>
    <cfRule type="duplicateValues" dxfId="22" priority="26"/>
  </conditionalFormatting>
  <conditionalFormatting sqref="C160">
    <cfRule type="duplicateValues" dxfId="21" priority="21"/>
    <cfRule type="duplicateValues" dxfId="20" priority="22"/>
    <cfRule type="duplicateValues" dxfId="19" priority="23"/>
  </conditionalFormatting>
  <conditionalFormatting sqref="C161">
    <cfRule type="duplicateValues" dxfId="18" priority="18"/>
    <cfRule type="duplicateValues" dxfId="17" priority="19"/>
    <cfRule type="duplicateValues" dxfId="16" priority="20"/>
  </conditionalFormatting>
  <conditionalFormatting sqref="C162:C186">
    <cfRule type="duplicateValues" dxfId="15" priority="17"/>
  </conditionalFormatting>
  <conditionalFormatting sqref="C223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</conditionalFormatting>
  <conditionalFormatting sqref="C227:C242">
    <cfRule type="duplicateValues" dxfId="8" priority="33"/>
  </conditionalFormatting>
  <conditionalFormatting sqref="C243">
    <cfRule type="duplicateValues" dxfId="7" priority="5"/>
    <cfRule type="duplicateValues" dxfId="6" priority="6"/>
    <cfRule type="duplicateValues" dxfId="5" priority="7"/>
  </conditionalFormatting>
  <conditionalFormatting sqref="C243:C248">
    <cfRule type="duplicateValues" dxfId="4" priority="48"/>
  </conditionalFormatting>
  <conditionalFormatting sqref="C244">
    <cfRule type="duplicateValues" dxfId="3" priority="2"/>
    <cfRule type="duplicateValues" dxfId="2" priority="3"/>
    <cfRule type="duplicateValues" dxfId="1" priority="4"/>
  </conditionalFormatting>
  <conditionalFormatting sqref="C245:C248">
    <cfRule type="duplicateValues" dxfId="0" priority="49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A32E-0544-4F7E-8A7F-080C9420EFBA}">
  <dimension ref="A1:L69"/>
  <sheetViews>
    <sheetView topLeftCell="A85" workbookViewId="0">
      <selection activeCell="E15" sqref="E15"/>
    </sheetView>
  </sheetViews>
  <sheetFormatPr defaultRowHeight="15"/>
  <cols>
    <col min="1" max="1" width="52.85546875" bestFit="1" customWidth="1"/>
    <col min="3" max="4" width="9" bestFit="1" customWidth="1"/>
    <col min="5" max="5" width="9.5703125" bestFit="1" customWidth="1"/>
    <col min="8" max="8" width="35.42578125" bestFit="1" customWidth="1"/>
    <col min="9" max="9" width="13.7109375" customWidth="1"/>
  </cols>
  <sheetData>
    <row r="1" spans="1:10">
      <c r="B1" s="44" t="s">
        <v>143</v>
      </c>
      <c r="C1" s="44" t="s">
        <v>144</v>
      </c>
      <c r="D1" s="44" t="s">
        <v>145</v>
      </c>
      <c r="E1" s="44" t="s">
        <v>146</v>
      </c>
    </row>
    <row r="2" spans="1:10">
      <c r="A2" s="54" t="s">
        <v>7</v>
      </c>
      <c r="B2" s="52">
        <v>247</v>
      </c>
      <c r="C2" s="52">
        <v>68</v>
      </c>
      <c r="D2" s="52">
        <v>41.819444444444443</v>
      </c>
      <c r="E2" s="52">
        <v>88</v>
      </c>
      <c r="H2" s="46" t="s">
        <v>168</v>
      </c>
      <c r="I2" s="38"/>
    </row>
    <row r="3" spans="1:10">
      <c r="A3" s="54" t="s">
        <v>35</v>
      </c>
      <c r="B3" s="52">
        <v>214</v>
      </c>
      <c r="C3" s="52">
        <v>72.984722222222217</v>
      </c>
      <c r="D3" s="52">
        <v>44.136111111111113</v>
      </c>
      <c r="E3" s="52">
        <v>90.8</v>
      </c>
      <c r="H3" s="38" t="s">
        <v>156</v>
      </c>
      <c r="I3" s="47">
        <v>194</v>
      </c>
    </row>
    <row r="4" spans="1:10">
      <c r="A4" s="54" t="s">
        <v>33</v>
      </c>
      <c r="B4" s="52">
        <v>81</v>
      </c>
      <c r="C4" s="52">
        <v>238</v>
      </c>
      <c r="D4" s="52">
        <v>18</v>
      </c>
      <c r="E4" s="52">
        <v>1252</v>
      </c>
      <c r="H4" s="38" t="s">
        <v>112</v>
      </c>
      <c r="I4" s="47">
        <v>53</v>
      </c>
    </row>
    <row r="5" spans="1:10">
      <c r="A5" s="54" t="s">
        <v>34</v>
      </c>
      <c r="B5" s="52">
        <v>214</v>
      </c>
      <c r="C5" s="52">
        <v>334</v>
      </c>
      <c r="D5" s="52">
        <v>18</v>
      </c>
      <c r="E5" s="52">
        <v>2877</v>
      </c>
      <c r="H5" s="46" t="s">
        <v>169</v>
      </c>
    </row>
    <row r="6" spans="1:10">
      <c r="A6" s="54" t="s">
        <v>4</v>
      </c>
      <c r="B6" s="52">
        <v>219</v>
      </c>
      <c r="C6" s="53">
        <v>13.94</v>
      </c>
      <c r="D6" s="53">
        <v>0.01</v>
      </c>
      <c r="E6" s="53">
        <v>5753.47</v>
      </c>
      <c r="H6" s="55" t="s">
        <v>170</v>
      </c>
      <c r="I6" s="38">
        <v>19</v>
      </c>
      <c r="J6" s="53"/>
    </row>
    <row r="7" spans="1:10">
      <c r="A7" s="54" t="s">
        <v>5</v>
      </c>
      <c r="B7" s="52">
        <v>211</v>
      </c>
      <c r="C7" s="53">
        <v>3.49</v>
      </c>
      <c r="D7" s="53">
        <v>2.17</v>
      </c>
      <c r="E7" s="53">
        <v>293.82</v>
      </c>
      <c r="H7" s="38">
        <v>7</v>
      </c>
      <c r="I7" s="38">
        <v>67</v>
      </c>
    </row>
    <row r="8" spans="1:10">
      <c r="A8" s="54" t="s">
        <v>8</v>
      </c>
      <c r="B8" s="52">
        <v>228</v>
      </c>
      <c r="C8" s="53">
        <v>43.66</v>
      </c>
      <c r="D8" s="53">
        <v>1.2</v>
      </c>
      <c r="E8" s="53">
        <v>44781</v>
      </c>
      <c r="H8" s="38" t="s">
        <v>171</v>
      </c>
      <c r="I8" s="38">
        <v>150</v>
      </c>
    </row>
    <row r="9" spans="1:10">
      <c r="A9" s="54" t="s">
        <v>36</v>
      </c>
      <c r="B9" s="52">
        <v>199</v>
      </c>
      <c r="C9" s="53">
        <v>23.15</v>
      </c>
      <c r="D9" s="53">
        <v>0.12</v>
      </c>
      <c r="E9" s="53">
        <v>2274.5500000000002</v>
      </c>
      <c r="H9" s="38" t="s">
        <v>150</v>
      </c>
      <c r="I9" s="38">
        <v>11</v>
      </c>
    </row>
    <row r="10" spans="1:10">
      <c r="A10" s="54" t="s">
        <v>23</v>
      </c>
      <c r="B10" s="52">
        <v>121</v>
      </c>
      <c r="C10" s="53">
        <v>0.67</v>
      </c>
      <c r="D10" s="53">
        <v>0.01</v>
      </c>
      <c r="E10" s="53">
        <v>253.92</v>
      </c>
      <c r="H10" s="46" t="s">
        <v>149</v>
      </c>
      <c r="I10" s="38"/>
    </row>
    <row r="11" spans="1:10">
      <c r="A11" s="54" t="s">
        <v>18</v>
      </c>
      <c r="B11" s="52">
        <v>176</v>
      </c>
      <c r="C11" s="52">
        <v>746.5</v>
      </c>
      <c r="D11" s="52">
        <v>0</v>
      </c>
      <c r="E11" s="52">
        <v>6048</v>
      </c>
      <c r="H11" s="38" t="s">
        <v>86</v>
      </c>
      <c r="I11" s="47">
        <v>127</v>
      </c>
      <c r="J11" s="38"/>
    </row>
    <row r="12" spans="1:10">
      <c r="A12" s="39"/>
      <c r="B12" s="40"/>
      <c r="C12" s="41"/>
      <c r="D12" s="41"/>
      <c r="E12" s="41"/>
      <c r="H12" s="38" t="s">
        <v>96</v>
      </c>
      <c r="I12" s="47">
        <v>19</v>
      </c>
    </row>
    <row r="13" spans="1:10">
      <c r="A13" s="45" t="s">
        <v>9</v>
      </c>
      <c r="B13" s="40"/>
      <c r="H13" s="38" t="s">
        <v>100</v>
      </c>
      <c r="I13" s="47">
        <v>33</v>
      </c>
    </row>
    <row r="14" spans="1:10">
      <c r="A14" s="39">
        <v>3</v>
      </c>
      <c r="B14" s="40"/>
      <c r="C14" s="47">
        <v>1</v>
      </c>
      <c r="H14" s="38" t="s">
        <v>91</v>
      </c>
      <c r="I14" s="47">
        <v>56</v>
      </c>
    </row>
    <row r="15" spans="1:10">
      <c r="A15" s="39">
        <v>4</v>
      </c>
      <c r="B15" s="40"/>
      <c r="C15" s="47">
        <v>1</v>
      </c>
      <c r="H15" s="38" t="s">
        <v>150</v>
      </c>
      <c r="I15" s="47">
        <f>247-(I11+I12+I13+I14)</f>
        <v>12</v>
      </c>
    </row>
    <row r="16" spans="1:10" s="42" customFormat="1" ht="12.75">
      <c r="A16" s="42">
        <v>5</v>
      </c>
      <c r="C16" s="48">
        <v>3</v>
      </c>
      <c r="H16" s="49" t="s">
        <v>172</v>
      </c>
      <c r="I16" s="40"/>
    </row>
    <row r="17" spans="1:12" s="42" customFormat="1">
      <c r="A17" s="42">
        <v>6</v>
      </c>
      <c r="C17" s="48">
        <v>14</v>
      </c>
      <c r="H17" t="s">
        <v>166</v>
      </c>
      <c r="I17">
        <v>127</v>
      </c>
    </row>
    <row r="18" spans="1:12" s="42" customFormat="1">
      <c r="A18" s="42">
        <v>7</v>
      </c>
      <c r="C18" s="48">
        <v>67</v>
      </c>
      <c r="H18" t="s">
        <v>167</v>
      </c>
      <c r="I18">
        <v>119</v>
      </c>
    </row>
    <row r="19" spans="1:12" s="42" customFormat="1">
      <c r="A19" s="42">
        <v>8</v>
      </c>
      <c r="C19" s="48">
        <v>39</v>
      </c>
      <c r="H19" t="s">
        <v>150</v>
      </c>
      <c r="I19">
        <v>1</v>
      </c>
    </row>
    <row r="20" spans="1:12" s="42" customFormat="1">
      <c r="A20" s="42">
        <v>9</v>
      </c>
      <c r="C20" s="48">
        <v>99</v>
      </c>
      <c r="H20" s="49" t="s">
        <v>11</v>
      </c>
      <c r="I20" s="38"/>
      <c r="J20" s="47"/>
    </row>
    <row r="21" spans="1:12" s="42" customFormat="1">
      <c r="A21" s="42">
        <v>10</v>
      </c>
      <c r="C21" s="48">
        <v>12</v>
      </c>
      <c r="H21" s="38" t="s">
        <v>166</v>
      </c>
      <c r="I21" s="47">
        <v>0</v>
      </c>
    </row>
    <row r="22" spans="1:12" s="42" customFormat="1">
      <c r="A22" s="42" t="s">
        <v>150</v>
      </c>
      <c r="C22" s="48">
        <v>11</v>
      </c>
      <c r="H22" s="38" t="s">
        <v>167</v>
      </c>
      <c r="I22" s="47">
        <v>222</v>
      </c>
    </row>
    <row r="23" spans="1:12">
      <c r="A23" s="45" t="s">
        <v>10</v>
      </c>
      <c r="B23" s="40"/>
      <c r="H23" s="38" t="s">
        <v>174</v>
      </c>
      <c r="I23" s="47">
        <v>25</v>
      </c>
      <c r="J23" s="47"/>
      <c r="K23" s="47"/>
      <c r="L23" s="51"/>
    </row>
    <row r="24" spans="1:12">
      <c r="A24" t="s">
        <v>147</v>
      </c>
      <c r="B24" s="40"/>
      <c r="C24" s="48">
        <v>19</v>
      </c>
      <c r="H24" s="46" t="s">
        <v>175</v>
      </c>
      <c r="I24" s="47">
        <v>45</v>
      </c>
    </row>
    <row r="25" spans="1:12">
      <c r="A25" s="43">
        <v>7</v>
      </c>
      <c r="B25" s="40"/>
      <c r="C25" s="48">
        <v>67</v>
      </c>
      <c r="H25" s="38" t="s">
        <v>166</v>
      </c>
      <c r="I25" s="47">
        <v>186</v>
      </c>
    </row>
    <row r="26" spans="1:12">
      <c r="A26" t="s">
        <v>148</v>
      </c>
      <c r="B26" s="40"/>
      <c r="C26" s="48">
        <v>150</v>
      </c>
      <c r="H26" s="38" t="s">
        <v>176</v>
      </c>
      <c r="I26" s="47">
        <v>16</v>
      </c>
    </row>
    <row r="27" spans="1:12">
      <c r="A27" t="s">
        <v>150</v>
      </c>
      <c r="B27" s="40"/>
      <c r="C27" s="48">
        <v>11</v>
      </c>
      <c r="H27" s="46" t="s">
        <v>177</v>
      </c>
      <c r="J27" s="38"/>
    </row>
    <row r="28" spans="1:12" s="38" customFormat="1">
      <c r="A28" s="46" t="s">
        <v>149</v>
      </c>
      <c r="H28" s="38" t="s">
        <v>166</v>
      </c>
      <c r="I28" s="47">
        <v>32</v>
      </c>
    </row>
    <row r="29" spans="1:12" s="38" customFormat="1">
      <c r="A29" s="38" t="s">
        <v>86</v>
      </c>
      <c r="C29" s="47">
        <v>127</v>
      </c>
      <c r="H29" s="38" t="s">
        <v>167</v>
      </c>
      <c r="I29" s="47">
        <v>200</v>
      </c>
    </row>
    <row r="30" spans="1:12" s="38" customFormat="1">
      <c r="A30" s="38" t="s">
        <v>96</v>
      </c>
      <c r="C30" s="47">
        <v>19</v>
      </c>
      <c r="H30" s="38" t="s">
        <v>174</v>
      </c>
      <c r="I30" s="47">
        <v>15</v>
      </c>
    </row>
    <row r="31" spans="1:12" s="38" customFormat="1">
      <c r="A31" s="38" t="s">
        <v>100</v>
      </c>
      <c r="C31" s="47">
        <v>33</v>
      </c>
      <c r="H31" s="46" t="s">
        <v>178</v>
      </c>
      <c r="I31"/>
    </row>
    <row r="32" spans="1:12" s="38" customFormat="1">
      <c r="A32" s="38" t="s">
        <v>91</v>
      </c>
      <c r="C32" s="47">
        <v>56</v>
      </c>
      <c r="H32" s="38" t="s">
        <v>166</v>
      </c>
      <c r="I32" s="47">
        <v>11</v>
      </c>
    </row>
    <row r="33" spans="1:9" s="38" customFormat="1">
      <c r="A33" s="38" t="s">
        <v>150</v>
      </c>
      <c r="C33" s="47">
        <f>247-(C29+C30+C31+C32)</f>
        <v>12</v>
      </c>
      <c r="H33" s="38" t="s">
        <v>167</v>
      </c>
      <c r="I33" s="47">
        <v>222</v>
      </c>
    </row>
    <row r="34" spans="1:9" s="38" customFormat="1">
      <c r="A34" s="46" t="s">
        <v>151</v>
      </c>
      <c r="H34" s="38" t="s">
        <v>174</v>
      </c>
      <c r="I34" s="47">
        <v>25</v>
      </c>
    </row>
    <row r="35" spans="1:9" s="38" customFormat="1">
      <c r="A35" s="38" t="s">
        <v>152</v>
      </c>
      <c r="C35" s="47">
        <v>33</v>
      </c>
      <c r="H35" s="49" t="s">
        <v>22</v>
      </c>
      <c r="I35"/>
    </row>
    <row r="36" spans="1:9" s="38" customFormat="1">
      <c r="A36" s="38" t="s">
        <v>153</v>
      </c>
      <c r="C36" s="47">
        <v>121</v>
      </c>
      <c r="H36" s="38" t="s">
        <v>166</v>
      </c>
      <c r="I36" s="47">
        <v>72</v>
      </c>
    </row>
    <row r="37" spans="1:9" s="38" customFormat="1">
      <c r="A37" s="38" t="s">
        <v>154</v>
      </c>
      <c r="C37" s="47">
        <v>57</v>
      </c>
      <c r="H37" s="38" t="s">
        <v>167</v>
      </c>
      <c r="I37" s="47">
        <v>159</v>
      </c>
    </row>
    <row r="38" spans="1:9" s="38" customFormat="1">
      <c r="A38" s="38" t="s">
        <v>155</v>
      </c>
      <c r="C38" s="47">
        <v>3</v>
      </c>
      <c r="H38" s="38" t="s">
        <v>174</v>
      </c>
      <c r="I38">
        <v>16</v>
      </c>
    </row>
    <row r="39" spans="1:9" s="38" customFormat="1">
      <c r="A39" s="38" t="s">
        <v>157</v>
      </c>
      <c r="C39" s="47">
        <v>33</v>
      </c>
      <c r="H39" s="49" t="s">
        <v>19</v>
      </c>
      <c r="I39"/>
    </row>
    <row r="40" spans="1:9" s="38" customFormat="1">
      <c r="A40" s="46" t="s">
        <v>168</v>
      </c>
      <c r="C40" s="47"/>
      <c r="H40" t="s">
        <v>166</v>
      </c>
      <c r="I40" s="47">
        <v>98</v>
      </c>
    </row>
    <row r="41" spans="1:9" s="38" customFormat="1">
      <c r="A41" s="38" t="s">
        <v>156</v>
      </c>
      <c r="C41" s="47">
        <v>194</v>
      </c>
      <c r="H41" t="s">
        <v>167</v>
      </c>
      <c r="I41" s="47">
        <v>143</v>
      </c>
    </row>
    <row r="42" spans="1:9" s="38" customFormat="1">
      <c r="A42" s="38" t="s">
        <v>112</v>
      </c>
      <c r="C42" s="47">
        <v>53</v>
      </c>
      <c r="H42" t="s">
        <v>174</v>
      </c>
      <c r="I42" s="47">
        <v>6</v>
      </c>
    </row>
    <row r="43" spans="1:9" s="38" customFormat="1">
      <c r="A43"/>
      <c r="B43"/>
      <c r="C43"/>
      <c r="D43"/>
      <c r="H43" s="46" t="s">
        <v>151</v>
      </c>
    </row>
    <row r="44" spans="1:9" s="38" customFormat="1">
      <c r="H44" s="38" t="s">
        <v>152</v>
      </c>
      <c r="I44" s="47">
        <v>33</v>
      </c>
    </row>
    <row r="45" spans="1:9">
      <c r="A45" s="39"/>
      <c r="B45" s="40"/>
      <c r="C45" s="50">
        <v>0</v>
      </c>
      <c r="D45" s="50">
        <v>1</v>
      </c>
      <c r="E45" s="50" t="s">
        <v>150</v>
      </c>
      <c r="H45" s="38" t="s">
        <v>153</v>
      </c>
      <c r="I45" s="47">
        <v>121</v>
      </c>
    </row>
    <row r="46" spans="1:9">
      <c r="A46" s="49" t="s">
        <v>11</v>
      </c>
      <c r="B46" s="40"/>
      <c r="C46" s="47">
        <v>222</v>
      </c>
      <c r="D46" s="47">
        <v>0</v>
      </c>
      <c r="E46" s="51">
        <v>25</v>
      </c>
      <c r="H46" s="38" t="s">
        <v>154</v>
      </c>
      <c r="I46" s="47">
        <v>57</v>
      </c>
    </row>
    <row r="47" spans="1:9">
      <c r="A47" s="49" t="s">
        <v>13</v>
      </c>
      <c r="B47" s="40"/>
      <c r="C47" s="47">
        <v>186</v>
      </c>
      <c r="D47" s="47">
        <v>45</v>
      </c>
      <c r="E47" s="51">
        <v>16</v>
      </c>
      <c r="H47" s="38" t="s">
        <v>155</v>
      </c>
      <c r="I47" s="47">
        <v>3</v>
      </c>
    </row>
    <row r="48" spans="1:9">
      <c r="A48" s="49" t="s">
        <v>14</v>
      </c>
      <c r="B48" s="40"/>
      <c r="C48" s="47">
        <v>200</v>
      </c>
      <c r="D48" s="47">
        <v>32</v>
      </c>
      <c r="E48" s="51">
        <v>15</v>
      </c>
      <c r="H48" s="38" t="s">
        <v>157</v>
      </c>
      <c r="I48" s="47">
        <v>33</v>
      </c>
    </row>
    <row r="49" spans="1:9">
      <c r="A49" s="49" t="s">
        <v>15</v>
      </c>
      <c r="B49" s="40"/>
      <c r="C49" s="47">
        <v>220</v>
      </c>
      <c r="D49" s="47">
        <v>11</v>
      </c>
      <c r="E49" s="51">
        <v>16</v>
      </c>
      <c r="H49" s="50" t="s">
        <v>173</v>
      </c>
      <c r="I49" s="38"/>
    </row>
    <row r="50" spans="1:9">
      <c r="A50" s="49" t="s">
        <v>16</v>
      </c>
      <c r="B50" s="40"/>
      <c r="C50" s="47">
        <v>119</v>
      </c>
      <c r="D50" s="47">
        <v>127</v>
      </c>
      <c r="E50" s="51">
        <v>1</v>
      </c>
      <c r="H50" s="38" t="s">
        <v>166</v>
      </c>
      <c r="I50" s="47">
        <v>216</v>
      </c>
    </row>
    <row r="51" spans="1:9">
      <c r="A51" s="49" t="s">
        <v>19</v>
      </c>
      <c r="B51" s="40"/>
      <c r="C51" s="47">
        <v>143</v>
      </c>
      <c r="D51" s="47">
        <v>98</v>
      </c>
      <c r="E51" s="51">
        <v>6</v>
      </c>
      <c r="H51" s="38" t="s">
        <v>167</v>
      </c>
      <c r="I51" s="47">
        <v>31</v>
      </c>
    </row>
    <row r="52" spans="1:9">
      <c r="A52" s="49" t="s">
        <v>20</v>
      </c>
      <c r="B52" s="40"/>
      <c r="C52" s="47">
        <v>34</v>
      </c>
      <c r="D52" s="47">
        <v>196</v>
      </c>
      <c r="E52" s="51">
        <v>17</v>
      </c>
      <c r="H52" s="54" t="s">
        <v>36</v>
      </c>
      <c r="I52" s="53" t="s">
        <v>161</v>
      </c>
    </row>
    <row r="53" spans="1:9">
      <c r="A53" s="49" t="s">
        <v>22</v>
      </c>
      <c r="B53" s="40"/>
      <c r="C53" s="47">
        <v>159</v>
      </c>
      <c r="D53" s="47">
        <v>72</v>
      </c>
      <c r="E53" s="51">
        <v>16</v>
      </c>
      <c r="H53" t="s">
        <v>160</v>
      </c>
      <c r="I53" s="53" t="s">
        <v>162</v>
      </c>
    </row>
    <row r="54" spans="1:9">
      <c r="A54" s="49" t="s">
        <v>24</v>
      </c>
      <c r="B54" s="40"/>
      <c r="C54" s="47">
        <v>130</v>
      </c>
      <c r="D54" s="47">
        <v>105</v>
      </c>
      <c r="E54" s="51">
        <v>12</v>
      </c>
      <c r="H54" s="54" t="s">
        <v>23</v>
      </c>
      <c r="I54" s="53" t="s">
        <v>164</v>
      </c>
    </row>
    <row r="55" spans="1:9">
      <c r="A55" s="49" t="s">
        <v>25</v>
      </c>
      <c r="B55" s="40"/>
      <c r="C55" s="47">
        <v>44</v>
      </c>
      <c r="D55" s="47">
        <v>188</v>
      </c>
      <c r="E55" s="51">
        <v>12</v>
      </c>
      <c r="H55" t="s">
        <v>160</v>
      </c>
      <c r="I55" t="s">
        <v>163</v>
      </c>
    </row>
    <row r="56" spans="1:9">
      <c r="A56" s="49" t="s">
        <v>26</v>
      </c>
      <c r="B56" s="40"/>
      <c r="C56" s="47">
        <v>202</v>
      </c>
      <c r="D56" s="47">
        <v>33</v>
      </c>
      <c r="E56" s="51">
        <v>12</v>
      </c>
      <c r="H56" s="54" t="s">
        <v>33</v>
      </c>
      <c r="I56" s="52">
        <v>334</v>
      </c>
    </row>
    <row r="57" spans="1:9">
      <c r="A57" s="49" t="s">
        <v>27</v>
      </c>
      <c r="B57" s="40"/>
      <c r="C57" s="47">
        <v>222</v>
      </c>
      <c r="D57" s="47">
        <v>13</v>
      </c>
      <c r="E57" s="51">
        <v>12</v>
      </c>
      <c r="H57" t="s">
        <v>160</v>
      </c>
      <c r="I57" s="52" t="s">
        <v>165</v>
      </c>
    </row>
    <row r="58" spans="1:9">
      <c r="A58" s="49" t="s">
        <v>28</v>
      </c>
      <c r="B58" s="40"/>
      <c r="C58" s="47">
        <v>229</v>
      </c>
      <c r="D58" s="47">
        <v>6</v>
      </c>
      <c r="E58" s="51">
        <v>12</v>
      </c>
      <c r="H58" s="49" t="s">
        <v>32</v>
      </c>
    </row>
    <row r="59" spans="1:9">
      <c r="A59" s="49" t="s">
        <v>32</v>
      </c>
      <c r="B59" s="40"/>
      <c r="C59" s="47">
        <v>82</v>
      </c>
      <c r="D59" s="47">
        <v>131</v>
      </c>
      <c r="E59" s="51">
        <v>34</v>
      </c>
      <c r="H59" t="s">
        <v>166</v>
      </c>
      <c r="I59" s="47">
        <v>131</v>
      </c>
    </row>
    <row r="60" spans="1:9">
      <c r="A60" s="49" t="s">
        <v>53</v>
      </c>
      <c r="B60" s="40"/>
      <c r="C60" s="47">
        <v>168</v>
      </c>
      <c r="D60" s="47">
        <v>23</v>
      </c>
      <c r="E60" s="51">
        <v>56</v>
      </c>
      <c r="H60" t="s">
        <v>167</v>
      </c>
      <c r="I60" s="47">
        <v>82</v>
      </c>
    </row>
    <row r="61" spans="1:9">
      <c r="A61" s="49" t="s">
        <v>54</v>
      </c>
      <c r="B61" s="40"/>
      <c r="C61" s="47">
        <v>171</v>
      </c>
      <c r="D61" s="47">
        <v>55</v>
      </c>
      <c r="E61" s="51">
        <v>21</v>
      </c>
      <c r="H61" t="s">
        <v>174</v>
      </c>
      <c r="I61" s="47">
        <v>34</v>
      </c>
    </row>
    <row r="62" spans="1:9">
      <c r="A62" s="49" t="s">
        <v>83</v>
      </c>
      <c r="B62" s="40"/>
      <c r="C62" s="47">
        <v>188</v>
      </c>
      <c r="D62" s="47">
        <v>39</v>
      </c>
      <c r="E62" s="51">
        <v>20</v>
      </c>
      <c r="H62" s="44" t="s">
        <v>179</v>
      </c>
    </row>
    <row r="63" spans="1:9">
      <c r="A63" s="50" t="s">
        <v>158</v>
      </c>
      <c r="B63" s="38"/>
      <c r="C63" s="47">
        <v>31</v>
      </c>
      <c r="D63" s="47">
        <v>216</v>
      </c>
      <c r="E63" s="51"/>
      <c r="H63" t="s">
        <v>166</v>
      </c>
      <c r="I63" s="47">
        <v>55</v>
      </c>
    </row>
    <row r="64" spans="1:9">
      <c r="H64" t="s">
        <v>167</v>
      </c>
      <c r="I64" s="47">
        <v>171</v>
      </c>
    </row>
    <row r="65" spans="8:9">
      <c r="H65" t="s">
        <v>174</v>
      </c>
      <c r="I65" s="47">
        <v>21</v>
      </c>
    </row>
    <row r="66" spans="8:9">
      <c r="H66" s="44" t="s">
        <v>180</v>
      </c>
    </row>
    <row r="67" spans="8:9">
      <c r="H67" t="s">
        <v>166</v>
      </c>
      <c r="I67" s="47">
        <v>55</v>
      </c>
    </row>
    <row r="68" spans="8:9">
      <c r="H68" t="s">
        <v>167</v>
      </c>
      <c r="I68" s="47">
        <v>171</v>
      </c>
    </row>
    <row r="69" spans="8:9">
      <c r="H69" t="s">
        <v>174</v>
      </c>
      <c r="I69" s="47">
        <v>20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 statistiku pokročilou</vt:lpstr>
      <vt:lpstr>přehledová tabulka HSD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Ondrušková Andrea, MUDr.</cp:lastModifiedBy>
  <dcterms:created xsi:type="dcterms:W3CDTF">2015-06-05T18:19:34Z</dcterms:created>
  <dcterms:modified xsi:type="dcterms:W3CDTF">2023-08-24T18:52:13Z</dcterms:modified>
</cp:coreProperties>
</file>