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BB03C7BF-F2C9-4D02-ADC4-03799FC8C8E8}" xr6:coauthVersionLast="36" xr6:coauthVersionMax="47" xr10:uidLastSave="{00000000-0000-0000-0000-000000000000}"/>
  <bookViews>
    <workbookView xWindow="-105" yWindow="-105" windowWidth="23250" windowHeight="12450" xr2:uid="{E11F527D-6685-40FB-BC50-407E28E619F2}"/>
  </bookViews>
  <sheets>
    <sheet name="miRNA-375 a CNV AR" sheetId="2" r:id="rId1"/>
    <sheet name="prehledova tabulka pacientů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2" l="1"/>
  <c r="Z17" i="2"/>
  <c r="Z96" i="2"/>
  <c r="Z58" i="2"/>
  <c r="Z38" i="2"/>
  <c r="Z44" i="2"/>
  <c r="Z69" i="2"/>
  <c r="Z91" i="2"/>
  <c r="Z101" i="2"/>
  <c r="Z105" i="2"/>
  <c r="Z62" i="2"/>
  <c r="Z89" i="2"/>
  <c r="Z75" i="2"/>
  <c r="Z49" i="2"/>
  <c r="Z29" i="2"/>
  <c r="Z46" i="2"/>
  <c r="Z82" i="2"/>
  <c r="Z103" i="2"/>
  <c r="Z77" i="2"/>
  <c r="Z35" i="2"/>
  <c r="Z92" i="2"/>
  <c r="Z48" i="2"/>
  <c r="Z7" i="2"/>
  <c r="Z20" i="2"/>
  <c r="Z26" i="2"/>
  <c r="Z30" i="2"/>
  <c r="Z54" i="2"/>
  <c r="Z56" i="2"/>
  <c r="Z27" i="2"/>
  <c r="Z15" i="2"/>
  <c r="Z11" i="2"/>
  <c r="Z25" i="2"/>
  <c r="Z3" i="2"/>
  <c r="Z33" i="2"/>
  <c r="Z12" i="2"/>
  <c r="Z9" i="2"/>
  <c r="Z18" i="2"/>
  <c r="Z21" i="2"/>
  <c r="Z24" i="2"/>
  <c r="Z42" i="2"/>
  <c r="Z72" i="2"/>
  <c r="Z81" i="2"/>
  <c r="Z95" i="2"/>
  <c r="Z98" i="2"/>
  <c r="Z102" i="2"/>
  <c r="Z106" i="2"/>
  <c r="Z108" i="2"/>
  <c r="Z110" i="2"/>
  <c r="Z90" i="2"/>
  <c r="Z111" i="2"/>
  <c r="Z67" i="2"/>
  <c r="Z74" i="2"/>
  <c r="Z19" i="2"/>
  <c r="Z37" i="2"/>
  <c r="Z2" i="2"/>
  <c r="Z8" i="2"/>
  <c r="Z59" i="2"/>
  <c r="Z6" i="2"/>
  <c r="Z63" i="2"/>
  <c r="Z28" i="2"/>
  <c r="Z43" i="2"/>
  <c r="Z34" i="2"/>
  <c r="Z14" i="2"/>
  <c r="Z31" i="2"/>
  <c r="Z10" i="2"/>
  <c r="Z36" i="2"/>
  <c r="Z5" i="2"/>
  <c r="Z60" i="2"/>
  <c r="Z4" i="2"/>
  <c r="Z32" i="2"/>
  <c r="Z40" i="2"/>
  <c r="Z45" i="2"/>
  <c r="Z47" i="2"/>
  <c r="Z66" i="2"/>
  <c r="Z99" i="2"/>
  <c r="Z41" i="2"/>
  <c r="Z80" i="2"/>
  <c r="Z79" i="2"/>
  <c r="Z13" i="2"/>
  <c r="Z55" i="2"/>
  <c r="Z78" i="2"/>
  <c r="Z107" i="2"/>
  <c r="Z109" i="2"/>
  <c r="Z64" i="2"/>
  <c r="Z73" i="2"/>
  <c r="Z97" i="2"/>
  <c r="Z76" i="2"/>
  <c r="Z85" i="2"/>
  <c r="Z23" i="2"/>
  <c r="Z16" i="2"/>
  <c r="Z39" i="2"/>
  <c r="Z50" i="2"/>
  <c r="Z51" i="2"/>
  <c r="Z52" i="2"/>
  <c r="Z53" i="2"/>
  <c r="Z57" i="2"/>
  <c r="Z61" i="2"/>
  <c r="Z65" i="2"/>
  <c r="Z68" i="2"/>
  <c r="Z70" i="2"/>
  <c r="Z83" i="2"/>
  <c r="Z84" i="2"/>
  <c r="Z86" i="2"/>
  <c r="Z87" i="2"/>
  <c r="Z88" i="2"/>
  <c r="Z93" i="2"/>
  <c r="Z94" i="2"/>
  <c r="Z100" i="2"/>
  <c r="Z104" i="2"/>
  <c r="Z71" i="2"/>
  <c r="Y71" i="2"/>
  <c r="Y58" i="2"/>
  <c r="Y38" i="2"/>
  <c r="Y44" i="2"/>
  <c r="Y69" i="2"/>
  <c r="Y91" i="2"/>
  <c r="Y101" i="2"/>
  <c r="Y105" i="2"/>
  <c r="Y62" i="2"/>
  <c r="Y89" i="2"/>
  <c r="Y75" i="2"/>
  <c r="Y49" i="2"/>
  <c r="Y29" i="2"/>
  <c r="Y46" i="2"/>
  <c r="Y82" i="2"/>
  <c r="Y103" i="2"/>
  <c r="Y77" i="2"/>
  <c r="Y35" i="2"/>
  <c r="Y92" i="2"/>
  <c r="Y48" i="2"/>
  <c r="Y7" i="2"/>
  <c r="Y20" i="2"/>
  <c r="Y26" i="2"/>
  <c r="Y30" i="2"/>
  <c r="Y54" i="2"/>
  <c r="Y56" i="2"/>
  <c r="Y27" i="2"/>
  <c r="Y15" i="2"/>
  <c r="Y11" i="2"/>
  <c r="Y25" i="2"/>
  <c r="Y3" i="2"/>
  <c r="Y33" i="2"/>
  <c r="Y12" i="2"/>
  <c r="Y9" i="2"/>
  <c r="Y17" i="2"/>
  <c r="Y18" i="2"/>
  <c r="Y21" i="2"/>
  <c r="Y24" i="2"/>
  <c r="Y42" i="2"/>
  <c r="Y72" i="2"/>
  <c r="Y81" i="2"/>
  <c r="Y95" i="2"/>
  <c r="Y98" i="2"/>
  <c r="Y102" i="2"/>
  <c r="Y106" i="2"/>
  <c r="Y108" i="2"/>
  <c r="Y110" i="2"/>
  <c r="Y90" i="2"/>
  <c r="Y111" i="2"/>
  <c r="Y67" i="2"/>
  <c r="Y22" i="2"/>
  <c r="Y74" i="2"/>
  <c r="Y19" i="2"/>
  <c r="Y37" i="2"/>
  <c r="Y2" i="2"/>
  <c r="Y8" i="2"/>
  <c r="Y59" i="2"/>
  <c r="Y6" i="2"/>
  <c r="Y63" i="2"/>
  <c r="Y28" i="2"/>
  <c r="Y43" i="2"/>
  <c r="Y34" i="2"/>
  <c r="Y14" i="2"/>
  <c r="Y31" i="2"/>
  <c r="Y10" i="2"/>
  <c r="Y36" i="2"/>
  <c r="Y5" i="2"/>
  <c r="Y60" i="2"/>
  <c r="Y4" i="2"/>
  <c r="Y32" i="2"/>
  <c r="Y40" i="2"/>
  <c r="Y45" i="2"/>
  <c r="Y47" i="2"/>
  <c r="Y66" i="2"/>
  <c r="Y99" i="2"/>
  <c r="Y41" i="2"/>
  <c r="Y80" i="2"/>
  <c r="Y79" i="2"/>
  <c r="Y13" i="2"/>
  <c r="Y55" i="2"/>
  <c r="Y78" i="2"/>
  <c r="Y107" i="2"/>
  <c r="Y109" i="2"/>
  <c r="Y64" i="2"/>
  <c r="Y73" i="2"/>
  <c r="Y97" i="2"/>
  <c r="Y76" i="2"/>
  <c r="Y85" i="2"/>
  <c r="Y23" i="2"/>
  <c r="Y16" i="2"/>
  <c r="Y39" i="2"/>
  <c r="Y50" i="2"/>
  <c r="Y51" i="2"/>
  <c r="Y52" i="2"/>
  <c r="Y53" i="2"/>
  <c r="Y57" i="2"/>
  <c r="Y61" i="2"/>
  <c r="Y65" i="2"/>
  <c r="Y68" i="2"/>
  <c r="Y70" i="2"/>
  <c r="Y83" i="2"/>
  <c r="Y84" i="2"/>
  <c r="Y86" i="2"/>
  <c r="Y87" i="2"/>
  <c r="Y88" i="2"/>
  <c r="Y93" i="2"/>
  <c r="Y94" i="2"/>
  <c r="Y96" i="2"/>
  <c r="Y100" i="2"/>
  <c r="Y104" i="2"/>
  <c r="X58" i="2"/>
  <c r="X38" i="2"/>
  <c r="X44" i="2"/>
  <c r="X69" i="2"/>
  <c r="X91" i="2"/>
  <c r="X101" i="2"/>
  <c r="X105" i="2"/>
  <c r="X62" i="2"/>
  <c r="X89" i="2"/>
  <c r="X75" i="2"/>
  <c r="X49" i="2"/>
  <c r="X29" i="2"/>
  <c r="X46" i="2"/>
  <c r="X82" i="2"/>
  <c r="X103" i="2"/>
  <c r="X77" i="2"/>
  <c r="X35" i="2"/>
  <c r="X92" i="2"/>
  <c r="X48" i="2"/>
  <c r="X7" i="2"/>
  <c r="X20" i="2"/>
  <c r="X26" i="2"/>
  <c r="X30" i="2"/>
  <c r="X54" i="2"/>
  <c r="X56" i="2"/>
  <c r="X27" i="2"/>
  <c r="X15" i="2"/>
  <c r="X11" i="2"/>
  <c r="X25" i="2"/>
  <c r="X3" i="2"/>
  <c r="X33" i="2"/>
  <c r="X12" i="2"/>
  <c r="X9" i="2"/>
  <c r="X17" i="2"/>
  <c r="X18" i="2"/>
  <c r="X21" i="2"/>
  <c r="X24" i="2"/>
  <c r="X42" i="2"/>
  <c r="X72" i="2"/>
  <c r="X81" i="2"/>
  <c r="X95" i="2"/>
  <c r="X98" i="2"/>
  <c r="X102" i="2"/>
  <c r="X106" i="2"/>
  <c r="X108" i="2"/>
  <c r="X110" i="2"/>
  <c r="X90" i="2"/>
  <c r="X111" i="2"/>
  <c r="X67" i="2"/>
  <c r="X22" i="2"/>
  <c r="X74" i="2"/>
  <c r="X19" i="2"/>
  <c r="X37" i="2"/>
  <c r="X2" i="2"/>
  <c r="X8" i="2"/>
  <c r="X59" i="2"/>
  <c r="X6" i="2"/>
  <c r="X63" i="2"/>
  <c r="X28" i="2"/>
  <c r="X43" i="2"/>
  <c r="X34" i="2"/>
  <c r="X14" i="2"/>
  <c r="X31" i="2"/>
  <c r="X10" i="2"/>
  <c r="X36" i="2"/>
  <c r="X5" i="2"/>
  <c r="X60" i="2"/>
  <c r="X4" i="2"/>
  <c r="X32" i="2"/>
  <c r="X40" i="2"/>
  <c r="X45" i="2"/>
  <c r="X47" i="2"/>
  <c r="X66" i="2"/>
  <c r="X99" i="2"/>
  <c r="X41" i="2"/>
  <c r="X80" i="2"/>
  <c r="X71" i="2"/>
  <c r="AT38" i="2"/>
  <c r="AT44" i="2"/>
  <c r="AT73" i="2"/>
  <c r="AT13" i="2"/>
  <c r="AT16" i="2"/>
  <c r="AT17" i="2"/>
  <c r="AT18" i="2"/>
  <c r="AT21" i="2"/>
  <c r="AT24" i="2"/>
  <c r="AT32" i="2"/>
  <c r="AT39" i="2"/>
  <c r="AT40" i="2"/>
  <c r="AT41" i="2"/>
  <c r="AT42" i="2"/>
  <c r="AT45" i="2"/>
  <c r="AT47" i="2"/>
  <c r="AT50" i="2"/>
  <c r="AT51" i="2"/>
  <c r="AT52" i="2"/>
  <c r="AT53" i="2"/>
  <c r="AT55" i="2"/>
  <c r="AT57" i="2"/>
  <c r="AT61" i="2"/>
  <c r="AT65" i="2"/>
  <c r="AT66" i="2"/>
  <c r="AT68" i="2"/>
  <c r="AT69" i="2"/>
  <c r="AT70" i="2"/>
  <c r="AT72" i="2"/>
  <c r="AT78" i="2"/>
  <c r="AT80" i="2"/>
  <c r="AT81" i="2"/>
  <c r="AT83" i="2"/>
  <c r="AT84" i="2"/>
  <c r="AT86" i="2"/>
  <c r="AT87" i="2"/>
  <c r="AT88" i="2"/>
  <c r="AT90" i="2"/>
  <c r="AT91" i="2"/>
  <c r="AT93" i="2"/>
  <c r="AT94" i="2"/>
  <c r="AT95" i="2"/>
  <c r="AT96" i="2"/>
  <c r="AT98" i="2"/>
  <c r="AT99" i="2"/>
  <c r="AT100" i="2"/>
  <c r="AT101" i="2"/>
  <c r="AT102" i="2"/>
  <c r="AT104" i="2"/>
  <c r="AT105" i="2"/>
  <c r="AT106" i="2"/>
  <c r="AT107" i="2"/>
  <c r="AT108" i="2"/>
  <c r="AT109" i="2"/>
  <c r="AT110" i="2"/>
  <c r="AT111" i="2"/>
  <c r="AT9" i="2"/>
  <c r="AS4" i="2"/>
  <c r="AS12" i="2"/>
  <c r="AS23" i="2"/>
  <c r="AS25" i="2"/>
  <c r="AS27" i="2"/>
  <c r="AS31" i="2"/>
  <c r="AS33" i="2"/>
  <c r="AS34" i="2"/>
  <c r="AS35" i="2"/>
  <c r="AS36" i="2"/>
  <c r="AS37" i="2"/>
  <c r="AS43" i="2"/>
  <c r="AS46" i="2"/>
  <c r="AS48" i="2"/>
  <c r="AS49" i="2"/>
  <c r="AS54" i="2"/>
  <c r="AS56" i="2"/>
  <c r="AS58" i="2"/>
  <c r="AS59" i="2"/>
  <c r="AS60" i="2"/>
  <c r="AS63" i="2"/>
  <c r="AS64" i="2"/>
  <c r="AS71" i="2"/>
  <c r="AS75" i="2"/>
  <c r="AS76" i="2"/>
  <c r="AS77" i="2"/>
  <c r="AS79" i="2"/>
  <c r="AS85" i="2"/>
  <c r="AS92" i="2"/>
  <c r="AS97" i="2"/>
  <c r="AS103" i="2"/>
  <c r="AS3" i="2"/>
</calcChain>
</file>

<file path=xl/sharedStrings.xml><?xml version="1.0" encoding="utf-8"?>
<sst xmlns="http://schemas.openxmlformats.org/spreadsheetml/2006/main" count="1365" uniqueCount="361">
  <si>
    <t xml:space="preserve">pořadové číslo </t>
  </si>
  <si>
    <t>Datum narození</t>
  </si>
  <si>
    <t>genotyp HSD3B1</t>
  </si>
  <si>
    <t>genotyp HSD3B1 (WT a het 0, C/C 1)</t>
  </si>
  <si>
    <t>PSA ze dne doručeno</t>
  </si>
  <si>
    <t>LDH ze dne doručeno</t>
  </si>
  <si>
    <t>Datum dg.</t>
  </si>
  <si>
    <t>Věk v době dg.</t>
  </si>
  <si>
    <t>iPSA</t>
  </si>
  <si>
    <t>Gleason skóre součet</t>
  </si>
  <si>
    <t>Gleason skóre kategorie (8 a výše, 7, 6 a níže)</t>
  </si>
  <si>
    <t>Malobuněčná složka (0/1)</t>
  </si>
  <si>
    <t>RARP (0/1)</t>
  </si>
  <si>
    <t>Radikální RT (0/1)</t>
  </si>
  <si>
    <t>Salvage RT (0/1)</t>
  </si>
  <si>
    <t>Adjuvantní RT (0/1)</t>
  </si>
  <si>
    <t>Meta v době dg (0/1)</t>
  </si>
  <si>
    <t>hodnocení TNM v čase diag  (M1, N1, T3-4, T2 a níže)</t>
  </si>
  <si>
    <t>Doba od kastrace do rozvoje kastrační rezistence (dny)</t>
  </si>
  <si>
    <t>High volume (0/1) vs. Low volume (v době kastrace)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</si>
  <si>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</si>
  <si>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</si>
  <si>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</si>
  <si>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</si>
  <si>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</si>
  <si>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</si>
  <si>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</si>
  <si>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</si>
  <si>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</si>
  <si>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Abirateron/enzalutamid</t>
  </si>
  <si>
    <t>typ Pca</t>
  </si>
  <si>
    <t>Postchemo/prechemo jen u mCRPC</t>
  </si>
  <si>
    <t>High volume (0/1) vs. Low volume (v době nasazení ARTA)</t>
  </si>
  <si>
    <t>Datum zahájení ARTA</t>
  </si>
  <si>
    <t>Datum ukončení ARTA</t>
  </si>
  <si>
    <t>Doba užívání ARTA (dny)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</si>
  <si>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</si>
  <si>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</si>
  <si>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</si>
  <si>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</si>
  <si>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</si>
  <si>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</si>
  <si>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</si>
  <si>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</si>
  <si>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</si>
  <si>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</si>
  <si>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</si>
  <si>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</si>
  <si>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</si>
  <si>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</si>
  <si>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</si>
  <si>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</si>
  <si>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</si>
  <si>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Úmrtí (0/1)</t>
  </si>
  <si>
    <t>Datum poslední kontroly/úmrtí</t>
  </si>
  <si>
    <t>pořadové číslo PL, plazma</t>
  </si>
  <si>
    <t>miR-375</t>
  </si>
  <si>
    <t>U6</t>
  </si>
  <si>
    <t>Spike</t>
  </si>
  <si>
    <t xml:space="preserve"> -dCtmiR375-U6</t>
  </si>
  <si>
    <t xml:space="preserve"> -dCtmiR375-U6 50</t>
  </si>
  <si>
    <t>AR  (copies/ul)</t>
  </si>
  <si>
    <t>RNAsaP  (copies/ul)</t>
  </si>
  <si>
    <t>CNV</t>
  </si>
  <si>
    <t>CNV cat</t>
  </si>
  <si>
    <t>A/A</t>
  </si>
  <si>
    <t>T2</t>
  </si>
  <si>
    <t>apalutamid</t>
  </si>
  <si>
    <t>PL_560</t>
  </si>
  <si>
    <t>low</t>
  </si>
  <si>
    <t>neg</t>
  </si>
  <si>
    <t>A/C</t>
  </si>
  <si>
    <t>degarelix</t>
  </si>
  <si>
    <t>darolutamid</t>
  </si>
  <si>
    <t>CRPC M0</t>
  </si>
  <si>
    <t>PL_541</t>
  </si>
  <si>
    <t>N1</t>
  </si>
  <si>
    <t>triptorelin</t>
  </si>
  <si>
    <t>PL_585</t>
  </si>
  <si>
    <t>M1</t>
  </si>
  <si>
    <t>dipherelin</t>
  </si>
  <si>
    <t>abirateron</t>
  </si>
  <si>
    <t>mCRPC</t>
  </si>
  <si>
    <t>prechemo</t>
  </si>
  <si>
    <t>PL_202</t>
  </si>
  <si>
    <t>abirateton</t>
  </si>
  <si>
    <t>PL_209</t>
  </si>
  <si>
    <t>high</t>
  </si>
  <si>
    <t>PL_217</t>
  </si>
  <si>
    <t>PL_223</t>
  </si>
  <si>
    <t>PL_218</t>
  </si>
  <si>
    <t>pos</t>
  </si>
  <si>
    <t>leuprorelin</t>
  </si>
  <si>
    <t>postchemo</t>
  </si>
  <si>
    <t>PL_227</t>
  </si>
  <si>
    <t>PL_258</t>
  </si>
  <si>
    <t>Leptoprol</t>
  </si>
  <si>
    <t>PL_259</t>
  </si>
  <si>
    <t>Diphereline</t>
  </si>
  <si>
    <t>enzalutamid</t>
  </si>
  <si>
    <t>PL_248</t>
  </si>
  <si>
    <t>PL_319</t>
  </si>
  <si>
    <t>PL_331</t>
  </si>
  <si>
    <t>goserelin</t>
  </si>
  <si>
    <t>PL_348</t>
  </si>
  <si>
    <t>C/C</t>
  </si>
  <si>
    <t>PL_386</t>
  </si>
  <si>
    <t>PL_439</t>
  </si>
  <si>
    <t>PL_450</t>
  </si>
  <si>
    <t>T3</t>
  </si>
  <si>
    <t>PL_470</t>
  </si>
  <si>
    <t>PL_462</t>
  </si>
  <si>
    <t>PL_435</t>
  </si>
  <si>
    <t>PL_479</t>
  </si>
  <si>
    <t>PL_500</t>
  </si>
  <si>
    <t>PL_504</t>
  </si>
  <si>
    <t>PL_501</t>
  </si>
  <si>
    <t>PL_537</t>
  </si>
  <si>
    <t>cyproteron</t>
  </si>
  <si>
    <t>PL_540</t>
  </si>
  <si>
    <t>PL_554</t>
  </si>
  <si>
    <t>PL_561</t>
  </si>
  <si>
    <t>PL_563</t>
  </si>
  <si>
    <t>PL_587</t>
  </si>
  <si>
    <t>PL_237</t>
  </si>
  <si>
    <t>PL_632</t>
  </si>
  <si>
    <t>PL_630</t>
  </si>
  <si>
    <t>PL_542</t>
  </si>
  <si>
    <t>mHSPC</t>
  </si>
  <si>
    <t>PL_225</t>
  </si>
  <si>
    <t>PL_440</t>
  </si>
  <si>
    <t>PL_457</t>
  </si>
  <si>
    <t>PL_416</t>
  </si>
  <si>
    <t>PL_464</t>
  </si>
  <si>
    <t>PL_446</t>
  </si>
  <si>
    <t>PL_491</t>
  </si>
  <si>
    <t>PL_496</t>
  </si>
  <si>
    <t>PL_522</t>
  </si>
  <si>
    <t>PL_509</t>
  </si>
  <si>
    <t>PL_545</t>
  </si>
  <si>
    <t>PL_486</t>
  </si>
  <si>
    <t>PL_550</t>
  </si>
  <si>
    <t>PL_520</t>
  </si>
  <si>
    <t>PL_536</t>
  </si>
  <si>
    <t>PL_570</t>
  </si>
  <si>
    <t>PL_558</t>
  </si>
  <si>
    <t>PL_612</t>
  </si>
  <si>
    <t>PL_592</t>
  </si>
  <si>
    <t>PL_547</t>
  </si>
  <si>
    <t>PL_383</t>
  </si>
  <si>
    <t>PL_361</t>
  </si>
  <si>
    <t>PL_465</t>
  </si>
  <si>
    <t>bikalutamid</t>
  </si>
  <si>
    <t>PL_206</t>
  </si>
  <si>
    <t>PL_207</t>
  </si>
  <si>
    <t xml:space="preserve"> abirateron</t>
  </si>
  <si>
    <t>PL_210</t>
  </si>
  <si>
    <t>PL_211</t>
  </si>
  <si>
    <t>PL_213</t>
  </si>
  <si>
    <t>PL_222</t>
  </si>
  <si>
    <t>dipherelin/degarelix</t>
  </si>
  <si>
    <t>PL_231</t>
  </si>
  <si>
    <t>PL_236</t>
  </si>
  <si>
    <t>PL_239</t>
  </si>
  <si>
    <t>PL_247</t>
  </si>
  <si>
    <t>PL_249</t>
  </si>
  <si>
    <t>PL_263</t>
  </si>
  <si>
    <t>PL_276</t>
  </si>
  <si>
    <t>PL_283</t>
  </si>
  <si>
    <t>PL_297</t>
  </si>
  <si>
    <t>PL_296</t>
  </si>
  <si>
    <t>PL_322</t>
  </si>
  <si>
    <t>PL_356</t>
  </si>
  <si>
    <t>PL_345</t>
  </si>
  <si>
    <t>PL_303</t>
  </si>
  <si>
    <t>abirateon</t>
  </si>
  <si>
    <t>PL_373</t>
  </si>
  <si>
    <t>PL_379</t>
  </si>
  <si>
    <t>PL_376</t>
  </si>
  <si>
    <t>PL_366</t>
  </si>
  <si>
    <t>PL_395</t>
  </si>
  <si>
    <t>PL_400</t>
  </si>
  <si>
    <t>PL_398</t>
  </si>
  <si>
    <t>PL_406</t>
  </si>
  <si>
    <t>PL_407</t>
  </si>
  <si>
    <t>PL_434</t>
  </si>
  <si>
    <t>degarelix, triptorelin</t>
  </si>
  <si>
    <t>PL_431</t>
  </si>
  <si>
    <t>PL_444</t>
  </si>
  <si>
    <t>PL_442</t>
  </si>
  <si>
    <t>PL_429</t>
  </si>
  <si>
    <t>PL_452</t>
  </si>
  <si>
    <t>PL_413</t>
  </si>
  <si>
    <t>PL_483</t>
  </si>
  <si>
    <t>PL_437</t>
  </si>
  <si>
    <t>bicalutamid</t>
  </si>
  <si>
    <t>PL_488</t>
  </si>
  <si>
    <t>PL_555</t>
  </si>
  <si>
    <t>PL_548</t>
  </si>
  <si>
    <t>PL_609</t>
  </si>
  <si>
    <t>PL_235</t>
  </si>
  <si>
    <t>diphrelin</t>
  </si>
  <si>
    <t>PL_254</t>
  </si>
  <si>
    <t>PL_362</t>
  </si>
  <si>
    <t>PL_430</t>
  </si>
  <si>
    <t>PL_415</t>
  </si>
  <si>
    <t>PL_474</t>
  </si>
  <si>
    <t>PL_445</t>
  </si>
  <si>
    <t>PL_524</t>
  </si>
  <si>
    <t>PL_526</t>
  </si>
  <si>
    <t>PL_551</t>
  </si>
  <si>
    <t>CRP kat median</t>
  </si>
  <si>
    <t>CRP kat norma low do 5, high do 25, extra high nad 25</t>
  </si>
  <si>
    <t>extra high</t>
  </si>
  <si>
    <t>PSA nadir po kastraci</t>
  </si>
  <si>
    <t>Doba užívání ARTA censor (dny)</t>
  </si>
  <si>
    <t>miRNA cat 50 median</t>
  </si>
  <si>
    <t>Doba užívání ARTA nadir (dny)</t>
  </si>
  <si>
    <t>valid</t>
  </si>
  <si>
    <t>min</t>
  </si>
  <si>
    <t>max</t>
  </si>
  <si>
    <t>median</t>
  </si>
  <si>
    <t>6 a níže</t>
  </si>
  <si>
    <t>8 a výše</t>
  </si>
  <si>
    <t>chybí data</t>
  </si>
  <si>
    <t>TMN v času diagnostiky (M1, N1, T3, T2)</t>
  </si>
  <si>
    <t>no data</t>
  </si>
  <si>
    <t>ARTA</t>
  </si>
  <si>
    <t>abiraterone</t>
  </si>
  <si>
    <t>enzalutamide</t>
  </si>
  <si>
    <t>apalutamide</t>
  </si>
  <si>
    <t>darolutamide</t>
  </si>
  <si>
    <t>type of Pca</t>
  </si>
  <si>
    <t>CRPC</t>
  </si>
  <si>
    <t>HSPC</t>
  </si>
  <si>
    <t>docetaxel</t>
  </si>
  <si>
    <t>vedlejší účinky ARTA</t>
  </si>
  <si>
    <t>úmrtí</t>
  </si>
  <si>
    <t>Datum kastrace</t>
  </si>
  <si>
    <t xml:space="preserve">jméno </t>
  </si>
  <si>
    <t>rodné číslo</t>
  </si>
  <si>
    <t>Švestka Jindřich</t>
  </si>
  <si>
    <t>Reich Jaromír</t>
  </si>
  <si>
    <t>Indrák Jan</t>
  </si>
  <si>
    <t>Žalák Přemysl</t>
  </si>
  <si>
    <t>Boška Jiří</t>
  </si>
  <si>
    <t>Jahoda Jaromír</t>
  </si>
  <si>
    <t>Schromm Karel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</si>
  <si>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</si>
  <si>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</si>
  <si>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</si>
  <si>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</si>
  <si>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</si>
  <si>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</si>
  <si>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</si>
  <si>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Pospěch Vladimír</t>
  </si>
  <si>
    <t>Žatecký Jan</t>
  </si>
  <si>
    <t>Lešovský Zdeněk</t>
  </si>
  <si>
    <t>Kamlar František</t>
  </si>
  <si>
    <t>Salák František</t>
  </si>
  <si>
    <t>Václavek Petr</t>
  </si>
  <si>
    <t>Kloss Josef</t>
  </si>
  <si>
    <t>Mrázek Josef</t>
  </si>
  <si>
    <t>Benč Josef</t>
  </si>
  <si>
    <t>Kollman Josef</t>
  </si>
  <si>
    <t>Nimmrichter Josef</t>
  </si>
  <si>
    <t>Valenta Václav</t>
  </si>
  <si>
    <t>Hlavinka Ladislav</t>
  </si>
  <si>
    <t>Sitta Jiří</t>
  </si>
  <si>
    <t>Suchý Milan</t>
  </si>
  <si>
    <t>Mikulica Vladimír</t>
  </si>
  <si>
    <t>Stejskal Petr</t>
  </si>
  <si>
    <t>Procházka Pavel</t>
  </si>
  <si>
    <t>Novák Miroslav</t>
  </si>
  <si>
    <t>Kuřica Josef</t>
  </si>
  <si>
    <t>Miček Vladimír</t>
  </si>
  <si>
    <t>Smolík Vojtěch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</si>
  <si>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</si>
  <si>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</si>
  <si>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</si>
  <si>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</si>
  <si>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</si>
  <si>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</si>
  <si>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Jánošík Eduard</t>
  </si>
  <si>
    <t>Balatka Jaroslav</t>
  </si>
  <si>
    <t>Moravec Zdeněk</t>
  </si>
  <si>
    <t>Feranec Marcel</t>
  </si>
  <si>
    <t>Krejčí Vratislav</t>
  </si>
  <si>
    <t>Mačák Jirka</t>
  </si>
  <si>
    <t>Krobot Jiří</t>
  </si>
  <si>
    <t>Bednář Libor</t>
  </si>
  <si>
    <t>Jedelský Jiří</t>
  </si>
  <si>
    <t>Šostok Jiří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</si>
  <si>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</si>
  <si>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</si>
  <si>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</si>
  <si>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</si>
  <si>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</si>
  <si>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</si>
  <si>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Wiener Radomír</t>
  </si>
  <si>
    <t>Míl Bohuslav</t>
  </si>
  <si>
    <t>Mikulík  Vladimír</t>
  </si>
  <si>
    <t>Pokorný Rostislav</t>
  </si>
  <si>
    <t>Volný Mikuláš</t>
  </si>
  <si>
    <t>Sedláček Vladislav</t>
  </si>
  <si>
    <t>Hambálek Jiří</t>
  </si>
  <si>
    <t>Macháček Jaromír</t>
  </si>
  <si>
    <t>Výloha Milan</t>
  </si>
  <si>
    <t>Weinlich Břetislav</t>
  </si>
  <si>
    <t>Müller Jaroslav</t>
  </si>
  <si>
    <t>Růžička Miroslav</t>
  </si>
  <si>
    <t>Michálek Miloslav</t>
  </si>
  <si>
    <t>Foukal Stanislav</t>
  </si>
  <si>
    <t>Škurek Jan</t>
  </si>
  <si>
    <t>Staněk Jan</t>
  </si>
  <si>
    <t>Babica Jaromír</t>
  </si>
  <si>
    <t>Kotek Miroslav</t>
  </si>
  <si>
    <t>Argan Marek</t>
  </si>
  <si>
    <t>Valoušek Jiří</t>
  </si>
  <si>
    <t>Němeček Jaroslav</t>
  </si>
  <si>
    <t>Holba Antonín</t>
  </si>
  <si>
    <t>Malík Jiří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</si>
  <si>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</si>
  <si>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</si>
  <si>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</si>
  <si>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</si>
  <si>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</si>
  <si>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</si>
  <si>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</si>
  <si>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</si>
  <si>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</si>
  <si>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</si>
  <si>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</si>
  <si>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</si>
  <si>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</si>
  <si>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</si>
  <si>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</si>
  <si>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</si>
  <si>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</si>
  <si>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</si>
  <si>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</si>
  <si>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Brachtl Oldřich</t>
  </si>
  <si>
    <t>Zaoral Josef</t>
  </si>
  <si>
    <t>Matějíček Jaroslav</t>
  </si>
  <si>
    <t>Šon Josef</t>
  </si>
  <si>
    <t>Burda Jaroslav</t>
  </si>
  <si>
    <t>Petrlík Evžen</t>
  </si>
  <si>
    <t>Opletal Jiří</t>
  </si>
  <si>
    <t>Kurtin Milan</t>
  </si>
  <si>
    <t>Nadymáček Oldřich</t>
  </si>
  <si>
    <t>Datum mCRPC</t>
  </si>
  <si>
    <t>PSA ze dne doručení HSD3B1</t>
  </si>
  <si>
    <t>LDH ze dne doručení HSD3B1</t>
  </si>
  <si>
    <t>hodnocení 1 (uzliny) 2 (jen kost) 3 (kost a uzliny) 4 (viscerální)</t>
  </si>
  <si>
    <t>Doba od diagnostiky do nasazení ARTA (dny)</t>
  </si>
  <si>
    <t>Doba od diagnostiky do kastrace (dny)</t>
  </si>
  <si>
    <t>Doba od kastrace do nasazení ARTA (dny) u CRPC</t>
  </si>
  <si>
    <t>ošetření prim. nádoru (radioterapie/prostatektomie)</t>
  </si>
  <si>
    <t xml:space="preserve">PSA nadir kat (0/1 pokud nekleslo) </t>
  </si>
  <si>
    <t>mCRCP</t>
  </si>
  <si>
    <t>T1c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</si>
</sst>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left" vertical="center" indent="1"/>
    </xf>
    <xf numFmtId="2" fontId="0" fillId="0" borderId="1" xfId="0" applyNumberFormat="1" applyBorder="1" applyAlignment="1">
      <alignment horizontal="left" vertical="center" indent="1"/>
    </xf>
    <xf numFmtId="2" fontId="6" fillId="0" borderId="0" xfId="0" applyNumberFormat="1" applyFont="1"/>
    <xf numFmtId="164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left" indent="1"/>
    </xf>
    <xf numFmtId="0" fontId="0" fillId="0" borderId="1" xfId="0" applyBorder="1"/>
    <xf numFmtId="1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left"/>
    </xf>
    <xf numFmtId="2" fontId="8" fillId="0" borderId="0" xfId="0" applyNumberFormat="1" applyFo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indent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5" fillId="0" borderId="0" xfId="0" applyNumberFormat="1" applyFont="1" applyAlignment="1">
      <alignment horizontal="left" vertical="center" indent="1"/>
    </xf>
    <xf numFmtId="2" fontId="0" fillId="0" borderId="0" xfId="0" applyNumberFormat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164" fontId="5" fillId="0" borderId="0" xfId="0" applyNumberFormat="1" applyFont="1" applyAlignment="1">
      <alignment horizontal="left" vertical="center" indent="1"/>
    </xf>
    <xf numFmtId="2" fontId="1" fillId="0" borderId="0" xfId="0" applyNumberFormat="1" applyFont="1"/>
    <xf numFmtId="2" fontId="9" fillId="0" borderId="0" xfId="0" applyNumberFormat="1" applyFont="1"/>
    <xf numFmtId="14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 vertical="center" indent="1"/>
    </xf>
    <xf numFmtId="14" fontId="0" fillId="0" borderId="0" xfId="0" applyNumberFormat="1" applyAlignment="1">
      <alignment horizontal="center"/>
    </xf>
    <xf numFmtId="2" fontId="2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2" fontId="0" fillId="0" borderId="3" xfId="0" applyNumberFormat="1" applyBorder="1"/>
    <xf numFmtId="0" fontId="0" fillId="0" borderId="3" xfId="0" applyBorder="1"/>
    <xf numFmtId="0" fontId="3" fillId="2" borderId="0" xfId="0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2" fontId="11" fillId="0" borderId="0" xfId="1" applyNumberFormat="1" applyFont="1" applyAlignment="1">
      <alignment horizontal="right" vertical="center"/>
    </xf>
    <xf numFmtId="2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12" fillId="0" borderId="0" xfId="1" applyNumberFormat="1" applyFont="1" applyAlignment="1">
      <alignment horizontal="right" vertical="center"/>
    </xf>
    <xf numFmtId="0" fontId="2" fillId="0" borderId="0" xfId="0" applyFont="1"/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4" fillId="3" borderId="0" xfId="0" applyFont="1" applyFill="1"/>
    <xf numFmtId="164" fontId="3" fillId="2" borderId="0" xfId="0" applyNumberFormat="1" applyFont="1" applyFill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0" fillId="3" borderId="1" xfId="0" applyNumberForma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right" indent="2"/>
    </xf>
    <xf numFmtId="0" fontId="4" fillId="0" borderId="1" xfId="0" applyFont="1" applyBorder="1"/>
    <xf numFmtId="0" fontId="0" fillId="3" borderId="1" xfId="0" applyFill="1" applyBorder="1" applyAlignment="1">
      <alignment horizontal="left" indent="2"/>
    </xf>
    <xf numFmtId="0" fontId="0" fillId="3" borderId="1" xfId="0" applyFill="1" applyBorder="1" applyAlignment="1">
      <alignment horizontal="right" indent="2"/>
    </xf>
    <xf numFmtId="164" fontId="0" fillId="3" borderId="1" xfId="0" applyNumberFormat="1" applyFill="1" applyBorder="1" applyAlignment="1">
      <alignment horizontal="right" indent="2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4" fillId="5" borderId="0" xfId="0" applyFont="1" applyFill="1"/>
    <xf numFmtId="164" fontId="0" fillId="0" borderId="1" xfId="0" applyNumberFormat="1" applyBorder="1" applyAlignment="1">
      <alignment horizontal="left" vertical="center" indent="1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164" fontId="0" fillId="0" borderId="1" xfId="0" applyNumberFormat="1" applyFill="1" applyBorder="1" applyAlignment="1">
      <alignment horizontal="left" vertical="center" indent="1"/>
    </xf>
    <xf numFmtId="1" fontId="5" fillId="0" borderId="1" xfId="0" applyNumberFormat="1" applyFont="1" applyFill="1" applyBorder="1" applyAlignment="1">
      <alignment horizontal="left" vertical="center" indent="1"/>
    </xf>
    <xf numFmtId="14" fontId="0" fillId="0" borderId="1" xfId="0" applyNumberForma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1" fontId="5" fillId="0" borderId="0" xfId="0" applyNumberFormat="1" applyFont="1" applyFill="1" applyAlignment="1">
      <alignment horizontal="left" vertical="center" indent="1"/>
    </xf>
    <xf numFmtId="164" fontId="0" fillId="0" borderId="0" xfId="0" applyNumberFormat="1" applyFill="1" applyAlignment="1">
      <alignment horizontal="left" vertical="center" indent="1"/>
    </xf>
    <xf numFmtId="0" fontId="0" fillId="0" borderId="0" xfId="0" applyFill="1"/>
    <xf numFmtId="0" fontId="0" fillId="8" borderId="1" xfId="0" applyFont="1" applyFill="1" applyBorder="1" applyAlignment="1">
      <alignment horizontal="left" indent="1"/>
    </xf>
    <xf numFmtId="0" fontId="0" fillId="8" borderId="1" xfId="0" applyFont="1" applyFill="1" applyBorder="1"/>
    <xf numFmtId="0" fontId="0" fillId="8" borderId="1" xfId="0" applyFill="1" applyBorder="1" applyAlignment="1">
      <alignment horizontal="left" vertical="center" indent="1"/>
    </xf>
    <xf numFmtId="164" fontId="0" fillId="9" borderId="1" xfId="0" applyNumberFormat="1" applyFill="1" applyBorder="1" applyAlignment="1">
      <alignment horizontal="left" indent="1"/>
    </xf>
    <xf numFmtId="1" fontId="0" fillId="8" borderId="1" xfId="0" applyNumberFormat="1" applyFill="1" applyBorder="1" applyAlignment="1">
      <alignment horizontal="left" indent="1"/>
    </xf>
    <xf numFmtId="0" fontId="0" fillId="8" borderId="1" xfId="0" applyFill="1" applyBorder="1" applyAlignment="1">
      <alignment horizontal="left" indent="1"/>
    </xf>
    <xf numFmtId="14" fontId="0" fillId="9" borderId="1" xfId="0" applyNumberFormat="1" applyFill="1" applyBorder="1" applyAlignment="1">
      <alignment horizontal="left" indent="1"/>
    </xf>
    <xf numFmtId="0" fontId="4" fillId="8" borderId="1" xfId="0" applyFont="1" applyFill="1" applyBorder="1" applyAlignment="1">
      <alignment horizontal="left" indent="1"/>
    </xf>
    <xf numFmtId="1" fontId="0" fillId="10" borderId="1" xfId="0" applyNumberFormat="1" applyFill="1" applyBorder="1" applyAlignment="1">
      <alignment horizontal="left" indent="1"/>
    </xf>
    <xf numFmtId="0" fontId="0" fillId="10" borderId="1" xfId="0" applyFill="1" applyBorder="1" applyAlignment="1">
      <alignment horizontal="left" vertical="center" indent="1"/>
    </xf>
    <xf numFmtId="0" fontId="0" fillId="9" borderId="1" xfId="0" applyFill="1" applyBorder="1" applyAlignment="1">
      <alignment horizontal="left" vertical="center" indent="1"/>
    </xf>
    <xf numFmtId="14" fontId="0" fillId="8" borderId="1" xfId="0" applyNumberFormat="1" applyFill="1" applyBorder="1" applyAlignment="1">
      <alignment horizontal="left" indent="1"/>
    </xf>
  </cellXfs>
  <cellStyles count="2">
    <cellStyle name="Normální" xfId="0" builtinId="0"/>
    <cellStyle name="Normální_List1" xfId="1" xr:uid="{21E15490-58BD-429B-9104-C3D124AF9D7D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B1A5-DC81-4680-BC6E-463FE8026E3D}">
  <dimension ref="A1:CA172"/>
  <sheetViews>
    <sheetView tabSelected="1" topLeftCell="M74" zoomScale="94" workbookViewId="0">
      <selection activeCell="AG109" sqref="AG109:AH109"/>
    </sheetView>
  </sheetViews>
  <sheetFormatPr defaultRowHeight="15" x14ac:dyDescent="0.25"/>
  <cols>
    <col min="2" max="2" width="20.140625" bestFit="1" customWidth="1"/>
    <col min="3" max="3" width="13.7109375" bestFit="1" customWidth="1"/>
    <col min="4" max="4" width="12.7109375" bestFit="1" customWidth="1"/>
    <col min="5" max="6" width="8.85546875" customWidth="1"/>
    <col min="9" max="9" width="15" customWidth="1"/>
    <col min="12" max="17" width="8.85546875" customWidth="1"/>
    <col min="18" max="18" width="19.5703125" customWidth="1"/>
    <col min="19" max="19" width="8.85546875" customWidth="1"/>
    <col min="20" max="20" width="17.7109375" customWidth="1"/>
    <col min="21" max="21" width="11.42578125" bestFit="1" customWidth="1"/>
    <col min="22" max="22" width="25" customWidth="1"/>
    <col min="23" max="23" width="18.140625" bestFit="1" customWidth="1"/>
    <col min="24" max="26" width="18.140625" customWidth="1"/>
    <col min="28" max="30" width="8.85546875" customWidth="1"/>
    <col min="33" max="37" width="8.85546875" customWidth="1"/>
    <col min="38" max="38" width="14.28515625" customWidth="1"/>
    <col min="39" max="39" width="12.28515625" bestFit="1" customWidth="1"/>
    <col min="40" max="42" width="8.85546875" customWidth="1"/>
    <col min="43" max="43" width="12.5703125" customWidth="1"/>
    <col min="44" max="44" width="11.7109375" style="102" customWidth="1"/>
    <col min="45" max="46" width="8.85546875" style="102"/>
    <col min="62" max="62" width="11.7109375" customWidth="1"/>
    <col min="63" max="63" width="10.7109375" bestFit="1" customWidth="1"/>
    <col min="68" max="68" width="11.85546875" customWidth="1"/>
    <col min="73" max="73" width="14.28515625" bestFit="1" customWidth="1"/>
    <col min="75" max="75" width="19.28515625" customWidth="1"/>
    <col min="76" max="76" width="12.5703125" customWidth="1"/>
    <col min="77" max="79" width="8.85546875" customWidth="1"/>
  </cols>
  <sheetData>
    <row r="1" spans="1:79" s="91" customFormat="1" ht="81" customHeight="1" x14ac:dyDescent="0.25">
      <c r="A1" s="82" t="s">
        <v>0</v>
      </c>
      <c r="B1" s="82" t="s">
        <v>239</v>
      </c>
      <c r="C1" s="82" t="s">
        <v>240</v>
      </c>
      <c r="D1" s="83" t="s">
        <v>1</v>
      </c>
      <c r="E1" s="82" t="s">
        <v>2</v>
      </c>
      <c r="F1" s="82" t="s">
        <v>3</v>
      </c>
      <c r="G1" s="82" t="s">
        <v>351</v>
      </c>
      <c r="H1" s="82" t="s">
        <v>352</v>
      </c>
      <c r="I1" s="83" t="s">
        <v>6</v>
      </c>
      <c r="J1" s="82" t="s">
        <v>7</v>
      </c>
      <c r="K1" s="82" t="s">
        <v>8</v>
      </c>
      <c r="L1" s="82" t="s">
        <v>9</v>
      </c>
      <c r="M1" s="82" t="s">
        <v>10</v>
      </c>
      <c r="N1" s="82" t="s">
        <v>12</v>
      </c>
      <c r="O1" s="82" t="s">
        <v>13</v>
      </c>
      <c r="P1" s="82" t="s">
        <v>14</v>
      </c>
      <c r="Q1" s="82" t="s">
        <v>15</v>
      </c>
      <c r="R1" s="93" t="s">
        <v>357</v>
      </c>
      <c r="S1" s="1" t="s">
        <v>16</v>
      </c>
      <c r="T1" s="1" t="s">
        <v>17</v>
      </c>
      <c r="U1" s="83" t="s">
        <v>350</v>
      </c>
      <c r="V1" s="83" t="s">
        <v>238</v>
      </c>
      <c r="W1" s="84" t="s">
        <v>18</v>
      </c>
      <c r="X1" s="94" t="s">
        <v>356</v>
      </c>
      <c r="Y1" s="94" t="s">
        <v>354</v>
      </c>
      <c r="Z1" s="94" t="s">
        <v>355</v>
      </c>
      <c r="AA1" s="82" t="s">
        <v>19</v>
      </c>
      <c r="AB1" s="82" t="s">
        <v>20</v>
      </c>
      <c r="AC1" s="82" t="s">
        <v>21</v>
      </c>
      <c r="AD1" s="82" t="s">
        <v>22</v>
      </c>
      <c r="AE1" s="1" t="s">
        <v>23</v>
      </c>
      <c r="AF1" s="93" t="s">
        <v>358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28</v>
      </c>
      <c r="AL1" s="93" t="s">
        <v>353</v>
      </c>
      <c r="AM1" s="82" t="s">
        <v>29</v>
      </c>
      <c r="AN1" s="82" t="s">
        <v>30</v>
      </c>
      <c r="AO1" s="82" t="s">
        <v>31</v>
      </c>
      <c r="AP1" s="82" t="s">
        <v>32</v>
      </c>
      <c r="AQ1" s="85" t="s">
        <v>33</v>
      </c>
      <c r="AR1" s="83" t="s">
        <v>34</v>
      </c>
      <c r="AS1" s="82" t="s">
        <v>35</v>
      </c>
      <c r="AT1" s="82" t="s">
        <v>215</v>
      </c>
      <c r="AU1" s="82" t="s">
        <v>36</v>
      </c>
      <c r="AV1" s="82" t="s">
        <v>37</v>
      </c>
      <c r="AW1" s="82" t="s">
        <v>38</v>
      </c>
      <c r="AX1" s="82" t="s">
        <v>39</v>
      </c>
      <c r="AY1" s="82" t="s">
        <v>40</v>
      </c>
      <c r="AZ1" s="82" t="s">
        <v>41</v>
      </c>
      <c r="BA1" s="82" t="s">
        <v>42</v>
      </c>
      <c r="BB1" s="82" t="s">
        <v>211</v>
      </c>
      <c r="BC1" s="82" t="s">
        <v>212</v>
      </c>
      <c r="BD1" s="82" t="s">
        <v>43</v>
      </c>
      <c r="BE1" s="82" t="s">
        <v>44</v>
      </c>
      <c r="BF1" s="82" t="s">
        <v>45</v>
      </c>
      <c r="BG1" s="82" t="s">
        <v>46</v>
      </c>
      <c r="BH1" s="82" t="s">
        <v>47</v>
      </c>
      <c r="BI1" s="82" t="s">
        <v>48</v>
      </c>
      <c r="BJ1" s="82" t="s">
        <v>49</v>
      </c>
      <c r="BK1" s="82" t="s">
        <v>50</v>
      </c>
      <c r="BL1" s="82" t="s">
        <v>51</v>
      </c>
      <c r="BM1" s="82" t="s">
        <v>52</v>
      </c>
      <c r="BN1" s="82" t="s">
        <v>214</v>
      </c>
      <c r="BO1" s="86" t="s">
        <v>53</v>
      </c>
      <c r="BP1" s="87" t="s">
        <v>54</v>
      </c>
      <c r="BQ1" s="88" t="s">
        <v>55</v>
      </c>
      <c r="BR1" s="89" t="s">
        <v>56</v>
      </c>
      <c r="BS1" s="89" t="s">
        <v>57</v>
      </c>
      <c r="BT1" s="89" t="s">
        <v>58</v>
      </c>
      <c r="BU1" s="89" t="s">
        <v>59</v>
      </c>
      <c r="BV1" s="88" t="s">
        <v>60</v>
      </c>
      <c r="BW1" s="89" t="s">
        <v>216</v>
      </c>
      <c r="BX1" s="90" t="s">
        <v>61</v>
      </c>
      <c r="BY1" s="90" t="s">
        <v>62</v>
      </c>
      <c r="BZ1" s="89" t="s">
        <v>63</v>
      </c>
      <c r="CA1" s="89" t="s">
        <v>64</v>
      </c>
    </row>
    <row r="2" spans="1:79" x14ac:dyDescent="0.25">
      <c r="A2" s="3">
        <v>110</v>
      </c>
      <c r="B2" s="76" t="s">
        <v>241</v>
      </c>
      <c r="C2" s="77">
        <v>5510131253</v>
      </c>
      <c r="D2" s="14">
        <v>20375</v>
      </c>
      <c r="E2" s="5" t="s">
        <v>65</v>
      </c>
      <c r="F2" s="5">
        <v>0</v>
      </c>
      <c r="G2" s="24">
        <v>24.54</v>
      </c>
      <c r="H2" s="3">
        <v>4.34</v>
      </c>
      <c r="I2" s="15">
        <v>42566</v>
      </c>
      <c r="J2" s="7">
        <v>60</v>
      </c>
      <c r="K2" s="7">
        <v>86.99</v>
      </c>
      <c r="L2" s="7">
        <v>8</v>
      </c>
      <c r="M2" s="8">
        <v>8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7">
        <v>1</v>
      </c>
      <c r="T2" s="16" t="s">
        <v>79</v>
      </c>
      <c r="U2" s="15">
        <v>42930</v>
      </c>
      <c r="V2" s="15">
        <v>42611</v>
      </c>
      <c r="W2" s="9">
        <v>319</v>
      </c>
      <c r="X2" s="9">
        <f t="shared" ref="X2:X12" si="0">_xlfn.DAYS(AQ2,V2)</f>
        <v>1523</v>
      </c>
      <c r="Y2" s="9">
        <f t="shared" ref="Y2:Y33" si="1">_xlfn.DAYS(AQ2,I2)</f>
        <v>1568</v>
      </c>
      <c r="Z2" s="9">
        <f t="shared" ref="Z2:Z33" si="2">_xlfn.DAYS(V2,I2)</f>
        <v>45</v>
      </c>
      <c r="AA2" s="17">
        <v>0</v>
      </c>
      <c r="AB2" s="8">
        <v>1</v>
      </c>
      <c r="AC2" s="8" t="s">
        <v>96</v>
      </c>
      <c r="AD2" s="8">
        <v>1</v>
      </c>
      <c r="AE2" s="8"/>
      <c r="AF2" s="8"/>
      <c r="AG2" s="8">
        <v>0</v>
      </c>
      <c r="AH2" s="8">
        <v>1</v>
      </c>
      <c r="AI2" s="8">
        <v>0</v>
      </c>
      <c r="AJ2" s="8">
        <v>0</v>
      </c>
      <c r="AK2" s="8">
        <v>0</v>
      </c>
      <c r="AL2" s="8"/>
      <c r="AM2" s="10" t="s">
        <v>155</v>
      </c>
      <c r="AN2" s="8" t="s">
        <v>82</v>
      </c>
      <c r="AO2" s="8" t="s">
        <v>83</v>
      </c>
      <c r="AP2" s="8"/>
      <c r="AQ2" s="10">
        <v>44134</v>
      </c>
      <c r="AR2" s="96">
        <v>44306</v>
      </c>
      <c r="AS2" s="97">
        <v>172</v>
      </c>
      <c r="AT2" s="97">
        <v>172</v>
      </c>
      <c r="AU2" s="11">
        <v>65</v>
      </c>
      <c r="AV2" s="8">
        <v>22.91</v>
      </c>
      <c r="AW2" s="8"/>
      <c r="AX2" s="8"/>
      <c r="AY2" s="8">
        <v>2.92</v>
      </c>
      <c r="AZ2" s="8">
        <v>2.15</v>
      </c>
      <c r="BA2" s="8">
        <v>3.4</v>
      </c>
      <c r="BB2" s="8" t="s">
        <v>69</v>
      </c>
      <c r="BC2" s="8" t="s">
        <v>69</v>
      </c>
      <c r="BD2" s="8">
        <v>157</v>
      </c>
      <c r="BE2" s="8">
        <v>8.3699999999999992</v>
      </c>
      <c r="BF2" s="8">
        <v>221</v>
      </c>
      <c r="BG2" s="8">
        <v>4.2</v>
      </c>
      <c r="BH2" s="8">
        <v>9.6999999999999993</v>
      </c>
      <c r="BI2" s="8">
        <v>3.04</v>
      </c>
      <c r="BJ2" s="12">
        <v>1.381578947368421</v>
      </c>
      <c r="BK2" s="12">
        <v>0.31340206185567016</v>
      </c>
      <c r="BL2" s="12">
        <v>72.69736842105263</v>
      </c>
      <c r="BM2" s="12">
        <v>305.32894736842104</v>
      </c>
      <c r="BN2" s="8">
        <v>0.97</v>
      </c>
      <c r="BO2" s="8">
        <v>1</v>
      </c>
      <c r="BP2" s="92">
        <v>45099</v>
      </c>
      <c r="BQ2" s="3" t="s">
        <v>156</v>
      </c>
      <c r="BR2" s="2">
        <v>33.529319814447298</v>
      </c>
      <c r="BS2" s="2">
        <v>30.8297028900637</v>
      </c>
      <c r="BT2" s="2">
        <v>17.676389475979398</v>
      </c>
      <c r="BU2" s="2">
        <v>-2.6996169243835979</v>
      </c>
      <c r="BV2" s="2">
        <v>-2.6996169243835979</v>
      </c>
      <c r="BW2" t="s">
        <v>87</v>
      </c>
      <c r="BX2" s="2">
        <v>27.35</v>
      </c>
      <c r="BY2" s="2">
        <v>57.55</v>
      </c>
      <c r="BZ2" s="2">
        <v>0.95047784535186808</v>
      </c>
      <c r="CA2" t="s">
        <v>70</v>
      </c>
    </row>
    <row r="3" spans="1:79" x14ac:dyDescent="0.25">
      <c r="A3" s="3">
        <v>115</v>
      </c>
      <c r="B3" s="76" t="s">
        <v>242</v>
      </c>
      <c r="C3" s="77">
        <v>390928409</v>
      </c>
      <c r="D3" s="14">
        <v>14516</v>
      </c>
      <c r="E3" s="5" t="s">
        <v>65</v>
      </c>
      <c r="F3" s="5">
        <v>0</v>
      </c>
      <c r="G3" s="3">
        <v>72.239999999999995</v>
      </c>
      <c r="H3" s="3">
        <v>2.96</v>
      </c>
      <c r="I3" s="15">
        <v>40185</v>
      </c>
      <c r="J3" s="7">
        <v>70</v>
      </c>
      <c r="K3" s="7">
        <v>77</v>
      </c>
      <c r="L3" s="7">
        <v>7</v>
      </c>
      <c r="M3" s="8">
        <v>7</v>
      </c>
      <c r="N3" s="8">
        <v>0</v>
      </c>
      <c r="O3" s="8">
        <v>1</v>
      </c>
      <c r="P3" s="8">
        <v>0</v>
      </c>
      <c r="Q3" s="8">
        <v>0</v>
      </c>
      <c r="R3" s="8">
        <v>1</v>
      </c>
      <c r="S3" s="7">
        <v>0</v>
      </c>
      <c r="T3" s="16" t="s">
        <v>109</v>
      </c>
      <c r="U3" s="15"/>
      <c r="V3" s="15">
        <v>40212</v>
      </c>
      <c r="W3" s="9"/>
      <c r="X3" s="9">
        <f t="shared" si="0"/>
        <v>3908</v>
      </c>
      <c r="Y3" s="9">
        <f t="shared" si="1"/>
        <v>3935</v>
      </c>
      <c r="Z3" s="9">
        <f t="shared" si="2"/>
        <v>27</v>
      </c>
      <c r="AA3" s="17">
        <v>0</v>
      </c>
      <c r="AB3" s="8">
        <v>1</v>
      </c>
      <c r="AC3" s="8" t="s">
        <v>152</v>
      </c>
      <c r="AD3" s="8">
        <v>1</v>
      </c>
      <c r="AE3" s="8"/>
      <c r="AF3" s="8"/>
      <c r="AG3" s="8">
        <v>0</v>
      </c>
      <c r="AH3" s="8">
        <v>1</v>
      </c>
      <c r="AI3" s="8">
        <v>0</v>
      </c>
      <c r="AJ3" s="8">
        <v>0</v>
      </c>
      <c r="AK3" s="8">
        <v>0</v>
      </c>
      <c r="AL3" s="8"/>
      <c r="AM3" s="8" t="s">
        <v>81</v>
      </c>
      <c r="AN3" s="8" t="s">
        <v>82</v>
      </c>
      <c r="AO3" s="8" t="s">
        <v>83</v>
      </c>
      <c r="AP3" s="8"/>
      <c r="AQ3" s="10">
        <v>44120</v>
      </c>
      <c r="AR3" s="96">
        <v>44673</v>
      </c>
      <c r="AS3" s="97">
        <f>_xlfn.DAYS(AR3,AQ3)</f>
        <v>553</v>
      </c>
      <c r="AT3" s="97">
        <v>553</v>
      </c>
      <c r="AU3" s="11">
        <v>81</v>
      </c>
      <c r="AV3" s="8">
        <v>96.04</v>
      </c>
      <c r="AW3" s="8"/>
      <c r="AX3" s="8"/>
      <c r="AY3" s="8">
        <v>2.66</v>
      </c>
      <c r="AZ3" s="8">
        <v>2.09</v>
      </c>
      <c r="BA3" s="8">
        <v>2.1</v>
      </c>
      <c r="BB3" s="8" t="s">
        <v>69</v>
      </c>
      <c r="BC3" s="8" t="s">
        <v>69</v>
      </c>
      <c r="BD3" s="8">
        <v>120</v>
      </c>
      <c r="BE3" s="8">
        <v>5.07</v>
      </c>
      <c r="BF3" s="8">
        <v>241</v>
      </c>
      <c r="BG3" s="8">
        <v>3.16</v>
      </c>
      <c r="BH3" s="8">
        <v>0.53</v>
      </c>
      <c r="BI3" s="8">
        <v>1.27</v>
      </c>
      <c r="BJ3" s="12">
        <v>2.4881889763779528</v>
      </c>
      <c r="BK3" s="12">
        <v>2.3962264150943398</v>
      </c>
      <c r="BL3" s="12">
        <v>189.76377952755905</v>
      </c>
      <c r="BM3" s="12">
        <v>599.65354330708658</v>
      </c>
      <c r="BN3" s="8">
        <v>1.7</v>
      </c>
      <c r="BO3" s="8">
        <v>0</v>
      </c>
      <c r="BP3" s="92">
        <v>45161</v>
      </c>
      <c r="BQ3" s="3" t="s">
        <v>153</v>
      </c>
      <c r="BR3" s="2">
        <v>33.920166582133099</v>
      </c>
      <c r="BS3" s="2">
        <v>33.213537712920797</v>
      </c>
      <c r="BT3" s="2">
        <v>20.685012042159599</v>
      </c>
      <c r="BU3" s="2">
        <v>-0.70662886921230239</v>
      </c>
      <c r="BV3" s="2">
        <v>-0.70662886921230239</v>
      </c>
      <c r="BW3" t="s">
        <v>87</v>
      </c>
      <c r="BX3" s="2">
        <v>1.7</v>
      </c>
      <c r="BY3" s="2">
        <v>2.65</v>
      </c>
      <c r="BZ3" s="2">
        <v>1.2830188679245282</v>
      </c>
      <c r="CA3" t="s">
        <v>70</v>
      </c>
    </row>
    <row r="4" spans="1:79" x14ac:dyDescent="0.25">
      <c r="A4" s="3">
        <v>117</v>
      </c>
      <c r="B4" s="76" t="s">
        <v>243</v>
      </c>
      <c r="C4" s="77">
        <v>491206187</v>
      </c>
      <c r="D4" s="14">
        <v>18238</v>
      </c>
      <c r="E4" s="5" t="s">
        <v>65</v>
      </c>
      <c r="F4" s="5">
        <v>0</v>
      </c>
      <c r="G4" s="3">
        <v>7.25</v>
      </c>
      <c r="H4" s="3">
        <v>2.62</v>
      </c>
      <c r="I4" s="15">
        <v>43039</v>
      </c>
      <c r="J4" s="7">
        <v>67</v>
      </c>
      <c r="K4" s="7">
        <v>117</v>
      </c>
      <c r="L4" s="7">
        <v>9</v>
      </c>
      <c r="M4" s="8">
        <v>8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7">
        <v>1</v>
      </c>
      <c r="T4" s="16" t="s">
        <v>79</v>
      </c>
      <c r="U4" s="15">
        <v>44007</v>
      </c>
      <c r="V4" s="15">
        <v>43084</v>
      </c>
      <c r="W4" s="9">
        <v>923</v>
      </c>
      <c r="X4" s="9">
        <f t="shared" si="0"/>
        <v>1027</v>
      </c>
      <c r="Y4" s="9">
        <f t="shared" si="1"/>
        <v>1072</v>
      </c>
      <c r="Z4" s="9">
        <f t="shared" si="2"/>
        <v>45</v>
      </c>
      <c r="AA4" s="17">
        <v>1</v>
      </c>
      <c r="AB4" s="8">
        <v>1</v>
      </c>
      <c r="AC4" s="8" t="s">
        <v>80</v>
      </c>
      <c r="AD4" s="8">
        <v>0</v>
      </c>
      <c r="AE4" s="8">
        <v>8.18</v>
      </c>
      <c r="AF4" s="8"/>
      <c r="AG4" s="8">
        <v>1</v>
      </c>
      <c r="AH4" s="8">
        <v>1</v>
      </c>
      <c r="AI4" s="8">
        <v>0</v>
      </c>
      <c r="AJ4" s="8">
        <v>0</v>
      </c>
      <c r="AK4" s="8">
        <v>0</v>
      </c>
      <c r="AL4" s="8"/>
      <c r="AM4" s="8" t="s">
        <v>81</v>
      </c>
      <c r="AN4" s="8" t="s">
        <v>82</v>
      </c>
      <c r="AO4" s="8" t="s">
        <v>83</v>
      </c>
      <c r="AP4" s="8"/>
      <c r="AQ4" s="10">
        <v>44111</v>
      </c>
      <c r="AR4" s="96">
        <v>44640</v>
      </c>
      <c r="AS4" s="97">
        <f>_xlfn.DAYS(AR4,AQ4)</f>
        <v>529</v>
      </c>
      <c r="AT4" s="97">
        <v>529</v>
      </c>
      <c r="AU4" s="11">
        <v>70</v>
      </c>
      <c r="AV4" s="8"/>
      <c r="AW4" s="8">
        <v>10.07</v>
      </c>
      <c r="AX4" s="8">
        <v>147.86000000000001</v>
      </c>
      <c r="AY4" s="8">
        <v>2.62</v>
      </c>
      <c r="AZ4" s="8">
        <v>1.62</v>
      </c>
      <c r="BA4" s="8">
        <v>7.3</v>
      </c>
      <c r="BB4" s="8" t="s">
        <v>87</v>
      </c>
      <c r="BC4" s="8" t="s">
        <v>87</v>
      </c>
      <c r="BD4" s="8">
        <v>115</v>
      </c>
      <c r="BE4" s="8">
        <v>7.56</v>
      </c>
      <c r="BF4" s="8">
        <v>291</v>
      </c>
      <c r="BG4" s="8">
        <v>5.36</v>
      </c>
      <c r="BH4" s="8">
        <v>0.44</v>
      </c>
      <c r="BI4" s="8">
        <v>1.56</v>
      </c>
      <c r="BJ4" s="12">
        <v>3.4358974358974361</v>
      </c>
      <c r="BK4" s="12">
        <v>3.5454545454545454</v>
      </c>
      <c r="BL4" s="12">
        <v>186.53846153846152</v>
      </c>
      <c r="BM4" s="12">
        <v>999.84615384615381</v>
      </c>
      <c r="BN4" s="12">
        <v>8.6999999999999993</v>
      </c>
      <c r="BO4" s="8">
        <v>1</v>
      </c>
      <c r="BP4" s="92">
        <v>45016</v>
      </c>
      <c r="BQ4" s="3" t="s">
        <v>84</v>
      </c>
      <c r="BR4" s="2">
        <v>35.805826220010303</v>
      </c>
      <c r="BS4" s="2">
        <v>30.325740804384999</v>
      </c>
      <c r="BT4" s="2">
        <v>20.219938346085399</v>
      </c>
      <c r="BU4" s="2">
        <v>-5.4800854156253038</v>
      </c>
      <c r="BV4" s="2">
        <v>-5.4800854156253038</v>
      </c>
      <c r="BW4" t="s">
        <v>69</v>
      </c>
      <c r="BX4" s="2">
        <v>18.75</v>
      </c>
      <c r="BY4" s="2">
        <v>44.5</v>
      </c>
      <c r="BZ4" s="2">
        <v>0.84269662921348309</v>
      </c>
      <c r="CA4" t="s">
        <v>70</v>
      </c>
    </row>
    <row r="5" spans="1:79" x14ac:dyDescent="0.25">
      <c r="A5" s="3">
        <v>120</v>
      </c>
      <c r="B5" s="76" t="s">
        <v>244</v>
      </c>
      <c r="C5" s="77">
        <v>450202407</v>
      </c>
      <c r="D5" s="14">
        <v>16470</v>
      </c>
      <c r="E5" s="5" t="s">
        <v>65</v>
      </c>
      <c r="F5" s="5">
        <v>0</v>
      </c>
      <c r="G5" s="3">
        <v>117.5</v>
      </c>
      <c r="H5" s="3">
        <v>3.41</v>
      </c>
      <c r="I5" s="15">
        <v>44063</v>
      </c>
      <c r="J5" s="7">
        <v>75</v>
      </c>
      <c r="K5" s="7">
        <v>426.79</v>
      </c>
      <c r="L5" s="7">
        <v>9</v>
      </c>
      <c r="M5" s="8">
        <v>8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7">
        <v>1</v>
      </c>
      <c r="T5" s="16" t="s">
        <v>79</v>
      </c>
      <c r="U5" s="15">
        <v>44545</v>
      </c>
      <c r="V5" s="15">
        <v>44104</v>
      </c>
      <c r="W5" s="9">
        <v>441</v>
      </c>
      <c r="X5" s="9">
        <f t="shared" si="0"/>
        <v>21</v>
      </c>
      <c r="Y5" s="9">
        <f t="shared" si="1"/>
        <v>62</v>
      </c>
      <c r="Z5" s="9">
        <f t="shared" si="2"/>
        <v>41</v>
      </c>
      <c r="AA5" s="17">
        <v>1</v>
      </c>
      <c r="AB5" s="8">
        <v>1</v>
      </c>
      <c r="AC5" s="8" t="s">
        <v>103</v>
      </c>
      <c r="AD5" s="8">
        <v>0</v>
      </c>
      <c r="AE5" s="8">
        <v>1.38</v>
      </c>
      <c r="AF5" s="8"/>
      <c r="AG5" s="8">
        <v>1</v>
      </c>
      <c r="AH5" s="8">
        <v>1</v>
      </c>
      <c r="AI5" s="8">
        <v>1</v>
      </c>
      <c r="AJ5" s="8">
        <v>0</v>
      </c>
      <c r="AK5" s="8">
        <v>0</v>
      </c>
      <c r="AL5" s="8"/>
      <c r="AM5" s="8" t="s">
        <v>81</v>
      </c>
      <c r="AN5" s="8" t="s">
        <v>82</v>
      </c>
      <c r="AO5" s="8" t="s">
        <v>83</v>
      </c>
      <c r="AP5" s="8"/>
      <c r="AQ5" s="10">
        <v>44125</v>
      </c>
      <c r="AR5" s="96">
        <v>44545</v>
      </c>
      <c r="AS5" s="97">
        <v>420</v>
      </c>
      <c r="AT5" s="97">
        <v>420</v>
      </c>
      <c r="AU5" s="11">
        <v>75</v>
      </c>
      <c r="AV5" s="8">
        <v>117.5</v>
      </c>
      <c r="AW5" s="8">
        <v>11.19</v>
      </c>
      <c r="AX5" s="8">
        <v>244.17</v>
      </c>
      <c r="AY5" s="8">
        <v>3.41</v>
      </c>
      <c r="AZ5" s="8">
        <v>12.28</v>
      </c>
      <c r="BA5" s="8">
        <v>2.7</v>
      </c>
      <c r="BB5" s="8" t="s">
        <v>69</v>
      </c>
      <c r="BC5" s="8" t="s">
        <v>69</v>
      </c>
      <c r="BD5" s="8">
        <v>85</v>
      </c>
      <c r="BE5" s="8">
        <v>5</v>
      </c>
      <c r="BF5" s="8">
        <v>414</v>
      </c>
      <c r="BG5" s="8">
        <v>2.2200000000000002</v>
      </c>
      <c r="BH5" s="8">
        <v>0.76</v>
      </c>
      <c r="BI5" s="8">
        <v>1.64</v>
      </c>
      <c r="BJ5" s="12">
        <v>1.3536585365853659</v>
      </c>
      <c r="BK5" s="12">
        <v>2.1578947368421053</v>
      </c>
      <c r="BL5" s="12">
        <v>252.43902439024393</v>
      </c>
      <c r="BM5" s="12">
        <v>560.41463414634154</v>
      </c>
      <c r="BN5" s="8">
        <v>0.3</v>
      </c>
      <c r="BO5" s="8">
        <v>1</v>
      </c>
      <c r="BP5" s="92">
        <v>44603</v>
      </c>
      <c r="BQ5" s="19" t="s">
        <v>154</v>
      </c>
      <c r="BR5" s="2">
        <v>33.868712023218997</v>
      </c>
      <c r="BS5" s="2">
        <v>32.453464757024499</v>
      </c>
      <c r="BT5" s="2">
        <v>19.864127279906299</v>
      </c>
      <c r="BU5" s="2">
        <v>-1.4152472661944984</v>
      </c>
      <c r="BV5" s="2">
        <v>-1.4152472661944984</v>
      </c>
      <c r="BW5" t="s">
        <v>87</v>
      </c>
      <c r="BX5" s="2">
        <v>2.4000000000000004</v>
      </c>
      <c r="BY5" s="2">
        <v>4.0999999999999996</v>
      </c>
      <c r="BZ5" s="2">
        <v>1.1707317073170735</v>
      </c>
      <c r="CA5" t="s">
        <v>70</v>
      </c>
    </row>
    <row r="6" spans="1:79" x14ac:dyDescent="0.25">
      <c r="A6" s="3">
        <v>122</v>
      </c>
      <c r="B6" s="76" t="s">
        <v>245</v>
      </c>
      <c r="C6" s="77">
        <v>440409096</v>
      </c>
      <c r="D6" s="14">
        <v>16171</v>
      </c>
      <c r="E6" s="5" t="s">
        <v>65</v>
      </c>
      <c r="F6" s="5">
        <v>0</v>
      </c>
      <c r="G6" s="3">
        <v>116.52</v>
      </c>
      <c r="H6" s="3">
        <v>2.98</v>
      </c>
      <c r="I6" s="15">
        <v>42767</v>
      </c>
      <c r="J6" s="7">
        <v>72</v>
      </c>
      <c r="K6" s="7">
        <v>113</v>
      </c>
      <c r="L6" s="7">
        <v>8</v>
      </c>
      <c r="M6" s="8">
        <v>8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7">
        <v>1</v>
      </c>
      <c r="T6" s="16" t="s">
        <v>79</v>
      </c>
      <c r="U6" s="15">
        <v>43586</v>
      </c>
      <c r="V6" s="15">
        <v>43525</v>
      </c>
      <c r="W6" s="9">
        <v>61</v>
      </c>
      <c r="X6" s="9">
        <f t="shared" si="0"/>
        <v>609</v>
      </c>
      <c r="Y6" s="9">
        <f t="shared" si="1"/>
        <v>1367</v>
      </c>
      <c r="Z6" s="9">
        <f t="shared" si="2"/>
        <v>758</v>
      </c>
      <c r="AA6" s="17">
        <v>0</v>
      </c>
      <c r="AB6" s="8">
        <v>1</v>
      </c>
      <c r="AC6" s="8"/>
      <c r="AD6" s="8">
        <v>1</v>
      </c>
      <c r="AE6" s="8"/>
      <c r="AF6" s="8"/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/>
      <c r="AM6" s="8" t="s">
        <v>85</v>
      </c>
      <c r="AN6" s="8" t="s">
        <v>82</v>
      </c>
      <c r="AO6" s="8" t="s">
        <v>83</v>
      </c>
      <c r="AP6" s="8"/>
      <c r="AQ6" s="10">
        <v>44134</v>
      </c>
      <c r="AR6" s="96">
        <v>44316</v>
      </c>
      <c r="AS6" s="97">
        <v>182</v>
      </c>
      <c r="AT6" s="97">
        <v>182</v>
      </c>
      <c r="AU6" s="11">
        <v>76</v>
      </c>
      <c r="AV6" s="8">
        <v>116</v>
      </c>
      <c r="AW6" s="8"/>
      <c r="AX6" s="8"/>
      <c r="AY6" s="8">
        <v>2.98</v>
      </c>
      <c r="AZ6" s="8">
        <v>3.11</v>
      </c>
      <c r="BA6" s="8">
        <v>12.3</v>
      </c>
      <c r="BB6" s="8" t="s">
        <v>87</v>
      </c>
      <c r="BC6" s="8" t="s">
        <v>87</v>
      </c>
      <c r="BD6" s="8">
        <v>134</v>
      </c>
      <c r="BE6" s="8">
        <v>6.95</v>
      </c>
      <c r="BF6" s="8">
        <v>322</v>
      </c>
      <c r="BG6" s="8">
        <v>4.71</v>
      </c>
      <c r="BH6" s="8">
        <v>0.75</v>
      </c>
      <c r="BI6" s="8">
        <v>1.25</v>
      </c>
      <c r="BJ6" s="12">
        <v>3.7679999999999998</v>
      </c>
      <c r="BK6" s="12">
        <v>1.6666666666666667</v>
      </c>
      <c r="BL6" s="12">
        <v>257.60000000000002</v>
      </c>
      <c r="BM6" s="12">
        <v>1213.296</v>
      </c>
      <c r="BN6" s="8">
        <v>34.340000000000003</v>
      </c>
      <c r="BO6" s="8">
        <v>1</v>
      </c>
      <c r="BP6" s="92">
        <v>44554</v>
      </c>
      <c r="BQ6" s="3" t="s">
        <v>86</v>
      </c>
      <c r="BR6" s="2">
        <v>50</v>
      </c>
      <c r="BS6" s="2">
        <v>32.794602214993098</v>
      </c>
      <c r="BT6" s="2">
        <v>17.9848605671617</v>
      </c>
      <c r="BU6" s="2"/>
      <c r="BV6" s="2">
        <v>-17.205397785006902</v>
      </c>
      <c r="BW6" t="s">
        <v>69</v>
      </c>
      <c r="BX6" s="2">
        <v>1.6</v>
      </c>
      <c r="BY6" s="2">
        <v>2.85</v>
      </c>
      <c r="BZ6" s="2">
        <v>1.1228070175438596</v>
      </c>
      <c r="CA6" t="s">
        <v>70</v>
      </c>
    </row>
    <row r="7" spans="1:79" x14ac:dyDescent="0.25">
      <c r="A7" s="3">
        <v>123</v>
      </c>
      <c r="B7" s="76" t="s">
        <v>246</v>
      </c>
      <c r="C7" s="77">
        <v>370911424</v>
      </c>
      <c r="D7" s="14">
        <v>13769</v>
      </c>
      <c r="E7" s="5" t="s">
        <v>65</v>
      </c>
      <c r="F7" s="5">
        <v>0</v>
      </c>
      <c r="G7" s="3">
        <v>1552.47</v>
      </c>
      <c r="H7" s="3"/>
      <c r="I7" s="15">
        <v>43893</v>
      </c>
      <c r="J7" s="7">
        <v>82</v>
      </c>
      <c r="K7" s="7">
        <v>64</v>
      </c>
      <c r="L7" s="7">
        <v>9</v>
      </c>
      <c r="M7" s="8">
        <v>8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7">
        <v>0</v>
      </c>
      <c r="T7" s="16" t="s">
        <v>109</v>
      </c>
      <c r="U7" s="15">
        <v>44075</v>
      </c>
      <c r="V7" s="15">
        <v>43894</v>
      </c>
      <c r="W7" s="9">
        <v>181</v>
      </c>
      <c r="X7" s="9">
        <f t="shared" si="0"/>
        <v>247</v>
      </c>
      <c r="Y7" s="9">
        <f t="shared" si="1"/>
        <v>248</v>
      </c>
      <c r="Z7" s="9">
        <f t="shared" si="2"/>
        <v>1</v>
      </c>
      <c r="AA7" s="17">
        <v>1</v>
      </c>
      <c r="AB7" s="8">
        <v>1</v>
      </c>
      <c r="AC7" s="8" t="s">
        <v>72</v>
      </c>
      <c r="AD7" s="8">
        <v>0</v>
      </c>
      <c r="AE7" s="8">
        <v>12.73</v>
      </c>
      <c r="AF7" s="8"/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/>
      <c r="AM7" s="8" t="s">
        <v>99</v>
      </c>
      <c r="AN7" s="8" t="s">
        <v>82</v>
      </c>
      <c r="AO7" s="8" t="s">
        <v>83</v>
      </c>
      <c r="AP7" s="8"/>
      <c r="AQ7" s="10">
        <v>44141</v>
      </c>
      <c r="AR7" s="96">
        <v>44330</v>
      </c>
      <c r="AS7" s="97">
        <v>189</v>
      </c>
      <c r="AT7" s="97">
        <v>189</v>
      </c>
      <c r="AU7" s="11">
        <v>83</v>
      </c>
      <c r="AV7" s="8">
        <v>1553.47</v>
      </c>
      <c r="AW7" s="8">
        <v>20.6</v>
      </c>
      <c r="AX7" s="8">
        <v>162.93</v>
      </c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12"/>
      <c r="BK7" s="12"/>
      <c r="BL7" s="12"/>
      <c r="BM7" s="12"/>
      <c r="BN7" s="8">
        <v>80.91</v>
      </c>
      <c r="BO7" s="8">
        <v>1</v>
      </c>
      <c r="BP7" s="92">
        <v>44743</v>
      </c>
      <c r="BQ7" s="3" t="s">
        <v>157</v>
      </c>
      <c r="BR7" s="2">
        <v>29.135051214877802</v>
      </c>
      <c r="BS7" s="2">
        <v>29.809260997800799</v>
      </c>
      <c r="BT7" s="2">
        <v>17.4954457207328</v>
      </c>
      <c r="BU7" s="2">
        <v>0.67420978292299694</v>
      </c>
      <c r="BV7" s="2">
        <v>0.67420978292299694</v>
      </c>
      <c r="BW7" t="s">
        <v>87</v>
      </c>
      <c r="BX7" s="2">
        <v>118.5</v>
      </c>
      <c r="BY7" s="2">
        <v>8.6999999999999993</v>
      </c>
      <c r="BZ7" s="2">
        <v>27.241379310344829</v>
      </c>
      <c r="CA7" t="s">
        <v>91</v>
      </c>
    </row>
    <row r="8" spans="1:79" x14ac:dyDescent="0.25">
      <c r="A8" s="3">
        <v>125</v>
      </c>
      <c r="B8" s="76" t="s">
        <v>247</v>
      </c>
      <c r="C8" s="77">
        <v>450922456</v>
      </c>
      <c r="D8" s="14">
        <v>16702</v>
      </c>
      <c r="E8" s="5" t="s">
        <v>65</v>
      </c>
      <c r="F8" s="5">
        <v>0</v>
      </c>
      <c r="G8" s="3">
        <v>59.94</v>
      </c>
      <c r="H8" s="3">
        <v>4.22</v>
      </c>
      <c r="I8" s="15">
        <v>43483</v>
      </c>
      <c r="J8" s="7">
        <v>73</v>
      </c>
      <c r="K8" s="7">
        <v>10.66</v>
      </c>
      <c r="L8" s="7">
        <v>9</v>
      </c>
      <c r="M8" s="8">
        <v>8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7">
        <v>1</v>
      </c>
      <c r="T8" s="16" t="s">
        <v>79</v>
      </c>
      <c r="U8" s="15">
        <v>43984</v>
      </c>
      <c r="V8" s="15">
        <v>43507</v>
      </c>
      <c r="W8" s="9">
        <v>477</v>
      </c>
      <c r="X8" s="9">
        <f t="shared" si="0"/>
        <v>641</v>
      </c>
      <c r="Y8" s="9">
        <f t="shared" si="1"/>
        <v>665</v>
      </c>
      <c r="Z8" s="9">
        <f t="shared" si="2"/>
        <v>24</v>
      </c>
      <c r="AA8" s="17">
        <v>1</v>
      </c>
      <c r="AB8" s="8">
        <v>1</v>
      </c>
      <c r="AC8" s="8" t="s">
        <v>77</v>
      </c>
      <c r="AD8" s="8">
        <v>0</v>
      </c>
      <c r="AE8" s="8">
        <v>24.68</v>
      </c>
      <c r="AF8" s="8"/>
      <c r="AG8" s="8">
        <v>1</v>
      </c>
      <c r="AH8" s="8">
        <v>1</v>
      </c>
      <c r="AI8" s="8">
        <v>0</v>
      </c>
      <c r="AJ8" s="8">
        <v>0</v>
      </c>
      <c r="AK8" s="8">
        <v>0</v>
      </c>
      <c r="AL8" s="8"/>
      <c r="AM8" s="8" t="s">
        <v>81</v>
      </c>
      <c r="AN8" s="8" t="s">
        <v>82</v>
      </c>
      <c r="AO8" s="8" t="s">
        <v>83</v>
      </c>
      <c r="AP8" s="8"/>
      <c r="AQ8" s="10">
        <v>44148</v>
      </c>
      <c r="AR8" s="96">
        <v>44325</v>
      </c>
      <c r="AS8" s="97">
        <v>177</v>
      </c>
      <c r="AT8" s="97">
        <v>177</v>
      </c>
      <c r="AU8" s="11">
        <v>75</v>
      </c>
      <c r="AV8" s="8">
        <v>59.94</v>
      </c>
      <c r="AW8" s="8"/>
      <c r="AX8" s="8"/>
      <c r="AY8" s="8">
        <v>4.22</v>
      </c>
      <c r="AZ8" s="8">
        <v>6</v>
      </c>
      <c r="BA8" s="8">
        <v>25.7</v>
      </c>
      <c r="BB8" s="8" t="s">
        <v>87</v>
      </c>
      <c r="BC8" s="8" t="s">
        <v>213</v>
      </c>
      <c r="BD8" s="8">
        <v>157</v>
      </c>
      <c r="BE8" s="8">
        <v>12.44</v>
      </c>
      <c r="BF8" s="8">
        <v>296</v>
      </c>
      <c r="BG8" s="8">
        <v>7.37</v>
      </c>
      <c r="BH8" s="8">
        <v>1.28</v>
      </c>
      <c r="BI8" s="8">
        <v>3.58</v>
      </c>
      <c r="BJ8" s="12">
        <v>2.058659217877095</v>
      </c>
      <c r="BK8" s="12">
        <v>2.796875</v>
      </c>
      <c r="BL8" s="12">
        <v>82.681564245810051</v>
      </c>
      <c r="BM8" s="12">
        <v>609.36312849162005</v>
      </c>
      <c r="BN8" s="8"/>
      <c r="BO8" s="8">
        <v>1</v>
      </c>
      <c r="BP8" s="92">
        <v>44827</v>
      </c>
      <c r="BQ8" s="3" t="s">
        <v>158</v>
      </c>
      <c r="BR8" s="2">
        <v>32.023774739166299</v>
      </c>
      <c r="BS8" s="2">
        <v>31.8477333209274</v>
      </c>
      <c r="BT8" s="2">
        <v>18.085953491135701</v>
      </c>
      <c r="BU8" s="2">
        <v>-0.17604141823889918</v>
      </c>
      <c r="BV8" s="2">
        <v>-0.17604141823889918</v>
      </c>
      <c r="BW8" t="s">
        <v>87</v>
      </c>
      <c r="BX8" s="2">
        <v>44.8</v>
      </c>
      <c r="BY8" s="2">
        <v>103.25</v>
      </c>
      <c r="BZ8" s="2">
        <v>0.8677966101694915</v>
      </c>
      <c r="CA8" t="s">
        <v>70</v>
      </c>
    </row>
    <row r="9" spans="1:79" x14ac:dyDescent="0.25">
      <c r="A9" s="3">
        <v>128</v>
      </c>
      <c r="B9" s="76" t="s">
        <v>248</v>
      </c>
      <c r="C9" s="77">
        <v>470909412</v>
      </c>
      <c r="D9" s="14">
        <v>17419</v>
      </c>
      <c r="E9" s="5" t="s">
        <v>71</v>
      </c>
      <c r="F9" s="5">
        <v>0</v>
      </c>
      <c r="G9" s="3">
        <v>10.23</v>
      </c>
      <c r="H9" s="5">
        <v>3.7</v>
      </c>
      <c r="I9" s="15">
        <v>39052</v>
      </c>
      <c r="J9" s="7">
        <v>59</v>
      </c>
      <c r="K9" s="7">
        <v>13.4</v>
      </c>
      <c r="L9" s="7">
        <v>7</v>
      </c>
      <c r="M9" s="8">
        <v>7</v>
      </c>
      <c r="N9" s="8">
        <v>1</v>
      </c>
      <c r="O9" s="8">
        <v>0</v>
      </c>
      <c r="P9" s="8">
        <v>1</v>
      </c>
      <c r="Q9" s="8">
        <v>0</v>
      </c>
      <c r="R9" s="8">
        <v>1</v>
      </c>
      <c r="S9" s="7">
        <v>0</v>
      </c>
      <c r="T9" s="16" t="s">
        <v>66</v>
      </c>
      <c r="U9" s="15">
        <v>44105</v>
      </c>
      <c r="V9" s="15">
        <v>43497</v>
      </c>
      <c r="W9" s="9">
        <v>608</v>
      </c>
      <c r="X9" s="9">
        <f t="shared" si="0"/>
        <v>679</v>
      </c>
      <c r="Y9" s="9">
        <f t="shared" si="1"/>
        <v>5124</v>
      </c>
      <c r="Z9" s="9">
        <f t="shared" si="2"/>
        <v>4445</v>
      </c>
      <c r="AA9" s="17">
        <v>1</v>
      </c>
      <c r="AB9" s="8">
        <v>1</v>
      </c>
      <c r="AC9" s="8" t="s">
        <v>80</v>
      </c>
      <c r="AD9" s="8">
        <v>0</v>
      </c>
      <c r="AE9" s="8">
        <v>0.3</v>
      </c>
      <c r="AF9" s="8"/>
      <c r="AG9" s="8">
        <v>0</v>
      </c>
      <c r="AH9" s="8">
        <v>1</v>
      </c>
      <c r="AI9" s="8">
        <v>1</v>
      </c>
      <c r="AJ9" s="8">
        <v>0</v>
      </c>
      <c r="AK9" s="8">
        <v>0</v>
      </c>
      <c r="AL9" s="8"/>
      <c r="AM9" s="8" t="s">
        <v>81</v>
      </c>
      <c r="AN9" s="8" t="s">
        <v>82</v>
      </c>
      <c r="AO9" s="8" t="s">
        <v>83</v>
      </c>
      <c r="AP9" s="8"/>
      <c r="AQ9" s="10">
        <v>44176</v>
      </c>
      <c r="AR9" s="96">
        <v>45162</v>
      </c>
      <c r="AS9" s="97"/>
      <c r="AT9" s="97">
        <f>_xlfn.DAYS(AR9,AQ9)</f>
        <v>986</v>
      </c>
      <c r="AU9" s="11">
        <v>73</v>
      </c>
      <c r="AV9" s="8">
        <v>10.23</v>
      </c>
      <c r="AW9" s="8">
        <v>15.27</v>
      </c>
      <c r="AX9" s="8">
        <v>117.59</v>
      </c>
      <c r="AY9" s="8">
        <v>3.7</v>
      </c>
      <c r="AZ9" s="8">
        <v>1.84</v>
      </c>
      <c r="BA9" s="8">
        <v>1.1000000000000001</v>
      </c>
      <c r="BB9" s="8" t="s">
        <v>69</v>
      </c>
      <c r="BC9" s="8" t="s">
        <v>69</v>
      </c>
      <c r="BD9" s="8">
        <v>145</v>
      </c>
      <c r="BE9" s="8">
        <v>5.63</v>
      </c>
      <c r="BF9" s="8">
        <v>264</v>
      </c>
      <c r="BG9" s="8">
        <v>2.72</v>
      </c>
      <c r="BH9" s="8">
        <v>0.66</v>
      </c>
      <c r="BI9" s="8">
        <v>2.13</v>
      </c>
      <c r="BJ9" s="12">
        <v>1.2769953051643195</v>
      </c>
      <c r="BK9" s="12">
        <v>3.2272727272727271</v>
      </c>
      <c r="BL9" s="12">
        <v>123.94366197183099</v>
      </c>
      <c r="BM9" s="12">
        <v>337.12676056338034</v>
      </c>
      <c r="BN9" s="8">
        <v>0.01</v>
      </c>
      <c r="BO9" s="8">
        <v>0</v>
      </c>
      <c r="BP9" s="92">
        <v>45161</v>
      </c>
      <c r="BQ9" s="3" t="s">
        <v>88</v>
      </c>
      <c r="BR9" s="2">
        <v>50</v>
      </c>
      <c r="BS9" s="2">
        <v>34.611561876118898</v>
      </c>
      <c r="BT9" s="2">
        <v>19.9696649082431</v>
      </c>
      <c r="BU9" s="2"/>
      <c r="BV9" s="2">
        <v>-15.388438123881102</v>
      </c>
      <c r="BW9" t="s">
        <v>69</v>
      </c>
      <c r="BX9" s="2">
        <v>1.55</v>
      </c>
      <c r="BY9" s="2">
        <v>3.7</v>
      </c>
      <c r="BZ9" s="2">
        <v>0.83783783783783783</v>
      </c>
      <c r="CA9" t="s">
        <v>70</v>
      </c>
    </row>
    <row r="10" spans="1:79" x14ac:dyDescent="0.25">
      <c r="A10" s="3">
        <v>129</v>
      </c>
      <c r="B10" s="76" t="s">
        <v>249</v>
      </c>
      <c r="C10" s="77">
        <v>530930078</v>
      </c>
      <c r="D10" s="14">
        <v>19632</v>
      </c>
      <c r="E10" s="5" t="s">
        <v>71</v>
      </c>
      <c r="F10" s="5">
        <v>0</v>
      </c>
      <c r="G10" s="3">
        <v>0.15</v>
      </c>
      <c r="H10" s="3"/>
      <c r="I10" s="15">
        <v>44155</v>
      </c>
      <c r="J10" s="7">
        <v>67</v>
      </c>
      <c r="K10" s="7">
        <v>340</v>
      </c>
      <c r="L10" s="7">
        <v>10</v>
      </c>
      <c r="M10" s="8">
        <v>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7">
        <v>1</v>
      </c>
      <c r="T10" s="16" t="s">
        <v>79</v>
      </c>
      <c r="U10" s="15">
        <v>44608</v>
      </c>
      <c r="V10" s="15">
        <v>44160</v>
      </c>
      <c r="W10" s="9">
        <v>448</v>
      </c>
      <c r="X10" s="9">
        <f t="shared" si="0"/>
        <v>56</v>
      </c>
      <c r="Y10" s="9">
        <f t="shared" si="1"/>
        <v>61</v>
      </c>
      <c r="Z10" s="9">
        <f t="shared" si="2"/>
        <v>5</v>
      </c>
      <c r="AA10" s="17">
        <v>1</v>
      </c>
      <c r="AB10" s="8">
        <v>1</v>
      </c>
      <c r="AC10" s="8" t="s">
        <v>72</v>
      </c>
      <c r="AD10" s="8">
        <v>0</v>
      </c>
      <c r="AE10" s="8">
        <v>0.06</v>
      </c>
      <c r="AF10" s="8"/>
      <c r="AG10" s="8">
        <v>0</v>
      </c>
      <c r="AH10" s="8">
        <v>1</v>
      </c>
      <c r="AI10" s="8">
        <v>0</v>
      </c>
      <c r="AJ10" s="8">
        <v>0</v>
      </c>
      <c r="AK10" s="8">
        <v>0</v>
      </c>
      <c r="AL10" s="8"/>
      <c r="AM10" s="8" t="s">
        <v>81</v>
      </c>
      <c r="AN10" s="8" t="s">
        <v>82</v>
      </c>
      <c r="AO10" s="8" t="s">
        <v>83</v>
      </c>
      <c r="AP10" s="8"/>
      <c r="AQ10" s="10">
        <v>44216</v>
      </c>
      <c r="AR10" s="96">
        <v>44608</v>
      </c>
      <c r="AS10" s="97">
        <v>392</v>
      </c>
      <c r="AT10" s="97">
        <v>392</v>
      </c>
      <c r="AU10" s="11">
        <v>67</v>
      </c>
      <c r="AV10" s="8">
        <v>0.91</v>
      </c>
      <c r="AW10" s="8"/>
      <c r="AX10" s="8"/>
      <c r="AY10" s="8">
        <v>3.15</v>
      </c>
      <c r="AZ10" s="8">
        <v>12.85</v>
      </c>
      <c r="BA10" s="8">
        <v>1.5</v>
      </c>
      <c r="BB10" s="8" t="s">
        <v>69</v>
      </c>
      <c r="BC10" s="8" t="s">
        <v>69</v>
      </c>
      <c r="BD10" s="8">
        <v>102</v>
      </c>
      <c r="BE10" s="8">
        <v>6.35</v>
      </c>
      <c r="BF10" s="8">
        <v>253</v>
      </c>
      <c r="BG10" s="8">
        <v>3.24</v>
      </c>
      <c r="BH10" s="8">
        <v>0.53</v>
      </c>
      <c r="BI10" s="8">
        <v>2.2599999999999998</v>
      </c>
      <c r="BJ10" s="12">
        <v>1.433628318584071</v>
      </c>
      <c r="BK10" s="12">
        <v>4.2641509433962259</v>
      </c>
      <c r="BL10" s="12">
        <v>111.94690265486727</v>
      </c>
      <c r="BM10" s="12">
        <v>362.70796460177002</v>
      </c>
      <c r="BN10" s="8">
        <v>0.05</v>
      </c>
      <c r="BO10" s="8">
        <v>1</v>
      </c>
      <c r="BP10" s="10">
        <v>44784</v>
      </c>
      <c r="BQ10" s="3" t="s">
        <v>90</v>
      </c>
      <c r="BR10" s="2">
        <v>50</v>
      </c>
      <c r="BS10" s="2">
        <v>34.413638542509702</v>
      </c>
      <c r="BT10" s="2">
        <v>20.825566271646402</v>
      </c>
      <c r="BU10" s="2"/>
      <c r="BV10" s="2">
        <v>-15.586361457490298</v>
      </c>
      <c r="BW10" t="s">
        <v>69</v>
      </c>
      <c r="BX10" s="2">
        <v>1.2000000000000002</v>
      </c>
      <c r="BY10" s="2">
        <v>0.33064767168400233</v>
      </c>
      <c r="BZ10" s="2">
        <v>7.2584814759973986</v>
      </c>
      <c r="CA10" t="s">
        <v>91</v>
      </c>
    </row>
    <row r="11" spans="1:79" x14ac:dyDescent="0.25">
      <c r="A11" s="3">
        <v>130</v>
      </c>
      <c r="B11" s="76" t="s">
        <v>250</v>
      </c>
      <c r="C11" s="77">
        <v>401009402</v>
      </c>
      <c r="D11" s="14">
        <v>14893</v>
      </c>
      <c r="E11" s="5" t="s">
        <v>65</v>
      </c>
      <c r="F11" s="5">
        <v>0</v>
      </c>
      <c r="G11" s="3">
        <v>216.43</v>
      </c>
      <c r="H11" s="3">
        <v>3.38</v>
      </c>
      <c r="I11" s="15">
        <v>40616</v>
      </c>
      <c r="J11" s="7">
        <v>70</v>
      </c>
      <c r="K11" s="7">
        <v>9.69</v>
      </c>
      <c r="L11" s="7">
        <v>7</v>
      </c>
      <c r="M11" s="8">
        <v>7</v>
      </c>
      <c r="N11" s="8">
        <v>0</v>
      </c>
      <c r="O11" s="8">
        <v>0</v>
      </c>
      <c r="P11" s="8">
        <v>1</v>
      </c>
      <c r="Q11" s="8">
        <v>0</v>
      </c>
      <c r="R11" s="8">
        <v>1</v>
      </c>
      <c r="S11" s="7">
        <v>0</v>
      </c>
      <c r="T11" s="16" t="s">
        <v>66</v>
      </c>
      <c r="U11" s="15">
        <v>44168</v>
      </c>
      <c r="V11" s="15">
        <v>43242</v>
      </c>
      <c r="W11" s="9">
        <v>926</v>
      </c>
      <c r="X11" s="9">
        <f t="shared" si="0"/>
        <v>967</v>
      </c>
      <c r="Y11" s="9">
        <f t="shared" si="1"/>
        <v>3593</v>
      </c>
      <c r="Z11" s="9">
        <f t="shared" si="2"/>
        <v>2626</v>
      </c>
      <c r="AA11" s="17">
        <v>0</v>
      </c>
      <c r="AB11" s="8">
        <v>0</v>
      </c>
      <c r="AC11" s="8"/>
      <c r="AD11" s="8">
        <v>1</v>
      </c>
      <c r="AE11" s="8">
        <v>0.26</v>
      </c>
      <c r="AF11" s="8"/>
      <c r="AG11" s="8">
        <v>1</v>
      </c>
      <c r="AH11" s="8">
        <v>1</v>
      </c>
      <c r="AI11" s="8">
        <v>0</v>
      </c>
      <c r="AJ11" s="8">
        <v>0</v>
      </c>
      <c r="AK11" s="8">
        <v>0</v>
      </c>
      <c r="AL11" s="8"/>
      <c r="AM11" s="8" t="s">
        <v>81</v>
      </c>
      <c r="AN11" s="8" t="s">
        <v>82</v>
      </c>
      <c r="AO11" s="8" t="s">
        <v>83</v>
      </c>
      <c r="AP11" s="8"/>
      <c r="AQ11" s="10">
        <v>44209</v>
      </c>
      <c r="AR11" s="96">
        <v>44636</v>
      </c>
      <c r="AS11" s="97">
        <v>427</v>
      </c>
      <c r="AT11" s="97">
        <v>427</v>
      </c>
      <c r="AU11" s="11">
        <v>80</v>
      </c>
      <c r="AV11" s="8">
        <v>216.43</v>
      </c>
      <c r="AW11" s="8">
        <v>12.54</v>
      </c>
      <c r="AX11" s="8">
        <v>127.68</v>
      </c>
      <c r="AY11" s="8">
        <v>3.38</v>
      </c>
      <c r="AZ11" s="8">
        <v>1.19</v>
      </c>
      <c r="BA11" s="8">
        <v>0.6</v>
      </c>
      <c r="BB11" s="8" t="s">
        <v>69</v>
      </c>
      <c r="BC11" s="8" t="s">
        <v>69</v>
      </c>
      <c r="BD11" s="8">
        <v>138</v>
      </c>
      <c r="BE11" s="8">
        <v>8.1999999999999993</v>
      </c>
      <c r="BF11" s="8">
        <v>167</v>
      </c>
      <c r="BG11" s="8">
        <v>5.85</v>
      </c>
      <c r="BH11" s="8">
        <v>0.68</v>
      </c>
      <c r="BI11" s="8">
        <v>1.43</v>
      </c>
      <c r="BJ11" s="12">
        <v>4.0909090909090908</v>
      </c>
      <c r="BK11" s="12">
        <v>2.1029411764705879</v>
      </c>
      <c r="BL11" s="12">
        <v>116.78321678321679</v>
      </c>
      <c r="BM11" s="12">
        <v>683.18181818181813</v>
      </c>
      <c r="BN11" s="8">
        <v>37.75</v>
      </c>
      <c r="BO11" s="8">
        <v>0</v>
      </c>
      <c r="BP11" s="92">
        <v>45161</v>
      </c>
      <c r="BQ11" s="3" t="s">
        <v>159</v>
      </c>
      <c r="BR11" s="2">
        <v>34.361207445491502</v>
      </c>
      <c r="BS11" s="2">
        <v>31.9664705681624</v>
      </c>
      <c r="BT11" s="2">
        <v>19.864390917338</v>
      </c>
      <c r="BU11" s="2">
        <v>-2.3947368773291018</v>
      </c>
      <c r="BV11" s="2">
        <v>-2.3947368773291018</v>
      </c>
      <c r="BW11" t="s">
        <v>87</v>
      </c>
      <c r="BX11" s="2">
        <v>7.166666666666667</v>
      </c>
      <c r="BY11" s="2">
        <v>15</v>
      </c>
      <c r="BZ11" s="2">
        <v>0.9555555555555556</v>
      </c>
      <c r="CA11" t="s">
        <v>70</v>
      </c>
    </row>
    <row r="12" spans="1:79" x14ac:dyDescent="0.25">
      <c r="A12" s="3">
        <v>131</v>
      </c>
      <c r="B12" s="76" t="s">
        <v>251</v>
      </c>
      <c r="C12" s="77">
        <v>471229433</v>
      </c>
      <c r="D12" s="14">
        <v>17530</v>
      </c>
      <c r="E12" s="5" t="s">
        <v>71</v>
      </c>
      <c r="F12" s="5">
        <v>0</v>
      </c>
      <c r="G12" s="3">
        <v>26.89</v>
      </c>
      <c r="H12" s="3">
        <v>2.76</v>
      </c>
      <c r="I12" s="15">
        <v>40044</v>
      </c>
      <c r="J12" s="7">
        <v>61</v>
      </c>
      <c r="K12" s="7">
        <v>8.9</v>
      </c>
      <c r="L12" s="7">
        <v>7</v>
      </c>
      <c r="M12" s="8">
        <v>7</v>
      </c>
      <c r="N12" s="8">
        <v>1</v>
      </c>
      <c r="O12" s="8">
        <v>0</v>
      </c>
      <c r="P12" s="8">
        <v>1</v>
      </c>
      <c r="Q12" s="8">
        <v>0</v>
      </c>
      <c r="R12" s="8">
        <v>1</v>
      </c>
      <c r="S12" s="7">
        <v>0</v>
      </c>
      <c r="T12" s="16" t="s">
        <v>66</v>
      </c>
      <c r="U12" s="15">
        <v>44105</v>
      </c>
      <c r="V12" s="15">
        <v>43053</v>
      </c>
      <c r="W12" s="9">
        <v>1052</v>
      </c>
      <c r="X12" s="9">
        <f t="shared" si="0"/>
        <v>1158</v>
      </c>
      <c r="Y12" s="9">
        <f t="shared" si="1"/>
        <v>4167</v>
      </c>
      <c r="Z12" s="9">
        <f t="shared" si="2"/>
        <v>3009</v>
      </c>
      <c r="AA12" s="17">
        <v>1</v>
      </c>
      <c r="AB12" s="8">
        <v>1</v>
      </c>
      <c r="AC12" s="10" t="s">
        <v>80</v>
      </c>
      <c r="AD12" s="8">
        <v>0</v>
      </c>
      <c r="AE12" s="8">
        <v>0.27</v>
      </c>
      <c r="AF12" s="8"/>
      <c r="AG12" s="8">
        <v>0</v>
      </c>
      <c r="AH12" s="8">
        <v>1</v>
      </c>
      <c r="AI12" s="8">
        <v>1</v>
      </c>
      <c r="AJ12" s="8">
        <v>0</v>
      </c>
      <c r="AK12" s="8">
        <v>0</v>
      </c>
      <c r="AL12" s="8"/>
      <c r="AM12" s="8" t="s">
        <v>81</v>
      </c>
      <c r="AN12" s="8" t="s">
        <v>82</v>
      </c>
      <c r="AO12" s="8" t="s">
        <v>83</v>
      </c>
      <c r="AP12" s="8"/>
      <c r="AQ12" s="10">
        <v>44211</v>
      </c>
      <c r="AR12" s="96">
        <v>44946</v>
      </c>
      <c r="AS12" s="97">
        <f>_xlfn.DAYS(AR12,AQ12)</f>
        <v>735</v>
      </c>
      <c r="AT12" s="97">
        <v>735</v>
      </c>
      <c r="AU12" s="11">
        <v>74</v>
      </c>
      <c r="AV12" s="8">
        <v>26.89</v>
      </c>
      <c r="AW12" s="8">
        <v>14.44</v>
      </c>
      <c r="AX12" s="8">
        <v>98.73</v>
      </c>
      <c r="AY12" s="8">
        <v>2.76</v>
      </c>
      <c r="AZ12" s="8">
        <v>2.2000000000000002</v>
      </c>
      <c r="BA12" s="8">
        <v>2.5</v>
      </c>
      <c r="BB12" s="8" t="s">
        <v>69</v>
      </c>
      <c r="BC12" s="8" t="s">
        <v>69</v>
      </c>
      <c r="BD12" s="8">
        <v>136</v>
      </c>
      <c r="BE12" s="8">
        <v>6.13</v>
      </c>
      <c r="BF12" s="8">
        <v>177</v>
      </c>
      <c r="BG12" s="8">
        <v>3.86</v>
      </c>
      <c r="BH12" s="8">
        <v>0.47</v>
      </c>
      <c r="BI12" s="8">
        <v>1.59</v>
      </c>
      <c r="BJ12" s="12">
        <v>2.4276729559748427</v>
      </c>
      <c r="BK12" s="12">
        <v>3.3829787234042556</v>
      </c>
      <c r="BL12" s="12">
        <v>111.32075471698113</v>
      </c>
      <c r="BM12" s="12">
        <v>429.69811320754712</v>
      </c>
      <c r="BN12" s="8">
        <v>0.48</v>
      </c>
      <c r="BO12" s="8">
        <v>0</v>
      </c>
      <c r="BP12" s="92">
        <v>45161</v>
      </c>
      <c r="BQ12" s="3" t="s">
        <v>89</v>
      </c>
      <c r="BR12" s="2">
        <v>35.668652585215099</v>
      </c>
      <c r="BS12" s="2">
        <v>31.920147594151899</v>
      </c>
      <c r="BT12" s="2">
        <v>21.515190386222798</v>
      </c>
      <c r="BU12" s="2">
        <v>-3.7485049910632</v>
      </c>
      <c r="BV12" s="2">
        <v>-3.7485049910632</v>
      </c>
      <c r="BW12" t="s">
        <v>69</v>
      </c>
      <c r="BX12" s="2">
        <v>3.8333333333333335</v>
      </c>
      <c r="BY12" s="2">
        <v>7.2666666666666666</v>
      </c>
      <c r="BZ12" s="2">
        <v>1.0550458715596331</v>
      </c>
      <c r="CA12" t="s">
        <v>70</v>
      </c>
    </row>
    <row r="13" spans="1:79" x14ac:dyDescent="0.25">
      <c r="A13" s="3">
        <v>132</v>
      </c>
      <c r="B13" s="76" t="s">
        <v>252</v>
      </c>
      <c r="C13" s="77">
        <v>420322402</v>
      </c>
      <c r="D13" s="14">
        <v>15422</v>
      </c>
      <c r="E13" s="5" t="s">
        <v>71</v>
      </c>
      <c r="F13" s="5">
        <v>0</v>
      </c>
      <c r="G13" s="3">
        <v>12.87</v>
      </c>
      <c r="H13" s="3">
        <v>3.52</v>
      </c>
      <c r="I13" s="15">
        <v>42387</v>
      </c>
      <c r="J13" s="7">
        <v>73</v>
      </c>
      <c r="K13" s="7">
        <v>4.26</v>
      </c>
      <c r="L13" s="7">
        <v>9</v>
      </c>
      <c r="M13" s="8">
        <v>8</v>
      </c>
      <c r="N13" s="8">
        <v>1</v>
      </c>
      <c r="O13" s="8">
        <v>1</v>
      </c>
      <c r="P13" s="8">
        <v>1</v>
      </c>
      <c r="Q13" s="8">
        <v>0</v>
      </c>
      <c r="R13" s="8">
        <v>1</v>
      </c>
      <c r="S13" s="103">
        <v>0</v>
      </c>
      <c r="T13" s="104" t="s">
        <v>109</v>
      </c>
      <c r="U13" s="15"/>
      <c r="V13" s="15">
        <v>43195</v>
      </c>
      <c r="W13" s="9"/>
      <c r="X13" s="9"/>
      <c r="Y13" s="9">
        <f t="shared" si="1"/>
        <v>1872</v>
      </c>
      <c r="Z13" s="9">
        <f t="shared" si="2"/>
        <v>808</v>
      </c>
      <c r="AA13" s="17">
        <v>0</v>
      </c>
      <c r="AB13" s="8">
        <v>1</v>
      </c>
      <c r="AC13" s="8" t="s">
        <v>92</v>
      </c>
      <c r="AD13" s="8">
        <v>0</v>
      </c>
      <c r="AE13" s="8"/>
      <c r="AF13" s="8"/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8"/>
      <c r="AM13" s="8" t="s">
        <v>67</v>
      </c>
      <c r="AN13" s="8" t="s">
        <v>74</v>
      </c>
      <c r="AO13" s="8"/>
      <c r="AP13" s="8"/>
      <c r="AQ13" s="10">
        <v>44259</v>
      </c>
      <c r="AR13" s="96">
        <v>45162</v>
      </c>
      <c r="AS13" s="97"/>
      <c r="AT13" s="97">
        <f>_xlfn.DAYS(AR13,AQ13)</f>
        <v>903</v>
      </c>
      <c r="AU13" s="11">
        <v>78</v>
      </c>
      <c r="AV13" s="8">
        <v>21.67</v>
      </c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12"/>
      <c r="BK13" s="12"/>
      <c r="BL13" s="12"/>
      <c r="BM13" s="12"/>
      <c r="BN13" s="8">
        <v>0.11</v>
      </c>
      <c r="BO13" s="8">
        <v>0</v>
      </c>
      <c r="BP13" s="92">
        <v>45161</v>
      </c>
      <c r="BQ13" s="3" t="s">
        <v>129</v>
      </c>
      <c r="BR13" s="2">
        <v>35.365559592003102</v>
      </c>
      <c r="BS13" s="2">
        <v>29.657603037172201</v>
      </c>
      <c r="BT13" s="2">
        <v>18.825093286986899</v>
      </c>
      <c r="BU13" s="2">
        <v>-5.7079565548309006</v>
      </c>
      <c r="BV13" s="2">
        <v>-5.7079565548309006</v>
      </c>
      <c r="BW13" t="s">
        <v>69</v>
      </c>
      <c r="BX13" s="2">
        <v>38.799999999999997</v>
      </c>
      <c r="BY13" s="2">
        <v>72.833333333333329</v>
      </c>
      <c r="BZ13" s="2">
        <v>1.065446224256293</v>
      </c>
      <c r="CA13" t="s">
        <v>70</v>
      </c>
    </row>
    <row r="14" spans="1:79" x14ac:dyDescent="0.25">
      <c r="A14" s="3">
        <v>133</v>
      </c>
      <c r="B14" s="76" t="s">
        <v>253</v>
      </c>
      <c r="C14" s="77">
        <v>430128478</v>
      </c>
      <c r="D14" s="14">
        <v>15734</v>
      </c>
      <c r="E14" s="5" t="s">
        <v>71</v>
      </c>
      <c r="F14" s="5">
        <v>0</v>
      </c>
      <c r="G14" s="3">
        <v>7.8</v>
      </c>
      <c r="H14" s="3">
        <v>3.15</v>
      </c>
      <c r="I14" s="15">
        <v>44089</v>
      </c>
      <c r="J14" s="7">
        <v>77</v>
      </c>
      <c r="K14" s="7">
        <v>60.3</v>
      </c>
      <c r="L14" s="7">
        <v>8</v>
      </c>
      <c r="M14" s="8">
        <v>8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7">
        <v>1</v>
      </c>
      <c r="T14" s="16" t="s">
        <v>79</v>
      </c>
      <c r="U14" s="15">
        <v>44491</v>
      </c>
      <c r="V14" s="15">
        <v>44105</v>
      </c>
      <c r="W14" s="9">
        <v>386</v>
      </c>
      <c r="X14" s="9">
        <f>_xlfn.DAYS(AQ14,V14)</f>
        <v>118</v>
      </c>
      <c r="Y14" s="9">
        <f t="shared" si="1"/>
        <v>134</v>
      </c>
      <c r="Z14" s="9">
        <f t="shared" si="2"/>
        <v>16</v>
      </c>
      <c r="AA14" s="17">
        <v>1</v>
      </c>
      <c r="AB14" s="8">
        <v>1</v>
      </c>
      <c r="AC14" s="8" t="s">
        <v>92</v>
      </c>
      <c r="AD14" s="8">
        <v>0</v>
      </c>
      <c r="AE14" s="8">
        <v>2.68</v>
      </c>
      <c r="AF14" s="8"/>
      <c r="AG14" s="8">
        <v>1</v>
      </c>
      <c r="AH14" s="8">
        <v>1</v>
      </c>
      <c r="AI14" s="8">
        <v>0</v>
      </c>
      <c r="AJ14" s="8">
        <v>0</v>
      </c>
      <c r="AK14" s="8">
        <v>0</v>
      </c>
      <c r="AL14" s="8"/>
      <c r="AM14" s="8" t="s">
        <v>81</v>
      </c>
      <c r="AN14" s="8" t="s">
        <v>82</v>
      </c>
      <c r="AO14" s="8" t="s">
        <v>93</v>
      </c>
      <c r="AP14" s="8"/>
      <c r="AQ14" s="10">
        <v>44223</v>
      </c>
      <c r="AR14" s="96">
        <v>44519</v>
      </c>
      <c r="AS14" s="97">
        <v>296</v>
      </c>
      <c r="AT14" s="97">
        <v>296</v>
      </c>
      <c r="AU14" s="11">
        <v>77</v>
      </c>
      <c r="AV14" s="8">
        <v>7.8</v>
      </c>
      <c r="AW14" s="8">
        <v>16.739999999999998</v>
      </c>
      <c r="AX14" s="8">
        <v>1884</v>
      </c>
      <c r="AY14" s="8">
        <v>3.15</v>
      </c>
      <c r="AZ14" s="8">
        <v>1.91</v>
      </c>
      <c r="BA14" s="8">
        <v>10.7</v>
      </c>
      <c r="BB14" s="8" t="s">
        <v>87</v>
      </c>
      <c r="BC14" s="8" t="s">
        <v>87</v>
      </c>
      <c r="BD14" s="8">
        <v>123</v>
      </c>
      <c r="BE14" s="8">
        <v>10.1</v>
      </c>
      <c r="BF14" s="8">
        <v>365</v>
      </c>
      <c r="BG14" s="8">
        <v>6.24</v>
      </c>
      <c r="BH14" s="8">
        <v>0.7</v>
      </c>
      <c r="BI14" s="8">
        <v>2.48</v>
      </c>
      <c r="BJ14" s="12">
        <v>2.5161290322580645</v>
      </c>
      <c r="BK14" s="12">
        <v>3.5428571428571431</v>
      </c>
      <c r="BL14" s="12">
        <v>147.17741935483872</v>
      </c>
      <c r="BM14" s="12">
        <v>918.38709677419365</v>
      </c>
      <c r="BN14" s="8">
        <v>2.63</v>
      </c>
      <c r="BO14" s="8">
        <v>1</v>
      </c>
      <c r="BP14" s="92">
        <v>44837</v>
      </c>
      <c r="BQ14" s="3" t="s">
        <v>94</v>
      </c>
      <c r="BR14" s="2">
        <v>34.905292686883101</v>
      </c>
      <c r="BS14" s="2">
        <v>31.493293625035498</v>
      </c>
      <c r="BT14" s="2">
        <v>18.149345050443699</v>
      </c>
      <c r="BU14" s="2">
        <v>-3.4119990618476024</v>
      </c>
      <c r="BV14" s="2">
        <v>-3.4119990618476024</v>
      </c>
      <c r="BW14" t="s">
        <v>69</v>
      </c>
      <c r="BX14" s="2">
        <v>20.433333333333334</v>
      </c>
      <c r="BY14" s="2">
        <v>44.033333333333331</v>
      </c>
      <c r="BZ14" s="2">
        <v>0.92808478425435281</v>
      </c>
      <c r="CA14" t="s">
        <v>70</v>
      </c>
    </row>
    <row r="15" spans="1:79" x14ac:dyDescent="0.25">
      <c r="A15" s="3">
        <v>134</v>
      </c>
      <c r="B15" s="76" t="s">
        <v>254</v>
      </c>
      <c r="C15" s="77">
        <v>351029406</v>
      </c>
      <c r="D15" s="14">
        <v>13086</v>
      </c>
      <c r="E15" s="5" t="s">
        <v>65</v>
      </c>
      <c r="F15" s="5">
        <v>0</v>
      </c>
      <c r="G15" s="3">
        <v>172.75</v>
      </c>
      <c r="H15" s="3">
        <v>5.6</v>
      </c>
      <c r="I15" s="15">
        <v>40891</v>
      </c>
      <c r="J15" s="7">
        <v>76</v>
      </c>
      <c r="K15" s="7">
        <v>447.81</v>
      </c>
      <c r="L15" s="7">
        <v>6</v>
      </c>
      <c r="M15" s="8">
        <v>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7">
        <v>0</v>
      </c>
      <c r="T15" s="16"/>
      <c r="U15" s="15">
        <v>44105</v>
      </c>
      <c r="V15" s="15">
        <v>43853</v>
      </c>
      <c r="W15" s="9">
        <v>252</v>
      </c>
      <c r="X15" s="9">
        <f>_xlfn.DAYS(AQ15,V15)</f>
        <v>380</v>
      </c>
      <c r="Y15" s="9">
        <f t="shared" si="1"/>
        <v>3342</v>
      </c>
      <c r="Z15" s="9">
        <f t="shared" si="2"/>
        <v>2962</v>
      </c>
      <c r="AA15" s="17">
        <v>1</v>
      </c>
      <c r="AB15" s="8">
        <v>1</v>
      </c>
      <c r="AC15" s="10" t="s">
        <v>160</v>
      </c>
      <c r="AD15" s="8">
        <v>0</v>
      </c>
      <c r="AE15" s="8">
        <v>10.5</v>
      </c>
      <c r="AF15" s="8"/>
      <c r="AG15" s="8">
        <v>0</v>
      </c>
      <c r="AH15" s="8">
        <v>1</v>
      </c>
      <c r="AI15" s="8">
        <v>0</v>
      </c>
      <c r="AJ15" s="8">
        <v>0</v>
      </c>
      <c r="AK15" s="8">
        <v>0</v>
      </c>
      <c r="AL15" s="8"/>
      <c r="AM15" s="8" t="s">
        <v>99</v>
      </c>
      <c r="AN15" s="8" t="s">
        <v>82</v>
      </c>
      <c r="AO15" s="8" t="s">
        <v>83</v>
      </c>
      <c r="AP15" s="8"/>
      <c r="AQ15" s="10">
        <v>44233</v>
      </c>
      <c r="AR15" s="96">
        <v>44642</v>
      </c>
      <c r="AS15" s="97">
        <v>409</v>
      </c>
      <c r="AT15" s="97">
        <v>409</v>
      </c>
      <c r="AU15" s="11">
        <v>85</v>
      </c>
      <c r="AV15" s="8">
        <v>172.75</v>
      </c>
      <c r="AW15" s="8">
        <v>2.9</v>
      </c>
      <c r="AX15" s="8">
        <v>639.41999999999996</v>
      </c>
      <c r="AY15" s="8">
        <v>5.6</v>
      </c>
      <c r="AZ15" s="8">
        <v>23.38</v>
      </c>
      <c r="BA15" s="8">
        <v>5.0999999999999996</v>
      </c>
      <c r="BB15" s="8" t="s">
        <v>87</v>
      </c>
      <c r="BC15" s="8" t="s">
        <v>87</v>
      </c>
      <c r="BD15" s="8">
        <v>93</v>
      </c>
      <c r="BE15" s="8">
        <v>6.64</v>
      </c>
      <c r="BF15" s="8">
        <v>189</v>
      </c>
      <c r="BG15" s="8">
        <v>4.78</v>
      </c>
      <c r="BH15" s="8">
        <v>0.42</v>
      </c>
      <c r="BI15" s="8">
        <v>1.1299999999999999</v>
      </c>
      <c r="BJ15" s="12">
        <v>4.230088495575222</v>
      </c>
      <c r="BK15" s="12">
        <v>2.6904761904761902</v>
      </c>
      <c r="BL15" s="12">
        <v>167.25663716814162</v>
      </c>
      <c r="BM15" s="12">
        <v>799.48672566371704</v>
      </c>
      <c r="BN15" s="8">
        <v>2.0299999999999998</v>
      </c>
      <c r="BO15" s="8">
        <v>1</v>
      </c>
      <c r="BP15" s="92">
        <v>44647</v>
      </c>
      <c r="BQ15" s="3" t="s">
        <v>161</v>
      </c>
      <c r="BR15" s="2">
        <v>30.1042797998495</v>
      </c>
      <c r="BS15" s="2">
        <v>29.1876253015005</v>
      </c>
      <c r="BT15" s="2">
        <v>17.427454206490701</v>
      </c>
      <c r="BU15" s="2">
        <v>-0.91665449834900059</v>
      </c>
      <c r="BV15" s="2">
        <v>-0.91665449834900059</v>
      </c>
      <c r="BW15" t="s">
        <v>87</v>
      </c>
      <c r="BX15" s="2">
        <v>44.05</v>
      </c>
      <c r="BY15" s="2">
        <v>31.099999999999998</v>
      </c>
      <c r="BZ15" s="2">
        <v>2.832797427652733</v>
      </c>
      <c r="CA15" t="s">
        <v>91</v>
      </c>
    </row>
    <row r="16" spans="1:79" x14ac:dyDescent="0.25">
      <c r="A16" s="3">
        <v>135</v>
      </c>
      <c r="B16" s="76" t="s">
        <v>255</v>
      </c>
      <c r="C16" s="77">
        <v>511031277</v>
      </c>
      <c r="D16" s="14">
        <v>18932</v>
      </c>
      <c r="E16" s="5" t="s">
        <v>71</v>
      </c>
      <c r="F16" s="5">
        <v>0</v>
      </c>
      <c r="G16" s="3">
        <v>4.26</v>
      </c>
      <c r="H16" s="3">
        <v>2.97</v>
      </c>
      <c r="I16" s="15">
        <v>43831</v>
      </c>
      <c r="J16" s="7">
        <v>68</v>
      </c>
      <c r="K16" s="7">
        <v>1000</v>
      </c>
      <c r="L16" s="7">
        <v>7</v>
      </c>
      <c r="M16" s="8">
        <v>7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7">
        <v>1</v>
      </c>
      <c r="T16" s="16" t="s">
        <v>79</v>
      </c>
      <c r="U16" s="15"/>
      <c r="V16" s="15">
        <v>44207</v>
      </c>
      <c r="W16" s="9"/>
      <c r="X16" s="9"/>
      <c r="Y16" s="9">
        <f t="shared" si="1"/>
        <v>412</v>
      </c>
      <c r="Z16" s="9">
        <f t="shared" si="2"/>
        <v>376</v>
      </c>
      <c r="AA16" s="17">
        <v>1</v>
      </c>
      <c r="AB16" s="8">
        <v>1</v>
      </c>
      <c r="AC16" s="8" t="s">
        <v>80</v>
      </c>
      <c r="AD16" s="8">
        <v>0</v>
      </c>
      <c r="AE16" s="8">
        <v>0.08</v>
      </c>
      <c r="AF16" s="8"/>
      <c r="AG16" s="8">
        <v>1</v>
      </c>
      <c r="AH16" s="8">
        <v>0</v>
      </c>
      <c r="AI16" s="8">
        <v>0</v>
      </c>
      <c r="AJ16" s="8">
        <v>0</v>
      </c>
      <c r="AK16" s="8">
        <v>0</v>
      </c>
      <c r="AL16" s="8"/>
      <c r="AM16" s="8" t="s">
        <v>81</v>
      </c>
      <c r="AN16" s="8" t="s">
        <v>128</v>
      </c>
      <c r="AO16" s="8"/>
      <c r="AP16" s="8">
        <v>1</v>
      </c>
      <c r="AQ16" s="10">
        <v>44243</v>
      </c>
      <c r="AR16" s="96">
        <v>45162</v>
      </c>
      <c r="AS16" s="97"/>
      <c r="AT16" s="97">
        <f>_xlfn.DAYS(AR16,AQ16)</f>
        <v>919</v>
      </c>
      <c r="AU16" s="11">
        <v>69</v>
      </c>
      <c r="AV16" s="8">
        <v>4.26</v>
      </c>
      <c r="AW16" s="8"/>
      <c r="AX16" s="8"/>
      <c r="AY16" s="8">
        <v>2.97</v>
      </c>
      <c r="AZ16" s="8">
        <v>4.3499999999999996</v>
      </c>
      <c r="BA16" s="8">
        <v>1.1000000000000001</v>
      </c>
      <c r="BB16" s="8" t="s">
        <v>69</v>
      </c>
      <c r="BC16" s="8" t="s">
        <v>69</v>
      </c>
      <c r="BD16" s="8">
        <v>127</v>
      </c>
      <c r="BE16" s="8">
        <v>6.74</v>
      </c>
      <c r="BF16" s="8">
        <v>173</v>
      </c>
      <c r="BG16" s="8">
        <v>4.0599999999999996</v>
      </c>
      <c r="BH16" s="8">
        <v>0.61</v>
      </c>
      <c r="BI16" s="8">
        <v>1.88</v>
      </c>
      <c r="BJ16" s="12">
        <v>2.1595744680851063</v>
      </c>
      <c r="BK16" s="12">
        <v>3.081967213114754</v>
      </c>
      <c r="BL16" s="12">
        <v>92.021276595744681</v>
      </c>
      <c r="BM16" s="12">
        <v>373.60638297872339</v>
      </c>
      <c r="BN16" s="8">
        <v>0.08</v>
      </c>
      <c r="BO16" s="8">
        <v>0</v>
      </c>
      <c r="BP16" s="92">
        <v>45161</v>
      </c>
      <c r="BQ16" s="3" t="s">
        <v>200</v>
      </c>
      <c r="BR16" s="2">
        <v>34.080872917008399</v>
      </c>
      <c r="BS16" s="2">
        <v>33.035200575279099</v>
      </c>
      <c r="BT16" s="2">
        <v>20.3354282703331</v>
      </c>
      <c r="BU16" s="2">
        <v>-1.0456723417293006</v>
      </c>
      <c r="BV16" s="2">
        <v>-1.0456723417293006</v>
      </c>
      <c r="BW16" t="s">
        <v>87</v>
      </c>
      <c r="BX16" s="2">
        <v>13.1</v>
      </c>
      <c r="BY16" s="2">
        <v>28.7</v>
      </c>
      <c r="BZ16" s="2">
        <v>0.91289198606271782</v>
      </c>
      <c r="CA16" t="s">
        <v>70</v>
      </c>
    </row>
    <row r="17" spans="1:79" x14ac:dyDescent="0.25">
      <c r="A17" s="3">
        <v>136</v>
      </c>
      <c r="B17" s="76" t="s">
        <v>256</v>
      </c>
      <c r="C17" s="77">
        <v>440414421</v>
      </c>
      <c r="D17" s="14">
        <v>16176</v>
      </c>
      <c r="E17" s="5" t="s">
        <v>65</v>
      </c>
      <c r="F17" s="5">
        <v>0</v>
      </c>
      <c r="G17" s="3">
        <v>24.12</v>
      </c>
      <c r="H17" s="3">
        <v>3.8</v>
      </c>
      <c r="I17" s="106">
        <v>41803</v>
      </c>
      <c r="J17" s="7">
        <v>70</v>
      </c>
      <c r="K17" s="7">
        <v>8.01</v>
      </c>
      <c r="L17" s="7">
        <v>9</v>
      </c>
      <c r="M17" s="8">
        <v>8</v>
      </c>
      <c r="N17" s="8">
        <v>1</v>
      </c>
      <c r="O17" s="8">
        <v>0</v>
      </c>
      <c r="P17" s="8">
        <v>0</v>
      </c>
      <c r="Q17" s="8">
        <v>1</v>
      </c>
      <c r="R17" s="8">
        <v>1</v>
      </c>
      <c r="S17" s="7">
        <v>0</v>
      </c>
      <c r="T17" s="16" t="s">
        <v>109</v>
      </c>
      <c r="U17" s="15">
        <v>44138</v>
      </c>
      <c r="V17" s="15">
        <v>43525</v>
      </c>
      <c r="W17" s="9">
        <v>613</v>
      </c>
      <c r="X17" s="9">
        <f t="shared" ref="X17:X22" si="3">_xlfn.DAYS(AQ17,V17)</f>
        <v>721</v>
      </c>
      <c r="Y17" s="9">
        <f t="shared" si="1"/>
        <v>2443</v>
      </c>
      <c r="Z17" s="107">
        <f>_xlfn.DAYS(V17,I17)</f>
        <v>1722</v>
      </c>
      <c r="AA17" s="17">
        <v>0</v>
      </c>
      <c r="AB17" s="8">
        <v>1</v>
      </c>
      <c r="AC17" s="8" t="s">
        <v>80</v>
      </c>
      <c r="AD17" s="8">
        <v>0</v>
      </c>
      <c r="AE17" s="8">
        <v>7.0000000000000007E-2</v>
      </c>
      <c r="AF17" s="8"/>
      <c r="AG17" s="8">
        <v>0</v>
      </c>
      <c r="AH17" s="8">
        <v>1</v>
      </c>
      <c r="AI17" s="8">
        <v>0</v>
      </c>
      <c r="AJ17" s="8">
        <v>0</v>
      </c>
      <c r="AK17" s="8">
        <v>0</v>
      </c>
      <c r="AL17" s="8"/>
      <c r="AM17" s="8" t="s">
        <v>99</v>
      </c>
      <c r="AN17" s="8" t="s">
        <v>82</v>
      </c>
      <c r="AO17" s="8" t="s">
        <v>83</v>
      </c>
      <c r="AP17" s="8"/>
      <c r="AQ17" s="10">
        <v>44246</v>
      </c>
      <c r="AR17" s="96">
        <v>45162</v>
      </c>
      <c r="AS17" s="97"/>
      <c r="AT17" s="97">
        <f>_xlfn.DAYS(AR17,AQ17)</f>
        <v>916</v>
      </c>
      <c r="AU17" s="11">
        <v>76</v>
      </c>
      <c r="AV17" s="8">
        <v>24.12</v>
      </c>
      <c r="AW17" s="8">
        <v>23.52</v>
      </c>
      <c r="AX17" s="8">
        <v>92.3</v>
      </c>
      <c r="AY17" s="8">
        <v>3.8</v>
      </c>
      <c r="AZ17" s="8">
        <v>2.31</v>
      </c>
      <c r="BA17" s="8">
        <v>1.6</v>
      </c>
      <c r="BB17" s="8" t="s">
        <v>69</v>
      </c>
      <c r="BC17" s="8" t="s">
        <v>69</v>
      </c>
      <c r="BD17" s="8">
        <v>146</v>
      </c>
      <c r="BE17" s="8">
        <v>8.32</v>
      </c>
      <c r="BF17" s="8">
        <v>323</v>
      </c>
      <c r="BG17" s="8">
        <v>5.96</v>
      </c>
      <c r="BH17" s="8">
        <v>0.55000000000000004</v>
      </c>
      <c r="BI17" s="8">
        <v>1.6</v>
      </c>
      <c r="BJ17" s="12">
        <v>3.7249999999999996</v>
      </c>
      <c r="BK17" s="12">
        <v>2.9090909090909092</v>
      </c>
      <c r="BL17" s="12">
        <v>201.875</v>
      </c>
      <c r="BM17" s="12">
        <v>1203.175</v>
      </c>
      <c r="BN17" s="8">
        <v>0.8</v>
      </c>
      <c r="BO17" s="8">
        <v>0</v>
      </c>
      <c r="BP17" s="92">
        <v>45161</v>
      </c>
      <c r="BQ17" s="3" t="s">
        <v>162</v>
      </c>
      <c r="BR17" s="2">
        <v>33.847102385453702</v>
      </c>
      <c r="BS17" s="2">
        <v>32.0967202135527</v>
      </c>
      <c r="BT17" s="2">
        <v>19.794748331308899</v>
      </c>
      <c r="BU17" s="2">
        <v>-1.750382171901002</v>
      </c>
      <c r="BV17" s="2">
        <v>-1.750382171901002</v>
      </c>
      <c r="BW17" t="s">
        <v>87</v>
      </c>
      <c r="BX17" s="2">
        <v>3.8499999999999996</v>
      </c>
      <c r="BY17" s="2">
        <v>8.8999999999999986</v>
      </c>
      <c r="BZ17" s="2">
        <v>0.8651685393258427</v>
      </c>
      <c r="CA17" t="s">
        <v>70</v>
      </c>
    </row>
    <row r="18" spans="1:79" x14ac:dyDescent="0.25">
      <c r="A18" s="3">
        <v>137</v>
      </c>
      <c r="B18" s="76" t="s">
        <v>257</v>
      </c>
      <c r="C18" s="77">
        <v>431207439</v>
      </c>
      <c r="D18" s="14">
        <v>16047</v>
      </c>
      <c r="E18" s="5" t="s">
        <v>65</v>
      </c>
      <c r="F18" s="5">
        <v>0</v>
      </c>
      <c r="G18" s="3">
        <v>0.92</v>
      </c>
      <c r="H18" s="3">
        <v>4.37</v>
      </c>
      <c r="I18" s="15">
        <v>42083</v>
      </c>
      <c r="J18" s="7">
        <v>71</v>
      </c>
      <c r="K18" s="7">
        <v>5.7</v>
      </c>
      <c r="L18" s="7">
        <v>9</v>
      </c>
      <c r="M18" s="8">
        <v>8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7">
        <v>0</v>
      </c>
      <c r="T18" s="16" t="s">
        <v>66</v>
      </c>
      <c r="U18" s="15"/>
      <c r="V18" s="15">
        <v>42093</v>
      </c>
      <c r="W18" s="9"/>
      <c r="X18" s="9">
        <f t="shared" si="3"/>
        <v>2874</v>
      </c>
      <c r="Y18" s="9">
        <f t="shared" si="1"/>
        <v>2884</v>
      </c>
      <c r="Z18" s="9">
        <f t="shared" si="2"/>
        <v>10</v>
      </c>
      <c r="AA18" s="17">
        <v>0</v>
      </c>
      <c r="AB18" s="8">
        <v>1</v>
      </c>
      <c r="AC18" s="8" t="s">
        <v>92</v>
      </c>
      <c r="AD18" s="8">
        <v>1</v>
      </c>
      <c r="AE18" s="8">
        <v>0.05</v>
      </c>
      <c r="AF18" s="8"/>
      <c r="AG18" s="8">
        <v>0</v>
      </c>
      <c r="AH18" s="8">
        <v>1</v>
      </c>
      <c r="AI18" s="8">
        <v>0</v>
      </c>
      <c r="AJ18" s="8">
        <v>0</v>
      </c>
      <c r="AK18" s="8">
        <v>0</v>
      </c>
      <c r="AL18" s="8"/>
      <c r="AM18" s="8" t="s">
        <v>99</v>
      </c>
      <c r="AN18" s="8" t="s">
        <v>82</v>
      </c>
      <c r="AO18" s="8" t="s">
        <v>83</v>
      </c>
      <c r="AP18" s="8"/>
      <c r="AQ18" s="10">
        <v>44967</v>
      </c>
      <c r="AR18" s="96">
        <v>45162</v>
      </c>
      <c r="AS18" s="97"/>
      <c r="AT18" s="97">
        <f>_xlfn.DAYS(AR18,AQ18)</f>
        <v>195</v>
      </c>
      <c r="AU18" s="11">
        <v>79</v>
      </c>
      <c r="AV18" s="8">
        <v>47.93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2"/>
      <c r="BK18" s="12"/>
      <c r="BL18" s="12"/>
      <c r="BM18" s="12"/>
      <c r="BN18" s="8"/>
      <c r="BO18" s="8">
        <v>0</v>
      </c>
      <c r="BP18" s="92">
        <v>45161</v>
      </c>
      <c r="BQ18" s="3" t="s">
        <v>124</v>
      </c>
      <c r="BR18" s="2">
        <v>36.621892874120398</v>
      </c>
      <c r="BS18" s="2">
        <v>32.124445125572102</v>
      </c>
      <c r="BT18" s="2">
        <v>19.4771114019712</v>
      </c>
      <c r="BU18" s="2">
        <v>-4.4974477485482964</v>
      </c>
      <c r="BV18" s="2">
        <v>-4.4974477485482964</v>
      </c>
      <c r="BW18" t="s">
        <v>69</v>
      </c>
      <c r="BX18" s="2">
        <v>10.899999999999999</v>
      </c>
      <c r="BY18" s="2">
        <v>21.200000000000003</v>
      </c>
      <c r="BZ18" s="2">
        <v>1.0283018867924525</v>
      </c>
      <c r="CA18" t="s">
        <v>70</v>
      </c>
    </row>
    <row r="19" spans="1:79" x14ac:dyDescent="0.25">
      <c r="A19" s="3">
        <v>138</v>
      </c>
      <c r="B19" s="76" t="s">
        <v>258</v>
      </c>
      <c r="C19" s="77">
        <v>460204462</v>
      </c>
      <c r="D19" s="14">
        <v>16837</v>
      </c>
      <c r="E19" s="5" t="s">
        <v>71</v>
      </c>
      <c r="F19" s="5">
        <v>0</v>
      </c>
      <c r="G19" s="3">
        <v>11.83</v>
      </c>
      <c r="H19" s="3"/>
      <c r="I19" s="15">
        <v>43800</v>
      </c>
      <c r="J19" s="7">
        <v>73</v>
      </c>
      <c r="K19" s="7">
        <v>34</v>
      </c>
      <c r="L19" s="7">
        <v>9</v>
      </c>
      <c r="M19" s="8">
        <v>8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7">
        <v>1</v>
      </c>
      <c r="T19" s="16" t="s">
        <v>79</v>
      </c>
      <c r="U19" s="15">
        <v>44447</v>
      </c>
      <c r="V19" s="15">
        <v>43862</v>
      </c>
      <c r="W19" s="9">
        <v>585</v>
      </c>
      <c r="X19" s="9">
        <f t="shared" si="3"/>
        <v>417</v>
      </c>
      <c r="Y19" s="9">
        <f t="shared" si="1"/>
        <v>479</v>
      </c>
      <c r="Z19" s="9">
        <f t="shared" si="2"/>
        <v>62</v>
      </c>
      <c r="AA19" s="17">
        <v>1</v>
      </c>
      <c r="AB19" s="8">
        <v>0</v>
      </c>
      <c r="AC19" s="8"/>
      <c r="AD19" s="8">
        <v>1</v>
      </c>
      <c r="AE19" s="8">
        <v>0.63</v>
      </c>
      <c r="AF19" s="8"/>
      <c r="AG19" s="8">
        <v>1</v>
      </c>
      <c r="AH19" s="8">
        <v>1</v>
      </c>
      <c r="AI19" s="8">
        <v>0</v>
      </c>
      <c r="AJ19" s="8">
        <v>0</v>
      </c>
      <c r="AK19" s="8">
        <v>0</v>
      </c>
      <c r="AL19" s="8"/>
      <c r="AM19" s="8" t="s">
        <v>99</v>
      </c>
      <c r="AN19" s="8" t="s">
        <v>82</v>
      </c>
      <c r="AO19" s="8" t="s">
        <v>83</v>
      </c>
      <c r="AP19" s="8"/>
      <c r="AQ19" s="10">
        <v>44279</v>
      </c>
      <c r="AR19" s="96">
        <v>44447</v>
      </c>
      <c r="AS19" s="97">
        <v>168</v>
      </c>
      <c r="AT19" s="97">
        <v>168</v>
      </c>
      <c r="AU19" s="11">
        <v>75</v>
      </c>
      <c r="AV19" s="8">
        <v>20.239999999999998</v>
      </c>
      <c r="AW19" s="8">
        <v>22.4</v>
      </c>
      <c r="AX19" s="8">
        <v>260.94</v>
      </c>
      <c r="AY19" s="8">
        <v>3.29</v>
      </c>
      <c r="AZ19" s="8">
        <v>1.22</v>
      </c>
      <c r="BA19" s="8">
        <v>59.7</v>
      </c>
      <c r="BB19" s="8" t="s">
        <v>87</v>
      </c>
      <c r="BC19" s="8" t="s">
        <v>87</v>
      </c>
      <c r="BD19" s="8">
        <v>118</v>
      </c>
      <c r="BE19" s="8">
        <v>8.2799999999999994</v>
      </c>
      <c r="BF19" s="8">
        <v>330</v>
      </c>
      <c r="BG19" s="8">
        <v>4.92</v>
      </c>
      <c r="BH19" s="8">
        <v>0.79</v>
      </c>
      <c r="BI19" s="8">
        <v>2.0699999999999998</v>
      </c>
      <c r="BJ19" s="12">
        <v>2.3768115942028989</v>
      </c>
      <c r="BK19" s="12">
        <v>2.6202531645569618</v>
      </c>
      <c r="BL19" s="12">
        <v>159.42028985507247</v>
      </c>
      <c r="BM19" s="12">
        <v>784.3478260869565</v>
      </c>
      <c r="BN19" s="8">
        <v>9.81</v>
      </c>
      <c r="BO19" s="8">
        <v>1</v>
      </c>
      <c r="BP19" s="92">
        <v>44664</v>
      </c>
      <c r="BQ19" s="19" t="s">
        <v>163</v>
      </c>
      <c r="BR19" s="2">
        <v>34.301121641417403</v>
      </c>
      <c r="BS19" s="2">
        <v>32.461140317379503</v>
      </c>
      <c r="BT19" s="2">
        <v>19.213001343057801</v>
      </c>
      <c r="BU19" s="2">
        <v>-1.8399813240379004</v>
      </c>
      <c r="BV19" s="2">
        <v>-1.8399813240379004</v>
      </c>
      <c r="BW19" t="s">
        <v>87</v>
      </c>
      <c r="BX19" s="2">
        <v>0.54</v>
      </c>
      <c r="BY19" s="2">
        <v>0.505</v>
      </c>
      <c r="BZ19" s="2">
        <v>2.1386138613861387</v>
      </c>
      <c r="CA19" t="s">
        <v>91</v>
      </c>
    </row>
    <row r="20" spans="1:79" x14ac:dyDescent="0.25">
      <c r="A20" s="3">
        <v>140</v>
      </c>
      <c r="B20" s="76" t="s">
        <v>259</v>
      </c>
      <c r="C20" s="77">
        <v>500115089</v>
      </c>
      <c r="D20" s="14">
        <v>18278</v>
      </c>
      <c r="E20" s="5" t="s">
        <v>65</v>
      </c>
      <c r="F20" s="5">
        <v>0</v>
      </c>
      <c r="G20" s="3">
        <v>87.02</v>
      </c>
      <c r="H20" s="3">
        <v>3.1</v>
      </c>
      <c r="I20" s="15">
        <v>42370</v>
      </c>
      <c r="J20" s="7">
        <v>65</v>
      </c>
      <c r="K20" s="7">
        <v>4.45</v>
      </c>
      <c r="L20" s="7">
        <v>7</v>
      </c>
      <c r="M20" s="8">
        <v>7</v>
      </c>
      <c r="N20" s="8">
        <v>0</v>
      </c>
      <c r="O20" s="8">
        <v>0</v>
      </c>
      <c r="P20" s="8">
        <v>1</v>
      </c>
      <c r="Q20" s="8">
        <v>0</v>
      </c>
      <c r="R20" s="8">
        <v>1</v>
      </c>
      <c r="S20" s="7">
        <v>0</v>
      </c>
      <c r="T20" s="16" t="s">
        <v>109</v>
      </c>
      <c r="U20" s="15">
        <v>44495</v>
      </c>
      <c r="V20" s="15">
        <v>43252</v>
      </c>
      <c r="W20" s="9">
        <v>1243</v>
      </c>
      <c r="X20" s="9">
        <f t="shared" si="3"/>
        <v>1029</v>
      </c>
      <c r="Y20" s="9">
        <f t="shared" si="1"/>
        <v>1911</v>
      </c>
      <c r="Z20" s="9">
        <f t="shared" si="2"/>
        <v>882</v>
      </c>
      <c r="AA20" s="17">
        <v>0</v>
      </c>
      <c r="AB20" s="8">
        <v>1</v>
      </c>
      <c r="AC20" s="8" t="s">
        <v>103</v>
      </c>
      <c r="AD20" s="8">
        <v>0</v>
      </c>
      <c r="AE20" s="8">
        <v>0.18</v>
      </c>
      <c r="AF20" s="8"/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/>
      <c r="AM20" s="8" t="s">
        <v>81</v>
      </c>
      <c r="AN20" s="8" t="s">
        <v>82</v>
      </c>
      <c r="AO20" s="8" t="s">
        <v>83</v>
      </c>
      <c r="AP20" s="8"/>
      <c r="AQ20" s="10">
        <v>44281</v>
      </c>
      <c r="AR20" s="96">
        <v>44519</v>
      </c>
      <c r="AS20" s="97">
        <v>238</v>
      </c>
      <c r="AT20" s="97">
        <v>238</v>
      </c>
      <c r="AU20" s="11">
        <v>71</v>
      </c>
      <c r="AV20" s="8">
        <v>87.02</v>
      </c>
      <c r="AW20" s="8">
        <v>10.61</v>
      </c>
      <c r="AX20" s="8">
        <v>128.65</v>
      </c>
      <c r="AY20" s="8">
        <v>3.1</v>
      </c>
      <c r="AZ20" s="8">
        <v>3.35</v>
      </c>
      <c r="BA20" s="8">
        <v>116.7</v>
      </c>
      <c r="BB20" s="8" t="s">
        <v>87</v>
      </c>
      <c r="BC20" s="8" t="s">
        <v>213</v>
      </c>
      <c r="BD20" s="8"/>
      <c r="BE20" s="8"/>
      <c r="BF20" s="8"/>
      <c r="BG20" s="8"/>
      <c r="BH20" s="8"/>
      <c r="BI20" s="8"/>
      <c r="BJ20" s="12"/>
      <c r="BK20" s="12"/>
      <c r="BL20" s="12"/>
      <c r="BM20" s="12"/>
      <c r="BN20" s="8">
        <v>29.34</v>
      </c>
      <c r="BO20" s="8">
        <v>1</v>
      </c>
      <c r="BP20" s="92">
        <v>44824</v>
      </c>
      <c r="BQ20" s="19" t="s">
        <v>164</v>
      </c>
      <c r="BR20" s="2">
        <v>34.537323337570101</v>
      </c>
      <c r="BS20" s="2">
        <v>32.505876480052599</v>
      </c>
      <c r="BT20" s="2">
        <v>18.9967656614396</v>
      </c>
      <c r="BU20" s="2">
        <v>-2.0314468575175013</v>
      </c>
      <c r="BV20" s="2">
        <v>-2.0314468575175013</v>
      </c>
      <c r="BW20" t="s">
        <v>87</v>
      </c>
      <c r="BX20" s="2">
        <v>21.35</v>
      </c>
      <c r="BY20" s="2">
        <v>43.849999999999994</v>
      </c>
      <c r="BZ20" s="2">
        <v>0.9737742303306729</v>
      </c>
      <c r="CA20" t="s">
        <v>70</v>
      </c>
    </row>
    <row r="21" spans="1:79" x14ac:dyDescent="0.25">
      <c r="A21" s="3">
        <v>141</v>
      </c>
      <c r="B21" s="76" t="s">
        <v>260</v>
      </c>
      <c r="C21" s="77">
        <v>530213205</v>
      </c>
      <c r="D21" s="14">
        <v>19403</v>
      </c>
      <c r="E21" s="5" t="s">
        <v>71</v>
      </c>
      <c r="F21" s="5">
        <v>0</v>
      </c>
      <c r="G21" s="3">
        <v>34.299999999999997</v>
      </c>
      <c r="H21" s="3">
        <v>4.3</v>
      </c>
      <c r="I21" s="15">
        <v>39675</v>
      </c>
      <c r="J21" s="7">
        <v>55</v>
      </c>
      <c r="K21" s="7">
        <v>16</v>
      </c>
      <c r="L21" s="7">
        <v>7</v>
      </c>
      <c r="M21" s="8">
        <v>7</v>
      </c>
      <c r="N21" s="8">
        <v>1</v>
      </c>
      <c r="O21" s="8">
        <v>0</v>
      </c>
      <c r="P21" s="8">
        <v>1</v>
      </c>
      <c r="Q21" s="8">
        <v>0</v>
      </c>
      <c r="R21" s="8">
        <v>1</v>
      </c>
      <c r="S21" s="7">
        <v>0</v>
      </c>
      <c r="T21" s="16" t="s">
        <v>66</v>
      </c>
      <c r="U21" s="15">
        <v>44319</v>
      </c>
      <c r="V21" s="15">
        <v>41618</v>
      </c>
      <c r="W21" s="9">
        <v>2701</v>
      </c>
      <c r="X21" s="9">
        <f t="shared" si="3"/>
        <v>2701</v>
      </c>
      <c r="Y21" s="9">
        <f t="shared" si="1"/>
        <v>4644</v>
      </c>
      <c r="Z21" s="9">
        <f t="shared" si="2"/>
        <v>1943</v>
      </c>
      <c r="AA21" s="17">
        <v>0</v>
      </c>
      <c r="AB21" s="8">
        <v>1</v>
      </c>
      <c r="AC21" s="8" t="s">
        <v>98</v>
      </c>
      <c r="AD21" s="8">
        <v>0</v>
      </c>
      <c r="AE21" s="8"/>
      <c r="AF21" s="8"/>
      <c r="AG21" s="8">
        <v>1</v>
      </c>
      <c r="AH21" s="8">
        <v>0</v>
      </c>
      <c r="AI21" s="8">
        <v>1</v>
      </c>
      <c r="AJ21" s="8">
        <v>0</v>
      </c>
      <c r="AK21" s="8">
        <v>0</v>
      </c>
      <c r="AL21" s="8"/>
      <c r="AM21" s="8" t="s">
        <v>99</v>
      </c>
      <c r="AN21" s="8" t="s">
        <v>82</v>
      </c>
      <c r="AO21" s="10" t="s">
        <v>83</v>
      </c>
      <c r="AP21" s="8"/>
      <c r="AQ21" s="10">
        <v>44319</v>
      </c>
      <c r="AR21" s="96">
        <v>45162</v>
      </c>
      <c r="AS21" s="97"/>
      <c r="AT21" s="97">
        <f>_xlfn.DAYS(AR21,AQ21)</f>
        <v>843</v>
      </c>
      <c r="AU21" s="11">
        <v>68</v>
      </c>
      <c r="AV21" s="8">
        <v>25.78</v>
      </c>
      <c r="AW21" s="8">
        <v>16.739999999999998</v>
      </c>
      <c r="AX21" s="8">
        <v>75.92</v>
      </c>
      <c r="AY21" s="8">
        <v>3.29</v>
      </c>
      <c r="AZ21" s="8">
        <v>1.03</v>
      </c>
      <c r="BA21" s="8">
        <v>4</v>
      </c>
      <c r="BB21" s="8" t="s">
        <v>69</v>
      </c>
      <c r="BC21" s="8" t="s">
        <v>69</v>
      </c>
      <c r="BD21" s="8">
        <v>143</v>
      </c>
      <c r="BE21" s="8">
        <v>4.9400000000000004</v>
      </c>
      <c r="BF21" s="8">
        <v>220</v>
      </c>
      <c r="BG21" s="8">
        <v>2.2799999999999998</v>
      </c>
      <c r="BH21" s="8">
        <v>0.61</v>
      </c>
      <c r="BI21" s="8">
        <v>1.8</v>
      </c>
      <c r="BJ21" s="12">
        <v>1.2666666666666666</v>
      </c>
      <c r="BK21" s="12">
        <v>2.9508196721311477</v>
      </c>
      <c r="BL21" s="12">
        <v>122.22222222222221</v>
      </c>
      <c r="BM21" s="12">
        <v>278.66666666666663</v>
      </c>
      <c r="BN21" s="8">
        <v>0.08</v>
      </c>
      <c r="BO21" s="8">
        <v>0</v>
      </c>
      <c r="BP21" s="92">
        <v>45161</v>
      </c>
      <c r="BQ21" s="3" t="s">
        <v>100</v>
      </c>
      <c r="BR21" s="2">
        <v>35.922053550989197</v>
      </c>
      <c r="BS21" s="2">
        <v>32.125931431862703</v>
      </c>
      <c r="BT21" s="2">
        <v>18.906315590919998</v>
      </c>
      <c r="BU21" s="2">
        <v>-3.796122119126494</v>
      </c>
      <c r="BV21" s="2">
        <v>-3.796122119126494</v>
      </c>
      <c r="BW21" t="s">
        <v>69</v>
      </c>
      <c r="BX21" s="2">
        <v>17.649999999999999</v>
      </c>
      <c r="BY21" s="2">
        <v>39.049999999999997</v>
      </c>
      <c r="BZ21" s="2">
        <v>0.90396927016645323</v>
      </c>
      <c r="CA21" t="s">
        <v>70</v>
      </c>
    </row>
    <row r="22" spans="1:79" x14ac:dyDescent="0.25">
      <c r="A22" s="3">
        <v>142</v>
      </c>
      <c r="B22" s="76" t="s">
        <v>261</v>
      </c>
      <c r="C22" s="77">
        <v>390318423</v>
      </c>
      <c r="D22" s="14">
        <v>14322</v>
      </c>
      <c r="E22" s="5" t="s">
        <v>71</v>
      </c>
      <c r="F22" s="5">
        <v>0</v>
      </c>
      <c r="G22" s="3">
        <v>651.67999999999995</v>
      </c>
      <c r="H22" s="3">
        <v>3.55</v>
      </c>
      <c r="I22" s="6">
        <v>42522</v>
      </c>
      <c r="J22" s="7">
        <v>77</v>
      </c>
      <c r="K22" s="7">
        <v>38</v>
      </c>
      <c r="L22" s="7">
        <v>8</v>
      </c>
      <c r="M22" s="8">
        <v>8</v>
      </c>
      <c r="N22" s="8">
        <v>0</v>
      </c>
      <c r="O22" s="8">
        <v>1</v>
      </c>
      <c r="P22" s="8">
        <v>0</v>
      </c>
      <c r="Q22" s="8">
        <v>0</v>
      </c>
      <c r="R22" s="8">
        <v>1</v>
      </c>
      <c r="S22" s="7">
        <v>1</v>
      </c>
      <c r="T22" s="16" t="s">
        <v>79</v>
      </c>
      <c r="U22" s="6">
        <v>44252</v>
      </c>
      <c r="V22" s="6">
        <v>42522</v>
      </c>
      <c r="W22" s="9">
        <v>1882</v>
      </c>
      <c r="X22" s="9">
        <f t="shared" si="3"/>
        <v>1771</v>
      </c>
      <c r="Y22" s="9">
        <f t="shared" si="1"/>
        <v>1771</v>
      </c>
      <c r="Z22" s="107">
        <f>_xlfn.DAYS(V22,I22)</f>
        <v>0</v>
      </c>
      <c r="AA22" s="8">
        <v>0</v>
      </c>
      <c r="AB22" s="8">
        <v>1</v>
      </c>
      <c r="AC22" s="8" t="s">
        <v>72</v>
      </c>
      <c r="AD22" s="8">
        <v>0</v>
      </c>
      <c r="AE22" s="8">
        <v>0.31</v>
      </c>
      <c r="AF22" s="8"/>
      <c r="AG22" s="8">
        <v>0</v>
      </c>
      <c r="AH22" s="8">
        <v>1</v>
      </c>
      <c r="AI22" s="8">
        <v>0</v>
      </c>
      <c r="AJ22" s="8">
        <v>0</v>
      </c>
      <c r="AK22" s="8">
        <v>0</v>
      </c>
      <c r="AL22" s="8"/>
      <c r="AM22" s="8" t="s">
        <v>81</v>
      </c>
      <c r="AN22" s="8" t="s">
        <v>82</v>
      </c>
      <c r="AO22" s="8" t="s">
        <v>83</v>
      </c>
      <c r="AP22" s="8"/>
      <c r="AQ22" s="10">
        <v>44293</v>
      </c>
      <c r="AR22" s="98">
        <v>44349</v>
      </c>
      <c r="AS22" s="97">
        <v>56</v>
      </c>
      <c r="AT22" s="97">
        <v>56</v>
      </c>
      <c r="AU22" s="11">
        <v>82</v>
      </c>
      <c r="AV22" s="8">
        <v>651.78</v>
      </c>
      <c r="AW22" s="8">
        <v>11.37</v>
      </c>
      <c r="AX22" s="8">
        <v>199.42</v>
      </c>
      <c r="AY22" s="8">
        <v>3.55</v>
      </c>
      <c r="AZ22" s="8">
        <v>8.49</v>
      </c>
      <c r="BA22" s="8">
        <v>46</v>
      </c>
      <c r="BB22" s="8" t="s">
        <v>87</v>
      </c>
      <c r="BC22" s="8" t="s">
        <v>213</v>
      </c>
      <c r="BD22" s="8">
        <v>114</v>
      </c>
      <c r="BE22" s="8">
        <v>6.23</v>
      </c>
      <c r="BF22" s="8">
        <v>218</v>
      </c>
      <c r="BG22" s="8">
        <v>4.76</v>
      </c>
      <c r="BH22" s="8">
        <v>0.6</v>
      </c>
      <c r="BI22" s="8">
        <v>0.59</v>
      </c>
      <c r="BJ22" s="12">
        <v>8.0677966101694913</v>
      </c>
      <c r="BK22" s="12">
        <v>0.98333333333333328</v>
      </c>
      <c r="BL22" s="12">
        <v>369.49152542372883</v>
      </c>
      <c r="BM22" s="12">
        <v>1758.7796610169491</v>
      </c>
      <c r="BN22" s="8"/>
      <c r="BO22" s="8">
        <v>1</v>
      </c>
      <c r="BP22" s="10">
        <v>44360</v>
      </c>
      <c r="BQ22" s="3" t="s">
        <v>165</v>
      </c>
      <c r="BR22" s="2">
        <v>33.5339527351694</v>
      </c>
      <c r="BS22" s="2">
        <v>31.661079109514201</v>
      </c>
      <c r="BT22" s="2">
        <v>18.2582211141419</v>
      </c>
      <c r="BU22" s="2">
        <v>-1.872873625655199</v>
      </c>
      <c r="BV22" s="2">
        <v>-1.872873625655199</v>
      </c>
      <c r="BW22" t="s">
        <v>87</v>
      </c>
      <c r="BX22" s="2">
        <v>7.2</v>
      </c>
      <c r="BY22" s="2">
        <v>8.0500000000000007</v>
      </c>
      <c r="BZ22" s="2">
        <v>1.7888198757763973</v>
      </c>
      <c r="CA22" t="s">
        <v>91</v>
      </c>
    </row>
    <row r="23" spans="1:79" x14ac:dyDescent="0.25">
      <c r="A23" s="3">
        <v>144</v>
      </c>
      <c r="B23" s="76" t="s">
        <v>262</v>
      </c>
      <c r="C23" s="77">
        <v>440915423</v>
      </c>
      <c r="D23" s="14">
        <v>16330</v>
      </c>
      <c r="E23" s="5" t="s">
        <v>105</v>
      </c>
      <c r="F23" s="5">
        <v>1</v>
      </c>
      <c r="G23" s="3">
        <v>17.11</v>
      </c>
      <c r="H23" s="3">
        <v>5.68</v>
      </c>
      <c r="I23" s="6">
        <v>44260</v>
      </c>
      <c r="J23" s="7">
        <v>76</v>
      </c>
      <c r="K23" s="7">
        <v>671</v>
      </c>
      <c r="L23" s="7">
        <v>7</v>
      </c>
      <c r="M23" s="8">
        <v>7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7">
        <v>1</v>
      </c>
      <c r="T23" s="16" t="s">
        <v>79</v>
      </c>
      <c r="U23" s="7"/>
      <c r="V23" s="6">
        <v>44270</v>
      </c>
      <c r="W23" s="9"/>
      <c r="X23" s="9"/>
      <c r="Y23" s="9">
        <f t="shared" si="1"/>
        <v>69</v>
      </c>
      <c r="Z23" s="9">
        <f t="shared" si="2"/>
        <v>10</v>
      </c>
      <c r="AA23" s="8">
        <v>1</v>
      </c>
      <c r="AB23" s="8">
        <v>1</v>
      </c>
      <c r="AC23" s="8" t="s">
        <v>201</v>
      </c>
      <c r="AD23" s="8">
        <v>0</v>
      </c>
      <c r="AE23" s="8">
        <v>0.88</v>
      </c>
      <c r="AF23" s="8"/>
      <c r="AG23" s="8">
        <v>0</v>
      </c>
      <c r="AH23" s="8">
        <v>1</v>
      </c>
      <c r="AI23" s="8">
        <v>0</v>
      </c>
      <c r="AJ23" s="8">
        <v>0</v>
      </c>
      <c r="AK23" s="8">
        <v>0</v>
      </c>
      <c r="AL23" s="8"/>
      <c r="AM23" s="8" t="s">
        <v>81</v>
      </c>
      <c r="AN23" s="8" t="s">
        <v>128</v>
      </c>
      <c r="AO23" s="8"/>
      <c r="AP23" s="8">
        <v>1</v>
      </c>
      <c r="AQ23" s="10">
        <v>44329</v>
      </c>
      <c r="AR23" s="96">
        <v>45126</v>
      </c>
      <c r="AS23" s="97">
        <f>_xlfn.DAYS(AR23,AQ23)</f>
        <v>797</v>
      </c>
      <c r="AT23" s="97">
        <v>797</v>
      </c>
      <c r="AU23" s="11">
        <v>76</v>
      </c>
      <c r="AV23" s="8"/>
      <c r="AW23" s="8"/>
      <c r="AX23" s="8"/>
      <c r="AY23" s="8">
        <v>4.63</v>
      </c>
      <c r="AZ23" s="8">
        <v>17.489999999999998</v>
      </c>
      <c r="BA23" s="8">
        <v>12.5</v>
      </c>
      <c r="BB23" s="8" t="s">
        <v>87</v>
      </c>
      <c r="BC23" s="8" t="s">
        <v>87</v>
      </c>
      <c r="BD23" s="8">
        <v>121</v>
      </c>
      <c r="BE23" s="8">
        <v>4.54</v>
      </c>
      <c r="BF23" s="8">
        <v>233</v>
      </c>
      <c r="BG23" s="8">
        <v>2.98</v>
      </c>
      <c r="BH23" s="8">
        <v>0.33</v>
      </c>
      <c r="BI23" s="8">
        <v>1.1499999999999999</v>
      </c>
      <c r="BJ23" s="12">
        <v>2.5913043478260871</v>
      </c>
      <c r="BK23" s="12">
        <v>3.4848484848484844</v>
      </c>
      <c r="BL23" s="12">
        <v>202.60869565217394</v>
      </c>
      <c r="BM23" s="12">
        <v>603.77391304347827</v>
      </c>
      <c r="BN23" s="8">
        <v>0.88</v>
      </c>
      <c r="BO23" s="8">
        <v>1</v>
      </c>
      <c r="BP23" s="10">
        <v>44765</v>
      </c>
      <c r="BQ23" s="3" t="s">
        <v>202</v>
      </c>
      <c r="BR23" s="2">
        <v>33.710786038694899</v>
      </c>
      <c r="BS23" s="2">
        <v>32.3573347003679</v>
      </c>
      <c r="BT23" s="2">
        <v>19.450457023929701</v>
      </c>
      <c r="BU23" s="2">
        <v>-1.3534513383269982</v>
      </c>
      <c r="BV23" s="2">
        <v>-1.3534513383269982</v>
      </c>
      <c r="BW23" t="s">
        <v>87</v>
      </c>
      <c r="BX23" s="2">
        <v>2.2999999999999998</v>
      </c>
      <c r="BY23" s="2">
        <v>2.5</v>
      </c>
      <c r="BZ23" s="2">
        <v>1.8399999999999999</v>
      </c>
      <c r="CA23" t="s">
        <v>91</v>
      </c>
    </row>
    <row r="24" spans="1:79" x14ac:dyDescent="0.25">
      <c r="A24" s="3">
        <v>145</v>
      </c>
      <c r="B24" s="76" t="s">
        <v>263</v>
      </c>
      <c r="C24" s="77">
        <v>480916249</v>
      </c>
      <c r="D24" s="14">
        <v>17792</v>
      </c>
      <c r="E24" s="5" t="s">
        <v>71</v>
      </c>
      <c r="F24" s="5">
        <v>0</v>
      </c>
      <c r="G24" s="3">
        <v>3.47</v>
      </c>
      <c r="H24" s="3">
        <v>4.46</v>
      </c>
      <c r="I24" s="6">
        <v>43895</v>
      </c>
      <c r="J24" s="7">
        <v>71</v>
      </c>
      <c r="K24" s="7">
        <v>21</v>
      </c>
      <c r="L24" s="7">
        <v>7</v>
      </c>
      <c r="M24" s="8">
        <v>7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7">
        <v>0</v>
      </c>
      <c r="T24" s="16" t="s">
        <v>66</v>
      </c>
      <c r="U24" s="6">
        <v>44256</v>
      </c>
      <c r="V24" s="6">
        <v>43909</v>
      </c>
      <c r="W24" s="9">
        <v>347</v>
      </c>
      <c r="X24" s="9">
        <f t="shared" ref="X24:X38" si="4">_xlfn.DAYS(AQ24,V24)</f>
        <v>400</v>
      </c>
      <c r="Y24" s="9">
        <f t="shared" si="1"/>
        <v>414</v>
      </c>
      <c r="Z24" s="9">
        <f t="shared" si="2"/>
        <v>14</v>
      </c>
      <c r="AA24" s="8">
        <v>1</v>
      </c>
      <c r="AB24" s="8">
        <v>1</v>
      </c>
      <c r="AC24" s="8" t="s">
        <v>80</v>
      </c>
      <c r="AD24" s="8">
        <v>0</v>
      </c>
      <c r="AE24" s="8">
        <v>2.42</v>
      </c>
      <c r="AF24" s="8"/>
      <c r="AG24" s="8">
        <v>0</v>
      </c>
      <c r="AH24" s="8">
        <v>1</v>
      </c>
      <c r="AI24" s="8">
        <v>0</v>
      </c>
      <c r="AJ24" s="8">
        <v>0</v>
      </c>
      <c r="AK24" s="8">
        <v>0</v>
      </c>
      <c r="AL24" s="8"/>
      <c r="AM24" s="10" t="s">
        <v>81</v>
      </c>
      <c r="AN24" s="8" t="s">
        <v>82</v>
      </c>
      <c r="AO24" s="8" t="s">
        <v>83</v>
      </c>
      <c r="AP24" s="8"/>
      <c r="AQ24" s="10">
        <v>44309</v>
      </c>
      <c r="AR24" s="96">
        <v>45162</v>
      </c>
      <c r="AS24" s="97"/>
      <c r="AT24" s="97">
        <f>_xlfn.DAYS(AR24,AQ24)</f>
        <v>853</v>
      </c>
      <c r="AU24" s="11">
        <v>72</v>
      </c>
      <c r="AV24" s="8">
        <v>3.47</v>
      </c>
      <c r="AW24" s="8">
        <v>17.920000000000002</v>
      </c>
      <c r="AX24" s="8">
        <v>76.569999999999993</v>
      </c>
      <c r="AY24" s="8">
        <v>4.46</v>
      </c>
      <c r="AZ24" s="8">
        <v>1.1499999999999999</v>
      </c>
      <c r="BA24" s="8">
        <v>4</v>
      </c>
      <c r="BB24" s="8" t="s">
        <v>69</v>
      </c>
      <c r="BC24" s="8" t="s">
        <v>69</v>
      </c>
      <c r="BD24" s="8">
        <v>141</v>
      </c>
      <c r="BE24" s="8">
        <v>5.63</v>
      </c>
      <c r="BF24" s="8">
        <v>224</v>
      </c>
      <c r="BG24" s="8">
        <v>2.38</v>
      </c>
      <c r="BH24" s="8">
        <v>0.53</v>
      </c>
      <c r="BI24" s="8">
        <v>2.5299999999999998</v>
      </c>
      <c r="BJ24" s="12">
        <v>0.94071146245059289</v>
      </c>
      <c r="BK24" s="12">
        <v>4.7735849056603765</v>
      </c>
      <c r="BL24" s="12">
        <v>88.537549407114625</v>
      </c>
      <c r="BM24" s="12">
        <v>210.71936758893281</v>
      </c>
      <c r="BN24" s="8">
        <v>0.01</v>
      </c>
      <c r="BO24" s="8">
        <v>0</v>
      </c>
      <c r="BP24" s="92">
        <v>45161</v>
      </c>
      <c r="BQ24" s="3" t="s">
        <v>95</v>
      </c>
      <c r="BR24" s="2">
        <v>36.009494342979899</v>
      </c>
      <c r="BS24" s="2">
        <v>29.732887490844899</v>
      </c>
      <c r="BT24" s="2">
        <v>21.3973961903001</v>
      </c>
      <c r="BU24" s="2">
        <v>-6.276606852135</v>
      </c>
      <c r="BV24" s="2">
        <v>-6.276606852135</v>
      </c>
      <c r="BW24" t="s">
        <v>69</v>
      </c>
      <c r="BX24" s="2">
        <v>83.35</v>
      </c>
      <c r="BY24" s="2">
        <v>180</v>
      </c>
      <c r="BZ24" s="2">
        <v>0.926111111111111</v>
      </c>
      <c r="CA24" t="s">
        <v>70</v>
      </c>
    </row>
    <row r="25" spans="1:79" x14ac:dyDescent="0.25">
      <c r="A25" s="3">
        <v>146</v>
      </c>
      <c r="B25" s="76" t="s">
        <v>264</v>
      </c>
      <c r="C25" s="77">
        <v>410406430</v>
      </c>
      <c r="D25" s="14">
        <v>15072</v>
      </c>
      <c r="E25" s="5" t="s">
        <v>71</v>
      </c>
      <c r="F25" s="5">
        <v>0</v>
      </c>
      <c r="G25" s="3">
        <v>31.27</v>
      </c>
      <c r="H25" s="3">
        <v>3.54</v>
      </c>
      <c r="I25" s="6">
        <v>42440</v>
      </c>
      <c r="J25" s="7">
        <v>74</v>
      </c>
      <c r="K25" s="7">
        <v>1.77</v>
      </c>
      <c r="L25" s="7">
        <v>9</v>
      </c>
      <c r="M25" s="8">
        <v>8</v>
      </c>
      <c r="N25" s="8">
        <v>1</v>
      </c>
      <c r="O25" s="8">
        <v>0</v>
      </c>
      <c r="P25" s="8">
        <v>0</v>
      </c>
      <c r="Q25" s="8">
        <v>0</v>
      </c>
      <c r="R25" s="8">
        <v>1</v>
      </c>
      <c r="S25" s="7">
        <v>0</v>
      </c>
      <c r="T25" s="16" t="s">
        <v>66</v>
      </c>
      <c r="U25" s="6">
        <v>44256</v>
      </c>
      <c r="V25" s="6">
        <v>43831</v>
      </c>
      <c r="W25" s="9">
        <v>425</v>
      </c>
      <c r="X25" s="9">
        <f t="shared" si="4"/>
        <v>483</v>
      </c>
      <c r="Y25" s="9">
        <f t="shared" si="1"/>
        <v>1874</v>
      </c>
      <c r="Z25" s="9">
        <f t="shared" si="2"/>
        <v>1391</v>
      </c>
      <c r="AA25" s="8">
        <v>0</v>
      </c>
      <c r="AB25" s="8">
        <v>1</v>
      </c>
      <c r="AC25" s="8" t="s">
        <v>96</v>
      </c>
      <c r="AD25" s="8">
        <v>0</v>
      </c>
      <c r="AE25" s="8">
        <v>0.03</v>
      </c>
      <c r="AF25" s="8"/>
      <c r="AG25" s="8">
        <v>1</v>
      </c>
      <c r="AH25" s="8">
        <v>1</v>
      </c>
      <c r="AI25" s="8">
        <v>0</v>
      </c>
      <c r="AJ25" s="8">
        <v>0</v>
      </c>
      <c r="AK25" s="8">
        <v>0</v>
      </c>
      <c r="AL25" s="8"/>
      <c r="AM25" s="8" t="s">
        <v>81</v>
      </c>
      <c r="AN25" s="8" t="s">
        <v>82</v>
      </c>
      <c r="AO25" s="8" t="s">
        <v>83</v>
      </c>
      <c r="AP25" s="8"/>
      <c r="AQ25" s="10">
        <v>44314</v>
      </c>
      <c r="AR25" s="96">
        <v>44825</v>
      </c>
      <c r="AS25" s="97">
        <f>_xlfn.DAYS(AR25,AQ25)</f>
        <v>511</v>
      </c>
      <c r="AT25" s="97">
        <v>511</v>
      </c>
      <c r="AU25" s="11">
        <v>80</v>
      </c>
      <c r="AV25" s="8">
        <v>31.27</v>
      </c>
      <c r="AW25" s="8">
        <v>26.83</v>
      </c>
      <c r="AX25" s="8">
        <v>92.38</v>
      </c>
      <c r="AY25" s="8">
        <v>3.54</v>
      </c>
      <c r="AZ25" s="8">
        <v>1.28</v>
      </c>
      <c r="BA25" s="8">
        <v>4</v>
      </c>
      <c r="BB25" s="8" t="s">
        <v>69</v>
      </c>
      <c r="BC25" s="8" t="s">
        <v>69</v>
      </c>
      <c r="BD25" s="8">
        <v>140</v>
      </c>
      <c r="BE25" s="8">
        <v>6.05</v>
      </c>
      <c r="BF25" s="8">
        <v>216</v>
      </c>
      <c r="BG25" s="8">
        <v>2.6</v>
      </c>
      <c r="BH25" s="8">
        <v>0.64</v>
      </c>
      <c r="BI25" s="8">
        <v>2.59</v>
      </c>
      <c r="BJ25" s="12">
        <v>1.0038610038610039</v>
      </c>
      <c r="BK25" s="12">
        <v>4.046875</v>
      </c>
      <c r="BL25" s="12">
        <v>83.397683397683409</v>
      </c>
      <c r="BM25" s="12">
        <v>216.83397683397686</v>
      </c>
      <c r="BN25" s="8">
        <v>0.19</v>
      </c>
      <c r="BO25" s="8">
        <v>1</v>
      </c>
      <c r="BP25" s="10">
        <v>45023</v>
      </c>
      <c r="BQ25" s="19" t="s">
        <v>97</v>
      </c>
      <c r="BR25" s="2">
        <v>35.867652271959301</v>
      </c>
      <c r="BS25" s="2">
        <v>30.691515439534101</v>
      </c>
      <c r="BT25" s="2">
        <v>21.089721339090801</v>
      </c>
      <c r="BU25" s="2">
        <v>-5.1761368324252004</v>
      </c>
      <c r="BV25" s="2">
        <v>-5.1761368324252004</v>
      </c>
      <c r="BW25" t="s">
        <v>69</v>
      </c>
      <c r="BX25" s="2">
        <v>49</v>
      </c>
      <c r="BY25" s="2">
        <v>104</v>
      </c>
      <c r="BZ25" s="2">
        <v>0.94230769230769229</v>
      </c>
      <c r="CA25" t="s">
        <v>70</v>
      </c>
    </row>
    <row r="26" spans="1:79" x14ac:dyDescent="0.25">
      <c r="A26" s="3">
        <v>147</v>
      </c>
      <c r="B26" s="76" t="s">
        <v>265</v>
      </c>
      <c r="C26" s="77">
        <v>460318471</v>
      </c>
      <c r="D26" s="14">
        <v>16879</v>
      </c>
      <c r="E26" s="5" t="s">
        <v>71</v>
      </c>
      <c r="F26" s="5">
        <v>0</v>
      </c>
      <c r="G26" s="3">
        <v>17.95</v>
      </c>
      <c r="H26" s="3">
        <v>2.17</v>
      </c>
      <c r="I26" s="6">
        <v>39490</v>
      </c>
      <c r="J26" s="7">
        <v>61</v>
      </c>
      <c r="K26" s="7">
        <v>30</v>
      </c>
      <c r="L26" s="7">
        <v>6</v>
      </c>
      <c r="M26" s="8">
        <v>6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7">
        <v>0</v>
      </c>
      <c r="T26" s="16" t="s">
        <v>66</v>
      </c>
      <c r="U26" s="6">
        <v>44256</v>
      </c>
      <c r="V26" s="6">
        <v>43132</v>
      </c>
      <c r="W26" s="9">
        <v>1124</v>
      </c>
      <c r="X26" s="9">
        <f t="shared" si="4"/>
        <v>1189</v>
      </c>
      <c r="Y26" s="9">
        <f t="shared" si="1"/>
        <v>4831</v>
      </c>
      <c r="Z26" s="9">
        <f t="shared" si="2"/>
        <v>3642</v>
      </c>
      <c r="AA26" s="8">
        <v>0</v>
      </c>
      <c r="AB26" s="8">
        <v>1</v>
      </c>
      <c r="AC26" s="8" t="s">
        <v>103</v>
      </c>
      <c r="AD26" s="8">
        <v>0</v>
      </c>
      <c r="AE26" s="8"/>
      <c r="AF26" s="8"/>
      <c r="AG26" s="8">
        <v>1</v>
      </c>
      <c r="AH26" s="8">
        <v>0</v>
      </c>
      <c r="AI26" s="8">
        <v>0</v>
      </c>
      <c r="AJ26" s="8">
        <v>1</v>
      </c>
      <c r="AK26" s="8">
        <v>0</v>
      </c>
      <c r="AL26" s="8"/>
      <c r="AM26" s="8" t="s">
        <v>81</v>
      </c>
      <c r="AN26" s="8" t="s">
        <v>82</v>
      </c>
      <c r="AO26" s="8" t="s">
        <v>83</v>
      </c>
      <c r="AP26" s="8"/>
      <c r="AQ26" s="10">
        <v>44321</v>
      </c>
      <c r="AR26" s="98">
        <v>44565</v>
      </c>
      <c r="AS26" s="97">
        <v>244</v>
      </c>
      <c r="AT26" s="97">
        <v>244</v>
      </c>
      <c r="AU26" s="11">
        <v>75</v>
      </c>
      <c r="AV26" s="8">
        <v>17.95</v>
      </c>
      <c r="AW26" s="8">
        <v>9.42</v>
      </c>
      <c r="AX26" s="8">
        <v>123.55</v>
      </c>
      <c r="AY26" s="8">
        <v>2.17</v>
      </c>
      <c r="AZ26" s="8">
        <v>1.66</v>
      </c>
      <c r="BA26" s="8">
        <v>5.3</v>
      </c>
      <c r="BB26" s="8" t="s">
        <v>87</v>
      </c>
      <c r="BC26" s="8" t="s">
        <v>87</v>
      </c>
      <c r="BD26" s="8">
        <v>141</v>
      </c>
      <c r="BE26" s="8">
        <v>6.47</v>
      </c>
      <c r="BF26" s="8">
        <v>147</v>
      </c>
      <c r="BG26" s="8">
        <v>4.79</v>
      </c>
      <c r="BH26" s="8">
        <v>0.5</v>
      </c>
      <c r="BI26" s="8">
        <v>1.08</v>
      </c>
      <c r="BJ26" s="12">
        <v>4.4351851851851851</v>
      </c>
      <c r="BK26" s="12">
        <v>2.16</v>
      </c>
      <c r="BL26" s="12">
        <v>136.11111111111111</v>
      </c>
      <c r="BM26" s="12">
        <v>651.97222222222229</v>
      </c>
      <c r="BN26" s="8">
        <v>0.39</v>
      </c>
      <c r="BO26" s="8">
        <v>1</v>
      </c>
      <c r="BP26" s="10">
        <v>44626</v>
      </c>
      <c r="BQ26" s="19" t="s">
        <v>166</v>
      </c>
      <c r="BR26" s="2">
        <v>32.7979095157595</v>
      </c>
      <c r="BS26" s="2">
        <v>38.0626059549259</v>
      </c>
      <c r="BT26" s="2">
        <v>19.796951673141901</v>
      </c>
      <c r="BU26" s="2">
        <v>5.2646964391664</v>
      </c>
      <c r="BV26" s="2">
        <v>5.2646964391664</v>
      </c>
      <c r="BW26" t="s">
        <v>87</v>
      </c>
      <c r="BX26" s="2">
        <v>6.85</v>
      </c>
      <c r="BY26" s="2">
        <v>12.7</v>
      </c>
      <c r="BZ26" s="2">
        <v>1.078740157480315</v>
      </c>
      <c r="CA26" t="s">
        <v>70</v>
      </c>
    </row>
    <row r="27" spans="1:79" x14ac:dyDescent="0.25">
      <c r="A27" s="3">
        <v>150</v>
      </c>
      <c r="B27" s="76" t="s">
        <v>266</v>
      </c>
      <c r="C27" s="77">
        <v>6103230067</v>
      </c>
      <c r="D27" s="18">
        <v>22363</v>
      </c>
      <c r="E27" s="5" t="s">
        <v>105</v>
      </c>
      <c r="F27" s="5">
        <v>1</v>
      </c>
      <c r="G27" s="3">
        <v>33.6</v>
      </c>
      <c r="H27" s="3">
        <v>3.03</v>
      </c>
      <c r="I27" s="6">
        <v>42767</v>
      </c>
      <c r="J27" s="7">
        <v>55</v>
      </c>
      <c r="K27" s="7">
        <v>92</v>
      </c>
      <c r="L27" s="7">
        <v>7</v>
      </c>
      <c r="M27" s="8">
        <v>7</v>
      </c>
      <c r="N27" s="8">
        <v>0</v>
      </c>
      <c r="O27" s="8">
        <v>1</v>
      </c>
      <c r="P27" s="8">
        <v>0</v>
      </c>
      <c r="Q27" s="8">
        <v>1</v>
      </c>
      <c r="R27" s="8">
        <v>1</v>
      </c>
      <c r="S27" s="7">
        <v>0</v>
      </c>
      <c r="T27" s="16" t="s">
        <v>76</v>
      </c>
      <c r="U27" s="6">
        <v>43971</v>
      </c>
      <c r="V27" s="6">
        <v>43009</v>
      </c>
      <c r="W27" s="9">
        <v>962</v>
      </c>
      <c r="X27" s="9">
        <f t="shared" si="4"/>
        <v>1347</v>
      </c>
      <c r="Y27" s="9">
        <f t="shared" si="1"/>
        <v>1589</v>
      </c>
      <c r="Z27" s="9">
        <f t="shared" si="2"/>
        <v>242</v>
      </c>
      <c r="AA27" s="8">
        <v>0</v>
      </c>
      <c r="AB27" s="8">
        <v>1</v>
      </c>
      <c r="AC27" s="8" t="s">
        <v>92</v>
      </c>
      <c r="AD27" s="8">
        <v>0</v>
      </c>
      <c r="AE27" s="8"/>
      <c r="AF27" s="8"/>
      <c r="AG27" s="8">
        <v>1</v>
      </c>
      <c r="AH27" s="8">
        <v>1</v>
      </c>
      <c r="AI27" s="8">
        <v>0</v>
      </c>
      <c r="AJ27" s="8">
        <v>0</v>
      </c>
      <c r="AK27" s="8">
        <v>0</v>
      </c>
      <c r="AL27" s="8"/>
      <c r="AM27" s="8" t="s">
        <v>81</v>
      </c>
      <c r="AN27" s="8" t="s">
        <v>82</v>
      </c>
      <c r="AO27" s="8" t="s">
        <v>93</v>
      </c>
      <c r="AP27" s="8"/>
      <c r="AQ27" s="10">
        <v>44356</v>
      </c>
      <c r="AR27" s="96">
        <v>44722</v>
      </c>
      <c r="AS27" s="97">
        <f>_xlfn.DAYS(AR27,AQ27)</f>
        <v>366</v>
      </c>
      <c r="AT27" s="97">
        <v>366</v>
      </c>
      <c r="AU27" s="11">
        <v>60</v>
      </c>
      <c r="AV27" s="8">
        <v>33.6</v>
      </c>
      <c r="AW27" s="8">
        <v>12.53</v>
      </c>
      <c r="AX27" s="8"/>
      <c r="AY27" s="8">
        <v>3.03</v>
      </c>
      <c r="AZ27" s="8">
        <v>1.46</v>
      </c>
      <c r="BA27" s="8">
        <v>5.6</v>
      </c>
      <c r="BB27" s="8" t="s">
        <v>87</v>
      </c>
      <c r="BC27" s="8" t="s">
        <v>87</v>
      </c>
      <c r="BD27" s="8">
        <v>143</v>
      </c>
      <c r="BE27" s="8">
        <v>10.38</v>
      </c>
      <c r="BF27" s="8">
        <v>170</v>
      </c>
      <c r="BG27" s="8">
        <v>6.21</v>
      </c>
      <c r="BH27" s="8">
        <v>0.61</v>
      </c>
      <c r="BI27" s="8">
        <v>3.23</v>
      </c>
      <c r="BJ27" s="12">
        <v>1.9226006191950464</v>
      </c>
      <c r="BK27" s="12">
        <v>5.2950819672131146</v>
      </c>
      <c r="BL27" s="12">
        <v>52.631578947368425</v>
      </c>
      <c r="BM27" s="12">
        <v>326.84210526315792</v>
      </c>
      <c r="BN27" s="8"/>
      <c r="BO27" s="8">
        <v>1</v>
      </c>
      <c r="BP27" s="10">
        <v>45106</v>
      </c>
      <c r="BQ27" s="3" t="s">
        <v>167</v>
      </c>
      <c r="BR27" s="2">
        <v>33.756753630922198</v>
      </c>
      <c r="BS27" s="2">
        <v>34.305618255844998</v>
      </c>
      <c r="BT27" s="2">
        <v>20.870653868609299</v>
      </c>
      <c r="BU27" s="2">
        <v>0.54886462492279975</v>
      </c>
      <c r="BV27" s="2">
        <v>0.54886462492279975</v>
      </c>
      <c r="BW27" t="s">
        <v>87</v>
      </c>
      <c r="BX27" s="2">
        <v>22.35</v>
      </c>
      <c r="BY27" s="2">
        <v>41.45</v>
      </c>
      <c r="BZ27" s="2">
        <v>1.0784077201447526</v>
      </c>
      <c r="CA27" t="s">
        <v>70</v>
      </c>
    </row>
    <row r="28" spans="1:79" x14ac:dyDescent="0.25">
      <c r="A28" s="3">
        <v>151</v>
      </c>
      <c r="B28" s="76" t="s">
        <v>267</v>
      </c>
      <c r="C28" s="77">
        <v>6102022091</v>
      </c>
      <c r="D28" s="18">
        <v>22314</v>
      </c>
      <c r="E28" s="5" t="s">
        <v>71</v>
      </c>
      <c r="F28" s="5">
        <v>0</v>
      </c>
      <c r="G28" s="3">
        <v>27.9</v>
      </c>
      <c r="H28" s="3">
        <v>2.94</v>
      </c>
      <c r="I28" s="6">
        <v>43678</v>
      </c>
      <c r="J28" s="7">
        <v>58</v>
      </c>
      <c r="K28" s="7">
        <v>39.83</v>
      </c>
      <c r="L28" s="7">
        <v>9</v>
      </c>
      <c r="M28" s="8">
        <v>8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7">
        <v>1</v>
      </c>
      <c r="T28" s="16" t="s">
        <v>79</v>
      </c>
      <c r="U28" s="6">
        <v>44148</v>
      </c>
      <c r="V28" s="6">
        <v>43678</v>
      </c>
      <c r="W28" s="9">
        <v>470</v>
      </c>
      <c r="X28" s="9">
        <f t="shared" si="4"/>
        <v>701</v>
      </c>
      <c r="Y28" s="9">
        <f t="shared" si="1"/>
        <v>701</v>
      </c>
      <c r="Z28" s="107">
        <f t="shared" si="2"/>
        <v>0</v>
      </c>
      <c r="AA28" s="8"/>
      <c r="AB28" s="8">
        <v>1</v>
      </c>
      <c r="AC28" s="8" t="s">
        <v>72</v>
      </c>
      <c r="AD28" s="8">
        <v>0</v>
      </c>
      <c r="AE28" s="8"/>
      <c r="AF28" s="8"/>
      <c r="AG28" s="8">
        <v>1</v>
      </c>
      <c r="AH28" s="8">
        <v>1</v>
      </c>
      <c r="AI28" s="8">
        <v>1</v>
      </c>
      <c r="AJ28" s="8">
        <v>0</v>
      </c>
      <c r="AK28" s="8">
        <v>0</v>
      </c>
      <c r="AL28" s="8"/>
      <c r="AM28" s="8" t="s">
        <v>81</v>
      </c>
      <c r="AN28" s="8" t="s">
        <v>82</v>
      </c>
      <c r="AO28" s="8" t="s">
        <v>93</v>
      </c>
      <c r="AP28" s="8"/>
      <c r="AQ28" s="10">
        <v>44379</v>
      </c>
      <c r="AR28" s="98">
        <v>44631</v>
      </c>
      <c r="AS28" s="97">
        <v>252</v>
      </c>
      <c r="AT28" s="97">
        <v>252</v>
      </c>
      <c r="AU28" s="11">
        <v>60</v>
      </c>
      <c r="AV28" s="8">
        <v>27.9</v>
      </c>
      <c r="AW28" s="8">
        <v>6.41</v>
      </c>
      <c r="AX28" s="8">
        <v>560.11</v>
      </c>
      <c r="AY28" s="8">
        <v>2.94</v>
      </c>
      <c r="AZ28" s="8">
        <v>2.36</v>
      </c>
      <c r="BA28" s="8">
        <v>75.3</v>
      </c>
      <c r="BB28" s="8" t="s">
        <v>87</v>
      </c>
      <c r="BC28" s="8" t="s">
        <v>213</v>
      </c>
      <c r="BD28" s="8">
        <v>98</v>
      </c>
      <c r="BE28" s="8">
        <v>12.57</v>
      </c>
      <c r="BF28" s="8">
        <v>547</v>
      </c>
      <c r="BG28" s="8">
        <v>8.1999999999999993</v>
      </c>
      <c r="BH28" s="8">
        <v>1.23</v>
      </c>
      <c r="BI28" s="8">
        <v>2.46</v>
      </c>
      <c r="BJ28" s="12">
        <v>3.333333333333333</v>
      </c>
      <c r="BK28" s="12">
        <v>2</v>
      </c>
      <c r="BL28" s="12">
        <v>222.35772357723579</v>
      </c>
      <c r="BM28" s="12">
        <v>1823.3333333333333</v>
      </c>
      <c r="BN28" s="8">
        <v>14.27</v>
      </c>
      <c r="BO28" s="8">
        <v>1</v>
      </c>
      <c r="BP28" s="10">
        <v>44637</v>
      </c>
      <c r="BQ28" s="3" t="s">
        <v>168</v>
      </c>
      <c r="BR28" s="2">
        <v>37.364750193625298</v>
      </c>
      <c r="BS28" s="2">
        <v>36.840370988582002</v>
      </c>
      <c r="BT28" s="2">
        <v>21.215171205948799</v>
      </c>
      <c r="BU28" s="2">
        <v>-0.52437920504329583</v>
      </c>
      <c r="BV28" s="2">
        <v>-0.52437920504329583</v>
      </c>
      <c r="BW28" t="s">
        <v>87</v>
      </c>
      <c r="BX28" s="2">
        <v>1.6</v>
      </c>
      <c r="BY28" s="2">
        <v>3.35</v>
      </c>
      <c r="BZ28" s="2">
        <v>0.95522388059701491</v>
      </c>
      <c r="CA28" t="s">
        <v>70</v>
      </c>
    </row>
    <row r="29" spans="1:79" x14ac:dyDescent="0.25">
      <c r="A29" s="3">
        <v>152</v>
      </c>
      <c r="B29" s="76" t="s">
        <v>268</v>
      </c>
      <c r="C29" s="77">
        <v>351201448</v>
      </c>
      <c r="D29" s="18">
        <v>13119</v>
      </c>
      <c r="E29" s="5" t="s">
        <v>105</v>
      </c>
      <c r="F29" s="5">
        <v>1</v>
      </c>
      <c r="G29" s="3">
        <v>215.66</v>
      </c>
      <c r="H29" s="3">
        <v>2.4500000000000002</v>
      </c>
      <c r="I29" s="6">
        <v>43396</v>
      </c>
      <c r="J29" s="7">
        <v>82</v>
      </c>
      <c r="K29" s="7">
        <v>100</v>
      </c>
      <c r="L29" s="7">
        <v>8</v>
      </c>
      <c r="M29" s="8">
        <v>8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7">
        <v>0</v>
      </c>
      <c r="T29" s="16"/>
      <c r="U29" s="6">
        <v>44348</v>
      </c>
      <c r="V29" s="6">
        <v>43398</v>
      </c>
      <c r="W29" s="9">
        <v>950</v>
      </c>
      <c r="X29" s="9">
        <f t="shared" si="4"/>
        <v>1019</v>
      </c>
      <c r="Y29" s="9">
        <f t="shared" si="1"/>
        <v>1021</v>
      </c>
      <c r="Z29" s="9">
        <f t="shared" si="2"/>
        <v>2</v>
      </c>
      <c r="AA29" s="8">
        <v>0</v>
      </c>
      <c r="AB29" s="8">
        <v>0</v>
      </c>
      <c r="AC29" s="8"/>
      <c r="AD29" s="8">
        <v>1</v>
      </c>
      <c r="AE29" s="8"/>
      <c r="AF29" s="8"/>
      <c r="AG29" s="8">
        <v>1</v>
      </c>
      <c r="AH29" s="8">
        <v>1</v>
      </c>
      <c r="AI29" s="8">
        <v>0</v>
      </c>
      <c r="AJ29" s="8">
        <v>0</v>
      </c>
      <c r="AK29" s="8">
        <v>0</v>
      </c>
      <c r="AL29" s="8"/>
      <c r="AM29" s="8" t="s">
        <v>81</v>
      </c>
      <c r="AN29" s="8" t="s">
        <v>82</v>
      </c>
      <c r="AO29" s="8" t="s">
        <v>83</v>
      </c>
      <c r="AP29" s="8"/>
      <c r="AQ29" s="10">
        <v>44417</v>
      </c>
      <c r="AR29" s="98">
        <v>44531</v>
      </c>
      <c r="AS29" s="97">
        <v>114</v>
      </c>
      <c r="AT29" s="97">
        <v>114</v>
      </c>
      <c r="AU29" s="11">
        <v>85</v>
      </c>
      <c r="AV29" s="8">
        <v>215.66</v>
      </c>
      <c r="AW29" s="8">
        <v>11.09</v>
      </c>
      <c r="AX29" s="8">
        <v>535.96</v>
      </c>
      <c r="AY29" s="8">
        <v>2.4500000000000002</v>
      </c>
      <c r="AZ29" s="8">
        <v>1.17</v>
      </c>
      <c r="BA29" s="8">
        <v>15.7</v>
      </c>
      <c r="BB29" s="8" t="s">
        <v>87</v>
      </c>
      <c r="BC29" s="8" t="s">
        <v>87</v>
      </c>
      <c r="BD29" s="8">
        <v>131</v>
      </c>
      <c r="BE29" s="8">
        <v>8.65</v>
      </c>
      <c r="BF29" s="8">
        <v>206</v>
      </c>
      <c r="BG29" s="8">
        <v>5.5</v>
      </c>
      <c r="BH29" s="8">
        <v>0.87</v>
      </c>
      <c r="BI29" s="8">
        <v>1.81</v>
      </c>
      <c r="BJ29" s="12">
        <v>3.0386740331491713</v>
      </c>
      <c r="BK29" s="12">
        <v>2.0804597701149428</v>
      </c>
      <c r="BL29" s="12">
        <v>113.81215469613259</v>
      </c>
      <c r="BM29" s="12">
        <v>625.96685082872932</v>
      </c>
      <c r="BN29" s="8"/>
      <c r="BO29" s="8">
        <v>1</v>
      </c>
      <c r="BP29" s="10">
        <v>44643</v>
      </c>
      <c r="BQ29" s="3" t="s">
        <v>170</v>
      </c>
      <c r="BR29" s="2">
        <v>34.981070976419801</v>
      </c>
      <c r="BS29" s="2">
        <v>36.352356732072799</v>
      </c>
      <c r="BT29" s="2">
        <v>21.299050191078901</v>
      </c>
      <c r="BU29" s="2">
        <v>1.3712857556529983</v>
      </c>
      <c r="BV29" s="2">
        <v>1.3712857556529983</v>
      </c>
      <c r="BW29" t="s">
        <v>87</v>
      </c>
      <c r="BX29" s="2">
        <v>1.4</v>
      </c>
      <c r="BY29" s="2">
        <v>3.25</v>
      </c>
      <c r="BZ29" s="2">
        <v>0.86153846153846148</v>
      </c>
      <c r="CA29" t="s">
        <v>70</v>
      </c>
    </row>
    <row r="30" spans="1:79" x14ac:dyDescent="0.25">
      <c r="A30" s="3">
        <v>153</v>
      </c>
      <c r="B30" s="76" t="s">
        <v>269</v>
      </c>
      <c r="C30" s="77">
        <v>400417144</v>
      </c>
      <c r="D30" s="18">
        <v>14718</v>
      </c>
      <c r="E30" s="5" t="s">
        <v>71</v>
      </c>
      <c r="F30" s="5">
        <v>0</v>
      </c>
      <c r="G30" s="3">
        <v>65.459999999999994</v>
      </c>
      <c r="H30" s="3">
        <v>2.97</v>
      </c>
      <c r="I30" s="6">
        <v>43257</v>
      </c>
      <c r="J30" s="7">
        <v>78</v>
      </c>
      <c r="K30" s="7">
        <v>27</v>
      </c>
      <c r="L30" s="7">
        <v>10</v>
      </c>
      <c r="M30" s="8">
        <v>8</v>
      </c>
      <c r="N30" s="8">
        <v>0</v>
      </c>
      <c r="O30" s="8">
        <v>1</v>
      </c>
      <c r="P30" s="8">
        <v>0</v>
      </c>
      <c r="Q30" s="8">
        <v>0</v>
      </c>
      <c r="R30" s="8">
        <v>1</v>
      </c>
      <c r="S30" s="7">
        <v>0</v>
      </c>
      <c r="T30" s="7" t="s">
        <v>66</v>
      </c>
      <c r="U30" s="6">
        <v>44317</v>
      </c>
      <c r="V30" s="6">
        <v>43305</v>
      </c>
      <c r="W30" s="9">
        <v>1012</v>
      </c>
      <c r="X30" s="9">
        <f t="shared" si="4"/>
        <v>1108</v>
      </c>
      <c r="Y30" s="9">
        <f t="shared" si="1"/>
        <v>1156</v>
      </c>
      <c r="Z30" s="9">
        <f t="shared" si="2"/>
        <v>48</v>
      </c>
      <c r="AA30" s="8">
        <v>0</v>
      </c>
      <c r="AB30" s="8">
        <v>0</v>
      </c>
      <c r="AC30" s="8"/>
      <c r="AD30" s="8">
        <v>1</v>
      </c>
      <c r="AE30" s="8"/>
      <c r="AF30" s="8"/>
      <c r="AG30" s="8">
        <v>0</v>
      </c>
      <c r="AH30" s="8">
        <v>1</v>
      </c>
      <c r="AI30" s="8">
        <v>1</v>
      </c>
      <c r="AJ30" s="8">
        <v>0</v>
      </c>
      <c r="AK30" s="8">
        <v>0</v>
      </c>
      <c r="AL30" s="8"/>
      <c r="AM30" s="8" t="s">
        <v>81</v>
      </c>
      <c r="AN30" s="8" t="s">
        <v>82</v>
      </c>
      <c r="AO30" s="8" t="s">
        <v>83</v>
      </c>
      <c r="AP30" s="8"/>
      <c r="AQ30" s="10">
        <v>44413</v>
      </c>
      <c r="AR30" s="98">
        <v>44659</v>
      </c>
      <c r="AS30" s="97">
        <v>246</v>
      </c>
      <c r="AT30" s="97">
        <v>246</v>
      </c>
      <c r="AU30" s="11">
        <v>81</v>
      </c>
      <c r="AV30" s="8">
        <v>65.459999999999994</v>
      </c>
      <c r="AW30" s="8">
        <v>27.67</v>
      </c>
      <c r="AX30" s="8">
        <v>214.09</v>
      </c>
      <c r="AY30" s="8">
        <v>2.97</v>
      </c>
      <c r="AZ30" s="8">
        <v>1.83</v>
      </c>
      <c r="BA30" s="8">
        <v>4</v>
      </c>
      <c r="BB30" s="8" t="s">
        <v>69</v>
      </c>
      <c r="BC30" s="8" t="s">
        <v>69</v>
      </c>
      <c r="BD30" s="8">
        <v>128</v>
      </c>
      <c r="BE30" s="8">
        <v>6.18</v>
      </c>
      <c r="BF30" s="8">
        <v>174</v>
      </c>
      <c r="BG30" s="8">
        <v>4.6500000000000004</v>
      </c>
      <c r="BH30" s="8">
        <v>0.48</v>
      </c>
      <c r="BI30" s="8">
        <v>0.92</v>
      </c>
      <c r="BJ30" s="12">
        <v>5.054347826086957</v>
      </c>
      <c r="BK30" s="12">
        <v>1.9166666666666667</v>
      </c>
      <c r="BL30" s="12">
        <v>189.13043478260869</v>
      </c>
      <c r="BM30" s="12">
        <v>879.45652173913049</v>
      </c>
      <c r="BN30" s="8">
        <v>28.98</v>
      </c>
      <c r="BO30" s="8">
        <v>1</v>
      </c>
      <c r="BP30" s="10">
        <v>44777</v>
      </c>
      <c r="BQ30" s="3" t="s">
        <v>169</v>
      </c>
      <c r="BR30" s="2">
        <v>36.334916174094197</v>
      </c>
      <c r="BS30" s="2">
        <v>36.686496451251003</v>
      </c>
      <c r="BT30" s="2">
        <v>21.108729384421402</v>
      </c>
      <c r="BU30" s="2">
        <v>0.35158027715680618</v>
      </c>
      <c r="BV30" s="2">
        <v>0.35158027715680618</v>
      </c>
      <c r="BW30" t="s">
        <v>87</v>
      </c>
      <c r="BX30" s="2">
        <v>8.1999999999999993</v>
      </c>
      <c r="BY30" s="2">
        <v>17.700000000000003</v>
      </c>
      <c r="BZ30" s="2">
        <v>0.92655367231638397</v>
      </c>
      <c r="CA30" t="s">
        <v>70</v>
      </c>
    </row>
    <row r="31" spans="1:79" x14ac:dyDescent="0.25">
      <c r="A31" s="3">
        <v>154</v>
      </c>
      <c r="B31" s="76" t="s">
        <v>270</v>
      </c>
      <c r="C31" s="77">
        <v>5710020536</v>
      </c>
      <c r="D31" s="18">
        <v>21095</v>
      </c>
      <c r="E31" s="5" t="s">
        <v>105</v>
      </c>
      <c r="F31" s="5">
        <v>1</v>
      </c>
      <c r="G31" s="3">
        <v>534.03</v>
      </c>
      <c r="H31" s="3">
        <v>3.17</v>
      </c>
      <c r="I31" s="6">
        <v>44392</v>
      </c>
      <c r="J31" s="7">
        <v>63</v>
      </c>
      <c r="K31" s="7">
        <v>1735.76</v>
      </c>
      <c r="L31" s="7">
        <v>8</v>
      </c>
      <c r="M31" s="8">
        <v>8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7">
        <v>1</v>
      </c>
      <c r="T31" s="16" t="s">
        <v>79</v>
      </c>
      <c r="U31" s="7"/>
      <c r="V31" s="6">
        <v>44397</v>
      </c>
      <c r="W31" s="9"/>
      <c r="X31" s="9">
        <f t="shared" si="4"/>
        <v>220</v>
      </c>
      <c r="Y31" s="9">
        <f t="shared" si="1"/>
        <v>225</v>
      </c>
      <c r="Z31" s="9">
        <f t="shared" si="2"/>
        <v>5</v>
      </c>
      <c r="AA31" s="8">
        <v>1</v>
      </c>
      <c r="AB31" s="8">
        <v>1</v>
      </c>
      <c r="AC31" s="8" t="s">
        <v>72</v>
      </c>
      <c r="AD31" s="8">
        <v>0</v>
      </c>
      <c r="AE31" s="8"/>
      <c r="AF31" s="8"/>
      <c r="AG31" s="8">
        <v>1</v>
      </c>
      <c r="AH31" s="8">
        <v>1</v>
      </c>
      <c r="AI31" s="8">
        <v>0</v>
      </c>
      <c r="AJ31" s="8">
        <v>0</v>
      </c>
      <c r="AK31" s="8">
        <v>0</v>
      </c>
      <c r="AL31" s="8"/>
      <c r="AM31" s="8" t="s">
        <v>81</v>
      </c>
      <c r="AN31" s="8" t="s">
        <v>82</v>
      </c>
      <c r="AO31" s="8" t="s">
        <v>83</v>
      </c>
      <c r="AP31" s="8"/>
      <c r="AQ31" s="10">
        <v>44617</v>
      </c>
      <c r="AR31" s="96">
        <v>44979</v>
      </c>
      <c r="AS31" s="97">
        <f>_xlfn.DAYS(AR31,AQ31)</f>
        <v>362</v>
      </c>
      <c r="AT31" s="97">
        <v>362</v>
      </c>
      <c r="AU31" s="11">
        <v>64</v>
      </c>
      <c r="AV31" s="8">
        <v>546.73</v>
      </c>
      <c r="AW31" s="8"/>
      <c r="AX31" s="8"/>
      <c r="AY31" s="8">
        <v>4</v>
      </c>
      <c r="AZ31" s="8">
        <v>5.32</v>
      </c>
      <c r="BA31" s="8">
        <v>93.4</v>
      </c>
      <c r="BB31" s="8" t="s">
        <v>87</v>
      </c>
      <c r="BC31" s="8" t="s">
        <v>213</v>
      </c>
      <c r="BD31" s="8"/>
      <c r="BE31" s="8"/>
      <c r="BF31" s="8"/>
      <c r="BG31" s="8"/>
      <c r="BH31" s="8"/>
      <c r="BI31" s="8"/>
      <c r="BJ31" s="12"/>
      <c r="BK31" s="12"/>
      <c r="BL31" s="12"/>
      <c r="BM31" s="12"/>
      <c r="BN31" s="8"/>
      <c r="BO31" s="8">
        <v>1</v>
      </c>
      <c r="BP31" s="10">
        <v>45052</v>
      </c>
      <c r="BQ31" s="3" t="s">
        <v>174</v>
      </c>
      <c r="BR31" s="2">
        <v>32.096909434684399</v>
      </c>
      <c r="BS31" s="2">
        <v>36.526974173243403</v>
      </c>
      <c r="BT31" s="2">
        <v>20.754754186595498</v>
      </c>
      <c r="BU31" s="2">
        <v>4.430064738559004</v>
      </c>
      <c r="BV31" s="2">
        <v>4.430064738559004</v>
      </c>
      <c r="BW31" t="s">
        <v>87</v>
      </c>
      <c r="BX31" s="2">
        <v>32.799999999999997</v>
      </c>
      <c r="BY31" s="2">
        <v>67.300000000000011</v>
      </c>
      <c r="BZ31" s="2">
        <v>0.97473997028231774</v>
      </c>
      <c r="CA31" t="s">
        <v>70</v>
      </c>
    </row>
    <row r="32" spans="1:79" x14ac:dyDescent="0.25">
      <c r="A32" s="3">
        <v>155</v>
      </c>
      <c r="B32" s="76" t="s">
        <v>271</v>
      </c>
      <c r="C32" s="77">
        <v>6602221186</v>
      </c>
      <c r="D32" s="18">
        <v>24160</v>
      </c>
      <c r="E32" s="5" t="s">
        <v>65</v>
      </c>
      <c r="F32" s="5">
        <v>0</v>
      </c>
      <c r="G32" s="3">
        <v>11.7</v>
      </c>
      <c r="H32" s="3">
        <v>3.28</v>
      </c>
      <c r="I32" s="6">
        <v>44385</v>
      </c>
      <c r="J32" s="7">
        <v>55</v>
      </c>
      <c r="K32" s="7">
        <v>250</v>
      </c>
      <c r="L32" s="7">
        <v>9</v>
      </c>
      <c r="M32" s="8">
        <v>8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7">
        <v>1</v>
      </c>
      <c r="T32" s="16" t="s">
        <v>79</v>
      </c>
      <c r="U32" s="7"/>
      <c r="V32" s="6">
        <v>44393</v>
      </c>
      <c r="W32" s="9"/>
      <c r="X32" s="9">
        <f t="shared" si="4"/>
        <v>88</v>
      </c>
      <c r="Y32" s="9">
        <f t="shared" si="1"/>
        <v>96</v>
      </c>
      <c r="Z32" s="9">
        <f t="shared" si="2"/>
        <v>8</v>
      </c>
      <c r="AA32" s="8">
        <v>1</v>
      </c>
      <c r="AB32" s="8">
        <v>1</v>
      </c>
      <c r="AC32" s="8" t="s">
        <v>72</v>
      </c>
      <c r="AD32" s="8">
        <v>0</v>
      </c>
      <c r="AE32" s="8">
        <v>3.83</v>
      </c>
      <c r="AF32" s="8"/>
      <c r="AG32" s="8">
        <v>1</v>
      </c>
      <c r="AH32" s="8">
        <v>1</v>
      </c>
      <c r="AI32" s="8">
        <v>0</v>
      </c>
      <c r="AJ32" s="8">
        <v>0</v>
      </c>
      <c r="AK32" s="8">
        <v>0</v>
      </c>
      <c r="AL32" s="8"/>
      <c r="AM32" s="8" t="s">
        <v>81</v>
      </c>
      <c r="AN32" s="8" t="s">
        <v>82</v>
      </c>
      <c r="AO32" s="8" t="s">
        <v>83</v>
      </c>
      <c r="AP32" s="8"/>
      <c r="AQ32" s="10">
        <v>44481</v>
      </c>
      <c r="AR32" s="96">
        <v>45162</v>
      </c>
      <c r="AS32" s="97"/>
      <c r="AT32" s="97">
        <f>_xlfn.DAYS(AR32,AQ32)</f>
        <v>681</v>
      </c>
      <c r="AU32" s="11">
        <v>55</v>
      </c>
      <c r="AV32" s="8">
        <v>11.7</v>
      </c>
      <c r="AW32" s="8">
        <v>16.100000000000001</v>
      </c>
      <c r="AX32" s="8">
        <v>150.27000000000001</v>
      </c>
      <c r="AY32" s="8">
        <v>3.28</v>
      </c>
      <c r="AZ32" s="8">
        <v>3.98</v>
      </c>
      <c r="BA32" s="8">
        <v>4</v>
      </c>
      <c r="BB32" s="8" t="s">
        <v>69</v>
      </c>
      <c r="BC32" s="8" t="s">
        <v>69</v>
      </c>
      <c r="BD32" s="8">
        <v>126</v>
      </c>
      <c r="BE32" s="8">
        <v>5.57</v>
      </c>
      <c r="BF32" s="8">
        <v>203</v>
      </c>
      <c r="BG32" s="8">
        <v>3.51</v>
      </c>
      <c r="BH32" s="8">
        <v>0.28999999999999998</v>
      </c>
      <c r="BI32" s="8">
        <v>1.68</v>
      </c>
      <c r="BJ32" s="12">
        <v>2.0892857142857144</v>
      </c>
      <c r="BK32" s="12">
        <v>5.7931034482758621</v>
      </c>
      <c r="BL32" s="12">
        <v>120.83333333333334</v>
      </c>
      <c r="BM32" s="12">
        <v>424.125</v>
      </c>
      <c r="BN32" s="8"/>
      <c r="BO32" s="8">
        <v>0</v>
      </c>
      <c r="BP32" s="10">
        <v>45161</v>
      </c>
      <c r="BQ32" s="3" t="s">
        <v>101</v>
      </c>
      <c r="BR32" s="2">
        <v>50</v>
      </c>
      <c r="BS32" s="2">
        <v>34.463014567271401</v>
      </c>
      <c r="BT32" s="2">
        <v>20.532952893685898</v>
      </c>
      <c r="BU32" s="2"/>
      <c r="BV32" s="2">
        <v>-15.536985432728599</v>
      </c>
      <c r="BW32" t="s">
        <v>69</v>
      </c>
      <c r="BX32" s="2">
        <v>58</v>
      </c>
      <c r="BY32" s="2">
        <v>118.5</v>
      </c>
      <c r="BZ32" s="2">
        <v>0.97890295358649793</v>
      </c>
      <c r="CA32" t="s">
        <v>70</v>
      </c>
    </row>
    <row r="33" spans="1:79" x14ac:dyDescent="0.25">
      <c r="A33" s="3">
        <v>156</v>
      </c>
      <c r="B33" s="76" t="s">
        <v>272</v>
      </c>
      <c r="C33" s="77">
        <v>520501211</v>
      </c>
      <c r="D33" s="18">
        <v>19115</v>
      </c>
      <c r="E33" s="5" t="s">
        <v>71</v>
      </c>
      <c r="F33" s="5">
        <v>0</v>
      </c>
      <c r="G33" s="3">
        <v>5753.47</v>
      </c>
      <c r="H33" s="3">
        <v>4.8</v>
      </c>
      <c r="I33" s="6">
        <v>42762</v>
      </c>
      <c r="J33" s="7">
        <v>64</v>
      </c>
      <c r="K33" s="7">
        <v>36.369999999999997</v>
      </c>
      <c r="L33" s="7">
        <v>7</v>
      </c>
      <c r="M33" s="8">
        <v>7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7">
        <v>0</v>
      </c>
      <c r="T33" s="16"/>
      <c r="U33" s="7"/>
      <c r="V33" s="6">
        <v>44483</v>
      </c>
      <c r="W33" s="9"/>
      <c r="X33" s="9">
        <f t="shared" si="4"/>
        <v>56</v>
      </c>
      <c r="Y33" s="9">
        <f t="shared" si="1"/>
        <v>1777</v>
      </c>
      <c r="Z33" s="9">
        <f t="shared" si="2"/>
        <v>1721</v>
      </c>
      <c r="AA33" s="8">
        <v>1</v>
      </c>
      <c r="AB33" s="8">
        <v>1</v>
      </c>
      <c r="AC33" s="8" t="s">
        <v>72</v>
      </c>
      <c r="AD33" s="8">
        <v>0</v>
      </c>
      <c r="AE33" s="8">
        <v>12.99</v>
      </c>
      <c r="AF33" s="8"/>
      <c r="AG33" s="8">
        <v>1</v>
      </c>
      <c r="AH33" s="8">
        <v>1</v>
      </c>
      <c r="AI33" s="8">
        <v>1</v>
      </c>
      <c r="AJ33" s="8">
        <v>0</v>
      </c>
      <c r="AK33" s="8">
        <v>0</v>
      </c>
      <c r="AL33" s="8"/>
      <c r="AM33" s="8" t="s">
        <v>81</v>
      </c>
      <c r="AN33" s="8" t="s">
        <v>82</v>
      </c>
      <c r="AO33" s="8" t="s">
        <v>83</v>
      </c>
      <c r="AP33" s="8"/>
      <c r="AQ33" s="10">
        <v>44539</v>
      </c>
      <c r="AR33" s="96">
        <v>45100</v>
      </c>
      <c r="AS33" s="97">
        <f>_xlfn.DAYS(AR33,AQ33)</f>
        <v>561</v>
      </c>
      <c r="AT33" s="97">
        <v>561</v>
      </c>
      <c r="AU33" s="11">
        <v>69</v>
      </c>
      <c r="AV33" s="8">
        <v>153.41</v>
      </c>
      <c r="AW33" s="8"/>
      <c r="AX33" s="8"/>
      <c r="AY33" s="8">
        <v>4.24</v>
      </c>
      <c r="AZ33" s="8">
        <v>11.23</v>
      </c>
      <c r="BA33" s="8">
        <v>4</v>
      </c>
      <c r="BB33" s="8" t="s">
        <v>69</v>
      </c>
      <c r="BC33" s="8" t="s">
        <v>69</v>
      </c>
      <c r="BD33" s="8">
        <v>130</v>
      </c>
      <c r="BE33" s="8">
        <v>5.62</v>
      </c>
      <c r="BF33" s="8">
        <v>279</v>
      </c>
      <c r="BG33" s="8">
        <v>2.99</v>
      </c>
      <c r="BH33" s="8">
        <v>0.54</v>
      </c>
      <c r="BI33" s="8">
        <v>1.88</v>
      </c>
      <c r="BJ33" s="12">
        <v>1.5904255319148939</v>
      </c>
      <c r="BK33" s="12">
        <v>3.481481481481481</v>
      </c>
      <c r="BL33" s="12">
        <v>148.40425531914894</v>
      </c>
      <c r="BM33" s="12">
        <v>443.72872340425539</v>
      </c>
      <c r="BN33" s="8"/>
      <c r="BO33" s="8">
        <v>0</v>
      </c>
      <c r="BP33" s="10">
        <v>45161</v>
      </c>
      <c r="BQ33" s="3" t="s">
        <v>171</v>
      </c>
      <c r="BR33" s="2">
        <v>32.960514237475003</v>
      </c>
      <c r="BS33" s="2">
        <v>0</v>
      </c>
      <c r="BT33" s="2">
        <v>19.755650940300999</v>
      </c>
      <c r="BU33" s="2"/>
      <c r="BV33" s="2"/>
      <c r="BX33" s="2">
        <v>2.85</v>
      </c>
      <c r="BY33" s="2">
        <v>4.25</v>
      </c>
      <c r="BZ33" s="2">
        <v>1.3411764705882354</v>
      </c>
      <c r="CA33" t="s">
        <v>70</v>
      </c>
    </row>
    <row r="34" spans="1:79" x14ac:dyDescent="0.25">
      <c r="A34" s="3">
        <v>157</v>
      </c>
      <c r="B34" s="76" t="s">
        <v>273</v>
      </c>
      <c r="C34" s="77">
        <v>490212036</v>
      </c>
      <c r="D34" s="18">
        <v>17941</v>
      </c>
      <c r="E34" s="5" t="s">
        <v>65</v>
      </c>
      <c r="F34" s="5">
        <v>0</v>
      </c>
      <c r="G34" s="3">
        <v>2.1800000000000002</v>
      </c>
      <c r="H34" s="3">
        <v>2.63</v>
      </c>
      <c r="I34" s="6">
        <v>44454</v>
      </c>
      <c r="J34" s="7">
        <v>72</v>
      </c>
      <c r="K34" s="7">
        <v>39.979999999999997</v>
      </c>
      <c r="L34" s="7">
        <v>9</v>
      </c>
      <c r="M34" s="8">
        <v>8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7">
        <v>1</v>
      </c>
      <c r="T34" s="16" t="s">
        <v>79</v>
      </c>
      <c r="U34" s="7"/>
      <c r="V34" s="6">
        <v>44454</v>
      </c>
      <c r="W34" s="9"/>
      <c r="X34" s="9">
        <f t="shared" si="4"/>
        <v>71</v>
      </c>
      <c r="Y34" s="9">
        <f t="shared" ref="Y34:Y65" si="5">_xlfn.DAYS(AQ34,I34)</f>
        <v>71</v>
      </c>
      <c r="Z34" s="107">
        <f t="shared" ref="Z34:Z65" si="6">_xlfn.DAYS(V34,I34)</f>
        <v>0</v>
      </c>
      <c r="AA34" s="8">
        <v>1</v>
      </c>
      <c r="AB34" s="8">
        <v>1</v>
      </c>
      <c r="AC34" s="8" t="s">
        <v>72</v>
      </c>
      <c r="AD34" s="8">
        <v>0</v>
      </c>
      <c r="AE34" s="8">
        <v>0.45</v>
      </c>
      <c r="AF34" s="8"/>
      <c r="AG34" s="8">
        <v>1</v>
      </c>
      <c r="AH34" s="8">
        <v>1</v>
      </c>
      <c r="AI34" s="8">
        <v>0</v>
      </c>
      <c r="AJ34" s="8">
        <v>1</v>
      </c>
      <c r="AK34" s="8">
        <v>0</v>
      </c>
      <c r="AL34" s="8"/>
      <c r="AM34" s="8" t="s">
        <v>81</v>
      </c>
      <c r="AN34" s="8" t="s">
        <v>82</v>
      </c>
      <c r="AO34" s="8" t="s">
        <v>83</v>
      </c>
      <c r="AP34" s="8"/>
      <c r="AQ34" s="10">
        <v>44525</v>
      </c>
      <c r="AR34" s="96">
        <v>44806</v>
      </c>
      <c r="AS34" s="97">
        <f>_xlfn.DAYS(AR34,AQ34)</f>
        <v>281</v>
      </c>
      <c r="AT34" s="97">
        <v>281</v>
      </c>
      <c r="AU34" s="11">
        <v>72</v>
      </c>
      <c r="AV34" s="8">
        <v>3.12</v>
      </c>
      <c r="AW34" s="8"/>
      <c r="AX34" s="8"/>
      <c r="AY34" s="8">
        <v>2.5499999999999998</v>
      </c>
      <c r="AZ34" s="8">
        <v>0.93</v>
      </c>
      <c r="BA34" s="8">
        <v>4</v>
      </c>
      <c r="BB34" s="8" t="s">
        <v>69</v>
      </c>
      <c r="BC34" s="8" t="s">
        <v>69</v>
      </c>
      <c r="BD34" s="8">
        <v>118</v>
      </c>
      <c r="BE34" s="8">
        <v>7.68</v>
      </c>
      <c r="BF34" s="8">
        <v>429</v>
      </c>
      <c r="BG34" s="8">
        <v>4.62</v>
      </c>
      <c r="BH34" s="8">
        <v>0.77</v>
      </c>
      <c r="BI34" s="8">
        <v>1.96</v>
      </c>
      <c r="BJ34" s="12">
        <v>2.3571428571428572</v>
      </c>
      <c r="BK34" s="12">
        <v>2.5454545454545454</v>
      </c>
      <c r="BL34" s="12">
        <v>218.87755102040816</v>
      </c>
      <c r="BM34" s="12">
        <v>1011.2142857142858</v>
      </c>
      <c r="BN34" s="8">
        <v>0.45</v>
      </c>
      <c r="BO34" s="8">
        <v>0</v>
      </c>
      <c r="BP34" s="10">
        <v>45161</v>
      </c>
      <c r="BQ34" s="3" t="s">
        <v>102</v>
      </c>
      <c r="BR34" s="20">
        <v>36.438994474931597</v>
      </c>
      <c r="BS34" s="2">
        <v>33.203235401327099</v>
      </c>
      <c r="BT34" s="2">
        <v>19.3776796679965</v>
      </c>
      <c r="BU34" s="2">
        <v>-3.2357590736044983</v>
      </c>
      <c r="BV34" s="2">
        <v>-3.2357590736044983</v>
      </c>
      <c r="BW34" t="s">
        <v>69</v>
      </c>
      <c r="BX34" s="2">
        <v>11.8</v>
      </c>
      <c r="BY34" s="2">
        <v>25.450000000000003</v>
      </c>
      <c r="BZ34" s="2">
        <v>0.92730844793713163</v>
      </c>
      <c r="CA34" t="s">
        <v>70</v>
      </c>
    </row>
    <row r="35" spans="1:79" x14ac:dyDescent="0.25">
      <c r="A35" s="3">
        <v>159</v>
      </c>
      <c r="B35" s="76" t="s">
        <v>274</v>
      </c>
      <c r="C35" s="77">
        <v>431114462</v>
      </c>
      <c r="D35" s="18">
        <v>16024</v>
      </c>
      <c r="E35" s="5" t="s">
        <v>65</v>
      </c>
      <c r="F35" s="5">
        <v>0</v>
      </c>
      <c r="G35" s="3">
        <v>21.73</v>
      </c>
      <c r="H35" s="3">
        <v>2.89</v>
      </c>
      <c r="I35" s="6">
        <v>38626</v>
      </c>
      <c r="J35" s="7">
        <v>61</v>
      </c>
      <c r="K35" s="7">
        <v>5.9</v>
      </c>
      <c r="L35" s="7">
        <v>5</v>
      </c>
      <c r="M35" s="8">
        <v>6</v>
      </c>
      <c r="N35" s="8">
        <v>0</v>
      </c>
      <c r="O35" s="8">
        <v>1</v>
      </c>
      <c r="P35" s="8">
        <v>0</v>
      </c>
      <c r="Q35" s="8">
        <v>0</v>
      </c>
      <c r="R35" s="8">
        <v>1</v>
      </c>
      <c r="S35" s="7">
        <v>0</v>
      </c>
      <c r="T35" s="16" t="s">
        <v>66</v>
      </c>
      <c r="U35" s="6">
        <v>42156</v>
      </c>
      <c r="V35" s="6">
        <v>42156</v>
      </c>
      <c r="W35" s="9"/>
      <c r="X35" s="9">
        <f t="shared" si="4"/>
        <v>2453</v>
      </c>
      <c r="Y35" s="9">
        <f t="shared" si="5"/>
        <v>5983</v>
      </c>
      <c r="Z35" s="9">
        <f t="shared" si="6"/>
        <v>3530</v>
      </c>
      <c r="AA35" s="8">
        <v>0</v>
      </c>
      <c r="AB35" s="8">
        <v>1</v>
      </c>
      <c r="AC35" s="8" t="s">
        <v>72</v>
      </c>
      <c r="AD35" s="8">
        <v>0</v>
      </c>
      <c r="AE35" s="8">
        <v>0.06</v>
      </c>
      <c r="AF35" s="8"/>
      <c r="AG35" s="8">
        <v>0</v>
      </c>
      <c r="AH35" s="8">
        <v>1</v>
      </c>
      <c r="AI35" s="8">
        <v>0</v>
      </c>
      <c r="AJ35" s="8">
        <v>0</v>
      </c>
      <c r="AK35" s="8">
        <v>0</v>
      </c>
      <c r="AL35" s="8"/>
      <c r="AM35" s="8" t="s">
        <v>81</v>
      </c>
      <c r="AN35" s="8" t="s">
        <v>82</v>
      </c>
      <c r="AO35" s="8" t="s">
        <v>83</v>
      </c>
      <c r="AP35" s="8"/>
      <c r="AQ35" s="10">
        <v>44609</v>
      </c>
      <c r="AR35" s="96">
        <v>44783</v>
      </c>
      <c r="AS35" s="97">
        <f>_xlfn.DAYS(AR35,AQ35)</f>
        <v>174</v>
      </c>
      <c r="AT35" s="97">
        <v>174</v>
      </c>
      <c r="AU35" s="11">
        <v>78</v>
      </c>
      <c r="AV35" s="8">
        <v>34.39</v>
      </c>
      <c r="AW35" s="8"/>
      <c r="AX35" s="8"/>
      <c r="AY35" s="8">
        <v>2.69</v>
      </c>
      <c r="AZ35" s="8">
        <v>1.49</v>
      </c>
      <c r="BA35" s="8">
        <v>4</v>
      </c>
      <c r="BB35" s="8" t="s">
        <v>69</v>
      </c>
      <c r="BC35" s="8" t="s">
        <v>69</v>
      </c>
      <c r="BD35" s="8">
        <v>123</v>
      </c>
      <c r="BE35" s="8">
        <v>10.16</v>
      </c>
      <c r="BF35" s="8">
        <v>351</v>
      </c>
      <c r="BG35" s="8">
        <v>7.67</v>
      </c>
      <c r="BH35" s="8">
        <v>0.71</v>
      </c>
      <c r="BI35" s="8">
        <v>1.68</v>
      </c>
      <c r="BJ35" s="12">
        <v>4.5654761904761907</v>
      </c>
      <c r="BK35" s="12">
        <v>2.3661971830985915</v>
      </c>
      <c r="BL35" s="12">
        <v>208.92857142857144</v>
      </c>
      <c r="BM35" s="12">
        <v>1602.4821428571429</v>
      </c>
      <c r="BN35" s="8"/>
      <c r="BO35" s="8">
        <v>1</v>
      </c>
      <c r="BP35" s="10">
        <v>44783</v>
      </c>
      <c r="BQ35" s="3" t="s">
        <v>173</v>
      </c>
      <c r="BR35" s="2">
        <v>32.7291809446996</v>
      </c>
      <c r="BS35" s="2">
        <v>31.081867886439099</v>
      </c>
      <c r="BT35" s="2">
        <v>18.885297972070401</v>
      </c>
      <c r="BU35" s="2">
        <v>-1.6473130582605009</v>
      </c>
      <c r="BV35" s="2">
        <v>-1.6473130582605009</v>
      </c>
      <c r="BW35" t="s">
        <v>87</v>
      </c>
      <c r="BX35" s="2">
        <v>17.799999999999997</v>
      </c>
      <c r="BY35" s="2">
        <v>35.200000000000003</v>
      </c>
      <c r="BZ35" s="2">
        <v>1.011363636363636</v>
      </c>
      <c r="CA35" t="s">
        <v>70</v>
      </c>
    </row>
    <row r="36" spans="1:79" x14ac:dyDescent="0.25">
      <c r="A36" s="3">
        <v>160</v>
      </c>
      <c r="B36" s="76" t="s">
        <v>275</v>
      </c>
      <c r="C36" s="77">
        <v>6301230936</v>
      </c>
      <c r="D36" s="18">
        <v>23034</v>
      </c>
      <c r="E36" s="5" t="s">
        <v>65</v>
      </c>
      <c r="F36" s="5">
        <v>0</v>
      </c>
      <c r="G36" s="3">
        <v>10.84</v>
      </c>
      <c r="H36" s="3">
        <v>2.89</v>
      </c>
      <c r="I36" s="6">
        <v>44538</v>
      </c>
      <c r="J36" s="7">
        <v>58</v>
      </c>
      <c r="K36" s="7">
        <v>4000</v>
      </c>
      <c r="L36" s="7">
        <v>9</v>
      </c>
      <c r="M36" s="8">
        <v>8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7">
        <v>1</v>
      </c>
      <c r="T36" s="16" t="s">
        <v>79</v>
      </c>
      <c r="U36" s="7"/>
      <c r="V36" s="6">
        <v>44540</v>
      </c>
      <c r="W36" s="9"/>
      <c r="X36" s="9">
        <f t="shared" si="4"/>
        <v>35</v>
      </c>
      <c r="Y36" s="9">
        <f t="shared" si="5"/>
        <v>37</v>
      </c>
      <c r="Z36" s="9">
        <f t="shared" si="6"/>
        <v>2</v>
      </c>
      <c r="AA36" s="8">
        <v>1</v>
      </c>
      <c r="AB36" s="8">
        <v>1</v>
      </c>
      <c r="AC36" s="8" t="s">
        <v>103</v>
      </c>
      <c r="AD36" s="8">
        <v>0</v>
      </c>
      <c r="AE36" s="8">
        <v>0.98</v>
      </c>
      <c r="AF36" s="8"/>
      <c r="AG36" s="8">
        <v>1</v>
      </c>
      <c r="AH36" s="8">
        <v>1</v>
      </c>
      <c r="AI36" s="8">
        <v>0</v>
      </c>
      <c r="AJ36" s="8">
        <v>0</v>
      </c>
      <c r="AK36" s="8">
        <v>1</v>
      </c>
      <c r="AL36" s="8"/>
      <c r="AM36" s="8" t="s">
        <v>81</v>
      </c>
      <c r="AN36" s="8" t="s">
        <v>82</v>
      </c>
      <c r="AO36" s="8" t="s">
        <v>83</v>
      </c>
      <c r="AP36" s="8"/>
      <c r="AQ36" s="10">
        <v>44575</v>
      </c>
      <c r="AR36" s="96">
        <v>44970</v>
      </c>
      <c r="AS36" s="97">
        <f>_xlfn.DAYS(AR36,AQ36)</f>
        <v>395</v>
      </c>
      <c r="AT36" s="97">
        <v>395</v>
      </c>
      <c r="AU36" s="11">
        <v>58</v>
      </c>
      <c r="AV36" s="8">
        <v>10.84</v>
      </c>
      <c r="AW36" s="8">
        <v>13.44</v>
      </c>
      <c r="AX36" s="8">
        <v>84.99</v>
      </c>
      <c r="AY36" s="8">
        <v>2.89</v>
      </c>
      <c r="AZ36" s="8">
        <v>1.83</v>
      </c>
      <c r="BA36" s="8">
        <v>4</v>
      </c>
      <c r="BB36" s="8" t="s">
        <v>69</v>
      </c>
      <c r="BC36" s="8" t="s">
        <v>69</v>
      </c>
      <c r="BD36" s="8">
        <v>139</v>
      </c>
      <c r="BE36" s="8">
        <v>7.37</v>
      </c>
      <c r="BF36" s="8">
        <v>252</v>
      </c>
      <c r="BG36" s="8">
        <v>4.16</v>
      </c>
      <c r="BH36" s="8">
        <v>0.72</v>
      </c>
      <c r="BI36" s="8">
        <v>2.2599999999999998</v>
      </c>
      <c r="BJ36" s="12">
        <v>1.8407079646017701</v>
      </c>
      <c r="BK36" s="12">
        <v>3.1388888888888888</v>
      </c>
      <c r="BL36" s="12">
        <v>111.50442477876108</v>
      </c>
      <c r="BM36" s="12">
        <v>463.8584070796461</v>
      </c>
      <c r="BN36" s="8">
        <v>0.26</v>
      </c>
      <c r="BO36" s="8">
        <v>0</v>
      </c>
      <c r="BP36" s="10">
        <v>45161</v>
      </c>
      <c r="BQ36" s="3" t="s">
        <v>104</v>
      </c>
      <c r="BR36" s="21">
        <v>36.799999999999997</v>
      </c>
      <c r="BS36" s="2">
        <v>32.750096236477901</v>
      </c>
      <c r="BT36" s="2">
        <v>20.7370523128785</v>
      </c>
      <c r="BU36" s="2">
        <v>-4.0499037635220958</v>
      </c>
      <c r="BV36" s="2">
        <v>-4.0499037635220958</v>
      </c>
      <c r="BW36" t="s">
        <v>69</v>
      </c>
      <c r="BX36" s="2">
        <v>34.099999999999994</v>
      </c>
      <c r="BY36" s="2">
        <v>68.2</v>
      </c>
      <c r="BZ36" s="2">
        <v>0.99999999999999978</v>
      </c>
      <c r="CA36" t="s">
        <v>70</v>
      </c>
    </row>
    <row r="37" spans="1:79" x14ac:dyDescent="0.25">
      <c r="A37" s="3">
        <v>161</v>
      </c>
      <c r="B37" s="16" t="s">
        <v>276</v>
      </c>
      <c r="C37" s="16">
        <v>480417407</v>
      </c>
      <c r="D37" s="4">
        <v>17640</v>
      </c>
      <c r="E37" s="5" t="s">
        <v>71</v>
      </c>
      <c r="F37" s="5">
        <v>0</v>
      </c>
      <c r="G37" s="3">
        <v>85.77</v>
      </c>
      <c r="H37" s="22"/>
      <c r="I37" s="4">
        <v>44167</v>
      </c>
      <c r="J37" s="7">
        <v>72</v>
      </c>
      <c r="K37" s="7">
        <v>50.76</v>
      </c>
      <c r="L37" s="7">
        <v>7</v>
      </c>
      <c r="M37" s="7">
        <v>7</v>
      </c>
      <c r="N37" s="105">
        <v>0</v>
      </c>
      <c r="O37" s="105">
        <v>0</v>
      </c>
      <c r="P37" s="105">
        <v>0</v>
      </c>
      <c r="Q37" s="108">
        <v>0</v>
      </c>
      <c r="R37" s="7">
        <v>0</v>
      </c>
      <c r="S37" s="7">
        <v>1</v>
      </c>
      <c r="T37" s="7" t="s">
        <v>79</v>
      </c>
      <c r="U37" s="6">
        <v>44599</v>
      </c>
      <c r="V37" s="6">
        <v>44188</v>
      </c>
      <c r="W37" s="9">
        <v>411</v>
      </c>
      <c r="X37" s="9">
        <f t="shared" si="4"/>
        <v>414</v>
      </c>
      <c r="Y37" s="9">
        <f t="shared" si="5"/>
        <v>435</v>
      </c>
      <c r="Z37" s="9">
        <f t="shared" si="6"/>
        <v>21</v>
      </c>
      <c r="AA37" s="8">
        <v>1</v>
      </c>
      <c r="AB37" s="8"/>
      <c r="AC37" s="8"/>
      <c r="AD37" s="8"/>
      <c r="AE37" s="8"/>
      <c r="AF37" s="8"/>
      <c r="AG37" s="8">
        <v>1</v>
      </c>
      <c r="AH37" s="8">
        <v>1</v>
      </c>
      <c r="AI37" s="8">
        <v>1</v>
      </c>
      <c r="AJ37" s="8">
        <v>0</v>
      </c>
      <c r="AK37" s="8">
        <v>0</v>
      </c>
      <c r="AL37" s="8"/>
      <c r="AM37" s="8" t="s">
        <v>99</v>
      </c>
      <c r="AN37" s="8" t="s">
        <v>82</v>
      </c>
      <c r="AO37" s="8" t="s">
        <v>83</v>
      </c>
      <c r="AP37" s="8"/>
      <c r="AQ37" s="10">
        <v>44602</v>
      </c>
      <c r="AR37" s="96">
        <v>44770</v>
      </c>
      <c r="AS37" s="97">
        <f>_xlfn.DAYS(AR37,AQ37)</f>
        <v>168</v>
      </c>
      <c r="AT37" s="97">
        <v>168</v>
      </c>
      <c r="AU37" s="11">
        <v>73</v>
      </c>
      <c r="AV37" s="8">
        <v>85.77</v>
      </c>
      <c r="AW37" s="8">
        <v>40.06</v>
      </c>
      <c r="AX37" s="8">
        <v>93.62</v>
      </c>
      <c r="AY37" s="8">
        <v>20.47</v>
      </c>
      <c r="AZ37" s="8">
        <v>4.18</v>
      </c>
      <c r="BA37" s="8">
        <v>8.3000000000000007</v>
      </c>
      <c r="BB37" s="8" t="s">
        <v>87</v>
      </c>
      <c r="BC37" s="8" t="s">
        <v>87</v>
      </c>
      <c r="BD37" s="8">
        <v>118</v>
      </c>
      <c r="BE37" s="8">
        <v>6.58</v>
      </c>
      <c r="BF37" s="8">
        <v>304</v>
      </c>
      <c r="BG37" s="8">
        <v>3.74</v>
      </c>
      <c r="BH37" s="8">
        <v>0.62</v>
      </c>
      <c r="BI37" s="8">
        <v>1.99</v>
      </c>
      <c r="BJ37" s="12">
        <v>1.8793969849246233</v>
      </c>
      <c r="BK37" s="12">
        <v>3.2096774193548385</v>
      </c>
      <c r="BL37" s="12">
        <v>152.7638190954774</v>
      </c>
      <c r="BM37" s="12">
        <v>571.33668341708551</v>
      </c>
      <c r="BN37" s="8"/>
      <c r="BO37" s="8">
        <v>1</v>
      </c>
      <c r="BP37" s="10">
        <v>44889</v>
      </c>
      <c r="BQ37" s="3" t="s">
        <v>172</v>
      </c>
      <c r="BR37" s="2">
        <v>33.570975862061701</v>
      </c>
      <c r="BS37" s="2">
        <v>33.949731701383598</v>
      </c>
      <c r="BT37" s="2">
        <v>20.912207036580298</v>
      </c>
      <c r="BU37" s="2">
        <v>0.37875583932189727</v>
      </c>
      <c r="BV37" s="2">
        <v>0.37875583932189727</v>
      </c>
      <c r="BW37" t="s">
        <v>87</v>
      </c>
      <c r="BX37" s="2">
        <v>135.5</v>
      </c>
      <c r="BY37" s="2">
        <v>167</v>
      </c>
      <c r="BZ37" s="2">
        <v>1.6227544910179641</v>
      </c>
      <c r="CA37" t="s">
        <v>91</v>
      </c>
    </row>
    <row r="38" spans="1:79" x14ac:dyDescent="0.25">
      <c r="A38" s="3">
        <v>162</v>
      </c>
      <c r="B38" s="16" t="s">
        <v>277</v>
      </c>
      <c r="C38" s="16">
        <v>5401040579</v>
      </c>
      <c r="D38" s="4">
        <v>19728</v>
      </c>
      <c r="E38" s="5" t="s">
        <v>71</v>
      </c>
      <c r="F38" s="5">
        <v>0</v>
      </c>
      <c r="G38" s="3">
        <v>6.88</v>
      </c>
      <c r="H38" s="22"/>
      <c r="I38" s="4">
        <v>41609</v>
      </c>
      <c r="J38" s="7">
        <v>59</v>
      </c>
      <c r="K38" s="7">
        <v>13.3</v>
      </c>
      <c r="L38" s="7">
        <v>7</v>
      </c>
      <c r="M38" s="7">
        <v>7</v>
      </c>
      <c r="N38" s="8">
        <v>1</v>
      </c>
      <c r="O38" s="8"/>
      <c r="P38" s="8">
        <v>1</v>
      </c>
      <c r="Q38" s="7"/>
      <c r="R38" s="7">
        <v>1</v>
      </c>
      <c r="S38" s="7">
        <v>0</v>
      </c>
      <c r="T38" s="7" t="s">
        <v>109</v>
      </c>
      <c r="U38" s="6">
        <v>44761</v>
      </c>
      <c r="V38" s="6">
        <v>43282</v>
      </c>
      <c r="W38" s="9">
        <v>1479</v>
      </c>
      <c r="X38" s="9">
        <f t="shared" si="4"/>
        <v>1479</v>
      </c>
      <c r="Y38" s="9">
        <f t="shared" si="5"/>
        <v>3152</v>
      </c>
      <c r="Z38" s="9">
        <f t="shared" si="6"/>
        <v>1673</v>
      </c>
      <c r="AA38" s="8">
        <v>0</v>
      </c>
      <c r="AB38" s="8"/>
      <c r="AC38" s="8"/>
      <c r="AD38" s="8"/>
      <c r="AE38" s="8">
        <v>0.56000000000000005</v>
      </c>
      <c r="AF38" s="8"/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/>
      <c r="AM38" s="8" t="s">
        <v>99</v>
      </c>
      <c r="AN38" s="8" t="s">
        <v>74</v>
      </c>
      <c r="AO38" s="8"/>
      <c r="AP38" s="8"/>
      <c r="AQ38" s="10">
        <v>44761</v>
      </c>
      <c r="AR38" s="96">
        <v>45162</v>
      </c>
      <c r="AS38" s="97"/>
      <c r="AT38" s="97">
        <f>_xlfn.DAYS(AR38,AQ38)</f>
        <v>401</v>
      </c>
      <c r="AU38" s="11">
        <v>68</v>
      </c>
      <c r="AV38" s="8">
        <v>8.51</v>
      </c>
      <c r="AW38" s="8"/>
      <c r="AX38" s="8"/>
      <c r="AY38" s="8">
        <v>4.72</v>
      </c>
      <c r="AZ38" s="8">
        <v>2.23</v>
      </c>
      <c r="BA38" s="8">
        <v>5.6</v>
      </c>
      <c r="BB38" s="8" t="s">
        <v>87</v>
      </c>
      <c r="BC38" s="8" t="s">
        <v>87</v>
      </c>
      <c r="BD38" s="8">
        <v>149</v>
      </c>
      <c r="BE38" s="8">
        <v>8.19</v>
      </c>
      <c r="BF38" s="8">
        <v>201</v>
      </c>
      <c r="BG38" s="8">
        <v>5.42</v>
      </c>
      <c r="BH38" s="8">
        <v>0.69</v>
      </c>
      <c r="BI38" s="8">
        <v>1.74</v>
      </c>
      <c r="BJ38" s="12">
        <v>3.1149425287356323</v>
      </c>
      <c r="BK38" s="12">
        <v>2.5217391304347827</v>
      </c>
      <c r="BL38" s="12">
        <v>115.51724137931035</v>
      </c>
      <c r="BM38" s="12">
        <v>626.10344827586209</v>
      </c>
      <c r="BN38" s="8"/>
      <c r="BO38" s="8">
        <v>0</v>
      </c>
      <c r="BP38" s="10">
        <v>45161</v>
      </c>
      <c r="BQ38" s="3" t="s">
        <v>150</v>
      </c>
      <c r="BR38" s="20">
        <v>36.751703222634198</v>
      </c>
      <c r="BS38" s="20">
        <v>36.940856524437301</v>
      </c>
      <c r="BT38" s="2">
        <v>19.832569193816699</v>
      </c>
      <c r="BU38" s="2">
        <v>0.18915330180310264</v>
      </c>
      <c r="BV38" s="2">
        <v>0.18915330180310264</v>
      </c>
      <c r="BW38" t="s">
        <v>87</v>
      </c>
      <c r="BX38" s="2">
        <v>1.95</v>
      </c>
      <c r="BY38" s="2">
        <v>3.1</v>
      </c>
      <c r="BZ38" s="2">
        <v>1.2580645161290323</v>
      </c>
      <c r="CA38" t="s">
        <v>70</v>
      </c>
    </row>
    <row r="39" spans="1:79" x14ac:dyDescent="0.25">
      <c r="A39" s="3">
        <v>163</v>
      </c>
      <c r="B39" s="16" t="s">
        <v>278</v>
      </c>
      <c r="C39" s="16">
        <v>351215433</v>
      </c>
      <c r="D39" s="4">
        <v>13133</v>
      </c>
      <c r="E39" s="5" t="s">
        <v>65</v>
      </c>
      <c r="F39" s="5">
        <v>0</v>
      </c>
      <c r="G39" s="3">
        <v>25.19</v>
      </c>
      <c r="H39" s="22"/>
      <c r="I39" s="4">
        <v>44594</v>
      </c>
      <c r="J39" s="7">
        <v>86</v>
      </c>
      <c r="K39" s="7">
        <v>41.4</v>
      </c>
      <c r="L39" s="7">
        <v>9</v>
      </c>
      <c r="M39" s="7">
        <v>8</v>
      </c>
      <c r="N39" s="105">
        <v>0</v>
      </c>
      <c r="O39" s="105">
        <v>0</v>
      </c>
      <c r="P39" s="105">
        <v>0</v>
      </c>
      <c r="Q39" s="108">
        <v>0</v>
      </c>
      <c r="R39" s="7">
        <v>0</v>
      </c>
      <c r="S39" s="7">
        <v>1</v>
      </c>
      <c r="T39" s="7" t="s">
        <v>79</v>
      </c>
      <c r="U39" s="7"/>
      <c r="V39" s="6">
        <v>44645</v>
      </c>
      <c r="W39" s="9"/>
      <c r="X39" s="9"/>
      <c r="Y39" s="9">
        <f t="shared" si="5"/>
        <v>78</v>
      </c>
      <c r="Z39" s="9">
        <f t="shared" si="6"/>
        <v>51</v>
      </c>
      <c r="AA39" s="8">
        <v>1</v>
      </c>
      <c r="AB39" s="8"/>
      <c r="AC39" s="8"/>
      <c r="AD39" s="8"/>
      <c r="AE39" s="8">
        <v>0.12</v>
      </c>
      <c r="AF39" s="8"/>
      <c r="AG39" s="105">
        <v>0</v>
      </c>
      <c r="AH39" s="105">
        <v>1</v>
      </c>
      <c r="AI39" s="105">
        <v>0</v>
      </c>
      <c r="AJ39" s="105">
        <v>0</v>
      </c>
      <c r="AK39" s="105">
        <v>0</v>
      </c>
      <c r="AL39" s="8"/>
      <c r="AM39" s="8" t="s">
        <v>81</v>
      </c>
      <c r="AN39" s="8" t="s">
        <v>128</v>
      </c>
      <c r="AO39" s="8"/>
      <c r="AP39" s="8">
        <v>1</v>
      </c>
      <c r="AQ39" s="10">
        <v>44672</v>
      </c>
      <c r="AR39" s="96">
        <v>45162</v>
      </c>
      <c r="AS39" s="97"/>
      <c r="AT39" s="97">
        <f>_xlfn.DAYS(AR39,AQ39)</f>
        <v>490</v>
      </c>
      <c r="AU39" s="11">
        <v>86</v>
      </c>
      <c r="AV39" s="8">
        <v>1.33</v>
      </c>
      <c r="AW39" s="8"/>
      <c r="AX39" s="8"/>
      <c r="AY39" s="8">
        <v>2.75</v>
      </c>
      <c r="AZ39" s="8">
        <v>1.83</v>
      </c>
      <c r="BA39" s="8">
        <v>4</v>
      </c>
      <c r="BB39" s="8" t="s">
        <v>69</v>
      </c>
      <c r="BC39" s="8" t="s">
        <v>69</v>
      </c>
      <c r="BD39" s="8">
        <v>142</v>
      </c>
      <c r="BE39" s="8">
        <v>9.35</v>
      </c>
      <c r="BF39" s="8">
        <v>255</v>
      </c>
      <c r="BG39" s="8">
        <v>4.42</v>
      </c>
      <c r="BH39" s="8">
        <v>0.8</v>
      </c>
      <c r="BI39" s="8">
        <v>3.79</v>
      </c>
      <c r="BJ39" s="12">
        <v>1.1662269129287599</v>
      </c>
      <c r="BK39" s="12">
        <v>4.7374999999999998</v>
      </c>
      <c r="BL39" s="12">
        <v>67.282321899736147</v>
      </c>
      <c r="BM39" s="12">
        <v>297.38786279683376</v>
      </c>
      <c r="BN39" s="8"/>
      <c r="BO39" s="8">
        <v>0</v>
      </c>
      <c r="BP39" s="10">
        <v>45161</v>
      </c>
      <c r="BQ39" s="3" t="s">
        <v>203</v>
      </c>
      <c r="BR39" s="2">
        <v>34.625737712730498</v>
      </c>
      <c r="BS39" s="2">
        <v>32.301712423764997</v>
      </c>
      <c r="BT39" s="2">
        <v>20.596405164883802</v>
      </c>
      <c r="BU39" s="2">
        <v>-2.3240252889655011</v>
      </c>
      <c r="BV39" s="2">
        <v>-2.3240252889655011</v>
      </c>
      <c r="BW39" t="s">
        <v>87</v>
      </c>
      <c r="BX39" s="2">
        <v>19.3</v>
      </c>
      <c r="BY39" s="2">
        <v>40.799999999999997</v>
      </c>
      <c r="BZ39" s="2">
        <v>0.9460784313725491</v>
      </c>
      <c r="CA39" t="s">
        <v>70</v>
      </c>
    </row>
    <row r="40" spans="1:79" x14ac:dyDescent="0.25">
      <c r="A40" s="3">
        <v>164</v>
      </c>
      <c r="B40" s="16" t="s">
        <v>279</v>
      </c>
      <c r="C40" s="16">
        <v>451019112</v>
      </c>
      <c r="D40" s="4">
        <v>16729</v>
      </c>
      <c r="E40" s="5" t="s">
        <v>71</v>
      </c>
      <c r="F40" s="5">
        <v>0</v>
      </c>
      <c r="G40" s="3">
        <v>1.78</v>
      </c>
      <c r="H40" s="22"/>
      <c r="I40" s="4">
        <v>44124</v>
      </c>
      <c r="J40" s="7">
        <v>75</v>
      </c>
      <c r="K40" s="25">
        <v>3.83</v>
      </c>
      <c r="L40" s="7">
        <v>9</v>
      </c>
      <c r="M40" s="7">
        <v>8</v>
      </c>
      <c r="N40" s="105">
        <v>0</v>
      </c>
      <c r="O40" s="105">
        <v>0</v>
      </c>
      <c r="P40" s="105">
        <v>0</v>
      </c>
      <c r="Q40" s="108">
        <v>0</v>
      </c>
      <c r="R40" s="7">
        <v>0</v>
      </c>
      <c r="S40" s="7">
        <v>1</v>
      </c>
      <c r="T40" s="7" t="s">
        <v>79</v>
      </c>
      <c r="U40" s="6">
        <v>44649</v>
      </c>
      <c r="V40" s="6">
        <v>44133</v>
      </c>
      <c r="W40" s="9">
        <v>516</v>
      </c>
      <c r="X40" s="9">
        <f t="shared" ref="X40:X49" si="7">_xlfn.DAYS(AQ40,V40)</f>
        <v>547</v>
      </c>
      <c r="Y40" s="9">
        <f t="shared" si="5"/>
        <v>556</v>
      </c>
      <c r="Z40" s="9">
        <f t="shared" si="6"/>
        <v>9</v>
      </c>
      <c r="AA40" s="8">
        <v>1</v>
      </c>
      <c r="AB40" s="8"/>
      <c r="AC40" s="8"/>
      <c r="AD40" s="8"/>
      <c r="AE40" s="8">
        <v>7.0000000000000007E-2</v>
      </c>
      <c r="AF40" s="8"/>
      <c r="AG40" s="105">
        <v>0</v>
      </c>
      <c r="AH40" s="105">
        <v>1</v>
      </c>
      <c r="AI40" s="105">
        <v>0</v>
      </c>
      <c r="AJ40" s="105">
        <v>0</v>
      </c>
      <c r="AK40" s="105">
        <v>0</v>
      </c>
      <c r="AL40" s="8"/>
      <c r="AM40" s="8" t="s">
        <v>81</v>
      </c>
      <c r="AN40" s="8" t="s">
        <v>82</v>
      </c>
      <c r="AO40" s="8" t="s">
        <v>83</v>
      </c>
      <c r="AP40" s="8"/>
      <c r="AQ40" s="10">
        <v>44680</v>
      </c>
      <c r="AR40" s="96">
        <v>45162</v>
      </c>
      <c r="AS40" s="97"/>
      <c r="AT40" s="97">
        <f>_xlfn.DAYS(AR40,AQ40)</f>
        <v>482</v>
      </c>
      <c r="AU40" s="11">
        <v>76</v>
      </c>
      <c r="AV40" s="8">
        <v>1.78</v>
      </c>
      <c r="AW40" s="8">
        <v>11.87</v>
      </c>
      <c r="AX40" s="8">
        <v>104.39</v>
      </c>
      <c r="AY40" s="8">
        <v>3.27</v>
      </c>
      <c r="AZ40" s="8">
        <v>1.57</v>
      </c>
      <c r="BA40" s="8">
        <v>4</v>
      </c>
      <c r="BB40" s="8" t="s">
        <v>69</v>
      </c>
      <c r="BC40" s="8" t="s">
        <v>69</v>
      </c>
      <c r="BD40" s="8">
        <v>123</v>
      </c>
      <c r="BE40" s="8">
        <v>4.26</v>
      </c>
      <c r="BF40" s="8">
        <v>135</v>
      </c>
      <c r="BG40" s="8">
        <v>2.02</v>
      </c>
      <c r="BH40" s="8">
        <v>0.38</v>
      </c>
      <c r="BI40" s="8">
        <v>1.74</v>
      </c>
      <c r="BJ40" s="12">
        <v>1.1609195402298851</v>
      </c>
      <c r="BK40" s="12">
        <v>4.5789473684210522</v>
      </c>
      <c r="BL40" s="12">
        <v>77.58620689655173</v>
      </c>
      <c r="BM40" s="12">
        <v>156.72413793103451</v>
      </c>
      <c r="BN40" s="8"/>
      <c r="BO40" s="8">
        <v>0</v>
      </c>
      <c r="BP40" s="10">
        <v>45161</v>
      </c>
      <c r="BQ40" s="3" t="s">
        <v>179</v>
      </c>
      <c r="BR40" s="20">
        <v>36.238881191174897</v>
      </c>
      <c r="BS40" s="2">
        <v>35.946918452722898</v>
      </c>
      <c r="BT40" s="2">
        <v>19.8288490795365</v>
      </c>
      <c r="BU40" s="2">
        <v>-0.29196273845199983</v>
      </c>
      <c r="BV40" s="2">
        <v>-0.29196273845199983</v>
      </c>
      <c r="BW40" t="s">
        <v>87</v>
      </c>
      <c r="BX40" s="2">
        <v>8.5</v>
      </c>
      <c r="BY40" s="2">
        <v>14.8</v>
      </c>
      <c r="BZ40" s="2">
        <v>1.1486486486486487</v>
      </c>
      <c r="CA40" t="s">
        <v>70</v>
      </c>
    </row>
    <row r="41" spans="1:79" x14ac:dyDescent="0.25">
      <c r="A41" s="3">
        <v>165</v>
      </c>
      <c r="B41" s="16" t="s">
        <v>280</v>
      </c>
      <c r="C41" s="16">
        <v>470714178</v>
      </c>
      <c r="D41" s="4">
        <v>17362</v>
      </c>
      <c r="E41" s="5" t="s">
        <v>65</v>
      </c>
      <c r="F41" s="5">
        <v>0</v>
      </c>
      <c r="G41" s="3">
        <v>84.2</v>
      </c>
      <c r="H41" s="22"/>
      <c r="I41" s="4">
        <v>44136</v>
      </c>
      <c r="J41" s="7">
        <v>73</v>
      </c>
      <c r="K41" s="7">
        <v>53.311999999999998</v>
      </c>
      <c r="L41" s="7">
        <v>9</v>
      </c>
      <c r="M41" s="7">
        <v>8</v>
      </c>
      <c r="N41" s="105">
        <v>0</v>
      </c>
      <c r="O41" s="105">
        <v>0</v>
      </c>
      <c r="P41" s="105">
        <v>0</v>
      </c>
      <c r="Q41" s="108">
        <v>0</v>
      </c>
      <c r="R41" s="7">
        <v>0</v>
      </c>
      <c r="S41" s="7">
        <v>1</v>
      </c>
      <c r="T41" s="7" t="s">
        <v>79</v>
      </c>
      <c r="U41" s="6">
        <v>44470</v>
      </c>
      <c r="V41" s="6">
        <v>44317</v>
      </c>
      <c r="W41" s="9">
        <v>153</v>
      </c>
      <c r="X41" s="9">
        <f t="shared" si="7"/>
        <v>310</v>
      </c>
      <c r="Y41" s="9">
        <f t="shared" si="5"/>
        <v>491</v>
      </c>
      <c r="Z41" s="9">
        <f t="shared" si="6"/>
        <v>181</v>
      </c>
      <c r="AA41" s="8">
        <v>1</v>
      </c>
      <c r="AB41" s="8"/>
      <c r="AC41" s="8"/>
      <c r="AD41" s="8"/>
      <c r="AE41" s="8">
        <v>2.2000000000000002</v>
      </c>
      <c r="AF41" s="8"/>
      <c r="AG41" s="105">
        <v>0</v>
      </c>
      <c r="AH41" s="105">
        <v>1</v>
      </c>
      <c r="AI41" s="105">
        <v>0</v>
      </c>
      <c r="AJ41" s="105">
        <v>0</v>
      </c>
      <c r="AK41" s="105">
        <v>0</v>
      </c>
      <c r="AL41" s="8"/>
      <c r="AM41" s="8" t="s">
        <v>175</v>
      </c>
      <c r="AN41" s="8" t="s">
        <v>82</v>
      </c>
      <c r="AO41" s="8" t="s">
        <v>93</v>
      </c>
      <c r="AP41" s="8"/>
      <c r="AQ41" s="10">
        <v>44627</v>
      </c>
      <c r="AR41" s="96">
        <v>45162</v>
      </c>
      <c r="AS41" s="97"/>
      <c r="AT41" s="97">
        <f>_xlfn.DAYS(AR41,AQ41)</f>
        <v>535</v>
      </c>
      <c r="AU41" s="11">
        <v>74</v>
      </c>
      <c r="AV41" s="8">
        <v>84.2</v>
      </c>
      <c r="AW41" s="8">
        <v>10.7</v>
      </c>
      <c r="AX41" s="8">
        <v>426.06</v>
      </c>
      <c r="AY41" s="8">
        <v>3.75</v>
      </c>
      <c r="AZ41" s="8">
        <v>1.85</v>
      </c>
      <c r="BA41" s="8">
        <v>36.6</v>
      </c>
      <c r="BB41" s="8" t="s">
        <v>87</v>
      </c>
      <c r="BC41" s="8" t="s">
        <v>213</v>
      </c>
      <c r="BD41" s="8">
        <v>109</v>
      </c>
      <c r="BE41" s="8">
        <v>8.76</v>
      </c>
      <c r="BF41" s="8">
        <v>367</v>
      </c>
      <c r="BG41" s="8">
        <v>5.49</v>
      </c>
      <c r="BH41" s="8">
        <v>0.68</v>
      </c>
      <c r="BI41" s="8">
        <v>1.92</v>
      </c>
      <c r="BJ41" s="12">
        <v>2.859375</v>
      </c>
      <c r="BK41" s="12">
        <v>2.8235294117647056</v>
      </c>
      <c r="BL41" s="12">
        <v>191.14583333333334</v>
      </c>
      <c r="BM41" s="12">
        <v>1049.390625</v>
      </c>
      <c r="BN41" s="8"/>
      <c r="BO41" s="8">
        <v>0</v>
      </c>
      <c r="BP41" s="10">
        <v>45161</v>
      </c>
      <c r="BQ41" s="3" t="s">
        <v>176</v>
      </c>
      <c r="BR41" s="2">
        <v>34.7697337059817</v>
      </c>
      <c r="BS41" s="2">
        <v>35.205582068722798</v>
      </c>
      <c r="BT41" s="2">
        <v>20.232463822574999</v>
      </c>
      <c r="BU41" s="2">
        <v>0.43584836274109762</v>
      </c>
      <c r="BV41" s="2">
        <v>0.43584836274109762</v>
      </c>
      <c r="BW41" t="s">
        <v>87</v>
      </c>
      <c r="BX41" s="2">
        <v>13.65</v>
      </c>
      <c r="BY41" s="2">
        <v>5.6</v>
      </c>
      <c r="BZ41" s="2">
        <v>4.875</v>
      </c>
      <c r="CA41" t="s">
        <v>91</v>
      </c>
    </row>
    <row r="42" spans="1:79" x14ac:dyDescent="0.25">
      <c r="A42" s="3">
        <v>166</v>
      </c>
      <c r="B42" s="16" t="s">
        <v>281</v>
      </c>
      <c r="C42" s="16">
        <v>5611252262</v>
      </c>
      <c r="D42" s="4">
        <v>20784</v>
      </c>
      <c r="E42" s="5" t="s">
        <v>65</v>
      </c>
      <c r="F42" s="5">
        <v>0</v>
      </c>
      <c r="G42" s="3">
        <v>15.88</v>
      </c>
      <c r="H42" s="22"/>
      <c r="I42" s="4">
        <v>43927</v>
      </c>
      <c r="J42" s="7">
        <v>63</v>
      </c>
      <c r="K42" s="7">
        <v>24.6</v>
      </c>
      <c r="L42" s="7">
        <v>9</v>
      </c>
      <c r="M42" s="7">
        <v>8</v>
      </c>
      <c r="N42" s="105">
        <v>1</v>
      </c>
      <c r="O42" s="105">
        <v>0</v>
      </c>
      <c r="P42" s="105">
        <v>0</v>
      </c>
      <c r="Q42" s="108">
        <v>0</v>
      </c>
      <c r="R42" s="7">
        <v>1</v>
      </c>
      <c r="S42" s="7">
        <v>0</v>
      </c>
      <c r="T42" s="7" t="s">
        <v>76</v>
      </c>
      <c r="U42" s="6">
        <v>44371</v>
      </c>
      <c r="V42" s="6">
        <v>43969</v>
      </c>
      <c r="W42" s="9">
        <v>402</v>
      </c>
      <c r="X42" s="9">
        <f t="shared" si="7"/>
        <v>683</v>
      </c>
      <c r="Y42" s="9">
        <f t="shared" si="5"/>
        <v>725</v>
      </c>
      <c r="Z42" s="9">
        <f t="shared" si="6"/>
        <v>42</v>
      </c>
      <c r="AA42" s="8">
        <v>0</v>
      </c>
      <c r="AB42" s="8"/>
      <c r="AC42" s="8"/>
      <c r="AD42" s="8"/>
      <c r="AE42" s="8">
        <v>4.01</v>
      </c>
      <c r="AF42" s="8"/>
      <c r="AG42" s="105">
        <v>1</v>
      </c>
      <c r="AH42" s="105">
        <v>0</v>
      </c>
      <c r="AI42" s="105">
        <v>0</v>
      </c>
      <c r="AJ42" s="105">
        <v>0</v>
      </c>
      <c r="AK42" s="105">
        <v>0</v>
      </c>
      <c r="AL42" s="8"/>
      <c r="AM42" s="8" t="s">
        <v>81</v>
      </c>
      <c r="AN42" s="8" t="s">
        <v>82</v>
      </c>
      <c r="AO42" s="8" t="s">
        <v>83</v>
      </c>
      <c r="AP42" s="8"/>
      <c r="AQ42" s="10">
        <v>44652</v>
      </c>
      <c r="AR42" s="96">
        <v>45162</v>
      </c>
      <c r="AS42" s="97"/>
      <c r="AT42" s="97">
        <f>_xlfn.DAYS(AR42,AQ42)</f>
        <v>510</v>
      </c>
      <c r="AU42" s="11">
        <v>65</v>
      </c>
      <c r="AV42" s="8">
        <v>15.88</v>
      </c>
      <c r="AW42" s="8"/>
      <c r="AX42" s="8"/>
      <c r="AY42" s="8">
        <v>2.27</v>
      </c>
      <c r="AZ42" s="8">
        <v>1.21</v>
      </c>
      <c r="BA42" s="8">
        <v>4</v>
      </c>
      <c r="BB42" s="8" t="s">
        <v>69</v>
      </c>
      <c r="BC42" s="8" t="s">
        <v>69</v>
      </c>
      <c r="BD42" s="8">
        <v>147</v>
      </c>
      <c r="BE42" s="8">
        <v>8.86</v>
      </c>
      <c r="BF42" s="8">
        <v>240</v>
      </c>
      <c r="BG42" s="8">
        <v>5.18</v>
      </c>
      <c r="BH42" s="8">
        <v>0.64</v>
      </c>
      <c r="BI42" s="8">
        <v>2.69</v>
      </c>
      <c r="BJ42" s="12">
        <v>1.9256505576208178</v>
      </c>
      <c r="BK42" s="12">
        <v>4.203125</v>
      </c>
      <c r="BL42" s="12">
        <v>89.219330855018583</v>
      </c>
      <c r="BM42" s="12">
        <v>462.15613382899625</v>
      </c>
      <c r="BN42" s="8"/>
      <c r="BO42" s="8">
        <v>0</v>
      </c>
      <c r="BP42" s="10">
        <v>45161</v>
      </c>
      <c r="BQ42" s="3" t="s">
        <v>178</v>
      </c>
      <c r="BR42" s="20">
        <v>35.794189975646503</v>
      </c>
      <c r="BS42" s="2">
        <v>37.000508840721402</v>
      </c>
      <c r="BT42" s="2">
        <v>20.056755581805</v>
      </c>
      <c r="BU42" s="2">
        <v>1.2063188650748984</v>
      </c>
      <c r="BV42" s="2">
        <v>1.2063188650748984</v>
      </c>
      <c r="BW42" t="s">
        <v>87</v>
      </c>
      <c r="BX42" s="2">
        <v>7.15</v>
      </c>
      <c r="BY42" s="2">
        <v>13.399999999999999</v>
      </c>
      <c r="BZ42" s="2">
        <v>1.0671641791044777</v>
      </c>
      <c r="CA42" t="s">
        <v>70</v>
      </c>
    </row>
    <row r="43" spans="1:79" x14ac:dyDescent="0.25">
      <c r="A43" s="3">
        <v>167</v>
      </c>
      <c r="B43" s="16" t="s">
        <v>282</v>
      </c>
      <c r="C43" s="16">
        <v>371101448</v>
      </c>
      <c r="D43" s="4">
        <v>13820</v>
      </c>
      <c r="E43" s="5" t="s">
        <v>65</v>
      </c>
      <c r="F43" s="5">
        <v>0</v>
      </c>
      <c r="G43" s="3">
        <v>113.22</v>
      </c>
      <c r="H43" s="22"/>
      <c r="I43" s="4">
        <v>44011</v>
      </c>
      <c r="J43" s="7">
        <v>82</v>
      </c>
      <c r="K43" s="7">
        <v>70.66</v>
      </c>
      <c r="L43" s="7"/>
      <c r="M43" s="7"/>
      <c r="N43" s="105">
        <v>0</v>
      </c>
      <c r="O43" s="105">
        <v>0</v>
      </c>
      <c r="P43" s="105">
        <v>0</v>
      </c>
      <c r="Q43" s="108">
        <v>0</v>
      </c>
      <c r="R43" s="7">
        <v>0</v>
      </c>
      <c r="S43" s="7">
        <v>1</v>
      </c>
      <c r="T43" s="7" t="s">
        <v>79</v>
      </c>
      <c r="U43" s="6">
        <v>44593</v>
      </c>
      <c r="V43" s="6">
        <v>44044</v>
      </c>
      <c r="W43" s="9">
        <v>549</v>
      </c>
      <c r="X43" s="9">
        <f t="shared" si="7"/>
        <v>599</v>
      </c>
      <c r="Y43" s="9">
        <f t="shared" si="5"/>
        <v>632</v>
      </c>
      <c r="Z43" s="9">
        <f t="shared" si="6"/>
        <v>33</v>
      </c>
      <c r="AA43" s="8">
        <v>0</v>
      </c>
      <c r="AB43" s="8"/>
      <c r="AC43" s="8"/>
      <c r="AD43" s="8"/>
      <c r="AE43" s="8">
        <v>0.25</v>
      </c>
      <c r="AF43" s="8"/>
      <c r="AG43" s="105">
        <v>0</v>
      </c>
      <c r="AH43" s="105">
        <v>1</v>
      </c>
      <c r="AI43" s="105">
        <v>0</v>
      </c>
      <c r="AJ43" s="105">
        <v>0</v>
      </c>
      <c r="AK43" s="105">
        <v>0</v>
      </c>
      <c r="AL43" s="8"/>
      <c r="AM43" s="8" t="s">
        <v>81</v>
      </c>
      <c r="AN43" s="8" t="s">
        <v>82</v>
      </c>
      <c r="AO43" s="8" t="s">
        <v>83</v>
      </c>
      <c r="AP43" s="8"/>
      <c r="AQ43" s="10">
        <v>44643</v>
      </c>
      <c r="AR43" s="96">
        <v>44916</v>
      </c>
      <c r="AS43" s="97">
        <f>_xlfn.DAYS(AR43,AQ43)</f>
        <v>273</v>
      </c>
      <c r="AT43" s="97">
        <v>273</v>
      </c>
      <c r="AU43" s="11">
        <v>84</v>
      </c>
      <c r="AV43" s="8">
        <v>113.22</v>
      </c>
      <c r="AW43" s="8">
        <v>25.64</v>
      </c>
      <c r="AX43" s="8">
        <v>154.94999999999999</v>
      </c>
      <c r="AY43" s="8">
        <v>5.41</v>
      </c>
      <c r="AZ43" s="8">
        <v>5.0999999999999996</v>
      </c>
      <c r="BA43" s="8">
        <v>49.3</v>
      </c>
      <c r="BB43" s="8" t="s">
        <v>87</v>
      </c>
      <c r="BC43" s="8" t="s">
        <v>213</v>
      </c>
      <c r="BD43" s="8">
        <v>117</v>
      </c>
      <c r="BE43" s="8">
        <v>8.5399999999999991</v>
      </c>
      <c r="BF43" s="8">
        <v>208</v>
      </c>
      <c r="BG43" s="8">
        <v>6.15</v>
      </c>
      <c r="BH43" s="8">
        <v>0.93</v>
      </c>
      <c r="BI43" s="8">
        <v>1.35</v>
      </c>
      <c r="BJ43" s="12">
        <v>4.5555555555555554</v>
      </c>
      <c r="BK43" s="12">
        <v>1.4516129032258065</v>
      </c>
      <c r="BL43" s="12">
        <v>154.07407407407408</v>
      </c>
      <c r="BM43" s="12">
        <v>947.55555555555566</v>
      </c>
      <c r="BN43" s="8"/>
      <c r="BO43" s="8">
        <v>1</v>
      </c>
      <c r="BP43" s="10">
        <v>45108</v>
      </c>
      <c r="BQ43" s="3" t="s">
        <v>177</v>
      </c>
      <c r="BR43" s="20">
        <v>34.072619378898899</v>
      </c>
      <c r="BS43" s="2">
        <v>32.430241798057097</v>
      </c>
      <c r="BT43" s="2">
        <v>20.3960162990981</v>
      </c>
      <c r="BU43" s="2">
        <v>-1.6423775808418029</v>
      </c>
      <c r="BV43" s="2">
        <v>-1.6423775808418029</v>
      </c>
      <c r="BW43" t="s">
        <v>87</v>
      </c>
      <c r="BX43" s="2">
        <v>83.7</v>
      </c>
      <c r="BY43" s="2">
        <v>74</v>
      </c>
      <c r="BZ43" s="2">
        <v>2.2621621621621624</v>
      </c>
      <c r="CA43" t="s">
        <v>91</v>
      </c>
    </row>
    <row r="44" spans="1:79" x14ac:dyDescent="0.25">
      <c r="A44" s="3">
        <v>169</v>
      </c>
      <c r="B44" s="16" t="s">
        <v>283</v>
      </c>
      <c r="C44" s="16">
        <v>471212439</v>
      </c>
      <c r="D44" s="4">
        <v>17512</v>
      </c>
      <c r="E44" s="5" t="s">
        <v>65</v>
      </c>
      <c r="F44" s="5">
        <v>0</v>
      </c>
      <c r="G44" s="3">
        <v>5.69</v>
      </c>
      <c r="H44" s="22"/>
      <c r="I44" s="4">
        <v>42401</v>
      </c>
      <c r="J44" s="7">
        <v>68</v>
      </c>
      <c r="K44" s="7">
        <v>86.7</v>
      </c>
      <c r="L44" s="7">
        <v>7</v>
      </c>
      <c r="M44" s="7">
        <v>7</v>
      </c>
      <c r="N44" s="105">
        <v>0</v>
      </c>
      <c r="O44" s="105">
        <v>1</v>
      </c>
      <c r="P44" s="105">
        <v>0</v>
      </c>
      <c r="Q44" s="108">
        <v>0</v>
      </c>
      <c r="R44" s="7">
        <v>1</v>
      </c>
      <c r="S44" s="7">
        <v>0</v>
      </c>
      <c r="T44" s="7" t="s">
        <v>66</v>
      </c>
      <c r="U44" s="6">
        <v>44409</v>
      </c>
      <c r="V44" s="6">
        <v>42461</v>
      </c>
      <c r="W44" s="9">
        <v>1948</v>
      </c>
      <c r="X44" s="9">
        <f t="shared" si="7"/>
        <v>2196</v>
      </c>
      <c r="Y44" s="9">
        <f t="shared" si="5"/>
        <v>2256</v>
      </c>
      <c r="Z44" s="9">
        <f t="shared" si="6"/>
        <v>60</v>
      </c>
      <c r="AA44" s="8">
        <v>0</v>
      </c>
      <c r="AB44" s="8"/>
      <c r="AC44" s="8"/>
      <c r="AD44" s="8"/>
      <c r="AE44" s="8">
        <v>10.52</v>
      </c>
      <c r="AF44" s="8"/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/>
      <c r="AM44" s="8" t="s">
        <v>67</v>
      </c>
      <c r="AN44" s="8" t="s">
        <v>74</v>
      </c>
      <c r="AO44" s="8"/>
      <c r="AP44" s="8"/>
      <c r="AQ44" s="10">
        <v>44657</v>
      </c>
      <c r="AR44" s="96">
        <v>45162</v>
      </c>
      <c r="AS44" s="97"/>
      <c r="AT44" s="97">
        <f>_xlfn.DAYS(AR44,AQ44)</f>
        <v>505</v>
      </c>
      <c r="AU44" s="11">
        <v>74</v>
      </c>
      <c r="AV44" s="8">
        <v>14.2</v>
      </c>
      <c r="AW44" s="8">
        <v>16.13</v>
      </c>
      <c r="AX44" s="8">
        <v>112.39</v>
      </c>
      <c r="AY44" s="8">
        <v>3.47</v>
      </c>
      <c r="AZ44" s="8">
        <v>1.65</v>
      </c>
      <c r="BA44" s="8">
        <v>4</v>
      </c>
      <c r="BB44" s="8" t="s">
        <v>69</v>
      </c>
      <c r="BC44" s="8" t="s">
        <v>69</v>
      </c>
      <c r="BD44" s="8">
        <v>107</v>
      </c>
      <c r="BE44" s="8">
        <v>5.93</v>
      </c>
      <c r="BF44" s="8">
        <v>411</v>
      </c>
      <c r="BG44" s="8">
        <v>3.68</v>
      </c>
      <c r="BH44" s="8">
        <v>0.7</v>
      </c>
      <c r="BI44" s="8">
        <v>1.1100000000000001</v>
      </c>
      <c r="BJ44" s="12">
        <v>3.3153153153153152</v>
      </c>
      <c r="BK44" s="12">
        <v>1.5857142857142859</v>
      </c>
      <c r="BL44" s="12">
        <v>370.27027027027026</v>
      </c>
      <c r="BM44" s="12">
        <v>1362.5945945945946</v>
      </c>
      <c r="BN44" s="8"/>
      <c r="BO44" s="8">
        <v>0</v>
      </c>
      <c r="BP44" s="10">
        <v>45161</v>
      </c>
      <c r="BQ44" s="3" t="s">
        <v>149</v>
      </c>
      <c r="BR44" s="2">
        <v>36.8242589975426</v>
      </c>
      <c r="BS44" s="2">
        <v>36.0466577092118</v>
      </c>
      <c r="BT44" s="2">
        <v>20.9339224613623</v>
      </c>
      <c r="BU44" s="2">
        <v>-0.77760128833079989</v>
      </c>
      <c r="BV44" s="2">
        <v>-0.77760128833079989</v>
      </c>
      <c r="BW44" t="s">
        <v>87</v>
      </c>
      <c r="BX44" s="2">
        <v>0.43</v>
      </c>
      <c r="BY44" s="2">
        <v>1.3</v>
      </c>
      <c r="BZ44" s="2">
        <v>0.66153846153846152</v>
      </c>
      <c r="CA44" t="s">
        <v>70</v>
      </c>
    </row>
    <row r="45" spans="1:79" x14ac:dyDescent="0.25">
      <c r="A45" s="3">
        <v>170</v>
      </c>
      <c r="B45" s="16" t="s">
        <v>284</v>
      </c>
      <c r="C45" s="16">
        <v>5804010630</v>
      </c>
      <c r="D45" s="4">
        <v>21276</v>
      </c>
      <c r="E45" s="5" t="s">
        <v>105</v>
      </c>
      <c r="F45" s="5">
        <v>1</v>
      </c>
      <c r="G45" s="3">
        <v>9.49</v>
      </c>
      <c r="H45" s="22"/>
      <c r="I45" s="4">
        <v>43862</v>
      </c>
      <c r="J45" s="7">
        <v>61</v>
      </c>
      <c r="K45" s="7">
        <v>150</v>
      </c>
      <c r="L45" s="7">
        <v>9</v>
      </c>
      <c r="M45" s="7">
        <v>8</v>
      </c>
      <c r="N45" s="105">
        <v>1</v>
      </c>
      <c r="O45" s="105">
        <v>0</v>
      </c>
      <c r="P45" s="105">
        <v>0</v>
      </c>
      <c r="Q45" s="108">
        <v>0</v>
      </c>
      <c r="R45" s="7">
        <v>1</v>
      </c>
      <c r="S45" s="7">
        <v>1</v>
      </c>
      <c r="T45" s="7" t="s">
        <v>79</v>
      </c>
      <c r="U45" s="6">
        <v>44652</v>
      </c>
      <c r="V45" s="6">
        <v>43922</v>
      </c>
      <c r="W45" s="9">
        <v>730</v>
      </c>
      <c r="X45" s="9">
        <f t="shared" si="7"/>
        <v>750</v>
      </c>
      <c r="Y45" s="9">
        <f t="shared" si="5"/>
        <v>810</v>
      </c>
      <c r="Z45" s="9">
        <f t="shared" si="6"/>
        <v>60</v>
      </c>
      <c r="AA45" s="8">
        <v>1</v>
      </c>
      <c r="AB45" s="8"/>
      <c r="AC45" s="8"/>
      <c r="AD45" s="8"/>
      <c r="AE45" s="8">
        <v>1.65</v>
      </c>
      <c r="AF45" s="8"/>
      <c r="AG45" s="8">
        <v>0</v>
      </c>
      <c r="AH45" s="8">
        <v>1</v>
      </c>
      <c r="AI45" s="8">
        <v>0</v>
      </c>
      <c r="AJ45" s="8">
        <v>0</v>
      </c>
      <c r="AK45" s="8">
        <v>0</v>
      </c>
      <c r="AL45" s="8"/>
      <c r="AM45" s="8" t="s">
        <v>81</v>
      </c>
      <c r="AN45" s="8" t="s">
        <v>82</v>
      </c>
      <c r="AO45" s="8" t="s">
        <v>83</v>
      </c>
      <c r="AP45" s="8"/>
      <c r="AQ45" s="10">
        <v>44672</v>
      </c>
      <c r="AR45" s="96">
        <v>45162</v>
      </c>
      <c r="AS45" s="97"/>
      <c r="AT45" s="97">
        <f>_xlfn.DAYS(AR45,AQ45)</f>
        <v>490</v>
      </c>
      <c r="AU45" s="11">
        <v>64</v>
      </c>
      <c r="AV45" s="8">
        <v>9.49</v>
      </c>
      <c r="AW45" s="8"/>
      <c r="AX45" s="8"/>
      <c r="AY45" s="8">
        <v>2.98</v>
      </c>
      <c r="AZ45" s="8">
        <v>0.85</v>
      </c>
      <c r="BA45" s="8">
        <v>4</v>
      </c>
      <c r="BB45" s="8" t="s">
        <v>69</v>
      </c>
      <c r="BC45" s="8" t="s">
        <v>69</v>
      </c>
      <c r="BD45" s="8">
        <v>135</v>
      </c>
      <c r="BE45" s="8">
        <v>6.83</v>
      </c>
      <c r="BF45" s="8">
        <v>280</v>
      </c>
      <c r="BG45" s="8">
        <v>3.56</v>
      </c>
      <c r="BH45" s="8">
        <v>1.08</v>
      </c>
      <c r="BI45" s="8">
        <v>1.22</v>
      </c>
      <c r="BJ45" s="12">
        <v>2.918032786885246</v>
      </c>
      <c r="BK45" s="12">
        <v>1.1296296296296295</v>
      </c>
      <c r="BL45" s="12">
        <v>229.50819672131149</v>
      </c>
      <c r="BM45" s="12">
        <v>817.04918032786895</v>
      </c>
      <c r="BN45" s="8"/>
      <c r="BO45" s="8">
        <v>0</v>
      </c>
      <c r="BP45" s="10">
        <v>45161</v>
      </c>
      <c r="BQ45" s="19" t="s">
        <v>106</v>
      </c>
      <c r="BR45" s="20">
        <v>50</v>
      </c>
      <c r="BS45" s="2">
        <v>35.514834488094401</v>
      </c>
      <c r="BT45" s="2">
        <v>20.043228701032401</v>
      </c>
      <c r="BU45" s="2"/>
      <c r="BV45" s="2">
        <v>-14.485165511905599</v>
      </c>
      <c r="BW45" t="s">
        <v>69</v>
      </c>
      <c r="BX45" s="2">
        <v>3.4</v>
      </c>
      <c r="BY45" s="2">
        <v>7.3</v>
      </c>
      <c r="BZ45" s="2">
        <v>0.93150684931506844</v>
      </c>
      <c r="CA45" t="s">
        <v>70</v>
      </c>
    </row>
    <row r="46" spans="1:79" x14ac:dyDescent="0.25">
      <c r="A46" s="3">
        <v>172</v>
      </c>
      <c r="B46" s="16" t="s">
        <v>285</v>
      </c>
      <c r="C46" s="16">
        <v>370630417</v>
      </c>
      <c r="D46" s="4">
        <v>13696</v>
      </c>
      <c r="E46" s="5" t="s">
        <v>105</v>
      </c>
      <c r="F46" s="5">
        <v>1</v>
      </c>
      <c r="G46" s="3">
        <v>33.75</v>
      </c>
      <c r="H46" s="22"/>
      <c r="I46" s="4">
        <v>44001</v>
      </c>
      <c r="J46" s="7">
        <v>82</v>
      </c>
      <c r="K46" s="7">
        <v>14</v>
      </c>
      <c r="L46" s="7">
        <v>10</v>
      </c>
      <c r="M46" s="7">
        <v>8</v>
      </c>
      <c r="N46" s="105">
        <v>0</v>
      </c>
      <c r="O46" s="105">
        <v>0</v>
      </c>
      <c r="P46" s="105">
        <v>0</v>
      </c>
      <c r="Q46" s="108">
        <v>0</v>
      </c>
      <c r="R46" s="7">
        <v>0</v>
      </c>
      <c r="S46" s="7">
        <v>0</v>
      </c>
      <c r="T46" s="7" t="s">
        <v>76</v>
      </c>
      <c r="U46" s="6">
        <v>44531</v>
      </c>
      <c r="V46" s="6">
        <v>44035</v>
      </c>
      <c r="W46" s="9">
        <v>496</v>
      </c>
      <c r="X46" s="9">
        <f t="shared" si="7"/>
        <v>645</v>
      </c>
      <c r="Y46" s="9">
        <f t="shared" si="5"/>
        <v>679</v>
      </c>
      <c r="Z46" s="9">
        <f t="shared" si="6"/>
        <v>34</v>
      </c>
      <c r="AA46" s="8">
        <v>0</v>
      </c>
      <c r="AB46" s="8"/>
      <c r="AC46" s="8"/>
      <c r="AD46" s="8"/>
      <c r="AE46" s="8">
        <v>1.44</v>
      </c>
      <c r="AF46" s="8"/>
      <c r="AG46" s="105">
        <v>0</v>
      </c>
      <c r="AH46" s="105">
        <v>1</v>
      </c>
      <c r="AI46" s="105">
        <v>0</v>
      </c>
      <c r="AJ46" s="105">
        <v>0</v>
      </c>
      <c r="AK46" s="105">
        <v>0</v>
      </c>
      <c r="AL46" s="8"/>
      <c r="AM46" s="8" t="s">
        <v>81</v>
      </c>
      <c r="AN46" s="8" t="s">
        <v>82</v>
      </c>
      <c r="AO46" s="8" t="s">
        <v>83</v>
      </c>
      <c r="AP46" s="8"/>
      <c r="AQ46" s="10">
        <v>44680</v>
      </c>
      <c r="AR46" s="96">
        <v>44799</v>
      </c>
      <c r="AS46" s="97">
        <f>_xlfn.DAYS(AR46,AQ46)</f>
        <v>119</v>
      </c>
      <c r="AT46" s="97">
        <v>119</v>
      </c>
      <c r="AU46" s="11">
        <v>84</v>
      </c>
      <c r="AV46" s="8">
        <v>33.75</v>
      </c>
      <c r="AW46" s="8">
        <v>24.16</v>
      </c>
      <c r="AX46" s="8">
        <v>843.7</v>
      </c>
      <c r="AY46" s="8">
        <v>3.93</v>
      </c>
      <c r="AZ46" s="8">
        <v>2.29</v>
      </c>
      <c r="BA46" s="8">
        <v>4</v>
      </c>
      <c r="BB46" s="8" t="s">
        <v>69</v>
      </c>
      <c r="BC46" s="8" t="s">
        <v>69</v>
      </c>
      <c r="BD46" s="8">
        <v>115</v>
      </c>
      <c r="BE46" s="8">
        <v>8.33</v>
      </c>
      <c r="BF46" s="8">
        <v>328</v>
      </c>
      <c r="BG46" s="8">
        <v>6.35</v>
      </c>
      <c r="BH46" s="8">
        <v>0.61</v>
      </c>
      <c r="BI46" s="8">
        <v>1.2</v>
      </c>
      <c r="BJ46" s="12">
        <v>5.291666666666667</v>
      </c>
      <c r="BK46" s="12">
        <v>1.9672131147540983</v>
      </c>
      <c r="BL46" s="12">
        <v>273.33333333333337</v>
      </c>
      <c r="BM46" s="12">
        <v>1735.6666666666667</v>
      </c>
      <c r="BN46" s="8"/>
      <c r="BO46" s="8">
        <v>1</v>
      </c>
      <c r="BP46" s="10">
        <v>44932</v>
      </c>
      <c r="BQ46" s="3" t="s">
        <v>180</v>
      </c>
      <c r="BR46" s="2">
        <v>33.940829976172701</v>
      </c>
      <c r="BS46" s="2">
        <v>33.684499636353898</v>
      </c>
      <c r="BT46" s="2">
        <v>21.592394145356</v>
      </c>
      <c r="BU46" s="2">
        <v>-0.2563303398188026</v>
      </c>
      <c r="BV46" s="2">
        <v>-0.2563303398188026</v>
      </c>
      <c r="BW46" t="s">
        <v>87</v>
      </c>
      <c r="BX46" s="2">
        <v>25.85</v>
      </c>
      <c r="BY46" s="2">
        <v>50.1</v>
      </c>
      <c r="BZ46" s="2">
        <v>1.0319361277445109</v>
      </c>
      <c r="CA46" t="s">
        <v>70</v>
      </c>
    </row>
    <row r="47" spans="1:79" x14ac:dyDescent="0.25">
      <c r="A47" s="3">
        <v>175</v>
      </c>
      <c r="B47" s="16" t="s">
        <v>286</v>
      </c>
      <c r="C47" s="16">
        <v>360418954</v>
      </c>
      <c r="D47" s="4">
        <v>13258</v>
      </c>
      <c r="E47" s="5" t="s">
        <v>71</v>
      </c>
      <c r="F47" s="5">
        <v>0</v>
      </c>
      <c r="G47" s="3">
        <v>2.61</v>
      </c>
      <c r="H47" s="22"/>
      <c r="I47" s="4">
        <v>43994</v>
      </c>
      <c r="J47" s="7">
        <v>84</v>
      </c>
      <c r="K47" s="7">
        <v>72</v>
      </c>
      <c r="L47" s="7">
        <v>9</v>
      </c>
      <c r="M47" s="7">
        <v>8</v>
      </c>
      <c r="N47" s="105">
        <v>0</v>
      </c>
      <c r="O47" s="105">
        <v>0</v>
      </c>
      <c r="P47" s="105">
        <v>0</v>
      </c>
      <c r="Q47" s="108">
        <v>0</v>
      </c>
      <c r="R47" s="7">
        <v>0</v>
      </c>
      <c r="S47" s="7">
        <v>1</v>
      </c>
      <c r="T47" s="7" t="s">
        <v>79</v>
      </c>
      <c r="U47" s="6">
        <v>44684</v>
      </c>
      <c r="V47" s="6">
        <v>44001</v>
      </c>
      <c r="W47" s="9">
        <v>683</v>
      </c>
      <c r="X47" s="9">
        <f t="shared" si="7"/>
        <v>689</v>
      </c>
      <c r="Y47" s="9">
        <f t="shared" si="5"/>
        <v>696</v>
      </c>
      <c r="Z47" s="9">
        <f t="shared" si="6"/>
        <v>7</v>
      </c>
      <c r="AA47" s="8">
        <v>0</v>
      </c>
      <c r="AB47" s="8"/>
      <c r="AC47" s="8"/>
      <c r="AD47" s="8"/>
      <c r="AE47" s="8">
        <v>0.91</v>
      </c>
      <c r="AF47" s="8"/>
      <c r="AG47" s="8">
        <v>0</v>
      </c>
      <c r="AH47" s="8">
        <v>1</v>
      </c>
      <c r="AI47" s="8">
        <v>0</v>
      </c>
      <c r="AJ47" s="8">
        <v>0</v>
      </c>
      <c r="AK47" s="8">
        <v>0</v>
      </c>
      <c r="AL47" s="8"/>
      <c r="AM47" s="8" t="s">
        <v>81</v>
      </c>
      <c r="AN47" s="8" t="s">
        <v>82</v>
      </c>
      <c r="AO47" s="8" t="s">
        <v>83</v>
      </c>
      <c r="AP47" s="8"/>
      <c r="AQ47" s="10">
        <v>44690</v>
      </c>
      <c r="AR47" s="96">
        <v>45162</v>
      </c>
      <c r="AS47" s="97"/>
      <c r="AT47" s="97">
        <f>_xlfn.DAYS(AR47,AQ47)</f>
        <v>472</v>
      </c>
      <c r="AU47" s="11">
        <v>86</v>
      </c>
      <c r="AV47" s="8">
        <v>2.61</v>
      </c>
      <c r="AW47" s="8"/>
      <c r="AX47" s="8"/>
      <c r="AY47" s="8">
        <v>3.21</v>
      </c>
      <c r="AZ47" s="8">
        <v>0.99</v>
      </c>
      <c r="BA47" s="8">
        <v>22.6</v>
      </c>
      <c r="BB47" s="8" t="s">
        <v>87</v>
      </c>
      <c r="BC47" s="8" t="s">
        <v>87</v>
      </c>
      <c r="BD47" s="8">
        <v>135</v>
      </c>
      <c r="BE47" s="8">
        <v>5.99</v>
      </c>
      <c r="BF47" s="8">
        <v>267</v>
      </c>
      <c r="BG47" s="8">
        <v>3.4</v>
      </c>
      <c r="BH47" s="8">
        <v>0.45</v>
      </c>
      <c r="BI47" s="8">
        <v>2</v>
      </c>
      <c r="BJ47" s="12">
        <v>1.7</v>
      </c>
      <c r="BK47" s="12">
        <v>4.4444444444444446</v>
      </c>
      <c r="BL47" s="12">
        <v>133.5</v>
      </c>
      <c r="BM47" s="12">
        <v>453.9</v>
      </c>
      <c r="BN47" s="8"/>
      <c r="BO47" s="8">
        <v>0</v>
      </c>
      <c r="BP47" s="10">
        <v>45161</v>
      </c>
      <c r="BQ47" s="3" t="s">
        <v>182</v>
      </c>
      <c r="BR47" s="2">
        <v>36.846906963175599</v>
      </c>
      <c r="BS47" s="2">
        <v>35.487917889376597</v>
      </c>
      <c r="BT47" s="2">
        <v>20.5284295386578</v>
      </c>
      <c r="BU47" s="2">
        <v>-1.3589890737990018</v>
      </c>
      <c r="BV47" s="2">
        <v>-1.3589890737990018</v>
      </c>
      <c r="BW47" t="s">
        <v>87</v>
      </c>
      <c r="BX47" s="2">
        <v>4.25</v>
      </c>
      <c r="BY47" s="2">
        <v>8.6999999999999993</v>
      </c>
      <c r="BZ47" s="2">
        <v>0.97701149425287359</v>
      </c>
      <c r="CA47" t="s">
        <v>70</v>
      </c>
    </row>
    <row r="48" spans="1:79" x14ac:dyDescent="0.25">
      <c r="A48" s="3">
        <v>176</v>
      </c>
      <c r="B48" s="16" t="s">
        <v>287</v>
      </c>
      <c r="C48" s="16">
        <v>440429439</v>
      </c>
      <c r="D48" s="4">
        <v>16191</v>
      </c>
      <c r="E48" s="5" t="s">
        <v>71</v>
      </c>
      <c r="F48" s="5">
        <v>0</v>
      </c>
      <c r="G48" s="8">
        <v>245.66</v>
      </c>
      <c r="H48" s="22">
        <v>4.29</v>
      </c>
      <c r="I48" s="4">
        <v>43910</v>
      </c>
      <c r="J48" s="7">
        <v>75</v>
      </c>
      <c r="K48" s="7">
        <v>654</v>
      </c>
      <c r="L48" s="7">
        <v>9</v>
      </c>
      <c r="M48" s="7">
        <v>8</v>
      </c>
      <c r="N48" s="8">
        <v>0</v>
      </c>
      <c r="O48" s="8">
        <v>0</v>
      </c>
      <c r="P48" s="8">
        <v>0</v>
      </c>
      <c r="Q48" s="7">
        <v>0</v>
      </c>
      <c r="R48" s="7">
        <v>0</v>
      </c>
      <c r="S48" s="7">
        <v>0</v>
      </c>
      <c r="T48" s="108" t="s">
        <v>79</v>
      </c>
      <c r="U48" s="6">
        <v>44621</v>
      </c>
      <c r="V48" s="6">
        <v>43910</v>
      </c>
      <c r="W48" s="9">
        <v>711</v>
      </c>
      <c r="X48" s="9">
        <f t="shared" si="7"/>
        <v>777</v>
      </c>
      <c r="Y48" s="9">
        <f t="shared" si="5"/>
        <v>777</v>
      </c>
      <c r="Z48" s="107">
        <f t="shared" si="6"/>
        <v>0</v>
      </c>
      <c r="AA48" s="8"/>
      <c r="AB48" s="8">
        <v>1</v>
      </c>
      <c r="AC48" s="8" t="s">
        <v>72</v>
      </c>
      <c r="AD48" s="8">
        <v>0</v>
      </c>
      <c r="AE48" s="8">
        <v>30</v>
      </c>
      <c r="AF48" s="8"/>
      <c r="AG48" s="8">
        <v>1</v>
      </c>
      <c r="AH48" s="8">
        <v>1</v>
      </c>
      <c r="AI48" s="8">
        <v>0</v>
      </c>
      <c r="AJ48" s="8">
        <v>0</v>
      </c>
      <c r="AK48" s="8">
        <v>0</v>
      </c>
      <c r="AL48" s="8"/>
      <c r="AM48" s="8" t="s">
        <v>81</v>
      </c>
      <c r="AN48" s="8" t="s">
        <v>82</v>
      </c>
      <c r="AO48" s="8" t="s">
        <v>83</v>
      </c>
      <c r="AP48" s="8"/>
      <c r="AQ48" s="10">
        <v>44687</v>
      </c>
      <c r="AR48" s="96">
        <v>44867</v>
      </c>
      <c r="AS48" s="97">
        <f>_xlfn.DAYS(AR48,AQ48)</f>
        <v>180</v>
      </c>
      <c r="AT48" s="97">
        <v>180</v>
      </c>
      <c r="AU48" s="11">
        <v>78</v>
      </c>
      <c r="AV48" s="8">
        <v>245.66</v>
      </c>
      <c r="AW48" s="8">
        <v>17.62</v>
      </c>
      <c r="AX48" s="8">
        <v>83.58</v>
      </c>
      <c r="AY48" s="8">
        <v>4.29</v>
      </c>
      <c r="AZ48" s="8">
        <v>2.17</v>
      </c>
      <c r="BA48" s="8">
        <v>14.3</v>
      </c>
      <c r="BB48" s="8" t="s">
        <v>87</v>
      </c>
      <c r="BC48" s="8" t="s">
        <v>87</v>
      </c>
      <c r="BD48" s="8">
        <v>122</v>
      </c>
      <c r="BE48" s="8">
        <v>9.18</v>
      </c>
      <c r="BF48" s="8">
        <v>153</v>
      </c>
      <c r="BG48" s="8">
        <v>5.59</v>
      </c>
      <c r="BH48" s="8">
        <v>0.85</v>
      </c>
      <c r="BI48" s="8">
        <v>2.11</v>
      </c>
      <c r="BJ48" s="12">
        <v>2.6492890995260665</v>
      </c>
      <c r="BK48" s="12">
        <v>2.4823529411764707</v>
      </c>
      <c r="BL48" s="12">
        <v>72.511848341232238</v>
      </c>
      <c r="BM48" s="12">
        <v>405.34123222748821</v>
      </c>
      <c r="BN48" s="8"/>
      <c r="BO48" s="8">
        <v>1</v>
      </c>
      <c r="BP48" s="10">
        <v>44895</v>
      </c>
      <c r="BQ48" s="3" t="s">
        <v>181</v>
      </c>
      <c r="BR48" s="2">
        <v>35.8535299469753</v>
      </c>
      <c r="BS48" s="2">
        <v>35.698035528883302</v>
      </c>
      <c r="BT48" s="2">
        <v>20.595558432667001</v>
      </c>
      <c r="BU48" s="2">
        <v>-0.15549441809199749</v>
      </c>
      <c r="BV48" s="2">
        <v>-0.15549441809199749</v>
      </c>
      <c r="BW48" t="s">
        <v>87</v>
      </c>
      <c r="BX48" s="2">
        <v>30.45</v>
      </c>
      <c r="BY48" s="2">
        <v>57.349999999999994</v>
      </c>
      <c r="BZ48" s="2">
        <v>1.0619006102877071</v>
      </c>
      <c r="CA48" t="s">
        <v>70</v>
      </c>
    </row>
    <row r="49" spans="1:79" x14ac:dyDescent="0.25">
      <c r="A49" s="3">
        <v>178</v>
      </c>
      <c r="B49" s="16" t="s">
        <v>288</v>
      </c>
      <c r="C49" s="16">
        <v>400524455</v>
      </c>
      <c r="D49" s="4">
        <v>14755</v>
      </c>
      <c r="E49" s="5" t="s">
        <v>65</v>
      </c>
      <c r="F49" s="5">
        <v>0</v>
      </c>
      <c r="G49" s="3">
        <v>4.3499999999999996</v>
      </c>
      <c r="H49" s="22">
        <v>2.5099999999999998</v>
      </c>
      <c r="I49" s="4">
        <v>43080</v>
      </c>
      <c r="J49" s="7">
        <v>77</v>
      </c>
      <c r="K49" s="7">
        <v>6.7</v>
      </c>
      <c r="L49" s="7">
        <v>7</v>
      </c>
      <c r="M49" s="7">
        <v>7</v>
      </c>
      <c r="N49" s="8">
        <v>1</v>
      </c>
      <c r="O49" s="8">
        <v>0</v>
      </c>
      <c r="P49" s="8">
        <v>0</v>
      </c>
      <c r="Q49" s="7">
        <v>0</v>
      </c>
      <c r="R49" s="7">
        <v>1</v>
      </c>
      <c r="S49" s="7">
        <v>0</v>
      </c>
      <c r="T49" s="7" t="s">
        <v>109</v>
      </c>
      <c r="U49" s="7"/>
      <c r="V49" s="6">
        <v>43101</v>
      </c>
      <c r="W49" s="9"/>
      <c r="X49" s="9">
        <f t="shared" si="7"/>
        <v>1610</v>
      </c>
      <c r="Y49" s="9">
        <f t="shared" si="5"/>
        <v>1631</v>
      </c>
      <c r="Z49" s="9">
        <f t="shared" si="6"/>
        <v>21</v>
      </c>
      <c r="AA49" s="8">
        <v>0</v>
      </c>
      <c r="AB49" s="8">
        <v>1</v>
      </c>
      <c r="AC49" s="8" t="s">
        <v>72</v>
      </c>
      <c r="AD49" s="8">
        <v>0</v>
      </c>
      <c r="AE49" s="12">
        <v>0.01</v>
      </c>
      <c r="AF49" s="12"/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/>
      <c r="AM49" s="8" t="s">
        <v>99</v>
      </c>
      <c r="AN49" s="8" t="s">
        <v>82</v>
      </c>
      <c r="AO49" s="8" t="s">
        <v>83</v>
      </c>
      <c r="AP49" s="8"/>
      <c r="AQ49" s="10">
        <v>44711</v>
      </c>
      <c r="AR49" s="96">
        <v>44806</v>
      </c>
      <c r="AS49" s="97">
        <f>_xlfn.DAYS(AR49,AQ49)</f>
        <v>95</v>
      </c>
      <c r="AT49" s="97">
        <v>95</v>
      </c>
      <c r="AU49" s="11">
        <v>82</v>
      </c>
      <c r="AV49" s="8">
        <v>4.3499999999999996</v>
      </c>
      <c r="AW49" s="8">
        <v>26.02</v>
      </c>
      <c r="AX49" s="8">
        <v>76.87</v>
      </c>
      <c r="AY49" s="8">
        <v>2.5099999999999998</v>
      </c>
      <c r="AZ49" s="8">
        <v>1.08</v>
      </c>
      <c r="BA49" s="8">
        <v>4</v>
      </c>
      <c r="BB49" s="8" t="s">
        <v>69</v>
      </c>
      <c r="BC49" s="8" t="s">
        <v>69</v>
      </c>
      <c r="BD49" s="8">
        <v>118</v>
      </c>
      <c r="BE49" s="8">
        <v>3.59</v>
      </c>
      <c r="BF49" s="8">
        <v>163</v>
      </c>
      <c r="BG49" s="8">
        <v>2.46</v>
      </c>
      <c r="BH49" s="8">
        <v>0.27</v>
      </c>
      <c r="BI49" s="8">
        <v>0.77</v>
      </c>
      <c r="BJ49" s="12">
        <v>3.1948051948051948</v>
      </c>
      <c r="BK49" s="12">
        <v>2.8518518518518516</v>
      </c>
      <c r="BL49" s="12">
        <v>211.68831168831167</v>
      </c>
      <c r="BM49" s="12">
        <v>520.75324675324669</v>
      </c>
      <c r="BN49" s="8">
        <v>0.16</v>
      </c>
      <c r="BO49" s="8">
        <v>0</v>
      </c>
      <c r="BP49" s="10">
        <v>45161</v>
      </c>
      <c r="BQ49" s="3" t="s">
        <v>183</v>
      </c>
      <c r="BR49" s="23">
        <v>35.854135377096298</v>
      </c>
      <c r="BS49" s="23">
        <v>38.927901537167898</v>
      </c>
      <c r="BT49" s="2">
        <v>19.967214877295099</v>
      </c>
      <c r="BU49" s="2">
        <v>3.0737661600715995</v>
      </c>
      <c r="BV49" s="2">
        <v>3.0737661600715995</v>
      </c>
      <c r="BW49" t="s">
        <v>87</v>
      </c>
      <c r="BX49" s="2">
        <v>1.75</v>
      </c>
      <c r="BY49" s="2">
        <v>3.1500000000000004</v>
      </c>
      <c r="BZ49" s="2">
        <v>1.1111111111111109</v>
      </c>
      <c r="CA49" t="s">
        <v>70</v>
      </c>
    </row>
    <row r="50" spans="1:79" x14ac:dyDescent="0.25">
      <c r="A50" s="3">
        <v>179</v>
      </c>
      <c r="B50" s="16" t="s">
        <v>289</v>
      </c>
      <c r="C50" s="16">
        <v>481123222</v>
      </c>
      <c r="D50" s="4">
        <v>17860</v>
      </c>
      <c r="E50" s="5" t="s">
        <v>71</v>
      </c>
      <c r="F50" s="5">
        <v>0</v>
      </c>
      <c r="G50" s="3">
        <v>88.89</v>
      </c>
      <c r="H50" s="22">
        <v>4</v>
      </c>
      <c r="I50" s="4">
        <v>44631</v>
      </c>
      <c r="J50" s="7">
        <v>73</v>
      </c>
      <c r="K50" s="7">
        <v>62</v>
      </c>
      <c r="L50" s="7">
        <v>8</v>
      </c>
      <c r="M50" s="7">
        <v>8</v>
      </c>
      <c r="N50" s="8">
        <v>0</v>
      </c>
      <c r="O50" s="8">
        <v>0</v>
      </c>
      <c r="P50" s="8">
        <v>0</v>
      </c>
      <c r="Q50" s="7">
        <v>0</v>
      </c>
      <c r="R50" s="7">
        <v>0</v>
      </c>
      <c r="S50" s="7">
        <v>1</v>
      </c>
      <c r="T50" s="7" t="s">
        <v>79</v>
      </c>
      <c r="U50" s="7"/>
      <c r="V50" s="6">
        <v>44662</v>
      </c>
      <c r="W50" s="9"/>
      <c r="X50" s="9"/>
      <c r="Y50" s="9">
        <f t="shared" si="5"/>
        <v>94</v>
      </c>
      <c r="Z50" s="9">
        <f t="shared" si="6"/>
        <v>31</v>
      </c>
      <c r="AA50" s="8">
        <v>0</v>
      </c>
      <c r="AB50" s="8">
        <v>1</v>
      </c>
      <c r="AC50" s="8" t="s">
        <v>77</v>
      </c>
      <c r="AD50" s="8">
        <v>0</v>
      </c>
      <c r="AE50" s="8">
        <v>0.91</v>
      </c>
      <c r="AF50" s="8"/>
      <c r="AG50" s="8">
        <v>0</v>
      </c>
      <c r="AH50" s="8">
        <v>1</v>
      </c>
      <c r="AI50" s="8">
        <v>0</v>
      </c>
      <c r="AJ50" s="8">
        <v>0</v>
      </c>
      <c r="AK50" s="8">
        <v>0</v>
      </c>
      <c r="AL50" s="8"/>
      <c r="AM50" s="8" t="s">
        <v>67</v>
      </c>
      <c r="AN50" s="8" t="s">
        <v>128</v>
      </c>
      <c r="AO50" s="8"/>
      <c r="AP50" s="8">
        <v>0</v>
      </c>
      <c r="AQ50" s="10">
        <v>44725</v>
      </c>
      <c r="AR50" s="96">
        <v>45162</v>
      </c>
      <c r="AS50" s="97"/>
      <c r="AT50" s="97">
        <f>_xlfn.DAYS(AR50,AQ50)</f>
        <v>437</v>
      </c>
      <c r="AU50" s="11">
        <v>73</v>
      </c>
      <c r="AV50" s="8">
        <v>8.86</v>
      </c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12"/>
      <c r="BL50" s="12"/>
      <c r="BM50" s="12"/>
      <c r="BN50" s="8"/>
      <c r="BO50" s="8">
        <v>0</v>
      </c>
      <c r="BP50" s="10">
        <v>45161</v>
      </c>
      <c r="BQ50" s="3" t="s">
        <v>184</v>
      </c>
      <c r="BR50" s="23">
        <v>36.817935171061599</v>
      </c>
      <c r="BS50" s="2">
        <v>35.545927024718999</v>
      </c>
      <c r="BT50" s="2">
        <v>20.823498503671701</v>
      </c>
      <c r="BU50" s="2">
        <v>-1.2720081463425998</v>
      </c>
      <c r="BV50" s="2">
        <v>-1.2720081463425998</v>
      </c>
      <c r="BW50" t="s">
        <v>87</v>
      </c>
      <c r="BX50" s="2">
        <v>10.350000000000001</v>
      </c>
      <c r="BY50" s="2">
        <v>18.7</v>
      </c>
      <c r="BZ50" s="2">
        <v>1.1069518716577542</v>
      </c>
      <c r="CA50" t="s">
        <v>70</v>
      </c>
    </row>
    <row r="51" spans="1:79" x14ac:dyDescent="0.25">
      <c r="A51" s="3">
        <v>181</v>
      </c>
      <c r="B51" s="16" t="s">
        <v>290</v>
      </c>
      <c r="C51" s="16">
        <v>6512201080</v>
      </c>
      <c r="D51" s="4">
        <v>24096</v>
      </c>
      <c r="E51" s="5" t="s">
        <v>105</v>
      </c>
      <c r="F51" s="5">
        <v>1</v>
      </c>
      <c r="G51" s="3">
        <v>25.4</v>
      </c>
      <c r="H51" s="22">
        <v>4.4000000000000004</v>
      </c>
      <c r="I51" s="4">
        <v>44700</v>
      </c>
      <c r="J51" s="7">
        <v>56</v>
      </c>
      <c r="K51" s="25">
        <v>25.4</v>
      </c>
      <c r="L51" s="7">
        <v>9</v>
      </c>
      <c r="M51" s="7">
        <v>8</v>
      </c>
      <c r="N51" s="8">
        <v>0</v>
      </c>
      <c r="O51" s="8">
        <v>0</v>
      </c>
      <c r="P51" s="8">
        <v>0</v>
      </c>
      <c r="Q51" s="7">
        <v>0</v>
      </c>
      <c r="R51" s="7">
        <v>0</v>
      </c>
      <c r="S51" s="7">
        <v>1</v>
      </c>
      <c r="T51" s="7" t="s">
        <v>79</v>
      </c>
      <c r="U51" s="7"/>
      <c r="V51" s="6">
        <v>44700</v>
      </c>
      <c r="W51" s="9"/>
      <c r="X51" s="9"/>
      <c r="Y51" s="9">
        <f t="shared" si="5"/>
        <v>39</v>
      </c>
      <c r="Z51" s="107">
        <f t="shared" si="6"/>
        <v>0</v>
      </c>
      <c r="AA51" s="8">
        <v>0</v>
      </c>
      <c r="AB51" s="8">
        <v>1</v>
      </c>
      <c r="AC51" s="8" t="s">
        <v>77</v>
      </c>
      <c r="AD51" s="8">
        <v>0</v>
      </c>
      <c r="AE51" s="8">
        <v>0.61</v>
      </c>
      <c r="AF51" s="8"/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/>
      <c r="AM51" s="8" t="s">
        <v>67</v>
      </c>
      <c r="AN51" s="8" t="s">
        <v>128</v>
      </c>
      <c r="AO51" s="8"/>
      <c r="AP51" s="8">
        <v>0</v>
      </c>
      <c r="AQ51" s="10">
        <v>44739</v>
      </c>
      <c r="AR51" s="96">
        <v>45162</v>
      </c>
      <c r="AS51" s="97"/>
      <c r="AT51" s="97">
        <f>_xlfn.DAYS(AR51,AQ51)</f>
        <v>423</v>
      </c>
      <c r="AU51" s="11">
        <v>56</v>
      </c>
      <c r="AV51" s="8">
        <v>25.4</v>
      </c>
      <c r="AW51" s="8">
        <v>18.3</v>
      </c>
      <c r="AX51" s="8"/>
      <c r="AY51" s="8">
        <v>4.4000000000000004</v>
      </c>
      <c r="AZ51" s="8">
        <v>1.75</v>
      </c>
      <c r="BA51" s="8">
        <v>4</v>
      </c>
      <c r="BB51" s="8" t="s">
        <v>69</v>
      </c>
      <c r="BC51" s="8" t="s">
        <v>69</v>
      </c>
      <c r="BD51" s="8">
        <v>167</v>
      </c>
      <c r="BE51" s="8">
        <v>8.5399999999999991</v>
      </c>
      <c r="BF51" s="8">
        <v>160</v>
      </c>
      <c r="BG51" s="8">
        <v>4.28</v>
      </c>
      <c r="BH51" s="8">
        <v>0.61</v>
      </c>
      <c r="BI51" s="8">
        <v>3.49</v>
      </c>
      <c r="BJ51" s="12">
        <v>1.2263610315186246</v>
      </c>
      <c r="BK51" s="12">
        <v>5.7213114754098369</v>
      </c>
      <c r="BL51" s="12">
        <v>45.845272206303719</v>
      </c>
      <c r="BM51" s="12">
        <v>196.21776504297992</v>
      </c>
      <c r="BN51" s="8">
        <v>0.61</v>
      </c>
      <c r="BO51" s="8">
        <v>0</v>
      </c>
      <c r="BP51" s="10">
        <v>45161</v>
      </c>
      <c r="BQ51" s="3" t="s">
        <v>188</v>
      </c>
      <c r="BR51" s="2">
        <v>33.650689903577003</v>
      </c>
      <c r="BS51" s="2">
        <v>36.605000000000004</v>
      </c>
      <c r="BT51" s="2">
        <v>22.4876229250157</v>
      </c>
      <c r="BU51" s="2">
        <v>2.9543100964230007</v>
      </c>
      <c r="BV51" s="2">
        <v>2.9543100964230007</v>
      </c>
      <c r="BW51" t="s">
        <v>87</v>
      </c>
      <c r="BX51" s="2">
        <v>10.899999999999999</v>
      </c>
      <c r="BY51" s="2">
        <v>21.200000000000003</v>
      </c>
      <c r="BZ51" s="2">
        <v>1.0283018867924525</v>
      </c>
      <c r="CA51" t="s">
        <v>70</v>
      </c>
    </row>
    <row r="52" spans="1:79" x14ac:dyDescent="0.25">
      <c r="A52" s="3">
        <v>183</v>
      </c>
      <c r="B52" s="16" t="s">
        <v>291</v>
      </c>
      <c r="C52" s="16">
        <v>531226224</v>
      </c>
      <c r="D52" s="4">
        <v>19719</v>
      </c>
      <c r="E52" s="5" t="s">
        <v>105</v>
      </c>
      <c r="F52" s="5">
        <v>1</v>
      </c>
      <c r="G52" s="3">
        <v>283.61</v>
      </c>
      <c r="H52" s="22">
        <v>5.6</v>
      </c>
      <c r="I52" s="4">
        <v>44694</v>
      </c>
      <c r="J52" s="7">
        <v>68</v>
      </c>
      <c r="K52" s="7">
        <v>548</v>
      </c>
      <c r="L52" s="7">
        <v>9</v>
      </c>
      <c r="M52" s="7">
        <v>8</v>
      </c>
      <c r="N52" s="8">
        <v>0</v>
      </c>
      <c r="O52" s="8">
        <v>0</v>
      </c>
      <c r="P52" s="8">
        <v>0</v>
      </c>
      <c r="Q52" s="7">
        <v>0</v>
      </c>
      <c r="R52" s="7">
        <v>0</v>
      </c>
      <c r="S52" s="7">
        <v>1</v>
      </c>
      <c r="T52" s="7" t="s">
        <v>79</v>
      </c>
      <c r="U52" s="7"/>
      <c r="V52" s="6">
        <v>44711</v>
      </c>
      <c r="W52" s="9"/>
      <c r="X52" s="9"/>
      <c r="Y52" s="9">
        <f t="shared" si="5"/>
        <v>70</v>
      </c>
      <c r="Z52" s="9">
        <f t="shared" si="6"/>
        <v>17</v>
      </c>
      <c r="AA52" s="8">
        <v>1</v>
      </c>
      <c r="AB52" s="8">
        <v>1</v>
      </c>
      <c r="AC52" s="8" t="s">
        <v>72</v>
      </c>
      <c r="AD52" s="8">
        <v>0</v>
      </c>
      <c r="AE52" s="8">
        <v>0.84</v>
      </c>
      <c r="AF52" s="8"/>
      <c r="AG52" s="8">
        <v>1</v>
      </c>
      <c r="AH52" s="8">
        <v>1</v>
      </c>
      <c r="AI52" s="8">
        <v>1</v>
      </c>
      <c r="AJ52" s="8">
        <v>1</v>
      </c>
      <c r="AK52" s="8">
        <v>0</v>
      </c>
      <c r="AL52" s="8"/>
      <c r="AM52" s="8" t="s">
        <v>67</v>
      </c>
      <c r="AN52" s="8" t="s">
        <v>128</v>
      </c>
      <c r="AO52" s="8"/>
      <c r="AP52" s="8">
        <v>1</v>
      </c>
      <c r="AQ52" s="10">
        <v>44764</v>
      </c>
      <c r="AR52" s="96">
        <v>45162</v>
      </c>
      <c r="AS52" s="97"/>
      <c r="AT52" s="97">
        <f>_xlfn.DAYS(AR52,AQ52)</f>
        <v>398</v>
      </c>
      <c r="AU52" s="11">
        <v>68</v>
      </c>
      <c r="AV52" s="8">
        <v>15.58</v>
      </c>
      <c r="AW52" s="8">
        <v>13.65</v>
      </c>
      <c r="AX52" s="8">
        <v>128.69999999999999</v>
      </c>
      <c r="AY52" s="8">
        <v>4.22</v>
      </c>
      <c r="AZ52" s="8">
        <v>7.83</v>
      </c>
      <c r="BA52" s="8">
        <v>14.2</v>
      </c>
      <c r="BB52" s="8" t="s">
        <v>87</v>
      </c>
      <c r="BC52" s="8" t="s">
        <v>87</v>
      </c>
      <c r="BD52" s="8">
        <v>133</v>
      </c>
      <c r="BE52" s="8">
        <v>8.92</v>
      </c>
      <c r="BF52" s="8">
        <v>245</v>
      </c>
      <c r="BG52" s="8">
        <v>5.85</v>
      </c>
      <c r="BH52" s="8">
        <v>1.04</v>
      </c>
      <c r="BI52" s="8">
        <v>1.94</v>
      </c>
      <c r="BJ52" s="12">
        <v>3.0154639175257731</v>
      </c>
      <c r="BK52" s="12">
        <v>1.8653846153846152</v>
      </c>
      <c r="BL52" s="12">
        <v>126.28865979381443</v>
      </c>
      <c r="BM52" s="12">
        <v>738.78865979381442</v>
      </c>
      <c r="BN52" s="8"/>
      <c r="BO52" s="8">
        <v>0</v>
      </c>
      <c r="BP52" s="10">
        <v>45161</v>
      </c>
      <c r="BQ52" s="3" t="s">
        <v>205</v>
      </c>
      <c r="BR52" s="2">
        <v>33.740426083724302</v>
      </c>
      <c r="BS52" s="2">
        <v>33.907789908644801</v>
      </c>
      <c r="BT52" s="2">
        <v>20.8998006417673</v>
      </c>
      <c r="BU52" s="2">
        <v>0.16736382492049984</v>
      </c>
      <c r="BV52" s="2">
        <v>0.16736382492049984</v>
      </c>
      <c r="BW52" t="s">
        <v>87</v>
      </c>
      <c r="BX52" s="2">
        <v>11.350000000000001</v>
      </c>
      <c r="BY52" s="2">
        <v>21.1</v>
      </c>
      <c r="BZ52" s="2">
        <v>1.075829383886256</v>
      </c>
      <c r="CA52" t="s">
        <v>70</v>
      </c>
    </row>
    <row r="53" spans="1:79" x14ac:dyDescent="0.25">
      <c r="A53" s="3">
        <v>184</v>
      </c>
      <c r="B53" s="16" t="s">
        <v>292</v>
      </c>
      <c r="C53" s="16">
        <v>531018072</v>
      </c>
      <c r="D53" s="4">
        <v>19650</v>
      </c>
      <c r="E53" s="5" t="s">
        <v>71</v>
      </c>
      <c r="F53" s="5">
        <v>0</v>
      </c>
      <c r="G53" s="3">
        <v>38.28</v>
      </c>
      <c r="H53" s="22">
        <v>3.73</v>
      </c>
      <c r="I53" s="4">
        <v>44697</v>
      </c>
      <c r="J53" s="7">
        <v>68</v>
      </c>
      <c r="K53" s="7">
        <v>35</v>
      </c>
      <c r="L53" s="7">
        <v>9</v>
      </c>
      <c r="M53" s="7">
        <v>8</v>
      </c>
      <c r="N53" s="8">
        <v>0</v>
      </c>
      <c r="O53" s="8">
        <v>0</v>
      </c>
      <c r="P53" s="8">
        <v>0</v>
      </c>
      <c r="Q53" s="7">
        <v>0</v>
      </c>
      <c r="R53" s="7">
        <v>0</v>
      </c>
      <c r="S53" s="7">
        <v>1</v>
      </c>
      <c r="T53" s="7" t="s">
        <v>79</v>
      </c>
      <c r="U53" s="7"/>
      <c r="V53" s="6">
        <v>44718</v>
      </c>
      <c r="W53" s="9"/>
      <c r="X53" s="9"/>
      <c r="Y53" s="9">
        <f t="shared" si="5"/>
        <v>66</v>
      </c>
      <c r="Z53" s="9">
        <f t="shared" si="6"/>
        <v>21</v>
      </c>
      <c r="AA53" s="8">
        <v>1</v>
      </c>
      <c r="AB53" s="8">
        <v>1</v>
      </c>
      <c r="AC53" s="8" t="s">
        <v>77</v>
      </c>
      <c r="AD53" s="8">
        <v>0</v>
      </c>
      <c r="AE53" s="8">
        <v>0.09</v>
      </c>
      <c r="AF53" s="8"/>
      <c r="AG53" s="8">
        <v>1</v>
      </c>
      <c r="AH53" s="8">
        <v>1</v>
      </c>
      <c r="AI53" s="8">
        <v>0</v>
      </c>
      <c r="AJ53" s="8">
        <v>1</v>
      </c>
      <c r="AK53" s="8">
        <v>0</v>
      </c>
      <c r="AL53" s="8"/>
      <c r="AM53" s="8" t="s">
        <v>67</v>
      </c>
      <c r="AN53" s="8" t="s">
        <v>128</v>
      </c>
      <c r="AO53" s="8"/>
      <c r="AP53" s="8">
        <v>1</v>
      </c>
      <c r="AQ53" s="10">
        <v>44763</v>
      </c>
      <c r="AR53" s="96">
        <v>45162</v>
      </c>
      <c r="AS53" s="97"/>
      <c r="AT53" s="97">
        <f>_xlfn.DAYS(AR53,AQ53)</f>
        <v>399</v>
      </c>
      <c r="AU53" s="11">
        <v>68</v>
      </c>
      <c r="AV53" s="8">
        <v>0.31</v>
      </c>
      <c r="AW53" s="8"/>
      <c r="AX53" s="8"/>
      <c r="AY53" s="8">
        <v>3.35</v>
      </c>
      <c r="AZ53" s="8">
        <v>1.34</v>
      </c>
      <c r="BA53" s="8">
        <v>4.5</v>
      </c>
      <c r="BB53" s="8" t="s">
        <v>87</v>
      </c>
      <c r="BC53" s="8" t="s">
        <v>69</v>
      </c>
      <c r="BD53" s="8">
        <v>147</v>
      </c>
      <c r="BE53" s="8">
        <v>4.21</v>
      </c>
      <c r="BF53" s="8">
        <v>160</v>
      </c>
      <c r="BG53" s="8">
        <v>2.13</v>
      </c>
      <c r="BH53" s="8">
        <v>0.4</v>
      </c>
      <c r="BI53" s="8">
        <v>1.46</v>
      </c>
      <c r="BJ53" s="12">
        <v>1.4589041095890412</v>
      </c>
      <c r="BK53" s="12">
        <v>3.65</v>
      </c>
      <c r="BL53" s="12">
        <v>109.58904109589041</v>
      </c>
      <c r="BM53" s="12">
        <v>233.42465753424656</v>
      </c>
      <c r="BN53" s="8">
        <v>0.09</v>
      </c>
      <c r="BO53" s="8">
        <v>0</v>
      </c>
      <c r="BP53" s="10">
        <v>45161</v>
      </c>
      <c r="BQ53" s="3" t="s">
        <v>132</v>
      </c>
      <c r="BR53" s="2">
        <v>35.990201695481197</v>
      </c>
      <c r="BS53" s="2">
        <v>32.6452417906021</v>
      </c>
      <c r="BT53" s="2">
        <v>20.704151839976099</v>
      </c>
      <c r="BU53" s="2">
        <v>-3.3449599048790972</v>
      </c>
      <c r="BV53" s="2">
        <v>-3.3449599048790972</v>
      </c>
      <c r="BW53" t="s">
        <v>69</v>
      </c>
      <c r="BX53" s="2">
        <v>30.9</v>
      </c>
      <c r="BY53" s="2">
        <v>57.2</v>
      </c>
      <c r="BZ53" s="2">
        <v>1.0804195804195804</v>
      </c>
      <c r="CA53" t="s">
        <v>70</v>
      </c>
    </row>
    <row r="54" spans="1:79" x14ac:dyDescent="0.25">
      <c r="A54" s="3">
        <v>186</v>
      </c>
      <c r="B54" s="76" t="s">
        <v>293</v>
      </c>
      <c r="C54" s="77">
        <v>431115437</v>
      </c>
      <c r="D54" s="14">
        <v>16025</v>
      </c>
      <c r="E54" s="5" t="s">
        <v>65</v>
      </c>
      <c r="F54" s="5">
        <v>0</v>
      </c>
      <c r="G54" s="3">
        <v>0.56999999999999995</v>
      </c>
      <c r="H54" s="22">
        <v>4.12</v>
      </c>
      <c r="I54" s="4">
        <v>39311</v>
      </c>
      <c r="J54" s="7">
        <v>63</v>
      </c>
      <c r="K54" s="7">
        <v>21.5</v>
      </c>
      <c r="L54" s="7">
        <v>9</v>
      </c>
      <c r="M54" s="7">
        <v>8</v>
      </c>
      <c r="N54" s="8">
        <v>1</v>
      </c>
      <c r="O54" s="8">
        <v>0</v>
      </c>
      <c r="P54" s="8">
        <v>0</v>
      </c>
      <c r="Q54" s="7">
        <v>0</v>
      </c>
      <c r="R54" s="7">
        <v>1</v>
      </c>
      <c r="S54" s="7">
        <v>0</v>
      </c>
      <c r="T54" s="7" t="s">
        <v>109</v>
      </c>
      <c r="U54" s="6">
        <v>44682</v>
      </c>
      <c r="V54" s="6">
        <v>39433</v>
      </c>
      <c r="W54" s="9">
        <v>5249</v>
      </c>
      <c r="X54" s="9">
        <f>_xlfn.DAYS(AQ54,V54)</f>
        <v>5341</v>
      </c>
      <c r="Y54" s="9">
        <f t="shared" si="5"/>
        <v>5463</v>
      </c>
      <c r="Z54" s="9">
        <f t="shared" si="6"/>
        <v>122</v>
      </c>
      <c r="AA54" s="8">
        <v>0</v>
      </c>
      <c r="AB54" s="8">
        <v>1</v>
      </c>
      <c r="AC54" s="8" t="s">
        <v>152</v>
      </c>
      <c r="AD54" s="8">
        <v>0</v>
      </c>
      <c r="AE54" s="8"/>
      <c r="AF54" s="8"/>
      <c r="AG54" s="8">
        <v>0</v>
      </c>
      <c r="AH54" s="8">
        <v>1</v>
      </c>
      <c r="AI54" s="8">
        <v>0</v>
      </c>
      <c r="AJ54" s="8">
        <v>0</v>
      </c>
      <c r="AK54" s="8">
        <v>0</v>
      </c>
      <c r="AL54" s="8"/>
      <c r="AM54" s="8" t="s">
        <v>81</v>
      </c>
      <c r="AN54" s="8" t="s">
        <v>82</v>
      </c>
      <c r="AO54" s="8" t="s">
        <v>83</v>
      </c>
      <c r="AP54" s="8"/>
      <c r="AQ54" s="10">
        <v>44774</v>
      </c>
      <c r="AR54" s="96">
        <v>45024</v>
      </c>
      <c r="AS54" s="97">
        <f>_xlfn.DAYS(AR54,AQ54)</f>
        <v>250</v>
      </c>
      <c r="AT54" s="97">
        <v>250</v>
      </c>
      <c r="AU54" s="11">
        <v>78</v>
      </c>
      <c r="AV54" s="8">
        <v>0.12</v>
      </c>
      <c r="AW54" s="8"/>
      <c r="AX54" s="8"/>
      <c r="AY54" s="8">
        <v>2.48</v>
      </c>
      <c r="AZ54" s="8">
        <v>1.26</v>
      </c>
      <c r="BA54" s="8">
        <v>4</v>
      </c>
      <c r="BB54" s="8" t="s">
        <v>69</v>
      </c>
      <c r="BC54" s="8" t="s">
        <v>69</v>
      </c>
      <c r="BD54" s="8">
        <v>137</v>
      </c>
      <c r="BE54" s="8">
        <v>7.68</v>
      </c>
      <c r="BF54" s="8">
        <v>294</v>
      </c>
      <c r="BG54" s="8">
        <v>4.4800000000000004</v>
      </c>
      <c r="BH54" s="8">
        <v>0.77</v>
      </c>
      <c r="BI54" s="8">
        <v>2.0299999999999998</v>
      </c>
      <c r="BJ54" s="12">
        <v>2.2068965517241383</v>
      </c>
      <c r="BK54" s="12">
        <v>2.6363636363636362</v>
      </c>
      <c r="BL54" s="12">
        <v>144.82758620689657</v>
      </c>
      <c r="BM54" s="12">
        <v>648.82758620689674</v>
      </c>
      <c r="BN54" s="8">
        <v>0.03</v>
      </c>
      <c r="BO54" s="8">
        <v>1</v>
      </c>
      <c r="BP54" s="10">
        <v>45024</v>
      </c>
      <c r="BQ54" s="3" t="s">
        <v>190</v>
      </c>
      <c r="BR54" s="2">
        <v>36.594995108530902</v>
      </c>
      <c r="BS54" s="2">
        <v>34.402502161545399</v>
      </c>
      <c r="BT54" s="2">
        <v>20.654050704069601</v>
      </c>
      <c r="BU54" s="2">
        <v>-2.192492946985503</v>
      </c>
      <c r="BV54" s="2">
        <v>-2.192492946985503</v>
      </c>
      <c r="BW54" t="s">
        <v>87</v>
      </c>
      <c r="BX54" s="2">
        <v>17.350000000000001</v>
      </c>
      <c r="BY54" s="2">
        <v>32.65</v>
      </c>
      <c r="BZ54" s="2">
        <v>1.0627871362940278</v>
      </c>
      <c r="CA54" t="s">
        <v>70</v>
      </c>
    </row>
    <row r="55" spans="1:79" x14ac:dyDescent="0.25">
      <c r="A55" s="3">
        <v>187</v>
      </c>
      <c r="B55" s="16" t="s">
        <v>294</v>
      </c>
      <c r="C55" s="16">
        <v>500812025</v>
      </c>
      <c r="D55" s="18">
        <v>18487</v>
      </c>
      <c r="E55" s="5" t="s">
        <v>71</v>
      </c>
      <c r="F55" s="5">
        <v>0</v>
      </c>
      <c r="G55" s="3">
        <v>1.17</v>
      </c>
      <c r="H55" s="22">
        <v>3.8</v>
      </c>
      <c r="I55" s="4">
        <v>43101</v>
      </c>
      <c r="J55" s="7">
        <v>67</v>
      </c>
      <c r="K55" s="7">
        <v>7.2</v>
      </c>
      <c r="L55" s="7">
        <v>7</v>
      </c>
      <c r="M55" s="7">
        <v>7</v>
      </c>
      <c r="N55" s="8">
        <v>0</v>
      </c>
      <c r="O55" s="8">
        <v>1</v>
      </c>
      <c r="P55" s="8">
        <v>0</v>
      </c>
      <c r="Q55" s="7">
        <v>0</v>
      </c>
      <c r="R55" s="7">
        <v>1</v>
      </c>
      <c r="S55" s="110">
        <v>0</v>
      </c>
      <c r="T55" s="108" t="s">
        <v>109</v>
      </c>
      <c r="U55" s="7"/>
      <c r="V55" s="109">
        <v>44607</v>
      </c>
      <c r="W55" s="9"/>
      <c r="X55" s="9"/>
      <c r="Y55" s="9">
        <f t="shared" si="5"/>
        <v>1626</v>
      </c>
      <c r="Z55" s="9">
        <f t="shared" si="6"/>
        <v>1506</v>
      </c>
      <c r="AA55" s="8">
        <v>0</v>
      </c>
      <c r="AB55" s="8">
        <v>1</v>
      </c>
      <c r="AC55" s="8" t="s">
        <v>72</v>
      </c>
      <c r="AD55" s="8">
        <v>0</v>
      </c>
      <c r="AE55" s="8">
        <v>0.24</v>
      </c>
      <c r="AF55" s="8"/>
      <c r="AG55" s="8">
        <v>0</v>
      </c>
      <c r="AH55" s="8">
        <v>1</v>
      </c>
      <c r="AI55" s="8">
        <v>0</v>
      </c>
      <c r="AJ55" s="8">
        <v>0</v>
      </c>
      <c r="AK55" s="8">
        <v>0</v>
      </c>
      <c r="AL55" s="8"/>
      <c r="AM55" s="8" t="s">
        <v>67</v>
      </c>
      <c r="AN55" s="8" t="s">
        <v>128</v>
      </c>
      <c r="AO55" s="8"/>
      <c r="AP55" s="8">
        <v>0</v>
      </c>
      <c r="AQ55" s="10">
        <v>44727</v>
      </c>
      <c r="AR55" s="96">
        <v>45162</v>
      </c>
      <c r="AS55" s="97"/>
      <c r="AT55" s="97">
        <f>_xlfn.DAYS(AR55,AQ55)</f>
        <v>435</v>
      </c>
      <c r="AU55" s="11">
        <v>71</v>
      </c>
      <c r="AV55" s="8">
        <v>1.17</v>
      </c>
      <c r="AW55" s="8"/>
      <c r="AX55" s="8">
        <v>166.22</v>
      </c>
      <c r="AY55" s="8">
        <v>3.8</v>
      </c>
      <c r="AZ55" s="8">
        <v>1.65</v>
      </c>
      <c r="BA55" s="8">
        <v>4</v>
      </c>
      <c r="BB55" s="8" t="s">
        <v>69</v>
      </c>
      <c r="BC55" s="8" t="s">
        <v>69</v>
      </c>
      <c r="BD55" s="8">
        <v>151</v>
      </c>
      <c r="BE55" s="8">
        <v>6.93</v>
      </c>
      <c r="BF55" s="8">
        <v>215</v>
      </c>
      <c r="BG55" s="8">
        <v>3.77</v>
      </c>
      <c r="BH55" s="8">
        <v>0.71</v>
      </c>
      <c r="BI55" s="8">
        <v>2.29</v>
      </c>
      <c r="BJ55" s="12">
        <v>1.6462882096069869</v>
      </c>
      <c r="BK55" s="12">
        <v>3.2253521126760565</v>
      </c>
      <c r="BL55" s="12">
        <v>93.886462882096069</v>
      </c>
      <c r="BM55" s="12">
        <v>353.95196506550218</v>
      </c>
      <c r="BN55" s="8">
        <v>0.01</v>
      </c>
      <c r="BO55" s="8">
        <v>0</v>
      </c>
      <c r="BP55" s="10">
        <v>45161</v>
      </c>
      <c r="BQ55" s="3" t="s">
        <v>204</v>
      </c>
      <c r="BR55">
        <v>35.85</v>
      </c>
      <c r="BS55" s="2">
        <v>33.497609345527501</v>
      </c>
      <c r="BT55" s="2">
        <v>20.8661390914904</v>
      </c>
      <c r="BU55" s="2">
        <v>-2.3523906544725008</v>
      </c>
      <c r="BV55" s="2">
        <v>-2.3523906544725008</v>
      </c>
      <c r="BW55" t="s">
        <v>87</v>
      </c>
      <c r="BX55" s="2">
        <v>12.25</v>
      </c>
      <c r="BY55" s="2">
        <v>25.35</v>
      </c>
      <c r="BZ55" s="2">
        <v>0.96646942800788949</v>
      </c>
      <c r="CA55" t="s">
        <v>70</v>
      </c>
    </row>
    <row r="56" spans="1:79" x14ac:dyDescent="0.25">
      <c r="A56" s="3">
        <v>188</v>
      </c>
      <c r="B56" s="16" t="s">
        <v>295</v>
      </c>
      <c r="C56" s="16">
        <v>440707490</v>
      </c>
      <c r="D56" s="18">
        <v>16260</v>
      </c>
      <c r="E56" s="5" t="s">
        <v>105</v>
      </c>
      <c r="F56" s="5">
        <v>1</v>
      </c>
      <c r="G56" s="3">
        <v>109.34</v>
      </c>
      <c r="H56" s="22">
        <v>3.16</v>
      </c>
      <c r="I56" s="4">
        <v>40969</v>
      </c>
      <c r="J56" s="7">
        <v>67</v>
      </c>
      <c r="K56" s="7">
        <v>9.6</v>
      </c>
      <c r="L56" s="7">
        <v>7</v>
      </c>
      <c r="M56" s="7">
        <v>7</v>
      </c>
      <c r="N56" s="8">
        <v>0</v>
      </c>
      <c r="O56" s="8">
        <v>1</v>
      </c>
      <c r="P56" s="8">
        <v>0</v>
      </c>
      <c r="Q56" s="7">
        <v>0</v>
      </c>
      <c r="R56" s="7">
        <v>1</v>
      </c>
      <c r="S56" s="7">
        <v>0</v>
      </c>
      <c r="T56" s="7" t="s">
        <v>66</v>
      </c>
      <c r="U56" s="6">
        <v>44470</v>
      </c>
      <c r="V56" s="109">
        <v>42705</v>
      </c>
      <c r="W56" s="9">
        <v>3501</v>
      </c>
      <c r="X56" s="9">
        <f>_xlfn.DAYS(AQ56,V56)</f>
        <v>2027</v>
      </c>
      <c r="Y56" s="9">
        <f t="shared" si="5"/>
        <v>3763</v>
      </c>
      <c r="Z56" s="107">
        <f t="shared" si="6"/>
        <v>1736</v>
      </c>
      <c r="AA56" s="8">
        <v>0</v>
      </c>
      <c r="AB56" s="8">
        <v>1</v>
      </c>
      <c r="AC56" s="8" t="s">
        <v>186</v>
      </c>
      <c r="AD56" s="8">
        <v>0</v>
      </c>
      <c r="AE56" s="8">
        <v>7.0000000000000007E-2</v>
      </c>
      <c r="AF56" s="8"/>
      <c r="AG56" s="8">
        <v>0</v>
      </c>
      <c r="AH56" s="8">
        <v>1</v>
      </c>
      <c r="AI56" s="8">
        <v>0</v>
      </c>
      <c r="AJ56" s="8">
        <v>0</v>
      </c>
      <c r="AK56" s="8">
        <v>0</v>
      </c>
      <c r="AL56" s="8"/>
      <c r="AM56" s="8" t="s">
        <v>81</v>
      </c>
      <c r="AN56" s="8" t="s">
        <v>82</v>
      </c>
      <c r="AO56" s="8" t="s">
        <v>83</v>
      </c>
      <c r="AP56" s="8"/>
      <c r="AQ56" s="10">
        <v>44732</v>
      </c>
      <c r="AR56" s="96">
        <v>45064</v>
      </c>
      <c r="AS56" s="97">
        <f>_xlfn.DAYS(AR56,AQ56)</f>
        <v>332</v>
      </c>
      <c r="AT56" s="97">
        <v>332</v>
      </c>
      <c r="AU56" s="11">
        <v>77</v>
      </c>
      <c r="AV56" s="8">
        <v>109.34</v>
      </c>
      <c r="AW56" s="8">
        <v>34.28</v>
      </c>
      <c r="AX56" s="8">
        <v>125.91</v>
      </c>
      <c r="AY56" s="8">
        <v>3.16</v>
      </c>
      <c r="AZ56" s="8">
        <v>1.92</v>
      </c>
      <c r="BA56" s="8">
        <v>4</v>
      </c>
      <c r="BB56" s="8" t="s">
        <v>69</v>
      </c>
      <c r="BC56" s="8" t="s">
        <v>69</v>
      </c>
      <c r="BD56" s="8">
        <v>145</v>
      </c>
      <c r="BE56" s="8">
        <v>6.43</v>
      </c>
      <c r="BF56" s="8">
        <v>140</v>
      </c>
      <c r="BG56" s="8">
        <v>4.0199999999999996</v>
      </c>
      <c r="BH56" s="8">
        <v>0.64</v>
      </c>
      <c r="BI56" s="8">
        <v>1.46</v>
      </c>
      <c r="BJ56" s="12">
        <v>2.7534246575342465</v>
      </c>
      <c r="BK56" s="12">
        <v>2.28125</v>
      </c>
      <c r="BL56" s="12">
        <v>95.890410958904113</v>
      </c>
      <c r="BM56" s="12">
        <v>385.47945205479448</v>
      </c>
      <c r="BN56" s="8"/>
      <c r="BO56" s="8">
        <v>0</v>
      </c>
      <c r="BP56" s="10">
        <v>45161</v>
      </c>
      <c r="BQ56" s="3" t="s">
        <v>187</v>
      </c>
      <c r="BR56" s="2">
        <v>36.297422232690899</v>
      </c>
      <c r="BS56" s="2">
        <v>33.639823567516501</v>
      </c>
      <c r="BT56" s="2">
        <v>20.558624430789401</v>
      </c>
      <c r="BU56" s="2">
        <v>-2.6575986651743975</v>
      </c>
      <c r="BV56" s="2">
        <v>-2.6575986651743975</v>
      </c>
      <c r="BW56" t="s">
        <v>87</v>
      </c>
      <c r="BX56" s="2">
        <v>7.05</v>
      </c>
      <c r="BY56" s="2">
        <v>14.7</v>
      </c>
      <c r="BZ56" s="2">
        <v>0.95918367346938782</v>
      </c>
      <c r="CA56" t="s">
        <v>70</v>
      </c>
    </row>
    <row r="57" spans="1:79" x14ac:dyDescent="0.25">
      <c r="A57" s="3">
        <v>189</v>
      </c>
      <c r="B57" s="16" t="s">
        <v>296</v>
      </c>
      <c r="C57" s="16">
        <v>5510310707</v>
      </c>
      <c r="D57" s="18">
        <v>20393</v>
      </c>
      <c r="E57" s="5" t="s">
        <v>71</v>
      </c>
      <c r="F57" s="5">
        <v>0</v>
      </c>
      <c r="G57" s="3">
        <v>0.8</v>
      </c>
      <c r="H57" s="22">
        <v>2.87</v>
      </c>
      <c r="I57" s="4">
        <v>44516</v>
      </c>
      <c r="J57" s="7">
        <v>66</v>
      </c>
      <c r="K57" s="7">
        <v>34.950000000000003</v>
      </c>
      <c r="L57" s="7">
        <v>7</v>
      </c>
      <c r="M57" s="7">
        <v>7</v>
      </c>
      <c r="N57" s="8">
        <v>0</v>
      </c>
      <c r="O57" s="8">
        <v>0</v>
      </c>
      <c r="P57" s="8">
        <v>1</v>
      </c>
      <c r="Q57" s="7">
        <v>0</v>
      </c>
      <c r="R57" s="7">
        <v>1</v>
      </c>
      <c r="S57" s="7">
        <v>1</v>
      </c>
      <c r="T57" s="7" t="s">
        <v>79</v>
      </c>
      <c r="U57" s="7"/>
      <c r="V57" s="6">
        <v>44593</v>
      </c>
      <c r="W57" s="9"/>
      <c r="X57" s="9"/>
      <c r="Y57" s="9">
        <f t="shared" si="5"/>
        <v>211</v>
      </c>
      <c r="Z57" s="9">
        <f t="shared" si="6"/>
        <v>77</v>
      </c>
      <c r="AA57" s="8">
        <v>0</v>
      </c>
      <c r="AB57" s="8">
        <v>1</v>
      </c>
      <c r="AC57" s="8" t="s">
        <v>72</v>
      </c>
      <c r="AD57" s="8">
        <v>0</v>
      </c>
      <c r="AE57" s="8">
        <v>0.11</v>
      </c>
      <c r="AF57" s="8"/>
      <c r="AG57" s="8">
        <v>1</v>
      </c>
      <c r="AH57" s="8">
        <v>0</v>
      </c>
      <c r="AI57" s="8">
        <v>0</v>
      </c>
      <c r="AJ57" s="8">
        <v>0</v>
      </c>
      <c r="AK57" s="8">
        <v>0</v>
      </c>
      <c r="AL57" s="8"/>
      <c r="AM57" s="8" t="s">
        <v>67</v>
      </c>
      <c r="AN57" s="8" t="s">
        <v>128</v>
      </c>
      <c r="AO57" s="8"/>
      <c r="AP57" s="8">
        <v>0</v>
      </c>
      <c r="AQ57" s="10">
        <v>44727</v>
      </c>
      <c r="AR57" s="96">
        <v>45162</v>
      </c>
      <c r="AS57" s="97"/>
      <c r="AT57" s="97">
        <f>_xlfn.DAYS(AR57,AQ57)</f>
        <v>435</v>
      </c>
      <c r="AU57" s="11">
        <v>66</v>
      </c>
      <c r="AV57" s="8">
        <v>0.8</v>
      </c>
      <c r="AW57" s="8"/>
      <c r="AX57" s="8"/>
      <c r="AY57" s="8">
        <v>2.87</v>
      </c>
      <c r="AZ57" s="8">
        <v>1.29</v>
      </c>
      <c r="BA57" s="8">
        <v>4</v>
      </c>
      <c r="BB57" s="8" t="s">
        <v>69</v>
      </c>
      <c r="BC57" s="8" t="s">
        <v>69</v>
      </c>
      <c r="BD57" s="8">
        <v>138</v>
      </c>
      <c r="BE57" s="8">
        <v>5.53</v>
      </c>
      <c r="BF57" s="8">
        <v>141</v>
      </c>
      <c r="BG57" s="8">
        <v>3.7</v>
      </c>
      <c r="BH57" s="8">
        <v>0.48</v>
      </c>
      <c r="BI57" s="8">
        <v>1.24</v>
      </c>
      <c r="BJ57" s="12">
        <v>2.9838709677419355</v>
      </c>
      <c r="BK57" s="12">
        <v>2.5833333333333335</v>
      </c>
      <c r="BL57" s="8">
        <v>113.70967741935483</v>
      </c>
      <c r="BM57" s="8">
        <v>420.72580645161293</v>
      </c>
      <c r="BN57" s="8">
        <v>0.11</v>
      </c>
      <c r="BO57" s="8">
        <v>0</v>
      </c>
      <c r="BP57" s="10">
        <v>45161</v>
      </c>
      <c r="BQ57" s="19" t="s">
        <v>185</v>
      </c>
      <c r="BR57" s="23">
        <v>36.6932370414833</v>
      </c>
      <c r="BS57" s="2">
        <v>35.933678647975903</v>
      </c>
      <c r="BT57" s="2">
        <v>23.754890714952499</v>
      </c>
      <c r="BU57" s="2">
        <v>-0.75955839350739751</v>
      </c>
      <c r="BV57" s="2">
        <v>-0.75955839350739751</v>
      </c>
      <c r="BW57" t="s">
        <v>87</v>
      </c>
      <c r="BX57" s="2">
        <v>11.45</v>
      </c>
      <c r="BY57" s="2">
        <v>19.95</v>
      </c>
      <c r="BZ57" s="2">
        <v>1.1478696741854637</v>
      </c>
      <c r="CA57" t="s">
        <v>70</v>
      </c>
    </row>
    <row r="58" spans="1:79" x14ac:dyDescent="0.25">
      <c r="A58" s="3">
        <v>190</v>
      </c>
      <c r="B58" s="16" t="s">
        <v>297</v>
      </c>
      <c r="C58" s="16">
        <v>510913239</v>
      </c>
      <c r="D58" s="18">
        <v>18884</v>
      </c>
      <c r="E58" s="5" t="s">
        <v>71</v>
      </c>
      <c r="F58" s="5">
        <v>0</v>
      </c>
      <c r="G58" s="3">
        <v>2.3199999999999998</v>
      </c>
      <c r="H58" s="22">
        <v>2.4500000000000002</v>
      </c>
      <c r="I58" s="4">
        <v>40087</v>
      </c>
      <c r="J58" s="7">
        <v>58</v>
      </c>
      <c r="K58" s="7"/>
      <c r="L58" s="7">
        <v>9</v>
      </c>
      <c r="M58" s="7">
        <v>8</v>
      </c>
      <c r="N58" s="8">
        <v>1</v>
      </c>
      <c r="O58" s="8">
        <v>0</v>
      </c>
      <c r="P58" s="8">
        <v>1</v>
      </c>
      <c r="Q58" s="7">
        <v>0</v>
      </c>
      <c r="R58" s="7">
        <v>1</v>
      </c>
      <c r="S58" s="7">
        <v>0</v>
      </c>
      <c r="T58" s="7" t="s">
        <v>66</v>
      </c>
      <c r="U58" s="6">
        <v>44562</v>
      </c>
      <c r="V58" s="6">
        <v>43647</v>
      </c>
      <c r="W58" s="9">
        <v>915</v>
      </c>
      <c r="X58" s="9">
        <f>_xlfn.DAYS(AQ58,V58)</f>
        <v>1148</v>
      </c>
      <c r="Y58" s="9">
        <f t="shared" si="5"/>
        <v>4708</v>
      </c>
      <c r="Z58" s="9">
        <f t="shared" si="6"/>
        <v>3560</v>
      </c>
      <c r="AA58" s="8">
        <v>0</v>
      </c>
      <c r="AB58" s="8">
        <v>1</v>
      </c>
      <c r="AC58" s="8" t="s">
        <v>96</v>
      </c>
      <c r="AD58" s="8">
        <v>1</v>
      </c>
      <c r="AE58" s="8">
        <v>43</v>
      </c>
      <c r="AF58" s="8"/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/>
      <c r="AM58" s="8" t="s">
        <v>67</v>
      </c>
      <c r="AN58" s="8" t="s">
        <v>74</v>
      </c>
      <c r="AO58" s="8"/>
      <c r="AP58" s="8"/>
      <c r="AQ58" s="10">
        <v>44795</v>
      </c>
      <c r="AR58" s="96">
        <v>45146</v>
      </c>
      <c r="AS58" s="97">
        <f>_xlfn.DAYS(AR58,AQ58)</f>
        <v>351</v>
      </c>
      <c r="AT58" s="97">
        <v>351</v>
      </c>
      <c r="AU58" s="11">
        <v>70</v>
      </c>
      <c r="AV58" s="8"/>
      <c r="AW58" s="8"/>
      <c r="AX58" s="8"/>
      <c r="AY58" s="8">
        <v>2.71</v>
      </c>
      <c r="AZ58" s="8">
        <v>1.39</v>
      </c>
      <c r="BA58" s="8">
        <v>15.8</v>
      </c>
      <c r="BB58" s="8" t="s">
        <v>87</v>
      </c>
      <c r="BC58" s="8" t="s">
        <v>87</v>
      </c>
      <c r="BD58" s="8">
        <v>116</v>
      </c>
      <c r="BE58" s="8">
        <v>9.2100000000000009</v>
      </c>
      <c r="BF58" s="8">
        <v>209</v>
      </c>
      <c r="BG58" s="8">
        <v>6.89</v>
      </c>
      <c r="BH58" s="8">
        <v>0.94</v>
      </c>
      <c r="BI58" s="8">
        <v>1.31</v>
      </c>
      <c r="BJ58" s="12">
        <v>5.2595419847328237</v>
      </c>
      <c r="BK58" s="8">
        <v>1.3936170212765959</v>
      </c>
      <c r="BL58" s="8">
        <v>159.54198473282443</v>
      </c>
      <c r="BM58" s="8">
        <v>1099.2442748091603</v>
      </c>
      <c r="BN58" s="8"/>
      <c r="BO58" s="8">
        <v>0</v>
      </c>
      <c r="BP58" s="10">
        <v>45161</v>
      </c>
      <c r="BQ58" s="3" t="s">
        <v>112</v>
      </c>
      <c r="BR58" s="23">
        <v>50</v>
      </c>
      <c r="BS58" s="2">
        <v>36.106635489863201</v>
      </c>
      <c r="BT58" s="2">
        <v>23.0806058972614</v>
      </c>
      <c r="BU58" s="2"/>
      <c r="BV58" s="2">
        <v>-13.893364510136799</v>
      </c>
      <c r="BW58" t="s">
        <v>69</v>
      </c>
      <c r="BX58" s="2">
        <v>3.3</v>
      </c>
      <c r="BY58" s="2">
        <v>6.25</v>
      </c>
      <c r="BZ58" s="2">
        <v>1.056</v>
      </c>
      <c r="CA58" t="s">
        <v>70</v>
      </c>
    </row>
    <row r="59" spans="1:79" x14ac:dyDescent="0.25">
      <c r="A59" s="3">
        <v>191</v>
      </c>
      <c r="B59" s="16" t="s">
        <v>298</v>
      </c>
      <c r="C59" s="16">
        <v>481221085</v>
      </c>
      <c r="D59" s="18">
        <v>17888</v>
      </c>
      <c r="E59" s="5" t="s">
        <v>71</v>
      </c>
      <c r="F59" s="5">
        <v>0</v>
      </c>
      <c r="G59" s="3">
        <v>24.55</v>
      </c>
      <c r="H59" s="22">
        <v>3.63</v>
      </c>
      <c r="I59" s="4">
        <v>44456</v>
      </c>
      <c r="J59" s="7">
        <v>72</v>
      </c>
      <c r="K59" s="7">
        <v>76</v>
      </c>
      <c r="L59" s="7">
        <v>9</v>
      </c>
      <c r="M59" s="7">
        <v>8</v>
      </c>
      <c r="N59" s="8">
        <v>0</v>
      </c>
      <c r="O59" s="8">
        <v>0</v>
      </c>
      <c r="P59" s="8">
        <v>0</v>
      </c>
      <c r="Q59" s="7">
        <v>0</v>
      </c>
      <c r="R59" s="7">
        <v>0</v>
      </c>
      <c r="S59" s="7">
        <v>1</v>
      </c>
      <c r="T59" s="7" t="s">
        <v>79</v>
      </c>
      <c r="U59" s="6">
        <v>44789</v>
      </c>
      <c r="V59" s="6">
        <v>44501</v>
      </c>
      <c r="W59" s="9">
        <v>288</v>
      </c>
      <c r="X59" s="9">
        <f>_xlfn.DAYS(AQ59,V59)</f>
        <v>305</v>
      </c>
      <c r="Y59" s="9">
        <f t="shared" si="5"/>
        <v>350</v>
      </c>
      <c r="Z59" s="9">
        <f t="shared" si="6"/>
        <v>45</v>
      </c>
      <c r="AA59" s="8">
        <v>0</v>
      </c>
      <c r="AB59" s="8">
        <v>1</v>
      </c>
      <c r="AC59" s="8" t="s">
        <v>92</v>
      </c>
      <c r="AD59" s="8">
        <v>0</v>
      </c>
      <c r="AE59" s="8"/>
      <c r="AF59" s="8"/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/>
      <c r="AM59" s="8" t="s">
        <v>81</v>
      </c>
      <c r="AN59" s="8" t="s">
        <v>82</v>
      </c>
      <c r="AO59" s="8" t="s">
        <v>83</v>
      </c>
      <c r="AP59" s="8"/>
      <c r="AQ59" s="10">
        <v>44806</v>
      </c>
      <c r="AR59" s="96">
        <v>44985</v>
      </c>
      <c r="AS59" s="97">
        <f>_xlfn.DAYS(AR59,AQ59)</f>
        <v>179</v>
      </c>
      <c r="AT59" s="97">
        <v>179</v>
      </c>
      <c r="AU59" s="11">
        <v>73</v>
      </c>
      <c r="AV59" s="8">
        <v>99.26</v>
      </c>
      <c r="AW59" s="8"/>
      <c r="AX59" s="8"/>
      <c r="AY59" s="8">
        <v>5.04</v>
      </c>
      <c r="AZ59" s="8">
        <v>7.39</v>
      </c>
      <c r="BA59" s="8">
        <v>20.100000000000001</v>
      </c>
      <c r="BB59" s="8" t="s">
        <v>87</v>
      </c>
      <c r="BC59" s="8" t="s">
        <v>87</v>
      </c>
      <c r="BD59" s="8">
        <v>131</v>
      </c>
      <c r="BE59" s="8">
        <v>10.01</v>
      </c>
      <c r="BF59" s="8">
        <v>292</v>
      </c>
      <c r="BG59" s="8">
        <v>5.61</v>
      </c>
      <c r="BH59" s="8">
        <v>0.9</v>
      </c>
      <c r="BI59" s="8">
        <v>3.04</v>
      </c>
      <c r="BJ59" s="12">
        <v>1.8453947368421053</v>
      </c>
      <c r="BK59" s="8">
        <v>3.3777777777777778</v>
      </c>
      <c r="BL59" s="8">
        <v>96.05263157894737</v>
      </c>
      <c r="BM59" s="8">
        <v>538.8552631578948</v>
      </c>
      <c r="BN59" s="8"/>
      <c r="BO59" s="8">
        <v>1</v>
      </c>
      <c r="BP59" s="10">
        <v>45074</v>
      </c>
      <c r="BQ59" s="19" t="s">
        <v>194</v>
      </c>
      <c r="BR59" s="2">
        <v>35.850307071835502</v>
      </c>
      <c r="BS59" s="2">
        <v>36.425331877693502</v>
      </c>
      <c r="BT59" s="2">
        <v>22.064652263734299</v>
      </c>
      <c r="BU59" s="2">
        <v>0.57502480585799987</v>
      </c>
      <c r="BV59" s="2">
        <v>0.57502480585799987</v>
      </c>
      <c r="BW59" t="s">
        <v>87</v>
      </c>
      <c r="BX59" s="2">
        <v>2.8499999999999996</v>
      </c>
      <c r="BY59" s="2">
        <v>6.25</v>
      </c>
      <c r="BZ59" s="2">
        <v>0.91199999999999992</v>
      </c>
      <c r="CA59" t="s">
        <v>70</v>
      </c>
    </row>
    <row r="60" spans="1:79" x14ac:dyDescent="0.25">
      <c r="A60" s="3">
        <v>193</v>
      </c>
      <c r="B60" s="16" t="s">
        <v>299</v>
      </c>
      <c r="C60" s="16">
        <v>5707292085</v>
      </c>
      <c r="D60" s="18">
        <v>21030</v>
      </c>
      <c r="E60" s="5" t="s">
        <v>71</v>
      </c>
      <c r="F60" s="5">
        <v>0</v>
      </c>
      <c r="G60" s="3">
        <v>2.11</v>
      </c>
      <c r="H60" s="22">
        <v>2.9</v>
      </c>
      <c r="I60" s="4">
        <v>44566</v>
      </c>
      <c r="J60" s="7">
        <v>64</v>
      </c>
      <c r="K60" s="7">
        <v>202</v>
      </c>
      <c r="L60" s="7">
        <v>9</v>
      </c>
      <c r="M60" s="7">
        <v>8</v>
      </c>
      <c r="N60" s="8">
        <v>0</v>
      </c>
      <c r="O60" s="8">
        <v>0</v>
      </c>
      <c r="P60" s="8">
        <v>0</v>
      </c>
      <c r="Q60" s="7">
        <v>0</v>
      </c>
      <c r="R60" s="7">
        <v>0</v>
      </c>
      <c r="S60" s="7">
        <v>1</v>
      </c>
      <c r="T60" s="7" t="s">
        <v>79</v>
      </c>
      <c r="U60" s="7"/>
      <c r="V60" s="6">
        <v>44599</v>
      </c>
      <c r="W60" s="9"/>
      <c r="X60" s="9">
        <f>_xlfn.DAYS(AQ60,V60)</f>
        <v>138</v>
      </c>
      <c r="Y60" s="9">
        <f t="shared" si="5"/>
        <v>171</v>
      </c>
      <c r="Z60" s="9">
        <f t="shared" si="6"/>
        <v>33</v>
      </c>
      <c r="AA60" s="8">
        <v>1</v>
      </c>
      <c r="AB60" s="8">
        <v>1</v>
      </c>
      <c r="AC60" s="8" t="s">
        <v>77</v>
      </c>
      <c r="AD60" s="8">
        <v>0</v>
      </c>
      <c r="AE60" s="8">
        <v>2.11</v>
      </c>
      <c r="AF60" s="8"/>
      <c r="AG60" s="8">
        <v>1</v>
      </c>
      <c r="AH60" s="8">
        <v>0</v>
      </c>
      <c r="AI60" s="8">
        <v>0</v>
      </c>
      <c r="AJ60" s="8">
        <v>0</v>
      </c>
      <c r="AK60" s="8">
        <v>0</v>
      </c>
      <c r="AL60" s="8"/>
      <c r="AM60" s="8" t="s">
        <v>99</v>
      </c>
      <c r="AN60" s="8" t="s">
        <v>82</v>
      </c>
      <c r="AO60" s="8" t="s">
        <v>83</v>
      </c>
      <c r="AP60" s="8"/>
      <c r="AQ60" s="10">
        <v>44737</v>
      </c>
      <c r="AR60" s="96">
        <v>45245</v>
      </c>
      <c r="AS60" s="97">
        <f>_xlfn.DAYS(AR60,AQ60)</f>
        <v>508</v>
      </c>
      <c r="AT60" s="97">
        <v>508</v>
      </c>
      <c r="AU60" s="11">
        <v>64</v>
      </c>
      <c r="AV60" s="8">
        <v>2.11</v>
      </c>
      <c r="AW60" s="8">
        <v>17.02</v>
      </c>
      <c r="AX60" s="8">
        <v>400.6</v>
      </c>
      <c r="AY60" s="8">
        <v>2.9</v>
      </c>
      <c r="AZ60" s="8">
        <v>1.19</v>
      </c>
      <c r="BA60" s="8">
        <v>53.9</v>
      </c>
      <c r="BB60" s="8" t="s">
        <v>87</v>
      </c>
      <c r="BC60" s="8" t="s">
        <v>213</v>
      </c>
      <c r="BD60" s="8">
        <v>109</v>
      </c>
      <c r="BE60" s="8">
        <v>8.9600000000000009</v>
      </c>
      <c r="BF60" s="8">
        <v>340</v>
      </c>
      <c r="BG60" s="8">
        <v>4.05</v>
      </c>
      <c r="BH60" s="8">
        <v>0.61</v>
      </c>
      <c r="BI60" s="8">
        <v>3.77</v>
      </c>
      <c r="BJ60" s="12">
        <v>1.0742705570291777</v>
      </c>
      <c r="BK60" s="12">
        <v>6.1803278688524594</v>
      </c>
      <c r="BL60" s="8">
        <v>90.185676392572944</v>
      </c>
      <c r="BM60" s="8">
        <v>365.25198938992042</v>
      </c>
      <c r="BN60" s="8">
        <v>0.21</v>
      </c>
      <c r="BO60" s="8">
        <v>0</v>
      </c>
      <c r="BP60" s="10">
        <v>45161</v>
      </c>
      <c r="BQ60" s="3" t="s">
        <v>107</v>
      </c>
      <c r="BR60" s="23">
        <v>50</v>
      </c>
      <c r="BS60" s="2">
        <v>35.477640334412797</v>
      </c>
      <c r="BT60" s="2">
        <v>21.995185959790302</v>
      </c>
      <c r="BU60" s="2"/>
      <c r="BV60" s="2">
        <v>-14.522359665587203</v>
      </c>
      <c r="BW60" t="s">
        <v>69</v>
      </c>
      <c r="BX60" s="2">
        <v>18.649999999999999</v>
      </c>
      <c r="BY60" s="2">
        <v>35.1</v>
      </c>
      <c r="BZ60" s="2">
        <v>1.0626780626780625</v>
      </c>
      <c r="CA60" t="s">
        <v>70</v>
      </c>
    </row>
    <row r="61" spans="1:79" x14ac:dyDescent="0.25">
      <c r="A61" s="3">
        <v>194</v>
      </c>
      <c r="B61" s="16" t="s">
        <v>300</v>
      </c>
      <c r="C61" s="16">
        <v>460525481</v>
      </c>
      <c r="D61" s="18">
        <v>16947</v>
      </c>
      <c r="E61" s="5" t="s">
        <v>65</v>
      </c>
      <c r="F61" s="5">
        <v>0</v>
      </c>
      <c r="G61" s="3">
        <v>14.06</v>
      </c>
      <c r="H61" s="22">
        <v>4.4400000000000004</v>
      </c>
      <c r="I61" s="4">
        <v>44652</v>
      </c>
      <c r="J61" s="7">
        <v>75</v>
      </c>
      <c r="K61" s="7">
        <v>317</v>
      </c>
      <c r="L61" s="7">
        <v>9</v>
      </c>
      <c r="M61" s="7">
        <v>8</v>
      </c>
      <c r="N61" s="8">
        <v>0</v>
      </c>
      <c r="O61" s="8">
        <v>0</v>
      </c>
      <c r="P61" s="8">
        <v>0</v>
      </c>
      <c r="Q61" s="7">
        <v>0</v>
      </c>
      <c r="R61" s="7">
        <v>0</v>
      </c>
      <c r="S61" s="7">
        <v>1</v>
      </c>
      <c r="T61" s="7" t="s">
        <v>79</v>
      </c>
      <c r="U61" s="7"/>
      <c r="V61" s="6">
        <v>44705</v>
      </c>
      <c r="W61" s="9"/>
      <c r="X61" s="9"/>
      <c r="Y61" s="9">
        <f t="shared" si="5"/>
        <v>82</v>
      </c>
      <c r="Z61" s="9">
        <f t="shared" si="6"/>
        <v>53</v>
      </c>
      <c r="AA61" s="8">
        <v>1</v>
      </c>
      <c r="AB61" s="8">
        <v>1</v>
      </c>
      <c r="AC61" s="8" t="s">
        <v>103</v>
      </c>
      <c r="AD61" s="8">
        <v>0</v>
      </c>
      <c r="AE61" s="8">
        <v>0.24</v>
      </c>
      <c r="AF61" s="8"/>
      <c r="AG61" s="8">
        <v>1</v>
      </c>
      <c r="AH61" s="8">
        <v>1</v>
      </c>
      <c r="AI61" s="8">
        <v>0</v>
      </c>
      <c r="AJ61" s="8">
        <v>0</v>
      </c>
      <c r="AK61" s="8">
        <v>0</v>
      </c>
      <c r="AL61" s="8"/>
      <c r="AM61" s="8" t="s">
        <v>67</v>
      </c>
      <c r="AN61" s="8" t="s">
        <v>128</v>
      </c>
      <c r="AO61" s="8"/>
      <c r="AP61" s="8">
        <v>1</v>
      </c>
      <c r="AQ61" s="10">
        <v>44734</v>
      </c>
      <c r="AR61" s="96">
        <v>45162</v>
      </c>
      <c r="AS61" s="97"/>
      <c r="AT61" s="97">
        <f>_xlfn.DAYS(AR61,AQ61)</f>
        <v>428</v>
      </c>
      <c r="AU61" s="11">
        <v>76</v>
      </c>
      <c r="AV61" s="8">
        <v>14.06</v>
      </c>
      <c r="AW61" s="8">
        <v>13.21</v>
      </c>
      <c r="AX61" s="8">
        <v>1283.5</v>
      </c>
      <c r="AY61" s="8">
        <v>4.4400000000000004</v>
      </c>
      <c r="AZ61" s="8">
        <v>23.55</v>
      </c>
      <c r="BA61" s="8">
        <v>9.9</v>
      </c>
      <c r="BB61" s="8" t="s">
        <v>87</v>
      </c>
      <c r="BC61" s="8" t="s">
        <v>87</v>
      </c>
      <c r="BD61" s="8">
        <v>76</v>
      </c>
      <c r="BE61" s="8">
        <v>3.79</v>
      </c>
      <c r="BF61" s="8">
        <v>185</v>
      </c>
      <c r="BG61" s="8">
        <v>1.79</v>
      </c>
      <c r="BH61" s="8">
        <v>0.41</v>
      </c>
      <c r="BI61" s="8">
        <v>1.46</v>
      </c>
      <c r="BJ61" s="12">
        <v>1.226027397260274</v>
      </c>
      <c r="BK61" s="8">
        <v>3.5609756097560976</v>
      </c>
      <c r="BL61" s="8">
        <v>126.7123287671233</v>
      </c>
      <c r="BM61" s="8">
        <v>226.8150684931507</v>
      </c>
      <c r="BN61" s="8">
        <v>0.24</v>
      </c>
      <c r="BO61" s="8">
        <v>0</v>
      </c>
      <c r="BP61" s="10">
        <v>45161</v>
      </c>
      <c r="BQ61" s="3" t="s">
        <v>130</v>
      </c>
      <c r="BR61" s="23">
        <v>50</v>
      </c>
      <c r="BS61" s="2">
        <v>34.797704082551597</v>
      </c>
      <c r="BT61" s="2">
        <v>21.773191520881301</v>
      </c>
      <c r="BU61" s="2"/>
      <c r="BV61" s="2">
        <v>-15.202295917448403</v>
      </c>
      <c r="BW61" t="s">
        <v>69</v>
      </c>
      <c r="BX61" s="2">
        <v>34.200000000000003</v>
      </c>
      <c r="BY61" s="2">
        <v>69.05</v>
      </c>
      <c r="BZ61" s="2">
        <v>0.99058653149891396</v>
      </c>
      <c r="CA61" t="s">
        <v>70</v>
      </c>
    </row>
    <row r="62" spans="1:79" x14ac:dyDescent="0.25">
      <c r="A62" s="3">
        <v>195</v>
      </c>
      <c r="B62" s="5" t="s">
        <v>301</v>
      </c>
      <c r="C62" s="16">
        <v>370812441</v>
      </c>
      <c r="D62" s="18">
        <v>13739</v>
      </c>
      <c r="E62" s="5" t="s">
        <v>65</v>
      </c>
      <c r="F62" s="5">
        <v>0</v>
      </c>
      <c r="G62" s="3">
        <v>3.22</v>
      </c>
      <c r="H62" s="22">
        <v>4.76</v>
      </c>
      <c r="I62" s="4">
        <v>41913</v>
      </c>
      <c r="J62" s="7">
        <v>77</v>
      </c>
      <c r="K62" s="7">
        <v>0.92</v>
      </c>
      <c r="L62" s="7">
        <v>9</v>
      </c>
      <c r="M62" s="7">
        <v>8</v>
      </c>
      <c r="N62" s="8">
        <v>0</v>
      </c>
      <c r="O62" s="8">
        <v>0</v>
      </c>
      <c r="P62" s="8">
        <v>0</v>
      </c>
      <c r="Q62" s="7">
        <v>0</v>
      </c>
      <c r="R62" s="7">
        <v>0</v>
      </c>
      <c r="S62" s="7">
        <v>0</v>
      </c>
      <c r="T62" s="7" t="s">
        <v>109</v>
      </c>
      <c r="U62" s="6">
        <v>44728</v>
      </c>
      <c r="V62" s="6">
        <v>41974</v>
      </c>
      <c r="W62" s="9">
        <v>2754</v>
      </c>
      <c r="X62" s="9">
        <f>_xlfn.DAYS(AQ62,V62)</f>
        <v>2781</v>
      </c>
      <c r="Y62" s="9">
        <f t="shared" si="5"/>
        <v>2842</v>
      </c>
      <c r="Z62" s="9">
        <f t="shared" si="6"/>
        <v>61</v>
      </c>
      <c r="AA62" s="8">
        <v>0</v>
      </c>
      <c r="AB62" s="8">
        <v>1</v>
      </c>
      <c r="AC62" s="8" t="s">
        <v>92</v>
      </c>
      <c r="AD62" s="8">
        <v>1</v>
      </c>
      <c r="AE62" s="8">
        <v>0.44</v>
      </c>
      <c r="AF62" s="8"/>
      <c r="AG62" s="105">
        <v>0</v>
      </c>
      <c r="AH62" s="105">
        <v>0</v>
      </c>
      <c r="AI62" s="105">
        <v>0</v>
      </c>
      <c r="AJ62" s="105">
        <v>0</v>
      </c>
      <c r="AK62" s="105">
        <v>0</v>
      </c>
      <c r="AL62" s="8"/>
      <c r="AM62" s="8" t="s">
        <v>67</v>
      </c>
      <c r="AN62" s="8" t="s">
        <v>82</v>
      </c>
      <c r="AO62" s="8" t="s">
        <v>83</v>
      </c>
      <c r="AP62" s="8"/>
      <c r="AQ62" s="10">
        <v>44755</v>
      </c>
      <c r="AR62" s="98">
        <v>44810</v>
      </c>
      <c r="AS62" s="97">
        <v>55</v>
      </c>
      <c r="AT62" s="97">
        <v>55</v>
      </c>
      <c r="AU62" s="11">
        <v>84</v>
      </c>
      <c r="AV62" s="8">
        <v>3.22</v>
      </c>
      <c r="AW62" s="8"/>
      <c r="AX62" s="8"/>
      <c r="AY62" s="8">
        <v>4.76</v>
      </c>
      <c r="AZ62" s="8">
        <v>1.4</v>
      </c>
      <c r="BA62" s="8">
        <v>4</v>
      </c>
      <c r="BB62" s="8" t="s">
        <v>69</v>
      </c>
      <c r="BC62" s="8" t="s">
        <v>69</v>
      </c>
      <c r="BD62" s="8">
        <v>156</v>
      </c>
      <c r="BE62" s="8">
        <v>7.84</v>
      </c>
      <c r="BF62" s="8">
        <v>300</v>
      </c>
      <c r="BG62" s="8">
        <v>5.27</v>
      </c>
      <c r="BH62" s="8">
        <v>0.91</v>
      </c>
      <c r="BI62" s="8">
        <v>1.54</v>
      </c>
      <c r="BJ62" s="12">
        <v>3.4220779220779218</v>
      </c>
      <c r="BK62" s="12">
        <v>1.6923076923076923</v>
      </c>
      <c r="BL62" s="8">
        <v>194.80519480519479</v>
      </c>
      <c r="BM62" s="8">
        <v>1026.6233766233765</v>
      </c>
      <c r="BN62" s="8">
        <v>0.74</v>
      </c>
      <c r="BO62" s="8">
        <v>1</v>
      </c>
      <c r="BP62" s="10">
        <v>44998</v>
      </c>
      <c r="BQ62" s="3" t="s">
        <v>189</v>
      </c>
      <c r="BR62" s="2">
        <v>36.669233046995402</v>
      </c>
      <c r="BS62" s="2">
        <v>36.954007516681898</v>
      </c>
      <c r="BT62" s="2">
        <v>21.4283239700863</v>
      </c>
      <c r="BU62" s="2">
        <v>0.28477446968649645</v>
      </c>
      <c r="BV62" s="2">
        <v>0.28477446968649645</v>
      </c>
      <c r="BW62" t="s">
        <v>87</v>
      </c>
      <c r="BX62" s="2">
        <v>5.3</v>
      </c>
      <c r="BY62" s="2">
        <v>13.05</v>
      </c>
      <c r="BZ62" s="2">
        <v>0.8122605363984674</v>
      </c>
      <c r="CA62" t="s">
        <v>70</v>
      </c>
    </row>
    <row r="63" spans="1:79" x14ac:dyDescent="0.25">
      <c r="A63" s="3">
        <v>196</v>
      </c>
      <c r="B63" s="78" t="s">
        <v>290</v>
      </c>
      <c r="C63" s="16">
        <v>6304161512</v>
      </c>
      <c r="D63" s="18">
        <v>23117</v>
      </c>
      <c r="E63" s="5" t="s">
        <v>65</v>
      </c>
      <c r="F63" s="5">
        <v>0</v>
      </c>
      <c r="G63" s="3">
        <v>0.45</v>
      </c>
      <c r="H63" s="22">
        <v>3.43</v>
      </c>
      <c r="I63" s="4">
        <v>44657</v>
      </c>
      <c r="J63" s="7">
        <v>58</v>
      </c>
      <c r="K63" s="7">
        <v>3.99</v>
      </c>
      <c r="L63" s="7">
        <v>9</v>
      </c>
      <c r="M63" s="7">
        <v>8</v>
      </c>
      <c r="N63" s="8">
        <v>0</v>
      </c>
      <c r="O63" s="8">
        <v>0</v>
      </c>
      <c r="P63" s="8">
        <v>0</v>
      </c>
      <c r="Q63" s="7">
        <v>0</v>
      </c>
      <c r="R63" s="7">
        <v>0</v>
      </c>
      <c r="S63" s="7">
        <v>1</v>
      </c>
      <c r="T63" s="7" t="s">
        <v>79</v>
      </c>
      <c r="U63" s="7"/>
      <c r="V63" s="6">
        <v>44707</v>
      </c>
      <c r="W63" s="9"/>
      <c r="X63" s="9">
        <f>_xlfn.DAYS(AQ63,V63)</f>
        <v>81</v>
      </c>
      <c r="Y63" s="9">
        <f t="shared" si="5"/>
        <v>131</v>
      </c>
      <c r="Z63" s="9">
        <f t="shared" si="6"/>
        <v>50</v>
      </c>
      <c r="AA63" s="8">
        <v>1</v>
      </c>
      <c r="AB63" s="8">
        <v>1</v>
      </c>
      <c r="AC63" s="8" t="s">
        <v>72</v>
      </c>
      <c r="AD63" s="8">
        <v>0</v>
      </c>
      <c r="AE63" s="8">
        <v>0.28000000000000003</v>
      </c>
      <c r="AF63" s="8"/>
      <c r="AG63" s="8">
        <v>0</v>
      </c>
      <c r="AH63" s="8">
        <v>1</v>
      </c>
      <c r="AI63" s="8">
        <v>0</v>
      </c>
      <c r="AJ63" s="8">
        <v>0</v>
      </c>
      <c r="AK63" s="8">
        <v>0</v>
      </c>
      <c r="AL63" s="8"/>
      <c r="AM63" s="8" t="s">
        <v>99</v>
      </c>
      <c r="AN63" s="8" t="s">
        <v>82</v>
      </c>
      <c r="AO63" s="8" t="s">
        <v>83</v>
      </c>
      <c r="AP63" s="8"/>
      <c r="AQ63" s="10">
        <v>44788</v>
      </c>
      <c r="AR63" s="96">
        <v>44993</v>
      </c>
      <c r="AS63" s="97">
        <f>_xlfn.DAYS(AR63,AQ63)</f>
        <v>205</v>
      </c>
      <c r="AT63" s="97">
        <v>205</v>
      </c>
      <c r="AU63" s="11">
        <v>59</v>
      </c>
      <c r="AV63" s="8">
        <v>1.38</v>
      </c>
      <c r="AW63" s="8"/>
      <c r="AX63" s="8"/>
      <c r="AY63" s="8">
        <v>3.77</v>
      </c>
      <c r="AZ63" s="8">
        <v>3.09</v>
      </c>
      <c r="BA63" s="8">
        <v>32.1</v>
      </c>
      <c r="BB63" s="8" t="s">
        <v>87</v>
      </c>
      <c r="BC63" s="8" t="s">
        <v>213</v>
      </c>
      <c r="BD63" s="8">
        <v>143</v>
      </c>
      <c r="BE63" s="8">
        <v>10.97</v>
      </c>
      <c r="BF63" s="8">
        <v>295</v>
      </c>
      <c r="BG63" s="8">
        <v>8.14</v>
      </c>
      <c r="BH63" s="8">
        <v>0.77</v>
      </c>
      <c r="BI63" s="8">
        <v>1.81</v>
      </c>
      <c r="BJ63" s="12">
        <v>4.4972375690607738</v>
      </c>
      <c r="BK63" s="12">
        <v>2.3506493506493507</v>
      </c>
      <c r="BL63" s="8">
        <v>162.98342541436463</v>
      </c>
      <c r="BM63" s="8">
        <v>1326.6850828729282</v>
      </c>
      <c r="BN63" s="8">
        <v>0.28000000000000003</v>
      </c>
      <c r="BO63" s="8">
        <v>1</v>
      </c>
      <c r="BP63" s="10">
        <v>45082</v>
      </c>
      <c r="BQ63" s="3" t="s">
        <v>192</v>
      </c>
      <c r="BR63" s="2">
        <v>35.891836343616397</v>
      </c>
      <c r="BS63" s="2">
        <v>33.724794683030098</v>
      </c>
      <c r="BT63" s="2">
        <v>20.553955109078899</v>
      </c>
      <c r="BU63" s="2">
        <v>-2.1670416605862997</v>
      </c>
      <c r="BV63" s="2">
        <v>-2.1670416605862997</v>
      </c>
      <c r="BW63" t="s">
        <v>87</v>
      </c>
      <c r="BX63" s="2">
        <v>35.35</v>
      </c>
      <c r="BY63" s="2">
        <v>68.599999999999994</v>
      </c>
      <c r="BZ63" s="2">
        <v>1.0306122448979593</v>
      </c>
      <c r="CA63" t="s">
        <v>70</v>
      </c>
    </row>
    <row r="64" spans="1:79" x14ac:dyDescent="0.25">
      <c r="A64" s="3">
        <v>197</v>
      </c>
      <c r="B64" s="16" t="s">
        <v>302</v>
      </c>
      <c r="C64" s="16">
        <v>390421408</v>
      </c>
      <c r="D64" s="18">
        <v>14356</v>
      </c>
      <c r="E64" s="5" t="s">
        <v>65</v>
      </c>
      <c r="F64" s="5">
        <v>0</v>
      </c>
      <c r="G64" s="3">
        <v>23.9</v>
      </c>
      <c r="H64" s="22">
        <v>3.14</v>
      </c>
      <c r="I64" s="4">
        <v>44652</v>
      </c>
      <c r="J64" s="7">
        <v>82</v>
      </c>
      <c r="K64" s="7">
        <v>25.3</v>
      </c>
      <c r="L64" s="7">
        <v>7</v>
      </c>
      <c r="M64" s="7">
        <v>7</v>
      </c>
      <c r="N64" s="8">
        <v>0</v>
      </c>
      <c r="O64" s="8">
        <v>0</v>
      </c>
      <c r="P64" s="8">
        <v>1</v>
      </c>
      <c r="Q64" s="7">
        <v>0</v>
      </c>
      <c r="R64" s="7">
        <v>1</v>
      </c>
      <c r="S64" s="7">
        <v>1</v>
      </c>
      <c r="T64" s="7" t="s">
        <v>79</v>
      </c>
      <c r="U64" s="7"/>
      <c r="V64" s="6">
        <v>44760</v>
      </c>
      <c r="W64" s="9"/>
      <c r="X64" s="9"/>
      <c r="Y64" s="9">
        <f t="shared" si="5"/>
        <v>168</v>
      </c>
      <c r="Z64" s="9">
        <f t="shared" si="6"/>
        <v>108</v>
      </c>
      <c r="AA64" s="8">
        <v>1</v>
      </c>
      <c r="AB64" s="8">
        <v>1</v>
      </c>
      <c r="AC64" s="8" t="s">
        <v>92</v>
      </c>
      <c r="AD64" s="8">
        <v>0</v>
      </c>
      <c r="AE64" s="8">
        <v>0.97</v>
      </c>
      <c r="AF64" s="8"/>
      <c r="AG64" s="8">
        <v>0</v>
      </c>
      <c r="AH64" s="8">
        <v>1</v>
      </c>
      <c r="AI64" s="8">
        <v>0</v>
      </c>
      <c r="AJ64" s="8">
        <v>0</v>
      </c>
      <c r="AK64" s="8">
        <v>0</v>
      </c>
      <c r="AL64" s="8"/>
      <c r="AM64" s="8" t="s">
        <v>67</v>
      </c>
      <c r="AN64" s="8" t="s">
        <v>128</v>
      </c>
      <c r="AO64" s="8"/>
      <c r="AP64" s="8">
        <v>1</v>
      </c>
      <c r="AQ64" s="10">
        <v>44820</v>
      </c>
      <c r="AR64" s="96">
        <v>44872</v>
      </c>
      <c r="AS64" s="97">
        <f>_xlfn.DAYS(AR64,AQ64)</f>
        <v>52</v>
      </c>
      <c r="AT64" s="97">
        <v>52</v>
      </c>
      <c r="AU64" s="11">
        <v>83</v>
      </c>
      <c r="AV64" s="8">
        <v>3.1</v>
      </c>
      <c r="AW64" s="8"/>
      <c r="AX64" s="8"/>
      <c r="AY64" s="8">
        <v>3.87</v>
      </c>
      <c r="AZ64" s="8">
        <v>3.73</v>
      </c>
      <c r="BA64" s="8">
        <v>4</v>
      </c>
      <c r="BB64" s="8" t="s">
        <v>69</v>
      </c>
      <c r="BC64" s="8" t="s">
        <v>69</v>
      </c>
      <c r="BD64" s="8">
        <v>172</v>
      </c>
      <c r="BE64" s="8">
        <v>9.74</v>
      </c>
      <c r="BF64" s="8">
        <v>184</v>
      </c>
      <c r="BG64" s="8">
        <v>6.96</v>
      </c>
      <c r="BH64" s="8">
        <v>0.72</v>
      </c>
      <c r="BI64" s="8">
        <v>1.88</v>
      </c>
      <c r="BJ64" s="12">
        <v>3.7021276595744683</v>
      </c>
      <c r="BK64" s="12">
        <v>2.6111111111111112</v>
      </c>
      <c r="BL64" s="8">
        <v>97.872340425531917</v>
      </c>
      <c r="BM64" s="8">
        <v>681.19148936170211</v>
      </c>
      <c r="BN64" s="8">
        <v>0.97</v>
      </c>
      <c r="BO64" s="8">
        <v>0</v>
      </c>
      <c r="BP64" s="10">
        <v>45161</v>
      </c>
      <c r="BQ64" s="3" t="s">
        <v>207</v>
      </c>
      <c r="BR64" s="2">
        <v>35.7320430298453</v>
      </c>
      <c r="BS64" s="2">
        <v>37.062617194052201</v>
      </c>
      <c r="BT64" s="2">
        <v>21.9934124494409</v>
      </c>
      <c r="BU64" s="2">
        <v>1.3305741642069009</v>
      </c>
      <c r="BV64" s="2">
        <v>1.3305741642069009</v>
      </c>
      <c r="BW64" t="s">
        <v>87</v>
      </c>
      <c r="BX64" s="2">
        <v>29.9</v>
      </c>
      <c r="BY64" s="2">
        <v>63.65</v>
      </c>
      <c r="BZ64" s="2">
        <v>0.93951296150824826</v>
      </c>
      <c r="CA64" t="s">
        <v>70</v>
      </c>
    </row>
    <row r="65" spans="1:79" x14ac:dyDescent="0.25">
      <c r="A65" s="3">
        <v>198</v>
      </c>
      <c r="B65" s="16" t="s">
        <v>303</v>
      </c>
      <c r="C65" s="16">
        <v>460716951</v>
      </c>
      <c r="D65" s="18">
        <v>16999</v>
      </c>
      <c r="E65" s="5" t="s">
        <v>71</v>
      </c>
      <c r="F65" s="5">
        <v>0</v>
      </c>
      <c r="G65" s="3">
        <v>85.92</v>
      </c>
      <c r="H65" s="22">
        <v>5.44</v>
      </c>
      <c r="I65" s="4">
        <v>44682</v>
      </c>
      <c r="J65" s="7">
        <v>75</v>
      </c>
      <c r="K65" s="7">
        <v>120</v>
      </c>
      <c r="L65" s="7">
        <v>9</v>
      </c>
      <c r="M65" s="7">
        <v>8</v>
      </c>
      <c r="N65" s="8">
        <v>0</v>
      </c>
      <c r="O65" s="8">
        <v>0</v>
      </c>
      <c r="P65" s="8">
        <v>0</v>
      </c>
      <c r="Q65" s="7">
        <v>0</v>
      </c>
      <c r="R65" s="7">
        <v>0</v>
      </c>
      <c r="S65" s="7">
        <v>1</v>
      </c>
      <c r="T65" s="7" t="s">
        <v>79</v>
      </c>
      <c r="U65" s="7"/>
      <c r="V65" s="6">
        <v>44704</v>
      </c>
      <c r="W65" s="9"/>
      <c r="X65" s="9"/>
      <c r="Y65" s="9">
        <f t="shared" si="5"/>
        <v>93</v>
      </c>
      <c r="Z65" s="9">
        <f t="shared" si="6"/>
        <v>22</v>
      </c>
      <c r="AA65" s="8">
        <v>1</v>
      </c>
      <c r="AB65" s="8">
        <v>1</v>
      </c>
      <c r="AC65" s="8" t="s">
        <v>92</v>
      </c>
      <c r="AD65" s="8">
        <v>0</v>
      </c>
      <c r="AE65" s="8">
        <v>41.81</v>
      </c>
      <c r="AF65" s="8"/>
      <c r="AG65" s="8">
        <v>1</v>
      </c>
      <c r="AH65" s="8">
        <v>1</v>
      </c>
      <c r="AI65" s="8">
        <v>0</v>
      </c>
      <c r="AJ65" s="8">
        <v>0</v>
      </c>
      <c r="AK65" s="8">
        <v>0</v>
      </c>
      <c r="AL65" s="8"/>
      <c r="AM65" s="8" t="s">
        <v>67</v>
      </c>
      <c r="AN65" s="8" t="s">
        <v>128</v>
      </c>
      <c r="AO65" s="8"/>
      <c r="AP65" s="8">
        <v>1</v>
      </c>
      <c r="AQ65" s="10">
        <v>44775</v>
      </c>
      <c r="AR65" s="96">
        <v>45162</v>
      </c>
      <c r="AS65" s="97"/>
      <c r="AT65" s="97">
        <f>_xlfn.DAYS(AR65,AQ65)</f>
        <v>387</v>
      </c>
      <c r="AU65" s="11">
        <v>76</v>
      </c>
      <c r="AV65" s="8">
        <v>85.92</v>
      </c>
      <c r="AW65" s="8"/>
      <c r="AX65" s="8">
        <v>87.62</v>
      </c>
      <c r="AY65" s="8">
        <v>5.44</v>
      </c>
      <c r="AZ65" s="8">
        <v>2.13</v>
      </c>
      <c r="BA65" s="8">
        <v>4</v>
      </c>
      <c r="BB65" s="8" t="s">
        <v>69</v>
      </c>
      <c r="BC65" s="8" t="s">
        <v>69</v>
      </c>
      <c r="BD65" s="8">
        <v>149</v>
      </c>
      <c r="BE65" s="8">
        <v>7.69</v>
      </c>
      <c r="BF65" s="8">
        <v>273</v>
      </c>
      <c r="BG65" s="8">
        <v>4.5599999999999996</v>
      </c>
      <c r="BH65" s="8">
        <v>0.64</v>
      </c>
      <c r="BI65" s="8">
        <v>2.06</v>
      </c>
      <c r="BJ65" s="12">
        <v>2.2135922330097086</v>
      </c>
      <c r="BK65" s="12">
        <v>3.21875</v>
      </c>
      <c r="BL65" s="8">
        <v>132.52427184466018</v>
      </c>
      <c r="BM65" s="8">
        <v>604.31067961165036</v>
      </c>
      <c r="BN65" s="8"/>
      <c r="BO65" s="8">
        <v>0</v>
      </c>
      <c r="BP65" s="10">
        <v>45161</v>
      </c>
      <c r="BQ65" s="3" t="s">
        <v>134</v>
      </c>
      <c r="BR65" s="23">
        <v>50</v>
      </c>
      <c r="BS65" s="23">
        <v>40</v>
      </c>
      <c r="BT65" s="2">
        <v>23.5680316768577</v>
      </c>
      <c r="BU65" s="2"/>
      <c r="BV65" s="2">
        <v>-10</v>
      </c>
      <c r="BW65" t="s">
        <v>69</v>
      </c>
      <c r="BX65" s="2">
        <v>22.799999999999997</v>
      </c>
      <c r="BY65" s="2">
        <v>38.85</v>
      </c>
      <c r="BZ65" s="2">
        <v>1.1737451737451736</v>
      </c>
      <c r="CA65" t="s">
        <v>70</v>
      </c>
    </row>
    <row r="66" spans="1:79" x14ac:dyDescent="0.25">
      <c r="A66" s="3">
        <v>200</v>
      </c>
      <c r="B66" s="16" t="s">
        <v>304</v>
      </c>
      <c r="C66" s="16">
        <v>341113434</v>
      </c>
      <c r="D66" s="18">
        <v>12736</v>
      </c>
      <c r="E66" s="5" t="s">
        <v>105</v>
      </c>
      <c r="F66" s="5">
        <v>1</v>
      </c>
      <c r="G66" s="3">
        <v>3.74</v>
      </c>
      <c r="H66" s="22">
        <v>3.59</v>
      </c>
      <c r="I66" s="4">
        <v>39630</v>
      </c>
      <c r="J66" s="7">
        <v>73</v>
      </c>
      <c r="K66" s="7">
        <v>13.1</v>
      </c>
      <c r="L66" s="7">
        <v>7</v>
      </c>
      <c r="M66" s="7">
        <v>7</v>
      </c>
      <c r="N66" s="8">
        <v>1</v>
      </c>
      <c r="O66" s="8">
        <v>0</v>
      </c>
      <c r="P66" s="8">
        <v>0</v>
      </c>
      <c r="Q66" s="7">
        <v>0</v>
      </c>
      <c r="R66" s="7">
        <v>1</v>
      </c>
      <c r="S66" s="7">
        <v>1</v>
      </c>
      <c r="T66" s="7" t="s">
        <v>79</v>
      </c>
      <c r="U66" s="6">
        <v>44725</v>
      </c>
      <c r="V66" s="6">
        <v>39661</v>
      </c>
      <c r="W66" s="9">
        <v>5064</v>
      </c>
      <c r="X66" s="9">
        <f>_xlfn.DAYS(AQ66,V66)</f>
        <v>5082</v>
      </c>
      <c r="Y66" s="9">
        <f t="shared" ref="Y66:Y97" si="8">_xlfn.DAYS(AQ66,I66)</f>
        <v>5113</v>
      </c>
      <c r="Z66" s="9">
        <f t="shared" ref="Z66:Z97" si="9">_xlfn.DAYS(V66,I66)</f>
        <v>31</v>
      </c>
      <c r="AA66" s="8">
        <v>1</v>
      </c>
      <c r="AB66" s="8"/>
      <c r="AC66" s="8"/>
      <c r="AD66" s="8">
        <v>1</v>
      </c>
      <c r="AE66" s="8">
        <v>0.45</v>
      </c>
      <c r="AF66" s="8"/>
      <c r="AG66" s="8">
        <v>1</v>
      </c>
      <c r="AH66" s="8">
        <v>1</v>
      </c>
      <c r="AI66" s="8">
        <v>0</v>
      </c>
      <c r="AJ66" s="8">
        <v>0</v>
      </c>
      <c r="AK66" s="8">
        <v>0</v>
      </c>
      <c r="AL66" s="8"/>
      <c r="AM66" s="8" t="s">
        <v>81</v>
      </c>
      <c r="AN66" s="8" t="s">
        <v>82</v>
      </c>
      <c r="AO66" s="8" t="s">
        <v>83</v>
      </c>
      <c r="AP66" s="8"/>
      <c r="AQ66" s="10">
        <v>44743</v>
      </c>
      <c r="AR66" s="96">
        <v>45162</v>
      </c>
      <c r="AS66" s="97"/>
      <c r="AT66" s="97">
        <f>_xlfn.DAYS(AR66,AQ66)</f>
        <v>419</v>
      </c>
      <c r="AU66" s="11">
        <v>87</v>
      </c>
      <c r="AV66" s="8">
        <v>3.74</v>
      </c>
      <c r="AW66" s="8">
        <v>9.1300000000000008</v>
      </c>
      <c r="AX66" s="8">
        <v>324.08</v>
      </c>
      <c r="AY66" s="8">
        <v>3.59</v>
      </c>
      <c r="AZ66" s="8">
        <v>1.69</v>
      </c>
      <c r="BA66" s="8">
        <v>4</v>
      </c>
      <c r="BB66" s="8" t="s">
        <v>69</v>
      </c>
      <c r="BC66" s="8" t="s">
        <v>69</v>
      </c>
      <c r="BD66" s="8">
        <v>123</v>
      </c>
      <c r="BE66" s="8">
        <v>10.64</v>
      </c>
      <c r="BF66" s="8">
        <v>304</v>
      </c>
      <c r="BG66" s="8">
        <v>8.5299999999999994</v>
      </c>
      <c r="BH66" s="8">
        <v>0.68</v>
      </c>
      <c r="BI66" s="8">
        <v>1.23</v>
      </c>
      <c r="BJ66" s="12">
        <v>6.9349593495934956</v>
      </c>
      <c r="BK66" s="12">
        <v>1.8088235294117645</v>
      </c>
      <c r="BL66" s="8">
        <v>247.15447154471545</v>
      </c>
      <c r="BM66" s="8">
        <v>2108.2276422764226</v>
      </c>
      <c r="BN66" s="8">
        <v>0.15</v>
      </c>
      <c r="BO66" s="8">
        <v>0</v>
      </c>
      <c r="BP66" s="10">
        <v>45161</v>
      </c>
      <c r="BQ66" s="3" t="s">
        <v>108</v>
      </c>
      <c r="BR66" s="23">
        <v>50</v>
      </c>
      <c r="BS66" s="23">
        <v>38.338477893894598</v>
      </c>
      <c r="BT66" s="2">
        <v>22.695217432396898</v>
      </c>
      <c r="BU66" s="2"/>
      <c r="BV66" s="2">
        <v>-11.661522106105402</v>
      </c>
      <c r="BW66" t="s">
        <v>69</v>
      </c>
      <c r="BX66" s="2">
        <v>13.75</v>
      </c>
      <c r="BY66" s="2">
        <v>30.25</v>
      </c>
      <c r="BZ66" s="2">
        <v>0.90909090909090906</v>
      </c>
      <c r="CA66" t="s">
        <v>70</v>
      </c>
    </row>
    <row r="67" spans="1:79" x14ac:dyDescent="0.25">
      <c r="A67" s="3">
        <v>201</v>
      </c>
      <c r="B67" s="16" t="s">
        <v>305</v>
      </c>
      <c r="C67" s="16">
        <v>430530434</v>
      </c>
      <c r="D67" s="18">
        <v>15856</v>
      </c>
      <c r="E67" s="5" t="s">
        <v>71</v>
      </c>
      <c r="F67" s="5">
        <v>0</v>
      </c>
      <c r="G67" s="3">
        <v>5.29</v>
      </c>
      <c r="H67" s="22">
        <v>3.41</v>
      </c>
      <c r="I67" s="4">
        <v>44678</v>
      </c>
      <c r="J67" s="7">
        <v>78</v>
      </c>
      <c r="K67" s="7">
        <v>9</v>
      </c>
      <c r="L67" s="7">
        <v>9</v>
      </c>
      <c r="M67" s="7">
        <v>8</v>
      </c>
      <c r="N67" s="8">
        <v>0</v>
      </c>
      <c r="O67" s="8">
        <v>0</v>
      </c>
      <c r="P67" s="8">
        <v>0</v>
      </c>
      <c r="Q67" s="7">
        <v>0</v>
      </c>
      <c r="R67" s="7">
        <v>1</v>
      </c>
      <c r="S67" s="7">
        <v>1</v>
      </c>
      <c r="T67" s="7" t="s">
        <v>79</v>
      </c>
      <c r="U67" s="7"/>
      <c r="V67" s="6">
        <v>44678</v>
      </c>
      <c r="W67" s="9"/>
      <c r="X67" s="9">
        <f>_xlfn.DAYS(AQ67,V67)</f>
        <v>107</v>
      </c>
      <c r="Y67" s="9">
        <f t="shared" si="8"/>
        <v>107</v>
      </c>
      <c r="Z67" s="9">
        <f t="shared" si="9"/>
        <v>0</v>
      </c>
      <c r="AA67" s="8">
        <v>1</v>
      </c>
      <c r="AB67" s="8">
        <v>1</v>
      </c>
      <c r="AC67" s="8" t="s">
        <v>92</v>
      </c>
      <c r="AD67" s="8">
        <v>0</v>
      </c>
      <c r="AE67" s="8">
        <v>0.04</v>
      </c>
      <c r="AF67" s="8"/>
      <c r="AG67" s="8">
        <v>1</v>
      </c>
      <c r="AH67" s="8">
        <v>1</v>
      </c>
      <c r="AI67" s="8">
        <v>0</v>
      </c>
      <c r="AJ67" s="8">
        <v>0</v>
      </c>
      <c r="AK67" s="8">
        <v>0</v>
      </c>
      <c r="AL67" s="8"/>
      <c r="AM67" s="8" t="s">
        <v>81</v>
      </c>
      <c r="AN67" s="8" t="s">
        <v>82</v>
      </c>
      <c r="AO67" s="8" t="s">
        <v>83</v>
      </c>
      <c r="AP67" s="8"/>
      <c r="AQ67" s="10">
        <v>44785</v>
      </c>
      <c r="AR67" s="98">
        <v>44803</v>
      </c>
      <c r="AS67" s="97">
        <v>18</v>
      </c>
      <c r="AT67" s="97">
        <v>18</v>
      </c>
      <c r="AU67" s="11">
        <v>79</v>
      </c>
      <c r="AV67" s="8">
        <v>0.41</v>
      </c>
      <c r="AW67" s="8">
        <v>57.15</v>
      </c>
      <c r="AX67" s="8"/>
      <c r="AY67" s="8">
        <v>5.25</v>
      </c>
      <c r="AZ67" s="8">
        <v>2.17</v>
      </c>
      <c r="BA67" s="8">
        <v>4</v>
      </c>
      <c r="BB67" s="8" t="s">
        <v>69</v>
      </c>
      <c r="BC67" s="8" t="s">
        <v>69</v>
      </c>
      <c r="BD67" s="8">
        <v>169</v>
      </c>
      <c r="BE67" s="8">
        <v>6.78</v>
      </c>
      <c r="BF67" s="8">
        <v>197</v>
      </c>
      <c r="BG67" s="8">
        <v>3.92</v>
      </c>
      <c r="BH67" s="8">
        <v>0.46</v>
      </c>
      <c r="BI67" s="8">
        <v>1.26</v>
      </c>
      <c r="BJ67" s="12">
        <v>3.1111111111111112</v>
      </c>
      <c r="BK67" s="12">
        <v>2.7391304347826084</v>
      </c>
      <c r="BL67" s="8">
        <v>156.34920634920636</v>
      </c>
      <c r="BM67" s="8">
        <v>612.88888888888891</v>
      </c>
      <c r="BN67" s="8">
        <v>0.04</v>
      </c>
      <c r="BO67" s="8">
        <v>1</v>
      </c>
      <c r="BP67" s="10">
        <v>44866</v>
      </c>
      <c r="BQ67" s="3" t="s">
        <v>191</v>
      </c>
      <c r="BR67" s="2">
        <v>29.658490998005199</v>
      </c>
      <c r="BS67" s="2">
        <v>34.572189634717098</v>
      </c>
      <c r="BT67" s="2">
        <v>22.813620901346098</v>
      </c>
      <c r="BU67" s="2">
        <v>4.9136986367118993</v>
      </c>
      <c r="BV67" s="2">
        <v>4.9136986367118993</v>
      </c>
      <c r="BW67" t="s">
        <v>87</v>
      </c>
      <c r="BX67" s="2">
        <v>12.55</v>
      </c>
      <c r="BY67" s="2">
        <v>22.9</v>
      </c>
      <c r="BZ67" s="2">
        <v>1.0960698689956334</v>
      </c>
      <c r="CA67" t="s">
        <v>70</v>
      </c>
    </row>
    <row r="68" spans="1:79" x14ac:dyDescent="0.25">
      <c r="A68" s="3">
        <v>204</v>
      </c>
      <c r="B68" s="16" t="s">
        <v>306</v>
      </c>
      <c r="C68" s="16">
        <v>6002090215</v>
      </c>
      <c r="D68" s="18">
        <v>21955</v>
      </c>
      <c r="E68" s="5" t="s">
        <v>65</v>
      </c>
      <c r="F68" s="5">
        <v>0</v>
      </c>
      <c r="G68" s="3">
        <v>3.32</v>
      </c>
      <c r="H68" s="22">
        <v>4.7699999999999996</v>
      </c>
      <c r="I68" s="4">
        <v>44634</v>
      </c>
      <c r="J68" s="7">
        <v>62</v>
      </c>
      <c r="K68" s="7">
        <v>102</v>
      </c>
      <c r="L68" s="7">
        <v>9</v>
      </c>
      <c r="M68" s="7">
        <v>8</v>
      </c>
      <c r="N68" s="8">
        <v>0</v>
      </c>
      <c r="O68" s="8">
        <v>0</v>
      </c>
      <c r="P68" s="8">
        <v>0</v>
      </c>
      <c r="Q68" s="7">
        <v>0</v>
      </c>
      <c r="R68" s="7">
        <v>0</v>
      </c>
      <c r="S68" s="7">
        <v>1</v>
      </c>
      <c r="T68" s="7" t="s">
        <v>79</v>
      </c>
      <c r="U68" s="7"/>
      <c r="V68" s="6">
        <v>44663</v>
      </c>
      <c r="W68" s="9"/>
      <c r="X68" s="9"/>
      <c r="Y68" s="9">
        <f t="shared" si="8"/>
        <v>123</v>
      </c>
      <c r="Z68" s="9">
        <f t="shared" si="9"/>
        <v>29</v>
      </c>
      <c r="AA68" s="8">
        <v>0</v>
      </c>
      <c r="AB68" s="8">
        <v>1</v>
      </c>
      <c r="AC68" s="8" t="s">
        <v>103</v>
      </c>
      <c r="AD68" s="8">
        <v>0</v>
      </c>
      <c r="AE68" s="8">
        <v>0.09</v>
      </c>
      <c r="AF68" s="8"/>
      <c r="AG68" s="8">
        <v>0</v>
      </c>
      <c r="AH68" s="8">
        <v>1</v>
      </c>
      <c r="AI68" s="8">
        <v>0</v>
      </c>
      <c r="AJ68" s="8">
        <v>0</v>
      </c>
      <c r="AK68" s="8">
        <v>0</v>
      </c>
      <c r="AL68" s="8"/>
      <c r="AM68" s="8" t="s">
        <v>67</v>
      </c>
      <c r="AN68" s="8" t="s">
        <v>128</v>
      </c>
      <c r="AO68" s="8"/>
      <c r="AP68" s="8">
        <v>0</v>
      </c>
      <c r="AQ68" s="10">
        <v>44757</v>
      </c>
      <c r="AR68" s="96">
        <v>45162</v>
      </c>
      <c r="AS68" s="97"/>
      <c r="AT68" s="97">
        <f>_xlfn.DAYS(AR68,AQ68)</f>
        <v>405</v>
      </c>
      <c r="AU68" s="11">
        <v>62</v>
      </c>
      <c r="AV68" s="8">
        <v>3.32</v>
      </c>
      <c r="AW68" s="8">
        <v>28.27</v>
      </c>
      <c r="AX68" s="8">
        <v>60.21</v>
      </c>
      <c r="AY68" s="8">
        <v>4.7699999999999996</v>
      </c>
      <c r="AZ68" s="8">
        <v>0.76</v>
      </c>
      <c r="BA68" s="8">
        <v>4</v>
      </c>
      <c r="BB68" s="8" t="s">
        <v>69</v>
      </c>
      <c r="BC68" s="8" t="s">
        <v>69</v>
      </c>
      <c r="BD68" s="8">
        <v>148</v>
      </c>
      <c r="BE68" s="8">
        <v>7.06</v>
      </c>
      <c r="BF68" s="8">
        <v>278</v>
      </c>
      <c r="BG68" s="8">
        <v>3.25</v>
      </c>
      <c r="BH68" s="8">
        <v>0.64</v>
      </c>
      <c r="BI68" s="8">
        <v>3.03</v>
      </c>
      <c r="BJ68" s="12">
        <v>1.0726072607260726</v>
      </c>
      <c r="BK68" s="12">
        <v>4.734375</v>
      </c>
      <c r="BL68" s="8">
        <v>91.749174917491757</v>
      </c>
      <c r="BM68" s="8">
        <v>298.1848184818482</v>
      </c>
      <c r="BN68" s="8">
        <v>0.09</v>
      </c>
      <c r="BO68" s="8">
        <v>0</v>
      </c>
      <c r="BP68" s="10">
        <v>45161</v>
      </c>
      <c r="BQ68" s="3" t="s">
        <v>131</v>
      </c>
      <c r="BR68" s="23">
        <v>50</v>
      </c>
      <c r="BS68" s="23">
        <v>37.7275481565486</v>
      </c>
      <c r="BT68" s="2">
        <v>27.870324680346702</v>
      </c>
      <c r="BU68" s="2"/>
      <c r="BV68" s="2">
        <v>-12.2724518434514</v>
      </c>
      <c r="BW68" t="s">
        <v>69</v>
      </c>
      <c r="BX68" s="2">
        <v>10.8</v>
      </c>
      <c r="BY68" s="2">
        <v>22.5</v>
      </c>
      <c r="BZ68" s="2">
        <v>0.96000000000000008</v>
      </c>
      <c r="CA68" t="s">
        <v>70</v>
      </c>
    </row>
    <row r="69" spans="1:79" x14ac:dyDescent="0.25">
      <c r="A69" s="3">
        <v>205</v>
      </c>
      <c r="B69" s="76" t="s">
        <v>307</v>
      </c>
      <c r="C69" s="16">
        <v>480116414</v>
      </c>
      <c r="D69" s="18">
        <v>17548</v>
      </c>
      <c r="E69" s="5" t="s">
        <v>65</v>
      </c>
      <c r="F69" s="5">
        <v>0</v>
      </c>
      <c r="G69" s="3">
        <v>10.75</v>
      </c>
      <c r="H69" s="22">
        <v>3.02</v>
      </c>
      <c r="I69" s="4">
        <v>40232</v>
      </c>
      <c r="J69" s="7">
        <v>62</v>
      </c>
      <c r="K69" s="7">
        <v>23</v>
      </c>
      <c r="L69" s="7">
        <v>9</v>
      </c>
      <c r="M69" s="7">
        <v>8</v>
      </c>
      <c r="N69" s="8">
        <v>1</v>
      </c>
      <c r="O69" s="8">
        <v>0</v>
      </c>
      <c r="P69" s="8">
        <v>1</v>
      </c>
      <c r="Q69" s="7">
        <v>0</v>
      </c>
      <c r="R69" s="95">
        <v>1</v>
      </c>
      <c r="S69" s="7">
        <v>0</v>
      </c>
      <c r="T69" s="7" t="s">
        <v>109</v>
      </c>
      <c r="U69" s="6">
        <v>44785</v>
      </c>
      <c r="V69" s="6">
        <v>41791</v>
      </c>
      <c r="W69" s="9">
        <v>2994</v>
      </c>
      <c r="X69" s="9">
        <f>_xlfn.DAYS(AQ69,V69)</f>
        <v>2994</v>
      </c>
      <c r="Y69" s="9">
        <f t="shared" si="8"/>
        <v>4553</v>
      </c>
      <c r="Z69" s="9">
        <f t="shared" si="9"/>
        <v>1559</v>
      </c>
      <c r="AA69" s="8">
        <v>0</v>
      </c>
      <c r="AB69" s="8">
        <v>1</v>
      </c>
      <c r="AC69" s="8"/>
      <c r="AD69" s="8">
        <v>0</v>
      </c>
      <c r="AE69" s="8">
        <v>0.75</v>
      </c>
      <c r="AF69" s="8"/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/>
      <c r="AM69" s="8" t="s">
        <v>67</v>
      </c>
      <c r="AN69" s="8" t="s">
        <v>74</v>
      </c>
      <c r="AO69" s="8"/>
      <c r="AP69" s="8"/>
      <c r="AQ69" s="10">
        <v>44785</v>
      </c>
      <c r="AR69" s="96">
        <v>45162</v>
      </c>
      <c r="AS69" s="97"/>
      <c r="AT69" s="97">
        <f>_xlfn.DAYS(AR69,AQ69)</f>
        <v>377</v>
      </c>
      <c r="AU69" s="11">
        <v>74</v>
      </c>
      <c r="AV69" s="8">
        <v>10.75</v>
      </c>
      <c r="AW69" s="8"/>
      <c r="AX69" s="8"/>
      <c r="AY69" s="8">
        <v>3.02</v>
      </c>
      <c r="AZ69" s="8">
        <v>0.84</v>
      </c>
      <c r="BA69" s="8">
        <v>4</v>
      </c>
      <c r="BB69" s="8" t="s">
        <v>69</v>
      </c>
      <c r="BC69" s="8" t="s">
        <v>69</v>
      </c>
      <c r="BD69" s="8">
        <v>149</v>
      </c>
      <c r="BE69" s="8">
        <v>7.51</v>
      </c>
      <c r="BF69" s="8">
        <v>243</v>
      </c>
      <c r="BG69" s="8">
        <v>3.59</v>
      </c>
      <c r="BH69" s="8">
        <v>0.56000000000000005</v>
      </c>
      <c r="BI69" s="8">
        <v>2.89</v>
      </c>
      <c r="BJ69" s="12">
        <v>1.2422145328719723</v>
      </c>
      <c r="BK69" s="12">
        <v>5.1607142857142856</v>
      </c>
      <c r="BL69" s="8">
        <v>84.083044982698965</v>
      </c>
      <c r="BM69" s="8">
        <v>301.8581314878893</v>
      </c>
      <c r="BN69" s="8">
        <v>0.01</v>
      </c>
      <c r="BO69" s="8">
        <v>0</v>
      </c>
      <c r="BP69" s="10">
        <v>45161</v>
      </c>
      <c r="BQ69" s="3" t="s">
        <v>111</v>
      </c>
      <c r="BR69" s="23">
        <v>50</v>
      </c>
      <c r="BS69" s="2">
        <v>35.129103636966398</v>
      </c>
      <c r="BT69" s="2">
        <v>22.747414427232201</v>
      </c>
      <c r="BU69" s="2"/>
      <c r="BV69" s="2">
        <v>-14.870896363033602</v>
      </c>
      <c r="BW69" t="s">
        <v>69</v>
      </c>
      <c r="BX69" s="2">
        <v>39.200000000000003</v>
      </c>
      <c r="BY69" s="2">
        <v>79.800000000000011</v>
      </c>
      <c r="BZ69" s="2">
        <v>0.98245614035087714</v>
      </c>
      <c r="CA69" t="s">
        <v>70</v>
      </c>
    </row>
    <row r="70" spans="1:79" x14ac:dyDescent="0.25">
      <c r="A70" s="3">
        <v>206</v>
      </c>
      <c r="B70" s="16" t="s">
        <v>308</v>
      </c>
      <c r="C70" s="16">
        <v>500922389</v>
      </c>
      <c r="D70" s="18">
        <v>18528</v>
      </c>
      <c r="E70" s="5" t="s">
        <v>65</v>
      </c>
      <c r="F70" s="5">
        <v>0</v>
      </c>
      <c r="G70" s="3">
        <v>4.87</v>
      </c>
      <c r="H70" s="22">
        <v>3.41</v>
      </c>
      <c r="I70" s="4">
        <v>44641</v>
      </c>
      <c r="J70" s="7">
        <v>71</v>
      </c>
      <c r="K70" s="7">
        <v>26.7</v>
      </c>
      <c r="L70" s="7">
        <v>6</v>
      </c>
      <c r="M70" s="7">
        <v>6</v>
      </c>
      <c r="N70" s="8">
        <v>0</v>
      </c>
      <c r="O70" s="8">
        <v>1</v>
      </c>
      <c r="P70" s="8">
        <v>0</v>
      </c>
      <c r="Q70" s="7">
        <v>0</v>
      </c>
      <c r="R70" s="7">
        <v>1</v>
      </c>
      <c r="S70" s="7">
        <v>1</v>
      </c>
      <c r="T70" s="7" t="s">
        <v>79</v>
      </c>
      <c r="U70" s="7"/>
      <c r="V70" s="6">
        <v>44741</v>
      </c>
      <c r="W70" s="9"/>
      <c r="X70" s="9"/>
      <c r="Y70" s="9">
        <f t="shared" si="8"/>
        <v>130</v>
      </c>
      <c r="Z70" s="9">
        <f t="shared" si="9"/>
        <v>100</v>
      </c>
      <c r="AA70" s="8">
        <v>0</v>
      </c>
      <c r="AB70" s="8">
        <v>1</v>
      </c>
      <c r="AC70" s="8" t="s">
        <v>77</v>
      </c>
      <c r="AD70" s="8">
        <v>0</v>
      </c>
      <c r="AE70" s="8">
        <v>0.02</v>
      </c>
      <c r="AF70" s="8"/>
      <c r="AG70" s="8">
        <v>0</v>
      </c>
      <c r="AH70" s="8">
        <v>1</v>
      </c>
      <c r="AI70" s="8">
        <v>0</v>
      </c>
      <c r="AJ70" s="8">
        <v>0</v>
      </c>
      <c r="AK70" s="8">
        <v>0</v>
      </c>
      <c r="AL70" s="8"/>
      <c r="AM70" s="8" t="s">
        <v>67</v>
      </c>
      <c r="AN70" s="8" t="s">
        <v>128</v>
      </c>
      <c r="AO70" s="8"/>
      <c r="AP70" s="8">
        <v>0</v>
      </c>
      <c r="AQ70" s="10">
        <v>44771</v>
      </c>
      <c r="AR70" s="96">
        <v>45162</v>
      </c>
      <c r="AS70" s="97"/>
      <c r="AT70" s="97">
        <f>_xlfn.DAYS(AR70,AQ70)</f>
        <v>391</v>
      </c>
      <c r="AU70" s="11">
        <v>71</v>
      </c>
      <c r="AV70" s="8">
        <v>46.49</v>
      </c>
      <c r="AW70" s="8"/>
      <c r="AX70" s="8">
        <v>68.73</v>
      </c>
      <c r="AY70" s="8">
        <v>3.87</v>
      </c>
      <c r="AZ70" s="8">
        <v>2.2000000000000002</v>
      </c>
      <c r="BA70" s="8">
        <v>4</v>
      </c>
      <c r="BB70" s="8" t="s">
        <v>69</v>
      </c>
      <c r="BC70" s="8" t="s">
        <v>69</v>
      </c>
      <c r="BD70" s="8">
        <v>144</v>
      </c>
      <c r="BE70" s="8">
        <v>6.96</v>
      </c>
      <c r="BF70" s="8">
        <v>251</v>
      </c>
      <c r="BG70" s="8">
        <v>4.07</v>
      </c>
      <c r="BH70" s="8">
        <v>0.81</v>
      </c>
      <c r="BI70" s="8">
        <v>1.69</v>
      </c>
      <c r="BJ70" s="12">
        <v>2.4082840236686391</v>
      </c>
      <c r="BK70" s="12">
        <v>2.0864197530864197</v>
      </c>
      <c r="BL70" s="8">
        <v>148.52071005917159</v>
      </c>
      <c r="BM70" s="8">
        <v>604.47928994082838</v>
      </c>
      <c r="BN70" s="8">
        <v>0.02</v>
      </c>
      <c r="BO70" s="8">
        <v>0</v>
      </c>
      <c r="BP70" s="10">
        <v>45161</v>
      </c>
      <c r="BQ70" s="3" t="s">
        <v>133</v>
      </c>
      <c r="BR70" s="23">
        <v>50</v>
      </c>
      <c r="BS70" s="2">
        <v>36.847967998348501</v>
      </c>
      <c r="BT70" s="2">
        <v>21.636596697023101</v>
      </c>
      <c r="BU70" s="2"/>
      <c r="BV70" s="2">
        <v>-13.152032001651499</v>
      </c>
      <c r="BW70" t="s">
        <v>69</v>
      </c>
      <c r="BX70" s="2">
        <v>37.700000000000003</v>
      </c>
      <c r="BY70" s="2">
        <v>75.949999999999989</v>
      </c>
      <c r="BZ70" s="2">
        <v>0.99275839368005292</v>
      </c>
      <c r="CA70" t="s">
        <v>70</v>
      </c>
    </row>
    <row r="71" spans="1:79" x14ac:dyDescent="0.25">
      <c r="A71" s="3">
        <v>207</v>
      </c>
      <c r="B71" s="16" t="s">
        <v>309</v>
      </c>
      <c r="C71" s="16">
        <v>320908479</v>
      </c>
      <c r="D71" s="18">
        <v>11940</v>
      </c>
      <c r="E71" s="5" t="s">
        <v>65</v>
      </c>
      <c r="F71" s="5">
        <v>0</v>
      </c>
      <c r="G71" s="3">
        <v>4.1399999999999997</v>
      </c>
      <c r="H71" s="22">
        <v>4.9800000000000004</v>
      </c>
      <c r="I71" s="4">
        <v>41334</v>
      </c>
      <c r="J71" s="7">
        <v>80</v>
      </c>
      <c r="K71" s="7">
        <v>15.91</v>
      </c>
      <c r="L71" s="7">
        <v>7</v>
      </c>
      <c r="M71" s="7">
        <v>7</v>
      </c>
      <c r="N71" s="8">
        <v>0</v>
      </c>
      <c r="O71" s="8">
        <v>1</v>
      </c>
      <c r="P71" s="8">
        <v>0</v>
      </c>
      <c r="Q71" s="7">
        <v>0</v>
      </c>
      <c r="R71" s="7">
        <v>1</v>
      </c>
      <c r="S71" s="7">
        <v>0</v>
      </c>
      <c r="T71" s="7" t="s">
        <v>66</v>
      </c>
      <c r="U71" s="6">
        <v>44771</v>
      </c>
      <c r="V71" s="6">
        <v>41456</v>
      </c>
      <c r="W71" s="9">
        <v>3315</v>
      </c>
      <c r="X71" s="9">
        <f>_xlfn.DAYS(AQ71,V71)</f>
        <v>3388</v>
      </c>
      <c r="Y71" s="9">
        <f t="shared" si="8"/>
        <v>3510</v>
      </c>
      <c r="Z71" s="9">
        <f t="shared" si="9"/>
        <v>122</v>
      </c>
      <c r="AA71" s="8">
        <v>0</v>
      </c>
      <c r="AB71" s="8">
        <v>1</v>
      </c>
      <c r="AC71" s="8" t="s">
        <v>77</v>
      </c>
      <c r="AD71" s="8">
        <v>0</v>
      </c>
      <c r="AE71" s="8">
        <v>0.05</v>
      </c>
      <c r="AF71" s="8"/>
      <c r="AG71" s="8">
        <v>0</v>
      </c>
      <c r="AH71" s="113">
        <v>1</v>
      </c>
      <c r="AI71" s="8">
        <v>0</v>
      </c>
      <c r="AJ71" s="8">
        <v>0</v>
      </c>
      <c r="AK71" s="8">
        <v>0</v>
      </c>
      <c r="AL71" s="8"/>
      <c r="AM71" s="8" t="s">
        <v>81</v>
      </c>
      <c r="AN71" s="112" t="s">
        <v>359</v>
      </c>
      <c r="AO71" s="112" t="s">
        <v>83</v>
      </c>
      <c r="AP71" s="8"/>
      <c r="AQ71" s="10">
        <v>44844</v>
      </c>
      <c r="AR71" s="96">
        <v>44866</v>
      </c>
      <c r="AS71" s="97">
        <f>_xlfn.DAYS(AR71,AQ71)</f>
        <v>22</v>
      </c>
      <c r="AT71" s="97">
        <v>22</v>
      </c>
      <c r="AU71" s="11">
        <v>90</v>
      </c>
      <c r="AV71" s="8">
        <v>4.1399999999999997</v>
      </c>
      <c r="AW71" s="8"/>
      <c r="AX71" s="8"/>
      <c r="AY71" s="8">
        <v>4.9800000000000004</v>
      </c>
      <c r="AZ71" s="8">
        <v>1.43</v>
      </c>
      <c r="BA71" s="8">
        <v>8.3000000000000007</v>
      </c>
      <c r="BB71" s="8" t="s">
        <v>87</v>
      </c>
      <c r="BC71" s="8" t="s">
        <v>87</v>
      </c>
      <c r="BD71" s="8">
        <v>153</v>
      </c>
      <c r="BE71" s="8">
        <v>8.27</v>
      </c>
      <c r="BF71" s="8">
        <v>248</v>
      </c>
      <c r="BG71" s="8">
        <v>5.73</v>
      </c>
      <c r="BH71" s="8">
        <v>0.65</v>
      </c>
      <c r="BI71" s="8">
        <v>1.59</v>
      </c>
      <c r="BJ71" s="12">
        <v>3.6037735849056602</v>
      </c>
      <c r="BK71" s="8">
        <v>2.4461538461538463</v>
      </c>
      <c r="BL71" s="8">
        <v>155.9748427672956</v>
      </c>
      <c r="BM71" s="8">
        <v>893.7358490566038</v>
      </c>
      <c r="BN71" s="8"/>
      <c r="BO71" s="8">
        <v>0</v>
      </c>
      <c r="BP71" s="10">
        <v>45161</v>
      </c>
      <c r="BQ71" s="3" t="s">
        <v>151</v>
      </c>
      <c r="BR71" s="2">
        <v>36.2240094924584</v>
      </c>
      <c r="BS71" s="23">
        <v>40</v>
      </c>
      <c r="BT71" s="2">
        <v>21.764942415323599</v>
      </c>
      <c r="BU71" s="2">
        <v>3.7759905075416</v>
      </c>
      <c r="BV71" s="2">
        <v>3.7759905075416</v>
      </c>
      <c r="BW71" t="s">
        <v>87</v>
      </c>
      <c r="BX71" s="2">
        <v>15.6</v>
      </c>
      <c r="BY71" s="2">
        <v>30.75</v>
      </c>
      <c r="BZ71" s="2">
        <v>1.0146341463414634</v>
      </c>
      <c r="CA71" t="s">
        <v>70</v>
      </c>
    </row>
    <row r="72" spans="1:79" x14ac:dyDescent="0.25">
      <c r="A72" s="3">
        <v>208</v>
      </c>
      <c r="B72" s="16" t="s">
        <v>310</v>
      </c>
      <c r="C72" s="16">
        <v>530805126</v>
      </c>
      <c r="D72" s="18">
        <v>19576</v>
      </c>
      <c r="E72" s="5" t="s">
        <v>71</v>
      </c>
      <c r="F72" s="5">
        <v>0</v>
      </c>
      <c r="G72" s="3">
        <v>4.88</v>
      </c>
      <c r="H72" s="22">
        <v>3.17</v>
      </c>
      <c r="I72" s="4">
        <v>43752</v>
      </c>
      <c r="J72" s="7">
        <v>66</v>
      </c>
      <c r="K72" s="7">
        <v>11.7</v>
      </c>
      <c r="L72" s="7">
        <v>9</v>
      </c>
      <c r="M72" s="7">
        <v>8</v>
      </c>
      <c r="N72" s="8">
        <v>1</v>
      </c>
      <c r="O72" s="8">
        <v>0</v>
      </c>
      <c r="P72" s="8">
        <v>0</v>
      </c>
      <c r="Q72" s="7">
        <v>0</v>
      </c>
      <c r="R72" s="7">
        <v>1</v>
      </c>
      <c r="S72" s="7">
        <v>0</v>
      </c>
      <c r="T72" s="7" t="s">
        <v>109</v>
      </c>
      <c r="U72" s="6">
        <v>44686</v>
      </c>
      <c r="V72" s="6">
        <v>43811</v>
      </c>
      <c r="W72" s="9">
        <v>875</v>
      </c>
      <c r="X72" s="9">
        <f>_xlfn.DAYS(AQ72,V72)</f>
        <v>973</v>
      </c>
      <c r="Y72" s="9">
        <f t="shared" si="8"/>
        <v>1032</v>
      </c>
      <c r="Z72" s="9">
        <f t="shared" si="9"/>
        <v>59</v>
      </c>
      <c r="AA72" s="8">
        <v>0</v>
      </c>
      <c r="AB72" s="8">
        <v>1</v>
      </c>
      <c r="AC72" s="8" t="s">
        <v>72</v>
      </c>
      <c r="AD72" s="8">
        <v>0</v>
      </c>
      <c r="AE72" s="8">
        <v>0.28999999999999998</v>
      </c>
      <c r="AF72" s="8"/>
      <c r="AG72" s="8">
        <v>1</v>
      </c>
      <c r="AH72" s="8">
        <v>1</v>
      </c>
      <c r="AI72" s="8">
        <v>0</v>
      </c>
      <c r="AJ72" s="8">
        <v>0</v>
      </c>
      <c r="AK72" s="8">
        <v>0</v>
      </c>
      <c r="AL72" s="8"/>
      <c r="AM72" s="8" t="s">
        <v>81</v>
      </c>
      <c r="AN72" s="8" t="s">
        <v>82</v>
      </c>
      <c r="AO72" s="8" t="s">
        <v>83</v>
      </c>
      <c r="AP72" s="8"/>
      <c r="AQ72" s="10">
        <v>44784</v>
      </c>
      <c r="AR72" s="96">
        <v>45162</v>
      </c>
      <c r="AS72" s="97"/>
      <c r="AT72" s="97">
        <f>_xlfn.DAYS(AR72,AQ72)</f>
        <v>378</v>
      </c>
      <c r="AU72" s="11">
        <v>69</v>
      </c>
      <c r="AV72" s="8">
        <v>4.88</v>
      </c>
      <c r="AW72" s="8">
        <v>15.77</v>
      </c>
      <c r="AX72" s="8">
        <v>25.05</v>
      </c>
      <c r="AY72" s="8">
        <v>3.17</v>
      </c>
      <c r="AZ72" s="8">
        <v>1.05</v>
      </c>
      <c r="BA72" s="8">
        <v>4</v>
      </c>
      <c r="BB72" s="8" t="s">
        <v>69</v>
      </c>
      <c r="BC72" s="8" t="s">
        <v>69</v>
      </c>
      <c r="BD72" s="8">
        <v>144</v>
      </c>
      <c r="BE72" s="8">
        <v>6.47</v>
      </c>
      <c r="BF72" s="8">
        <v>221</v>
      </c>
      <c r="BG72" s="8">
        <v>3.29</v>
      </c>
      <c r="BH72" s="8">
        <v>0.72</v>
      </c>
      <c r="BI72" s="8">
        <v>2.21</v>
      </c>
      <c r="BJ72" s="12">
        <v>1.4886877828054299</v>
      </c>
      <c r="BK72" s="12">
        <v>3.0694444444444446</v>
      </c>
      <c r="BL72" s="8">
        <v>100</v>
      </c>
      <c r="BM72" s="8">
        <v>329</v>
      </c>
      <c r="BN72" s="8"/>
      <c r="BO72" s="8">
        <v>0</v>
      </c>
      <c r="BP72" s="10">
        <v>45161</v>
      </c>
      <c r="BQ72" s="3" t="s">
        <v>110</v>
      </c>
      <c r="BR72" s="2">
        <v>36.862374873519002</v>
      </c>
      <c r="BS72" s="2">
        <v>31.115598223648899</v>
      </c>
      <c r="BT72" s="2">
        <v>20.7595253327008</v>
      </c>
      <c r="BU72" s="2">
        <v>-5.7467766498701032</v>
      </c>
      <c r="BV72" s="2">
        <v>-5.7467766498701032</v>
      </c>
      <c r="BW72" t="s">
        <v>69</v>
      </c>
      <c r="BX72" s="2">
        <v>16</v>
      </c>
      <c r="BY72" s="2">
        <v>34.950000000000003</v>
      </c>
      <c r="BZ72" s="2">
        <v>0.91559370529327599</v>
      </c>
      <c r="CA72" t="s">
        <v>70</v>
      </c>
    </row>
    <row r="73" spans="1:79" x14ac:dyDescent="0.25">
      <c r="A73" s="3">
        <v>209</v>
      </c>
      <c r="B73" s="16" t="s">
        <v>311</v>
      </c>
      <c r="C73" s="16">
        <v>6307290902</v>
      </c>
      <c r="D73" s="18">
        <v>23221</v>
      </c>
      <c r="E73" s="5" t="s">
        <v>71</v>
      </c>
      <c r="F73" s="5">
        <v>0</v>
      </c>
      <c r="G73" s="3">
        <v>2274.5500000000002</v>
      </c>
      <c r="H73" s="22">
        <v>4.88</v>
      </c>
      <c r="I73" s="4">
        <v>44754</v>
      </c>
      <c r="J73" s="7">
        <v>58</v>
      </c>
      <c r="K73" s="7">
        <v>948</v>
      </c>
      <c r="L73" s="7">
        <v>10</v>
      </c>
      <c r="M73" s="7">
        <v>8</v>
      </c>
      <c r="N73" s="8">
        <v>0</v>
      </c>
      <c r="O73" s="8">
        <v>0</v>
      </c>
      <c r="P73" s="8">
        <v>0</v>
      </c>
      <c r="Q73" s="7">
        <v>0</v>
      </c>
      <c r="R73" s="7">
        <v>0</v>
      </c>
      <c r="S73" s="7">
        <v>1</v>
      </c>
      <c r="T73" s="7" t="s">
        <v>79</v>
      </c>
      <c r="U73" s="7"/>
      <c r="V73" s="6">
        <v>44775</v>
      </c>
      <c r="W73" s="9"/>
      <c r="X73" s="9"/>
      <c r="Y73" s="9">
        <f t="shared" si="8"/>
        <v>30</v>
      </c>
      <c r="Z73" s="9">
        <f t="shared" si="9"/>
        <v>21</v>
      </c>
      <c r="AA73" s="8">
        <v>0</v>
      </c>
      <c r="AB73" s="8">
        <v>1</v>
      </c>
      <c r="AC73" s="8" t="s">
        <v>92</v>
      </c>
      <c r="AD73" s="8">
        <v>0</v>
      </c>
      <c r="AE73" s="8">
        <v>20.07</v>
      </c>
      <c r="AF73" s="8"/>
      <c r="AG73" s="8">
        <v>1</v>
      </c>
      <c r="AH73" s="8">
        <v>1</v>
      </c>
      <c r="AI73" s="8">
        <v>0</v>
      </c>
      <c r="AJ73" s="8">
        <v>0</v>
      </c>
      <c r="AK73" s="8">
        <v>0</v>
      </c>
      <c r="AL73" s="8"/>
      <c r="AM73" s="8" t="s">
        <v>67</v>
      </c>
      <c r="AN73" s="8" t="s">
        <v>128</v>
      </c>
      <c r="AO73" s="8"/>
      <c r="AP73" s="105">
        <v>1</v>
      </c>
      <c r="AQ73" s="10">
        <v>44784</v>
      </c>
      <c r="AR73" s="98">
        <v>45162</v>
      </c>
      <c r="AS73" s="97"/>
      <c r="AT73" s="97">
        <f>_xlfn.DAYS(AR73,AQ73)</f>
        <v>378</v>
      </c>
      <c r="AU73" s="11">
        <v>59</v>
      </c>
      <c r="AV73" s="8">
        <v>2274.5500000000002</v>
      </c>
      <c r="AW73" s="8">
        <v>15.6</v>
      </c>
      <c r="AX73" s="8">
        <v>77.11</v>
      </c>
      <c r="AY73" s="8">
        <v>4.88</v>
      </c>
      <c r="AZ73" s="8">
        <v>2.71</v>
      </c>
      <c r="BA73" s="8">
        <v>134.30000000000001</v>
      </c>
      <c r="BB73" s="8" t="s">
        <v>87</v>
      </c>
      <c r="BC73" s="8" t="s">
        <v>213</v>
      </c>
      <c r="BD73" s="8">
        <v>139</v>
      </c>
      <c r="BE73" s="8">
        <v>13.99</v>
      </c>
      <c r="BF73" s="8">
        <v>288</v>
      </c>
      <c r="BG73" s="8">
        <v>9.44</v>
      </c>
      <c r="BH73" s="8">
        <v>1.82</v>
      </c>
      <c r="BI73" s="8">
        <v>2.61</v>
      </c>
      <c r="BJ73" s="12">
        <v>3.6168582375478926</v>
      </c>
      <c r="BK73" s="12">
        <v>1.4340659340659339</v>
      </c>
      <c r="BL73" s="8">
        <v>110.3448275862069</v>
      </c>
      <c r="BM73" s="8">
        <v>1041.655172413793</v>
      </c>
      <c r="BN73" s="8"/>
      <c r="BO73" s="8">
        <v>0</v>
      </c>
      <c r="BP73" s="10">
        <v>45159</v>
      </c>
      <c r="BQ73" s="3" t="s">
        <v>206</v>
      </c>
      <c r="BR73" s="2">
        <v>31.904723913763199</v>
      </c>
      <c r="BS73" s="2">
        <v>32.0420056441112</v>
      </c>
      <c r="BT73" s="2">
        <v>19.627070722097699</v>
      </c>
      <c r="BU73" s="2">
        <v>0.13728173034800051</v>
      </c>
      <c r="BV73" s="2">
        <v>0.13728173034800051</v>
      </c>
      <c r="BW73" t="s">
        <v>87</v>
      </c>
      <c r="BX73" s="2">
        <v>18.100000000000001</v>
      </c>
      <c r="BY73" s="2">
        <v>27.7</v>
      </c>
      <c r="BZ73" s="2">
        <v>1.3068592057761734</v>
      </c>
      <c r="CA73" t="s">
        <v>70</v>
      </c>
    </row>
    <row r="74" spans="1:79" x14ac:dyDescent="0.25">
      <c r="A74" s="3">
        <v>210</v>
      </c>
      <c r="B74" s="16" t="s">
        <v>312</v>
      </c>
      <c r="C74" s="16">
        <v>330507439</v>
      </c>
      <c r="D74" s="18">
        <v>12181</v>
      </c>
      <c r="E74" s="5" t="s">
        <v>65</v>
      </c>
      <c r="F74" s="5">
        <v>0</v>
      </c>
      <c r="G74" s="3">
        <v>80.37</v>
      </c>
      <c r="H74" s="22">
        <v>4.95</v>
      </c>
      <c r="I74" s="4">
        <v>43559</v>
      </c>
      <c r="J74" s="7">
        <v>85</v>
      </c>
      <c r="K74" s="7">
        <v>119</v>
      </c>
      <c r="L74" s="7">
        <v>9</v>
      </c>
      <c r="M74" s="7">
        <v>8</v>
      </c>
      <c r="N74" s="8">
        <v>0</v>
      </c>
      <c r="O74" s="8">
        <v>0</v>
      </c>
      <c r="P74" s="8">
        <v>1</v>
      </c>
      <c r="Q74" s="7">
        <v>0</v>
      </c>
      <c r="R74" s="7">
        <v>1</v>
      </c>
      <c r="S74" s="7">
        <v>1</v>
      </c>
      <c r="T74" s="7" t="s">
        <v>79</v>
      </c>
      <c r="U74" s="6">
        <v>44743</v>
      </c>
      <c r="V74" s="6">
        <v>43656</v>
      </c>
      <c r="W74" s="9">
        <v>1087</v>
      </c>
      <c r="X74" s="9">
        <f>_xlfn.DAYS(AQ74,V74)</f>
        <v>1141</v>
      </c>
      <c r="Y74" s="9">
        <f t="shared" si="8"/>
        <v>1238</v>
      </c>
      <c r="Z74" s="9">
        <f t="shared" si="9"/>
        <v>97</v>
      </c>
      <c r="AA74" s="8">
        <v>1</v>
      </c>
      <c r="AB74" s="8">
        <v>1</v>
      </c>
      <c r="AC74" s="8" t="s">
        <v>77</v>
      </c>
      <c r="AD74" s="8">
        <v>0</v>
      </c>
      <c r="AE74" s="8">
        <v>3.9</v>
      </c>
      <c r="AF74" s="8"/>
      <c r="AG74" s="8">
        <v>1</v>
      </c>
      <c r="AH74" s="8">
        <v>1</v>
      </c>
      <c r="AI74" s="8">
        <v>0</v>
      </c>
      <c r="AJ74" s="8">
        <v>0</v>
      </c>
      <c r="AK74" s="8">
        <v>0</v>
      </c>
      <c r="AL74" s="8"/>
      <c r="AM74" s="8" t="s">
        <v>81</v>
      </c>
      <c r="AN74" s="8" t="s">
        <v>82</v>
      </c>
      <c r="AO74" s="8" t="s">
        <v>83</v>
      </c>
      <c r="AP74" s="8"/>
      <c r="AQ74" s="10">
        <v>44797</v>
      </c>
      <c r="AR74" s="98">
        <v>44881</v>
      </c>
      <c r="AS74" s="97">
        <v>84</v>
      </c>
      <c r="AT74" s="97">
        <v>84</v>
      </c>
      <c r="AU74" s="11">
        <v>89</v>
      </c>
      <c r="AV74" s="8">
        <v>80.37</v>
      </c>
      <c r="AW74" s="8">
        <v>15</v>
      </c>
      <c r="AX74" s="8">
        <v>796.66</v>
      </c>
      <c r="AY74" s="8">
        <v>4.95</v>
      </c>
      <c r="AZ74" s="8">
        <v>1.69</v>
      </c>
      <c r="BA74" s="8">
        <v>69.2</v>
      </c>
      <c r="BB74" s="8" t="s">
        <v>87</v>
      </c>
      <c r="BC74" s="8" t="s">
        <v>213</v>
      </c>
      <c r="BD74" s="8">
        <v>112</v>
      </c>
      <c r="BE74" s="8">
        <v>7.12</v>
      </c>
      <c r="BF74" s="8">
        <v>332</v>
      </c>
      <c r="BG74" s="8">
        <v>4.6100000000000003</v>
      </c>
      <c r="BH74" s="8">
        <v>0.83</v>
      </c>
      <c r="BI74" s="8">
        <v>1.4</v>
      </c>
      <c r="BJ74" s="12">
        <v>3.2928571428571431</v>
      </c>
      <c r="BK74" s="12">
        <v>1.6867469879518071</v>
      </c>
      <c r="BL74" s="8">
        <v>237.14285714285717</v>
      </c>
      <c r="BM74" s="8">
        <v>1093.2285714285715</v>
      </c>
      <c r="BN74" s="8"/>
      <c r="BO74" s="8">
        <v>1</v>
      </c>
      <c r="BP74" s="10">
        <v>44890</v>
      </c>
      <c r="BQ74" s="3" t="s">
        <v>113</v>
      </c>
      <c r="BR74" s="2">
        <v>35.120263133300597</v>
      </c>
      <c r="BS74" s="2">
        <v>31.859626168810198</v>
      </c>
      <c r="BT74" s="2">
        <v>19.6505844622822</v>
      </c>
      <c r="BU74" s="2">
        <v>-3.2606369644903985</v>
      </c>
      <c r="BV74" s="2">
        <v>-3.2606369644903985</v>
      </c>
      <c r="BW74" t="s">
        <v>69</v>
      </c>
      <c r="BX74" s="2">
        <v>29</v>
      </c>
      <c r="BY74" s="2">
        <v>54.55</v>
      </c>
      <c r="BZ74" s="2">
        <v>1.0632447296058662</v>
      </c>
      <c r="CA74" t="s">
        <v>70</v>
      </c>
    </row>
    <row r="75" spans="1:79" x14ac:dyDescent="0.25">
      <c r="A75" s="3">
        <v>211</v>
      </c>
      <c r="B75" s="16" t="s">
        <v>313</v>
      </c>
      <c r="C75" s="16">
        <v>430717427</v>
      </c>
      <c r="D75" s="18">
        <v>15904</v>
      </c>
      <c r="E75" s="5" t="s">
        <v>71</v>
      </c>
      <c r="F75" s="5">
        <v>0</v>
      </c>
      <c r="G75" s="3"/>
      <c r="H75" s="22">
        <v>3.37</v>
      </c>
      <c r="I75" s="4">
        <v>41943</v>
      </c>
      <c r="J75" s="7">
        <v>71</v>
      </c>
      <c r="K75" s="7">
        <v>6.94</v>
      </c>
      <c r="L75" s="7">
        <v>8</v>
      </c>
      <c r="M75" s="7">
        <v>8</v>
      </c>
      <c r="N75" s="8">
        <v>1</v>
      </c>
      <c r="O75" s="8">
        <v>0</v>
      </c>
      <c r="P75" s="8">
        <v>0</v>
      </c>
      <c r="Q75" s="7">
        <v>0</v>
      </c>
      <c r="R75" s="7">
        <v>1</v>
      </c>
      <c r="S75" s="7">
        <v>0</v>
      </c>
      <c r="T75" s="7" t="s">
        <v>109</v>
      </c>
      <c r="U75" s="6">
        <v>44720</v>
      </c>
      <c r="V75" s="6">
        <v>43839</v>
      </c>
      <c r="W75" s="9">
        <v>881</v>
      </c>
      <c r="X75" s="9">
        <f>_xlfn.DAYS(AQ75,V75)</f>
        <v>965</v>
      </c>
      <c r="Y75" s="9">
        <f t="shared" si="8"/>
        <v>2861</v>
      </c>
      <c r="Z75" s="9">
        <f t="shared" si="9"/>
        <v>1896</v>
      </c>
      <c r="AA75" s="8">
        <v>0</v>
      </c>
      <c r="AB75" s="8">
        <v>1</v>
      </c>
      <c r="AC75" s="8" t="s">
        <v>77</v>
      </c>
      <c r="AD75" s="8">
        <v>0</v>
      </c>
      <c r="AE75" s="12">
        <v>0.04</v>
      </c>
      <c r="AF75" s="12"/>
      <c r="AG75" s="8">
        <v>1</v>
      </c>
      <c r="AH75" s="8">
        <v>1</v>
      </c>
      <c r="AI75" s="8">
        <v>0</v>
      </c>
      <c r="AJ75" s="8">
        <v>0</v>
      </c>
      <c r="AK75" s="8">
        <v>0</v>
      </c>
      <c r="AL75" s="8"/>
      <c r="AM75" s="8" t="s">
        <v>81</v>
      </c>
      <c r="AN75" s="8" t="s">
        <v>82</v>
      </c>
      <c r="AO75" s="8" t="s">
        <v>83</v>
      </c>
      <c r="AP75" s="8"/>
      <c r="AQ75" s="10">
        <v>44804</v>
      </c>
      <c r="AR75" s="96">
        <v>44897</v>
      </c>
      <c r="AS75" s="97">
        <f>_xlfn.DAYS(AR75,AQ75)</f>
        <v>93</v>
      </c>
      <c r="AT75" s="97">
        <v>93</v>
      </c>
      <c r="AU75" s="11">
        <v>79</v>
      </c>
      <c r="AV75" s="8"/>
      <c r="AW75" s="8"/>
      <c r="AX75" s="8">
        <v>274.94</v>
      </c>
      <c r="AY75" s="8">
        <v>3.37</v>
      </c>
      <c r="AZ75" s="8">
        <v>3.41</v>
      </c>
      <c r="BA75" s="8">
        <v>10.199999999999999</v>
      </c>
      <c r="BB75" s="8" t="s">
        <v>87</v>
      </c>
      <c r="BC75" s="8" t="s">
        <v>87</v>
      </c>
      <c r="BD75" s="8">
        <v>117</v>
      </c>
      <c r="BE75" s="8">
        <v>5.94</v>
      </c>
      <c r="BF75" s="8">
        <v>176</v>
      </c>
      <c r="BG75" s="8">
        <v>3.76</v>
      </c>
      <c r="BH75" s="8">
        <v>0.4</v>
      </c>
      <c r="BI75" s="8">
        <v>1.63</v>
      </c>
      <c r="BJ75" s="12">
        <v>2.3067484662576687</v>
      </c>
      <c r="BK75" s="8">
        <v>4.0749999999999993</v>
      </c>
      <c r="BL75" s="8">
        <v>107.97546012269939</v>
      </c>
      <c r="BM75" s="8">
        <v>405.98773006134968</v>
      </c>
      <c r="BN75" s="8"/>
      <c r="BO75" s="8">
        <v>0</v>
      </c>
      <c r="BP75" s="10">
        <v>45161</v>
      </c>
      <c r="BQ75" s="3" t="s">
        <v>193</v>
      </c>
      <c r="BR75" s="2">
        <v>34.020423052697097</v>
      </c>
      <c r="BS75" s="2">
        <v>31.7453166524223</v>
      </c>
      <c r="BT75" s="2">
        <v>19.908689038289801</v>
      </c>
      <c r="BU75" s="2">
        <v>-2.2751064002747974</v>
      </c>
      <c r="BV75" s="2">
        <v>-2.2751064002747974</v>
      </c>
      <c r="BW75" t="s">
        <v>87</v>
      </c>
      <c r="BX75" s="2">
        <v>26.05</v>
      </c>
      <c r="BY75" s="2">
        <v>44.5</v>
      </c>
      <c r="BZ75" s="2">
        <v>1.1707865168539326</v>
      </c>
      <c r="CA75" t="s">
        <v>70</v>
      </c>
    </row>
    <row r="76" spans="1:79" x14ac:dyDescent="0.25">
      <c r="A76" s="3">
        <v>212</v>
      </c>
      <c r="B76" s="16" t="s">
        <v>314</v>
      </c>
      <c r="C76" s="16">
        <v>480425403</v>
      </c>
      <c r="D76" s="18">
        <v>17648</v>
      </c>
      <c r="E76" s="5" t="s">
        <v>71</v>
      </c>
      <c r="F76" s="5">
        <v>0</v>
      </c>
      <c r="G76" s="3">
        <v>67.66</v>
      </c>
      <c r="H76" s="22">
        <v>5.31</v>
      </c>
      <c r="I76" s="4">
        <v>44790</v>
      </c>
      <c r="J76" s="7">
        <v>74</v>
      </c>
      <c r="K76" s="7">
        <v>54</v>
      </c>
      <c r="L76" s="7"/>
      <c r="M76" s="7"/>
      <c r="N76" s="8">
        <v>0</v>
      </c>
      <c r="O76" s="8">
        <v>0</v>
      </c>
      <c r="P76" s="8">
        <v>0</v>
      </c>
      <c r="Q76" s="7">
        <v>0</v>
      </c>
      <c r="R76" s="7">
        <v>0</v>
      </c>
      <c r="S76" s="7">
        <v>1</v>
      </c>
      <c r="T76" s="7" t="s">
        <v>79</v>
      </c>
      <c r="U76" s="7"/>
      <c r="V76" s="6">
        <v>44805</v>
      </c>
      <c r="W76" s="9"/>
      <c r="X76" s="9"/>
      <c r="Y76" s="9">
        <f t="shared" si="8"/>
        <v>89</v>
      </c>
      <c r="Z76" s="9">
        <f t="shared" si="9"/>
        <v>15</v>
      </c>
      <c r="AA76" s="8">
        <v>1</v>
      </c>
      <c r="AB76" s="8">
        <v>1</v>
      </c>
      <c r="AC76" s="8" t="s">
        <v>77</v>
      </c>
      <c r="AD76" s="8">
        <v>0</v>
      </c>
      <c r="AE76" s="8">
        <v>4.26</v>
      </c>
      <c r="AF76" s="8"/>
      <c r="AG76" s="8">
        <v>1</v>
      </c>
      <c r="AH76" s="8">
        <v>1</v>
      </c>
      <c r="AI76" s="8">
        <v>1</v>
      </c>
      <c r="AJ76" s="8">
        <v>1</v>
      </c>
      <c r="AK76" s="8">
        <v>0</v>
      </c>
      <c r="AL76" s="8"/>
      <c r="AM76" s="8" t="s">
        <v>81</v>
      </c>
      <c r="AN76" s="8" t="s">
        <v>128</v>
      </c>
      <c r="AO76" s="8"/>
      <c r="AP76" s="8">
        <v>1</v>
      </c>
      <c r="AQ76" s="10">
        <v>44879</v>
      </c>
      <c r="AR76" s="96">
        <v>45063</v>
      </c>
      <c r="AS76" s="97">
        <f>_xlfn.DAYS(AR76,AQ76)</f>
        <v>184</v>
      </c>
      <c r="AT76" s="97">
        <v>184</v>
      </c>
      <c r="AU76" s="11">
        <v>74</v>
      </c>
      <c r="AV76" s="8">
        <v>32.99</v>
      </c>
      <c r="AW76" s="8"/>
      <c r="AX76" s="8"/>
      <c r="AY76" s="8">
        <v>3.6</v>
      </c>
      <c r="AZ76" s="8">
        <v>2.14</v>
      </c>
      <c r="BA76" s="8">
        <v>5.6</v>
      </c>
      <c r="BB76" s="8" t="s">
        <v>87</v>
      </c>
      <c r="BC76" s="8" t="s">
        <v>87</v>
      </c>
      <c r="BD76" s="8">
        <v>150</v>
      </c>
      <c r="BE76" s="8">
        <v>9.61</v>
      </c>
      <c r="BF76" s="8">
        <v>282</v>
      </c>
      <c r="BG76" s="8">
        <v>4.26</v>
      </c>
      <c r="BH76" s="8">
        <v>0.99</v>
      </c>
      <c r="BI76" s="8">
        <v>3.92</v>
      </c>
      <c r="BJ76" s="12">
        <v>1.0867346938775511</v>
      </c>
      <c r="BK76" s="8">
        <v>3.9595959595959598</v>
      </c>
      <c r="BL76" s="8">
        <v>71.938775510204081</v>
      </c>
      <c r="BM76" s="8">
        <v>306.4591836734694</v>
      </c>
      <c r="BN76" s="8"/>
      <c r="BO76" s="8">
        <v>1</v>
      </c>
      <c r="BP76" s="10">
        <v>44994</v>
      </c>
      <c r="BQ76" s="3" t="s">
        <v>140</v>
      </c>
      <c r="BR76" s="23">
        <v>35.878269743042303</v>
      </c>
      <c r="BS76" s="2">
        <v>32.349352517478103</v>
      </c>
      <c r="BT76" s="2">
        <v>20.003778403379901</v>
      </c>
      <c r="BU76" s="2">
        <v>-3.5289172255642001</v>
      </c>
      <c r="BV76" s="2">
        <v>-3.5289172255642001</v>
      </c>
      <c r="BW76" t="s">
        <v>69</v>
      </c>
      <c r="BX76" s="2">
        <v>11.95</v>
      </c>
      <c r="BY76" s="2">
        <v>26.4</v>
      </c>
      <c r="BZ76" s="2">
        <v>0.90530303030303028</v>
      </c>
      <c r="CA76" t="s">
        <v>70</v>
      </c>
    </row>
    <row r="77" spans="1:79" x14ac:dyDescent="0.25">
      <c r="A77" s="3">
        <v>213</v>
      </c>
      <c r="B77" s="16" t="s">
        <v>315</v>
      </c>
      <c r="C77" s="16">
        <v>530623003</v>
      </c>
      <c r="D77" s="18">
        <v>19533</v>
      </c>
      <c r="E77" s="5" t="s">
        <v>71</v>
      </c>
      <c r="F77" s="5">
        <v>0</v>
      </c>
      <c r="G77" s="3">
        <v>14.1</v>
      </c>
      <c r="H77" s="22">
        <v>3.74</v>
      </c>
      <c r="I77" s="4">
        <v>39954</v>
      </c>
      <c r="J77" s="7">
        <v>55</v>
      </c>
      <c r="K77" s="7"/>
      <c r="L77" s="7">
        <v>9</v>
      </c>
      <c r="M77" s="7">
        <v>8</v>
      </c>
      <c r="N77" s="8">
        <v>1</v>
      </c>
      <c r="O77" s="8">
        <v>0</v>
      </c>
      <c r="P77" s="8">
        <v>1</v>
      </c>
      <c r="Q77" s="7">
        <v>0</v>
      </c>
      <c r="R77" s="7">
        <v>1</v>
      </c>
      <c r="S77" s="7">
        <v>0</v>
      </c>
      <c r="T77" s="7" t="s">
        <v>109</v>
      </c>
      <c r="U77" s="6">
        <v>44824</v>
      </c>
      <c r="V77" s="6">
        <v>40179</v>
      </c>
      <c r="W77" s="9">
        <v>4645</v>
      </c>
      <c r="X77" s="9">
        <f>_xlfn.DAYS(AQ77,V77)</f>
        <v>4659</v>
      </c>
      <c r="Y77" s="9">
        <f t="shared" si="8"/>
        <v>4884</v>
      </c>
      <c r="Z77" s="9">
        <f t="shared" si="9"/>
        <v>225</v>
      </c>
      <c r="AA77" s="8">
        <v>0</v>
      </c>
      <c r="AB77" s="8">
        <v>1</v>
      </c>
      <c r="AC77" s="8" t="s">
        <v>195</v>
      </c>
      <c r="AD77" s="8">
        <v>0</v>
      </c>
      <c r="AE77" s="8">
        <v>8.0000000000000002E-3</v>
      </c>
      <c r="AF77" s="8"/>
      <c r="AG77" s="8">
        <v>1</v>
      </c>
      <c r="AH77" s="8">
        <v>1</v>
      </c>
      <c r="AI77" s="8">
        <v>0</v>
      </c>
      <c r="AJ77" s="8">
        <v>0</v>
      </c>
      <c r="AK77" s="8">
        <v>0</v>
      </c>
      <c r="AL77" s="8"/>
      <c r="AM77" s="8" t="s">
        <v>81</v>
      </c>
      <c r="AN77" s="8" t="s">
        <v>82</v>
      </c>
      <c r="AO77" s="8" t="s">
        <v>83</v>
      </c>
      <c r="AP77" s="8"/>
      <c r="AQ77" s="10">
        <v>44838</v>
      </c>
      <c r="AR77" s="96">
        <v>45008</v>
      </c>
      <c r="AS77" s="97">
        <f>_xlfn.DAYS(AR77,AQ77)</f>
        <v>170</v>
      </c>
      <c r="AT77" s="97">
        <v>170</v>
      </c>
      <c r="AU77" s="11">
        <v>69</v>
      </c>
      <c r="AV77" s="8">
        <v>14.1</v>
      </c>
      <c r="AW77" s="8"/>
      <c r="AX77" s="8"/>
      <c r="AY77" s="8">
        <v>3.74</v>
      </c>
      <c r="AZ77" s="8">
        <v>2.2400000000000002</v>
      </c>
      <c r="BA77" s="8">
        <v>4</v>
      </c>
      <c r="BB77" s="8" t="s">
        <v>69</v>
      </c>
      <c r="BC77" s="8" t="s">
        <v>69</v>
      </c>
      <c r="BD77" s="8">
        <v>146</v>
      </c>
      <c r="BE77" s="8">
        <v>6.97</v>
      </c>
      <c r="BF77" s="8">
        <v>233</v>
      </c>
      <c r="BG77" s="8">
        <v>4.57</v>
      </c>
      <c r="BH77" s="8">
        <v>0.7</v>
      </c>
      <c r="BI77" s="8">
        <v>1.48</v>
      </c>
      <c r="BJ77" s="12">
        <v>3.0878378378378382</v>
      </c>
      <c r="BK77" s="12">
        <v>2.1142857142857143</v>
      </c>
      <c r="BL77" s="8">
        <v>157.43243243243242</v>
      </c>
      <c r="BM77" s="8">
        <v>719.46621621621625</v>
      </c>
      <c r="BN77" s="8"/>
      <c r="BO77" s="8">
        <v>0</v>
      </c>
      <c r="BP77" s="10">
        <v>45161</v>
      </c>
      <c r="BQ77" s="3" t="s">
        <v>196</v>
      </c>
      <c r="BR77" s="2">
        <v>34.775730119431998</v>
      </c>
      <c r="BS77" s="2">
        <v>32.212341125105198</v>
      </c>
      <c r="BT77" s="2">
        <v>20.349169705382099</v>
      </c>
      <c r="BU77" s="2">
        <v>-2.5633889943268002</v>
      </c>
      <c r="BV77" s="2">
        <v>-2.5633889943268002</v>
      </c>
      <c r="BW77" t="s">
        <v>87</v>
      </c>
      <c r="BX77" s="2">
        <v>13.3</v>
      </c>
      <c r="BY77" s="2">
        <v>26.5</v>
      </c>
      <c r="BZ77" s="2">
        <v>1.0037735849056604</v>
      </c>
      <c r="CA77" t="s">
        <v>70</v>
      </c>
    </row>
    <row r="78" spans="1:79" x14ac:dyDescent="0.25">
      <c r="A78" s="3">
        <v>214</v>
      </c>
      <c r="B78" s="16" t="s">
        <v>316</v>
      </c>
      <c r="C78" s="16">
        <v>500104042</v>
      </c>
      <c r="D78" s="18">
        <v>18267</v>
      </c>
      <c r="E78" s="5" t="s">
        <v>71</v>
      </c>
      <c r="F78" s="5">
        <v>0</v>
      </c>
      <c r="G78" s="3">
        <v>0.64</v>
      </c>
      <c r="H78" s="22">
        <v>3.13</v>
      </c>
      <c r="I78" s="4">
        <v>39217</v>
      </c>
      <c r="J78" s="7">
        <v>57</v>
      </c>
      <c r="K78" s="7">
        <v>15.3</v>
      </c>
      <c r="L78" s="7">
        <v>6</v>
      </c>
      <c r="M78" s="7">
        <v>6</v>
      </c>
      <c r="N78" s="8">
        <v>0</v>
      </c>
      <c r="O78" s="8">
        <v>1</v>
      </c>
      <c r="P78" s="8">
        <v>0</v>
      </c>
      <c r="Q78" s="7">
        <v>0</v>
      </c>
      <c r="R78" s="7">
        <v>1</v>
      </c>
      <c r="S78" s="110">
        <v>0</v>
      </c>
      <c r="T78" s="108" t="s">
        <v>360</v>
      </c>
      <c r="U78" s="7"/>
      <c r="V78" s="6">
        <v>44664</v>
      </c>
      <c r="W78" s="9"/>
      <c r="X78" s="9"/>
      <c r="Y78" s="9">
        <f t="shared" si="8"/>
        <v>5594</v>
      </c>
      <c r="Z78" s="9">
        <f t="shared" si="9"/>
        <v>5447</v>
      </c>
      <c r="AA78" s="8">
        <v>0</v>
      </c>
      <c r="AB78" s="8">
        <v>1</v>
      </c>
      <c r="AC78" s="8" t="s">
        <v>77</v>
      </c>
      <c r="AD78" s="8">
        <v>0</v>
      </c>
      <c r="AE78" s="8">
        <v>0.01</v>
      </c>
      <c r="AF78" s="8"/>
      <c r="AG78" s="8">
        <v>1</v>
      </c>
      <c r="AH78" s="8">
        <v>0</v>
      </c>
      <c r="AI78" s="8">
        <v>0</v>
      </c>
      <c r="AJ78" s="8">
        <v>0</v>
      </c>
      <c r="AK78" s="8">
        <v>0</v>
      </c>
      <c r="AL78" s="8"/>
      <c r="AM78" s="8" t="s">
        <v>67</v>
      </c>
      <c r="AN78" s="8" t="s">
        <v>128</v>
      </c>
      <c r="AO78" s="8"/>
      <c r="AP78" s="8">
        <v>0</v>
      </c>
      <c r="AQ78" s="10">
        <v>44811</v>
      </c>
      <c r="AR78" s="96">
        <v>45162</v>
      </c>
      <c r="AS78" s="97"/>
      <c r="AT78" s="97">
        <f>_xlfn.DAYS(AR78,AQ78)</f>
        <v>351</v>
      </c>
      <c r="AU78" s="11">
        <v>72</v>
      </c>
      <c r="AV78" s="8">
        <v>0.64</v>
      </c>
      <c r="AW78" s="8">
        <v>11.11</v>
      </c>
      <c r="AX78" s="8">
        <v>1768.4</v>
      </c>
      <c r="AY78" s="8">
        <v>3.13</v>
      </c>
      <c r="AZ78" s="8">
        <v>1.4</v>
      </c>
      <c r="BA78" s="8">
        <v>4</v>
      </c>
      <c r="BB78" s="8" t="s">
        <v>69</v>
      </c>
      <c r="BC78" s="8" t="s">
        <v>69</v>
      </c>
      <c r="BD78" s="8">
        <v>149</v>
      </c>
      <c r="BE78" s="8">
        <v>4.8499999999999996</v>
      </c>
      <c r="BF78" s="8">
        <v>255</v>
      </c>
      <c r="BG78" s="8">
        <v>2.9</v>
      </c>
      <c r="BH78" s="8">
        <v>0.56000000000000005</v>
      </c>
      <c r="BI78" s="8">
        <v>1.19</v>
      </c>
      <c r="BJ78" s="12">
        <v>2.4369747899159666</v>
      </c>
      <c r="BK78" s="12">
        <v>2.1249999999999996</v>
      </c>
      <c r="BL78" s="8">
        <v>214.28571428571431</v>
      </c>
      <c r="BM78" s="8">
        <v>621.42857142857144</v>
      </c>
      <c r="BN78" s="8">
        <v>0.01</v>
      </c>
      <c r="BO78" s="8">
        <v>0</v>
      </c>
      <c r="BP78" s="10">
        <v>45161</v>
      </c>
      <c r="BQ78" s="3" t="s">
        <v>135</v>
      </c>
      <c r="BR78" s="2">
        <v>36.037840201822597</v>
      </c>
      <c r="BS78" s="2">
        <v>32.018672483966199</v>
      </c>
      <c r="BT78" s="2">
        <v>19.765490732279599</v>
      </c>
      <c r="BU78" s="2">
        <v>-4.0191677178563978</v>
      </c>
      <c r="BV78" s="2">
        <v>-4.0191677178563978</v>
      </c>
      <c r="BW78" t="s">
        <v>69</v>
      </c>
      <c r="BX78" s="2">
        <v>15.55</v>
      </c>
      <c r="BY78" s="2">
        <v>29.4</v>
      </c>
      <c r="BZ78" s="2">
        <v>1.0578231292517009</v>
      </c>
      <c r="CA78" t="s">
        <v>70</v>
      </c>
    </row>
    <row r="79" spans="1:79" x14ac:dyDescent="0.25">
      <c r="A79" s="3">
        <v>215</v>
      </c>
      <c r="B79" s="16" t="s">
        <v>317</v>
      </c>
      <c r="C79" s="16">
        <v>7006095866</v>
      </c>
      <c r="D79" s="18">
        <v>25728</v>
      </c>
      <c r="E79" s="5" t="s">
        <v>105</v>
      </c>
      <c r="F79" s="5">
        <v>1</v>
      </c>
      <c r="G79" s="3"/>
      <c r="H79" s="22">
        <v>4</v>
      </c>
      <c r="I79" s="4">
        <v>42617</v>
      </c>
      <c r="J79" s="7">
        <v>46</v>
      </c>
      <c r="K79" s="7">
        <v>9</v>
      </c>
      <c r="L79" s="7">
        <v>7</v>
      </c>
      <c r="M79" s="7">
        <v>7</v>
      </c>
      <c r="N79" s="8">
        <v>1</v>
      </c>
      <c r="O79" s="8">
        <v>0</v>
      </c>
      <c r="P79" s="8">
        <v>1</v>
      </c>
      <c r="Q79" s="7">
        <v>0</v>
      </c>
      <c r="R79" s="7">
        <v>1</v>
      </c>
      <c r="S79" s="110">
        <v>0</v>
      </c>
      <c r="T79" s="108" t="s">
        <v>109</v>
      </c>
      <c r="U79" s="7"/>
      <c r="V79" s="6">
        <v>44830</v>
      </c>
      <c r="W79" s="9"/>
      <c r="X79" s="9"/>
      <c r="Y79" s="9">
        <f t="shared" si="8"/>
        <v>2213</v>
      </c>
      <c r="Z79" s="9">
        <f t="shared" si="9"/>
        <v>2213</v>
      </c>
      <c r="AA79" s="8">
        <v>0</v>
      </c>
      <c r="AB79" s="8">
        <v>1</v>
      </c>
      <c r="AC79" s="8" t="s">
        <v>77</v>
      </c>
      <c r="AD79" s="8">
        <v>0</v>
      </c>
      <c r="AE79" s="8">
        <v>0.73</v>
      </c>
      <c r="AF79" s="8"/>
      <c r="AG79" s="8">
        <v>1</v>
      </c>
      <c r="AH79" s="8">
        <v>1</v>
      </c>
      <c r="AI79" s="8">
        <v>0</v>
      </c>
      <c r="AJ79" s="8">
        <v>0</v>
      </c>
      <c r="AK79" s="8">
        <v>0</v>
      </c>
      <c r="AL79" s="8"/>
      <c r="AM79" s="8" t="s">
        <v>67</v>
      </c>
      <c r="AN79" s="8" t="s">
        <v>128</v>
      </c>
      <c r="AO79" s="8"/>
      <c r="AP79" s="8">
        <v>0</v>
      </c>
      <c r="AQ79" s="10">
        <v>44830</v>
      </c>
      <c r="AR79" s="96">
        <v>44907</v>
      </c>
      <c r="AS79" s="97">
        <f>_xlfn.DAYS(AR79,AQ79)</f>
        <v>77</v>
      </c>
      <c r="AT79" s="97">
        <v>77</v>
      </c>
      <c r="AU79" s="11">
        <v>52</v>
      </c>
      <c r="AV79" s="8"/>
      <c r="AW79" s="8"/>
      <c r="AX79" s="8">
        <v>86.55</v>
      </c>
      <c r="AY79" s="8">
        <v>4</v>
      </c>
      <c r="AZ79" s="8">
        <v>0.74</v>
      </c>
      <c r="BA79" s="8">
        <v>4</v>
      </c>
      <c r="BB79" s="8" t="s">
        <v>69</v>
      </c>
      <c r="BC79" s="8" t="s">
        <v>69</v>
      </c>
      <c r="BD79" s="8">
        <v>180</v>
      </c>
      <c r="BE79" s="8">
        <v>9.31</v>
      </c>
      <c r="BF79" s="8">
        <v>283</v>
      </c>
      <c r="BG79" s="8">
        <v>4.4400000000000004</v>
      </c>
      <c r="BH79" s="8">
        <v>0.9</v>
      </c>
      <c r="BI79" s="8">
        <v>3.83</v>
      </c>
      <c r="BJ79" s="12">
        <v>1.1592689295039165</v>
      </c>
      <c r="BK79" s="12">
        <v>4.2555555555555555</v>
      </c>
      <c r="BL79" s="8">
        <v>73.89033942558747</v>
      </c>
      <c r="BM79" s="8">
        <v>328.07310704960838</v>
      </c>
      <c r="BN79" s="8">
        <v>0.73</v>
      </c>
      <c r="BO79" s="8">
        <v>0</v>
      </c>
      <c r="BP79" s="10">
        <v>45161</v>
      </c>
      <c r="BQ79" s="3" t="s">
        <v>136</v>
      </c>
      <c r="BR79" s="2">
        <v>35.249496780246297</v>
      </c>
      <c r="BS79" s="2">
        <v>31.787049806292298</v>
      </c>
      <c r="BT79" s="2">
        <v>19.960192709676001</v>
      </c>
      <c r="BU79" s="2">
        <v>-3.4624469739539983</v>
      </c>
      <c r="BV79" s="2">
        <v>-3.4624469739539983</v>
      </c>
      <c r="BW79" t="s">
        <v>69</v>
      </c>
      <c r="BX79" s="2">
        <v>1.4500000000000002</v>
      </c>
      <c r="BY79" s="2">
        <v>4.25</v>
      </c>
      <c r="BZ79" s="2">
        <v>0.68235294117647072</v>
      </c>
      <c r="CA79" t="s">
        <v>70</v>
      </c>
    </row>
    <row r="80" spans="1:79" x14ac:dyDescent="0.25">
      <c r="A80" s="3">
        <v>216</v>
      </c>
      <c r="B80" s="16" t="s">
        <v>318</v>
      </c>
      <c r="C80" s="16">
        <v>530127128</v>
      </c>
      <c r="D80" s="18">
        <v>19386</v>
      </c>
      <c r="E80" s="5" t="s">
        <v>71</v>
      </c>
      <c r="F80" s="5">
        <v>0</v>
      </c>
      <c r="G80" s="3">
        <v>13.63</v>
      </c>
      <c r="H80" s="22">
        <v>3.12</v>
      </c>
      <c r="I80" s="4">
        <v>44105</v>
      </c>
      <c r="J80" s="7">
        <v>67</v>
      </c>
      <c r="K80" s="7">
        <v>121</v>
      </c>
      <c r="L80" s="9">
        <v>10</v>
      </c>
      <c r="M80" s="7">
        <v>8</v>
      </c>
      <c r="N80" s="8">
        <v>0</v>
      </c>
      <c r="O80" s="8">
        <v>0</v>
      </c>
      <c r="P80" s="8">
        <v>0</v>
      </c>
      <c r="Q80" s="7">
        <v>0</v>
      </c>
      <c r="R80" s="7">
        <v>0</v>
      </c>
      <c r="S80" s="7">
        <v>1</v>
      </c>
      <c r="T80" s="7" t="s">
        <v>79</v>
      </c>
      <c r="U80" s="6">
        <v>44682</v>
      </c>
      <c r="V80" s="6">
        <v>44105</v>
      </c>
      <c r="W80" s="9">
        <v>577</v>
      </c>
      <c r="X80" s="9">
        <f>_xlfn.DAYS(AQ80,V80)</f>
        <v>715</v>
      </c>
      <c r="Y80" s="9">
        <f t="shared" si="8"/>
        <v>715</v>
      </c>
      <c r="Z80" s="107">
        <f t="shared" si="9"/>
        <v>0</v>
      </c>
      <c r="AA80" s="8">
        <v>0</v>
      </c>
      <c r="AB80" s="8">
        <v>1</v>
      </c>
      <c r="AC80" s="8"/>
      <c r="AD80" s="8">
        <v>0</v>
      </c>
      <c r="AE80" s="8"/>
      <c r="AF80" s="8"/>
      <c r="AG80" s="8">
        <v>0</v>
      </c>
      <c r="AH80" s="8">
        <v>1</v>
      </c>
      <c r="AI80" s="8">
        <v>0</v>
      </c>
      <c r="AJ80" s="8">
        <v>0</v>
      </c>
      <c r="AK80" s="8">
        <v>0</v>
      </c>
      <c r="AL80" s="8"/>
      <c r="AM80" s="8" t="s">
        <v>81</v>
      </c>
      <c r="AN80" s="8" t="s">
        <v>82</v>
      </c>
      <c r="AO80" s="8" t="s">
        <v>83</v>
      </c>
      <c r="AP80" s="8"/>
      <c r="AQ80" s="10">
        <v>44820</v>
      </c>
      <c r="AR80" s="96">
        <v>45162</v>
      </c>
      <c r="AS80" s="97"/>
      <c r="AT80" s="97">
        <f>_xlfn.DAYS(AR80,AQ80)</f>
        <v>342</v>
      </c>
      <c r="AU80" s="11">
        <v>69</v>
      </c>
      <c r="AV80" s="8">
        <v>13.63</v>
      </c>
      <c r="AW80" s="8">
        <v>16.75</v>
      </c>
      <c r="AX80" s="8">
        <v>105.78</v>
      </c>
      <c r="AY80" s="8">
        <v>3.14</v>
      </c>
      <c r="AZ80" s="8">
        <v>1.1299999999999999</v>
      </c>
      <c r="BA80" s="8">
        <v>8.9</v>
      </c>
      <c r="BB80" s="8" t="s">
        <v>87</v>
      </c>
      <c r="BC80" s="8" t="s">
        <v>87</v>
      </c>
      <c r="BD80" s="8">
        <v>139</v>
      </c>
      <c r="BE80" s="8">
        <v>6.75</v>
      </c>
      <c r="BF80" s="8">
        <v>139</v>
      </c>
      <c r="BG80" s="8">
        <v>4.9800000000000004</v>
      </c>
      <c r="BH80" s="8">
        <v>0.84</v>
      </c>
      <c r="BI80" s="8">
        <v>0.56000000000000005</v>
      </c>
      <c r="BJ80" s="12">
        <v>8.8928571428571423</v>
      </c>
      <c r="BK80" s="8">
        <v>0.66666666666666674</v>
      </c>
      <c r="BL80" s="8">
        <v>248.21428571428569</v>
      </c>
      <c r="BM80" s="8">
        <v>1236.1071428571429</v>
      </c>
      <c r="BN80" s="8">
        <v>0.01</v>
      </c>
      <c r="BO80" s="8">
        <v>0</v>
      </c>
      <c r="BP80" s="10">
        <v>45161</v>
      </c>
      <c r="BQ80" s="3" t="s">
        <v>114</v>
      </c>
      <c r="BR80" s="2">
        <v>38.465013433942801</v>
      </c>
      <c r="BS80" s="2">
        <v>32.218864654391297</v>
      </c>
      <c r="BT80" s="2">
        <v>19.882485988656001</v>
      </c>
      <c r="BU80" s="2">
        <v>-6.246148779551504</v>
      </c>
      <c r="BV80" s="2">
        <v>-6.246148779551504</v>
      </c>
      <c r="BW80" t="s">
        <v>69</v>
      </c>
      <c r="BX80" s="2">
        <v>0.74</v>
      </c>
      <c r="BY80" s="2">
        <v>0.94</v>
      </c>
      <c r="BZ80" s="2">
        <v>1.574468085106383</v>
      </c>
      <c r="CA80" t="s">
        <v>91</v>
      </c>
    </row>
    <row r="81" spans="1:79" x14ac:dyDescent="0.25">
      <c r="A81" s="3">
        <v>217</v>
      </c>
      <c r="B81" s="16" t="s">
        <v>319</v>
      </c>
      <c r="C81" s="16">
        <v>5504082221</v>
      </c>
      <c r="D81" s="18">
        <v>20187</v>
      </c>
      <c r="E81" s="5" t="s">
        <v>71</v>
      </c>
      <c r="F81" s="5">
        <v>0</v>
      </c>
      <c r="G81" s="3">
        <v>3.74</v>
      </c>
      <c r="H81" s="22">
        <v>3.21</v>
      </c>
      <c r="I81" s="4">
        <v>42086</v>
      </c>
      <c r="J81" s="7">
        <v>59</v>
      </c>
      <c r="K81" s="7">
        <v>9.5</v>
      </c>
      <c r="L81" s="7">
        <v>9</v>
      </c>
      <c r="M81" s="7">
        <v>8</v>
      </c>
      <c r="N81" s="8">
        <v>1</v>
      </c>
      <c r="O81" s="8">
        <v>0</v>
      </c>
      <c r="P81" s="8">
        <v>0</v>
      </c>
      <c r="Q81" s="7">
        <v>1</v>
      </c>
      <c r="R81" s="7">
        <v>1</v>
      </c>
      <c r="S81" s="7">
        <v>0</v>
      </c>
      <c r="T81" s="7" t="s">
        <v>76</v>
      </c>
      <c r="U81" s="6">
        <v>44811</v>
      </c>
      <c r="V81" s="6">
        <v>42125</v>
      </c>
      <c r="W81" s="9">
        <v>2686</v>
      </c>
      <c r="X81" s="9">
        <f>_xlfn.DAYS(AQ81,V81)</f>
        <v>2702</v>
      </c>
      <c r="Y81" s="9">
        <f t="shared" si="8"/>
        <v>2741</v>
      </c>
      <c r="Z81" s="9">
        <f t="shared" si="9"/>
        <v>39</v>
      </c>
      <c r="AA81" s="8">
        <v>0</v>
      </c>
      <c r="AB81" s="8">
        <v>1</v>
      </c>
      <c r="AC81" s="8" t="s">
        <v>92</v>
      </c>
      <c r="AD81" s="8">
        <v>0</v>
      </c>
      <c r="AE81" s="8"/>
      <c r="AF81" s="8"/>
      <c r="AG81" s="8">
        <v>0</v>
      </c>
      <c r="AH81" s="8">
        <v>1</v>
      </c>
      <c r="AI81" s="8">
        <v>0</v>
      </c>
      <c r="AJ81" s="8">
        <v>0</v>
      </c>
      <c r="AK81" s="8">
        <v>0</v>
      </c>
      <c r="AL81" s="8"/>
      <c r="AM81" s="8" t="s">
        <v>81</v>
      </c>
      <c r="AN81" s="8" t="s">
        <v>82</v>
      </c>
      <c r="AO81" s="8" t="s">
        <v>83</v>
      </c>
      <c r="AP81" s="8"/>
      <c r="AQ81" s="10">
        <v>44827</v>
      </c>
      <c r="AR81" s="96">
        <v>45162</v>
      </c>
      <c r="AS81" s="97"/>
      <c r="AT81" s="97">
        <f>_xlfn.DAYS(AR81,AQ81)</f>
        <v>335</v>
      </c>
      <c r="AU81" s="11">
        <v>67</v>
      </c>
      <c r="AV81" s="8">
        <v>3.76</v>
      </c>
      <c r="AW81" s="8">
        <v>16.989999999999998</v>
      </c>
      <c r="AX81" s="8">
        <v>63.23</v>
      </c>
      <c r="AY81" s="8">
        <v>3.21</v>
      </c>
      <c r="AZ81" s="8">
        <v>1.63</v>
      </c>
      <c r="BA81" s="8">
        <v>4</v>
      </c>
      <c r="BB81" s="8" t="s">
        <v>69</v>
      </c>
      <c r="BC81" s="8" t="s">
        <v>69</v>
      </c>
      <c r="BD81" s="8">
        <v>156</v>
      </c>
      <c r="BE81" s="8">
        <v>6.6</v>
      </c>
      <c r="BF81" s="8">
        <v>232</v>
      </c>
      <c r="BG81" s="8">
        <v>4.7</v>
      </c>
      <c r="BH81" s="8">
        <v>0.49</v>
      </c>
      <c r="BI81" s="8">
        <v>1.24</v>
      </c>
      <c r="BJ81" s="12">
        <v>3.7903225806451615</v>
      </c>
      <c r="BK81" s="12">
        <v>2.5306122448979593</v>
      </c>
      <c r="BL81" s="8">
        <v>187.09677419354838</v>
      </c>
      <c r="BM81" s="8">
        <v>879.35483870967744</v>
      </c>
      <c r="BN81" s="8">
        <v>106</v>
      </c>
      <c r="BO81" s="8">
        <v>0</v>
      </c>
      <c r="BP81" s="10">
        <v>45161</v>
      </c>
      <c r="BQ81" s="19" t="s">
        <v>116</v>
      </c>
      <c r="BR81" s="23">
        <v>36.881982836010799</v>
      </c>
      <c r="BS81" s="2">
        <v>32.175672550599302</v>
      </c>
      <c r="BT81" s="2">
        <v>19.950116108642799</v>
      </c>
      <c r="BU81" s="2">
        <v>-4.7063102854114973</v>
      </c>
      <c r="BV81" s="2">
        <v>-4.7063102854114973</v>
      </c>
      <c r="BW81" t="s">
        <v>69</v>
      </c>
      <c r="BX81" s="2">
        <v>14.95</v>
      </c>
      <c r="BY81" s="2">
        <v>29</v>
      </c>
      <c r="BZ81" s="2">
        <v>1.0310344827586206</v>
      </c>
      <c r="CA81" t="s">
        <v>70</v>
      </c>
    </row>
    <row r="82" spans="1:79" x14ac:dyDescent="0.25">
      <c r="A82" s="3">
        <v>219</v>
      </c>
      <c r="B82" s="16" t="s">
        <v>320</v>
      </c>
      <c r="C82" s="16">
        <v>481231020</v>
      </c>
      <c r="D82" s="18">
        <v>17898</v>
      </c>
      <c r="E82" s="5" t="s">
        <v>65</v>
      </c>
      <c r="F82" s="5">
        <v>0</v>
      </c>
      <c r="G82" s="3">
        <v>70.739999999999995</v>
      </c>
      <c r="H82" s="22">
        <v>3.14</v>
      </c>
      <c r="I82" s="4">
        <v>44075</v>
      </c>
      <c r="J82" s="7">
        <v>71</v>
      </c>
      <c r="K82" s="7">
        <v>42.79</v>
      </c>
      <c r="L82" s="7">
        <v>9</v>
      </c>
      <c r="M82" s="7">
        <v>8</v>
      </c>
      <c r="N82" s="8">
        <v>0</v>
      </c>
      <c r="O82" s="8">
        <v>1</v>
      </c>
      <c r="P82" s="8">
        <v>0</v>
      </c>
      <c r="Q82" s="7">
        <v>0</v>
      </c>
      <c r="R82" s="7">
        <v>1</v>
      </c>
      <c r="S82" s="7">
        <v>0</v>
      </c>
      <c r="T82" s="7"/>
      <c r="U82" s="6">
        <v>44797</v>
      </c>
      <c r="V82" s="6">
        <v>44136</v>
      </c>
      <c r="W82" s="9">
        <v>661</v>
      </c>
      <c r="X82" s="9">
        <f>_xlfn.DAYS(AQ82,V82)</f>
        <v>689</v>
      </c>
      <c r="Y82" s="9">
        <f t="shared" si="8"/>
        <v>750</v>
      </c>
      <c r="Z82" s="9">
        <f t="shared" si="9"/>
        <v>61</v>
      </c>
      <c r="AA82" s="8">
        <v>0</v>
      </c>
      <c r="AB82" s="8">
        <v>1</v>
      </c>
      <c r="AC82" s="8"/>
      <c r="AD82" s="8">
        <v>0</v>
      </c>
      <c r="AE82" s="8">
        <v>1.5</v>
      </c>
      <c r="AF82" s="8"/>
      <c r="AG82" s="8">
        <v>0</v>
      </c>
      <c r="AH82" s="8">
        <v>1</v>
      </c>
      <c r="AI82" s="8">
        <v>0</v>
      </c>
      <c r="AJ82" s="8">
        <v>0</v>
      </c>
      <c r="AK82" s="8">
        <v>0</v>
      </c>
      <c r="AL82" s="8"/>
      <c r="AM82" s="8" t="s">
        <v>81</v>
      </c>
      <c r="AN82" s="8" t="s">
        <v>82</v>
      </c>
      <c r="AO82" s="8" t="s">
        <v>83</v>
      </c>
      <c r="AP82" s="8"/>
      <c r="AQ82" s="10">
        <v>44825</v>
      </c>
      <c r="AR82" s="98">
        <v>44955</v>
      </c>
      <c r="AS82" s="97">
        <v>130</v>
      </c>
      <c r="AT82" s="97">
        <v>130</v>
      </c>
      <c r="AU82" s="11">
        <v>73</v>
      </c>
      <c r="AV82" s="8">
        <v>70.739999999999995</v>
      </c>
      <c r="AW82" s="8">
        <v>13.59</v>
      </c>
      <c r="AX82" s="8">
        <v>75.680000000000007</v>
      </c>
      <c r="AY82" s="8">
        <v>3.14</v>
      </c>
      <c r="AZ82" s="8">
        <v>4.87</v>
      </c>
      <c r="BA82" s="8">
        <v>88.9</v>
      </c>
      <c r="BB82" s="8" t="s">
        <v>87</v>
      </c>
      <c r="BC82" s="8" t="s">
        <v>213</v>
      </c>
      <c r="BD82" s="8">
        <v>100</v>
      </c>
      <c r="BE82" s="8">
        <v>3.33</v>
      </c>
      <c r="BF82" s="8">
        <v>251</v>
      </c>
      <c r="BG82" s="8">
        <v>2.66</v>
      </c>
      <c r="BH82" s="8">
        <v>0.27</v>
      </c>
      <c r="BI82" s="8">
        <v>0.36</v>
      </c>
      <c r="BJ82" s="12">
        <v>7.3888888888888893</v>
      </c>
      <c r="BK82" s="12">
        <v>1.3333333333333333</v>
      </c>
      <c r="BL82" s="8">
        <v>697.22222222222229</v>
      </c>
      <c r="BM82" s="8">
        <v>1854.6111111111113</v>
      </c>
      <c r="BN82" s="8"/>
      <c r="BO82" s="8">
        <v>1</v>
      </c>
      <c r="BP82" s="10">
        <v>44955</v>
      </c>
      <c r="BQ82" s="3" t="s">
        <v>115</v>
      </c>
      <c r="BR82" s="2">
        <v>35.733997461497701</v>
      </c>
      <c r="BS82" s="2">
        <v>31.739986481843101</v>
      </c>
      <c r="BT82" s="2">
        <v>20.0896654837826</v>
      </c>
      <c r="BU82" s="2">
        <v>-3.9940109796546004</v>
      </c>
      <c r="BV82" s="2">
        <v>-3.9940109796546004</v>
      </c>
      <c r="BW82" t="s">
        <v>69</v>
      </c>
      <c r="BX82" s="2">
        <v>3.25</v>
      </c>
      <c r="BY82" s="2">
        <v>1.95</v>
      </c>
      <c r="BZ82" s="2">
        <v>3.3333333333333335</v>
      </c>
      <c r="CA82" t="s">
        <v>91</v>
      </c>
    </row>
    <row r="83" spans="1:79" x14ac:dyDescent="0.25">
      <c r="A83" s="3">
        <v>220</v>
      </c>
      <c r="B83" s="16" t="s">
        <v>321</v>
      </c>
      <c r="C83" s="16">
        <v>6201220773</v>
      </c>
      <c r="D83" s="18">
        <v>22668</v>
      </c>
      <c r="E83" s="5" t="s">
        <v>65</v>
      </c>
      <c r="F83" s="5">
        <v>0</v>
      </c>
      <c r="G83" s="3">
        <v>1.57</v>
      </c>
      <c r="H83" s="22">
        <v>3.87</v>
      </c>
      <c r="I83" s="4">
        <v>44743</v>
      </c>
      <c r="J83" s="7">
        <v>60</v>
      </c>
      <c r="K83" s="7">
        <v>235</v>
      </c>
      <c r="L83" s="7">
        <v>8</v>
      </c>
      <c r="M83" s="7">
        <v>8</v>
      </c>
      <c r="N83" s="8">
        <v>0</v>
      </c>
      <c r="O83" s="8">
        <v>0</v>
      </c>
      <c r="P83" s="8">
        <v>0</v>
      </c>
      <c r="Q83" s="7">
        <v>0</v>
      </c>
      <c r="R83" s="7">
        <v>0</v>
      </c>
      <c r="S83" s="7">
        <v>1</v>
      </c>
      <c r="T83" s="7" t="s">
        <v>79</v>
      </c>
      <c r="U83" s="7"/>
      <c r="V83" s="6">
        <v>44757</v>
      </c>
      <c r="W83" s="9"/>
      <c r="X83" s="9"/>
      <c r="Y83" s="9">
        <f t="shared" si="8"/>
        <v>118</v>
      </c>
      <c r="Z83" s="9">
        <f t="shared" si="9"/>
        <v>14</v>
      </c>
      <c r="AA83" s="8">
        <v>0</v>
      </c>
      <c r="AB83" s="8">
        <v>1</v>
      </c>
      <c r="AC83" s="8" t="s">
        <v>77</v>
      </c>
      <c r="AD83" s="8">
        <v>0</v>
      </c>
      <c r="AE83" s="8">
        <v>0.03</v>
      </c>
      <c r="AF83" s="8"/>
      <c r="AG83" s="8">
        <v>0</v>
      </c>
      <c r="AH83" s="8">
        <v>1</v>
      </c>
      <c r="AI83" s="8">
        <v>0</v>
      </c>
      <c r="AJ83" s="8">
        <v>0</v>
      </c>
      <c r="AK83" s="8">
        <v>0</v>
      </c>
      <c r="AL83" s="8"/>
      <c r="AM83" s="8" t="s">
        <v>67</v>
      </c>
      <c r="AN83" s="8" t="s">
        <v>128</v>
      </c>
      <c r="AO83" s="8"/>
      <c r="AP83" s="8">
        <v>0</v>
      </c>
      <c r="AQ83" s="10">
        <v>44861</v>
      </c>
      <c r="AR83" s="96">
        <v>45162</v>
      </c>
      <c r="AS83" s="97"/>
      <c r="AT83" s="97">
        <f>_xlfn.DAYS(AR83,AQ83)</f>
        <v>301</v>
      </c>
      <c r="AU83" s="11">
        <v>60</v>
      </c>
      <c r="AV83" s="8">
        <v>1.57</v>
      </c>
      <c r="AW83" s="8">
        <v>15.6</v>
      </c>
      <c r="AX83" s="8">
        <v>141.75</v>
      </c>
      <c r="AY83" s="8">
        <v>3.87</v>
      </c>
      <c r="AZ83" s="8">
        <v>1.86</v>
      </c>
      <c r="BA83" s="8">
        <v>4</v>
      </c>
      <c r="BB83" s="8" t="s">
        <v>69</v>
      </c>
      <c r="BC83" s="8" t="s">
        <v>69</v>
      </c>
      <c r="BD83" s="8">
        <v>132</v>
      </c>
      <c r="BE83" s="8">
        <v>4.59</v>
      </c>
      <c r="BF83" s="8">
        <v>189</v>
      </c>
      <c r="BG83" s="8">
        <v>2.12</v>
      </c>
      <c r="BH83" s="8">
        <v>0.31</v>
      </c>
      <c r="BI83" s="8">
        <v>1.67</v>
      </c>
      <c r="BJ83" s="12">
        <v>1.2694610778443114</v>
      </c>
      <c r="BK83" s="12">
        <v>5.387096774193548</v>
      </c>
      <c r="BL83" s="8">
        <v>113.17365269461078</v>
      </c>
      <c r="BM83" s="8">
        <v>239.92814371257487</v>
      </c>
      <c r="BN83" s="8">
        <v>0.03</v>
      </c>
      <c r="BO83" s="8">
        <v>0</v>
      </c>
      <c r="BP83" s="10">
        <v>45161</v>
      </c>
      <c r="BQ83" s="3" t="s">
        <v>138</v>
      </c>
      <c r="BR83" s="2">
        <v>35.946620759855797</v>
      </c>
      <c r="BS83" s="2">
        <v>32.245163923218001</v>
      </c>
      <c r="BT83" s="2">
        <v>19.750365775319199</v>
      </c>
      <c r="BU83" s="2">
        <v>-3.7014568366377958</v>
      </c>
      <c r="BV83" s="2">
        <v>-3.7014568366377958</v>
      </c>
      <c r="BW83" t="s">
        <v>69</v>
      </c>
      <c r="BX83" s="2">
        <v>32.75</v>
      </c>
      <c r="BY83" s="2">
        <v>67</v>
      </c>
      <c r="BZ83" s="2">
        <v>0.97761194029850751</v>
      </c>
      <c r="CA83" t="s">
        <v>70</v>
      </c>
    </row>
    <row r="84" spans="1:79" x14ac:dyDescent="0.25">
      <c r="A84" s="3">
        <v>221</v>
      </c>
      <c r="B84" s="16" t="s">
        <v>322</v>
      </c>
      <c r="C84" s="16">
        <v>510615249</v>
      </c>
      <c r="D84" s="18">
        <v>18794</v>
      </c>
      <c r="E84" s="5" t="s">
        <v>65</v>
      </c>
      <c r="F84" s="5">
        <v>0</v>
      </c>
      <c r="G84" s="3">
        <v>10.44</v>
      </c>
      <c r="H84" s="22">
        <v>4.78</v>
      </c>
      <c r="I84" s="4">
        <v>44805</v>
      </c>
      <c r="J84" s="7">
        <v>71</v>
      </c>
      <c r="K84" s="7">
        <v>123</v>
      </c>
      <c r="L84" s="7">
        <v>7</v>
      </c>
      <c r="M84" s="7">
        <v>7</v>
      </c>
      <c r="N84" s="8">
        <v>0</v>
      </c>
      <c r="O84" s="8">
        <v>0</v>
      </c>
      <c r="P84" s="8">
        <v>0</v>
      </c>
      <c r="Q84" s="7">
        <v>0</v>
      </c>
      <c r="R84" s="7">
        <v>0</v>
      </c>
      <c r="S84" s="7">
        <v>1</v>
      </c>
      <c r="T84" s="7" t="s">
        <v>79</v>
      </c>
      <c r="U84" s="7"/>
      <c r="V84" s="6">
        <v>44825</v>
      </c>
      <c r="W84" s="9"/>
      <c r="X84" s="9"/>
      <c r="Y84" s="9">
        <f t="shared" si="8"/>
        <v>88</v>
      </c>
      <c r="Z84" s="9">
        <f t="shared" si="9"/>
        <v>20</v>
      </c>
      <c r="AA84" s="8">
        <v>1</v>
      </c>
      <c r="AB84" s="8">
        <v>1</v>
      </c>
      <c r="AC84" s="8" t="s">
        <v>77</v>
      </c>
      <c r="AD84" s="8">
        <v>0</v>
      </c>
      <c r="AE84" s="8">
        <v>0.06</v>
      </c>
      <c r="AF84" s="8"/>
      <c r="AG84" s="8">
        <v>1</v>
      </c>
      <c r="AH84" s="8">
        <v>1</v>
      </c>
      <c r="AI84" s="8">
        <v>0</v>
      </c>
      <c r="AJ84" s="8">
        <v>0</v>
      </c>
      <c r="AK84" s="8">
        <v>0</v>
      </c>
      <c r="AL84" s="8"/>
      <c r="AM84" s="8" t="s">
        <v>67</v>
      </c>
      <c r="AN84" s="8" t="s">
        <v>128</v>
      </c>
      <c r="AO84" s="8"/>
      <c r="AP84" s="8">
        <v>1</v>
      </c>
      <c r="AQ84" s="10">
        <v>44893</v>
      </c>
      <c r="AR84" s="96">
        <v>45162</v>
      </c>
      <c r="AS84" s="97"/>
      <c r="AT84" s="97">
        <f>_xlfn.DAYS(AR84,AQ84)</f>
        <v>269</v>
      </c>
      <c r="AU84" s="11">
        <v>71</v>
      </c>
      <c r="AV84" s="8">
        <v>1.3</v>
      </c>
      <c r="AW84" s="8"/>
      <c r="AX84" s="8"/>
      <c r="AY84" s="8">
        <v>4.78</v>
      </c>
      <c r="AZ84" s="8">
        <v>13.31</v>
      </c>
      <c r="BA84" s="8">
        <v>4</v>
      </c>
      <c r="BB84" s="8" t="s">
        <v>69</v>
      </c>
      <c r="BC84" s="8" t="s">
        <v>69</v>
      </c>
      <c r="BD84" s="8">
        <v>150</v>
      </c>
      <c r="BE84" s="8">
        <v>5.62</v>
      </c>
      <c r="BF84" s="8">
        <v>183</v>
      </c>
      <c r="BG84" s="8">
        <v>3.73</v>
      </c>
      <c r="BH84" s="8">
        <v>0.55000000000000004</v>
      </c>
      <c r="BI84" s="8">
        <v>1.1599999999999999</v>
      </c>
      <c r="BJ84" s="12">
        <v>3.2155172413793105</v>
      </c>
      <c r="BK84" s="12">
        <v>2.1090909090909089</v>
      </c>
      <c r="BL84" s="8">
        <v>157.75862068965517</v>
      </c>
      <c r="BM84" s="8">
        <v>588.43965517241384</v>
      </c>
      <c r="BN84" s="8">
        <v>0.06</v>
      </c>
      <c r="BO84" s="8">
        <v>0</v>
      </c>
      <c r="BP84" s="10">
        <v>45161</v>
      </c>
      <c r="BQ84" s="3" t="s">
        <v>142</v>
      </c>
      <c r="BR84" s="2">
        <v>35.269224071255103</v>
      </c>
      <c r="BS84" s="2">
        <v>32.250823276309298</v>
      </c>
      <c r="BT84" s="2">
        <v>19.645401272454102</v>
      </c>
      <c r="BU84" s="2">
        <v>-3.0184007949458049</v>
      </c>
      <c r="BV84" s="2">
        <v>-3.0184007949458049</v>
      </c>
      <c r="BW84" t="s">
        <v>69</v>
      </c>
      <c r="BX84" s="2">
        <v>2.8</v>
      </c>
      <c r="BY84" s="2">
        <v>5.6</v>
      </c>
      <c r="BZ84" s="2">
        <v>1</v>
      </c>
      <c r="CA84" t="s">
        <v>70</v>
      </c>
    </row>
    <row r="85" spans="1:79" x14ac:dyDescent="0.25">
      <c r="A85" s="3">
        <v>222</v>
      </c>
      <c r="B85" s="16" t="s">
        <v>323</v>
      </c>
      <c r="C85" s="16">
        <v>530106275</v>
      </c>
      <c r="D85" s="18">
        <v>19365</v>
      </c>
      <c r="E85" s="5" t="s">
        <v>65</v>
      </c>
      <c r="F85" s="5">
        <v>0</v>
      </c>
      <c r="G85" s="3">
        <v>31.52</v>
      </c>
      <c r="H85" s="22">
        <v>3.99</v>
      </c>
      <c r="I85" s="4">
        <v>44802</v>
      </c>
      <c r="J85" s="7">
        <v>69</v>
      </c>
      <c r="K85" s="7">
        <v>279</v>
      </c>
      <c r="L85" s="7">
        <v>9</v>
      </c>
      <c r="M85" s="7">
        <v>8</v>
      </c>
      <c r="N85" s="8">
        <v>0</v>
      </c>
      <c r="O85" s="8">
        <v>0</v>
      </c>
      <c r="P85" s="8">
        <v>0</v>
      </c>
      <c r="Q85" s="7">
        <v>0</v>
      </c>
      <c r="R85" s="7">
        <v>0</v>
      </c>
      <c r="S85" s="7">
        <v>1</v>
      </c>
      <c r="T85" s="7" t="s">
        <v>79</v>
      </c>
      <c r="U85" s="7"/>
      <c r="V85" s="6">
        <v>44811</v>
      </c>
      <c r="W85" s="9"/>
      <c r="X85" s="9"/>
      <c r="Y85" s="9">
        <f t="shared" si="8"/>
        <v>39</v>
      </c>
      <c r="Z85" s="9">
        <f t="shared" si="9"/>
        <v>9</v>
      </c>
      <c r="AA85" s="8">
        <v>1</v>
      </c>
      <c r="AB85" s="8">
        <v>1</v>
      </c>
      <c r="AC85" s="8" t="s">
        <v>72</v>
      </c>
      <c r="AD85" s="8">
        <v>0</v>
      </c>
      <c r="AE85" s="8">
        <v>1.67</v>
      </c>
      <c r="AF85" s="8"/>
      <c r="AG85" s="8">
        <v>1</v>
      </c>
      <c r="AH85" s="8">
        <v>1</v>
      </c>
      <c r="AI85" s="8">
        <v>0</v>
      </c>
      <c r="AJ85" s="8">
        <v>1</v>
      </c>
      <c r="AK85" s="8">
        <v>0</v>
      </c>
      <c r="AL85" s="8"/>
      <c r="AM85" s="8" t="s">
        <v>67</v>
      </c>
      <c r="AN85" s="8" t="s">
        <v>128</v>
      </c>
      <c r="AO85" s="8"/>
      <c r="AP85" s="8">
        <v>1</v>
      </c>
      <c r="AQ85" s="10">
        <v>44841</v>
      </c>
      <c r="AR85" s="96">
        <v>45128</v>
      </c>
      <c r="AS85" s="97">
        <f>_xlfn.DAYS(AR85,AQ85)</f>
        <v>287</v>
      </c>
      <c r="AT85" s="97">
        <v>287</v>
      </c>
      <c r="AU85" s="11">
        <v>69</v>
      </c>
      <c r="AV85" s="8">
        <v>31.52</v>
      </c>
      <c r="AW85" s="8"/>
      <c r="AX85" s="8"/>
      <c r="AY85" s="8">
        <v>3.99</v>
      </c>
      <c r="AZ85" s="8">
        <v>10.16</v>
      </c>
      <c r="BA85" s="8">
        <v>18.600000000000001</v>
      </c>
      <c r="BB85" s="8" t="s">
        <v>87</v>
      </c>
      <c r="BC85" s="8" t="s">
        <v>87</v>
      </c>
      <c r="BD85" s="8">
        <v>144</v>
      </c>
      <c r="BE85" s="8">
        <v>7.39</v>
      </c>
      <c r="BF85" s="8">
        <v>379</v>
      </c>
      <c r="BG85" s="8">
        <v>4.07</v>
      </c>
      <c r="BH85" s="8">
        <v>0.79</v>
      </c>
      <c r="BI85" s="8">
        <v>2</v>
      </c>
      <c r="BJ85" s="12">
        <v>2.0350000000000001</v>
      </c>
      <c r="BK85" s="8">
        <v>2.5316455696202529</v>
      </c>
      <c r="BL85" s="8">
        <v>189.5</v>
      </c>
      <c r="BM85" s="8">
        <v>771.2650000000001</v>
      </c>
      <c r="BN85" s="8">
        <v>1.67</v>
      </c>
      <c r="BO85" s="8">
        <v>0</v>
      </c>
      <c r="BP85" s="10">
        <v>45161</v>
      </c>
      <c r="BQ85" s="3" t="s">
        <v>137</v>
      </c>
      <c r="BR85" s="2">
        <v>34.903685243789702</v>
      </c>
      <c r="BS85" s="2">
        <v>30.443165365526099</v>
      </c>
      <c r="BT85" s="2">
        <v>19.668286551413001</v>
      </c>
      <c r="BU85" s="2">
        <v>-4.4605198782636037</v>
      </c>
      <c r="BV85" s="2">
        <v>-4.4605198782636037</v>
      </c>
      <c r="BW85" t="s">
        <v>69</v>
      </c>
      <c r="BX85" s="2">
        <v>7.2</v>
      </c>
      <c r="BY85" s="2">
        <v>14.7</v>
      </c>
      <c r="BZ85" s="2">
        <v>0.97959183673469397</v>
      </c>
      <c r="CA85" t="s">
        <v>70</v>
      </c>
    </row>
    <row r="86" spans="1:79" x14ac:dyDescent="0.25">
      <c r="A86" s="3">
        <v>223</v>
      </c>
      <c r="B86" s="16" t="s">
        <v>324</v>
      </c>
      <c r="C86" s="16">
        <v>7308165326</v>
      </c>
      <c r="D86" s="18">
        <v>26892</v>
      </c>
      <c r="E86" s="5" t="s">
        <v>65</v>
      </c>
      <c r="F86" s="5">
        <v>0</v>
      </c>
      <c r="G86" s="3">
        <v>385.06</v>
      </c>
      <c r="H86" s="22">
        <v>2.84</v>
      </c>
      <c r="I86" s="4">
        <v>44831</v>
      </c>
      <c r="J86" s="7">
        <v>49</v>
      </c>
      <c r="K86" s="7">
        <v>371</v>
      </c>
      <c r="L86" s="7">
        <v>8</v>
      </c>
      <c r="M86" s="7">
        <v>8</v>
      </c>
      <c r="N86" s="8">
        <v>0</v>
      </c>
      <c r="O86" s="8">
        <v>0</v>
      </c>
      <c r="P86" s="8">
        <v>0</v>
      </c>
      <c r="Q86" s="7">
        <v>0</v>
      </c>
      <c r="R86" s="7">
        <v>0</v>
      </c>
      <c r="S86" s="7">
        <v>1</v>
      </c>
      <c r="T86" s="7" t="s">
        <v>79</v>
      </c>
      <c r="U86" s="7"/>
      <c r="V86" s="6">
        <v>44866</v>
      </c>
      <c r="W86" s="9"/>
      <c r="X86" s="9"/>
      <c r="Y86" s="9">
        <f t="shared" si="8"/>
        <v>48</v>
      </c>
      <c r="Z86" s="9">
        <f t="shared" si="9"/>
        <v>35</v>
      </c>
      <c r="AA86" s="8">
        <v>1</v>
      </c>
      <c r="AB86" s="8">
        <v>1</v>
      </c>
      <c r="AC86" s="8" t="s">
        <v>77</v>
      </c>
      <c r="AD86" s="8">
        <v>0</v>
      </c>
      <c r="AE86" s="8">
        <v>4.57</v>
      </c>
      <c r="AF86" s="8"/>
      <c r="AG86" s="8">
        <v>1</v>
      </c>
      <c r="AH86" s="8">
        <v>0</v>
      </c>
      <c r="AI86" s="8">
        <v>0</v>
      </c>
      <c r="AJ86" s="8">
        <v>0</v>
      </c>
      <c r="AK86" s="8">
        <v>0</v>
      </c>
      <c r="AL86" s="8"/>
      <c r="AM86" s="8" t="s">
        <v>67</v>
      </c>
      <c r="AN86" s="8" t="s">
        <v>128</v>
      </c>
      <c r="AO86" s="8"/>
      <c r="AP86" s="8">
        <v>1</v>
      </c>
      <c r="AQ86" s="10">
        <v>44879</v>
      </c>
      <c r="AR86" s="96">
        <v>45162</v>
      </c>
      <c r="AS86" s="97"/>
      <c r="AT86" s="97">
        <f>_xlfn.DAYS(AR86,AQ86)</f>
        <v>283</v>
      </c>
      <c r="AU86" s="11">
        <v>49</v>
      </c>
      <c r="AV86" s="8">
        <v>385.06</v>
      </c>
      <c r="AW86" s="8">
        <v>19.53</v>
      </c>
      <c r="AX86" s="8">
        <v>45.35</v>
      </c>
      <c r="AY86" s="8">
        <v>2.84</v>
      </c>
      <c r="AZ86" s="8">
        <v>1.74</v>
      </c>
      <c r="BA86" s="8">
        <v>8.1</v>
      </c>
      <c r="BB86" s="8" t="s">
        <v>87</v>
      </c>
      <c r="BC86" s="8" t="s">
        <v>87</v>
      </c>
      <c r="BD86" s="8">
        <v>145</v>
      </c>
      <c r="BE86" s="8">
        <v>7.51</v>
      </c>
      <c r="BF86" s="8">
        <v>547</v>
      </c>
      <c r="BG86" s="8">
        <v>4.8099999999999996</v>
      </c>
      <c r="BH86" s="8">
        <v>0.81</v>
      </c>
      <c r="BI86" s="8">
        <v>1.75</v>
      </c>
      <c r="BJ86" s="12">
        <v>2.7485714285714282</v>
      </c>
      <c r="BK86" s="8">
        <v>2.1604938271604937</v>
      </c>
      <c r="BL86" s="8">
        <v>312.57142857142856</v>
      </c>
      <c r="BM86" s="8">
        <v>1503.4685714285713</v>
      </c>
      <c r="BN86" s="8"/>
      <c r="BO86" s="8">
        <v>0</v>
      </c>
      <c r="BP86" s="10">
        <v>45161</v>
      </c>
      <c r="BQ86" s="3" t="s">
        <v>208</v>
      </c>
      <c r="BR86" s="2">
        <v>32.716538506792197</v>
      </c>
      <c r="BS86" s="2">
        <v>32.112840396083897</v>
      </c>
      <c r="BT86" s="2">
        <v>19.625718379747301</v>
      </c>
      <c r="BU86" s="2">
        <v>-0.60369811070830082</v>
      </c>
      <c r="BV86" s="2">
        <v>-0.60369811070830082</v>
      </c>
      <c r="BW86" t="s">
        <v>87</v>
      </c>
      <c r="BX86" s="2">
        <v>4.05</v>
      </c>
      <c r="BY86" s="2">
        <v>9.15</v>
      </c>
      <c r="BZ86" s="2">
        <v>0.88524590163934413</v>
      </c>
      <c r="CA86" t="s">
        <v>70</v>
      </c>
    </row>
    <row r="87" spans="1:79" x14ac:dyDescent="0.25">
      <c r="A87" s="3">
        <v>224</v>
      </c>
      <c r="B87" s="16" t="s">
        <v>325</v>
      </c>
      <c r="C87" s="16">
        <v>410807465</v>
      </c>
      <c r="D87" s="18">
        <v>15195</v>
      </c>
      <c r="E87" s="5" t="s">
        <v>71</v>
      </c>
      <c r="F87" s="5">
        <v>0</v>
      </c>
      <c r="G87" s="3">
        <v>17.2</v>
      </c>
      <c r="H87" s="22">
        <v>5.58</v>
      </c>
      <c r="I87" s="4">
        <v>44817</v>
      </c>
      <c r="J87" s="7">
        <v>81</v>
      </c>
      <c r="K87" s="7">
        <v>27.64</v>
      </c>
      <c r="L87" s="7"/>
      <c r="M87" s="7"/>
      <c r="N87" s="8">
        <v>0</v>
      </c>
      <c r="O87" s="8">
        <v>0</v>
      </c>
      <c r="P87" s="8">
        <v>0</v>
      </c>
      <c r="Q87" s="7">
        <v>0</v>
      </c>
      <c r="R87" s="7">
        <v>0</v>
      </c>
      <c r="S87" s="7">
        <v>1</v>
      </c>
      <c r="T87" s="7" t="s">
        <v>79</v>
      </c>
      <c r="U87" s="7"/>
      <c r="V87" s="6">
        <v>44852</v>
      </c>
      <c r="W87" s="9"/>
      <c r="X87" s="9"/>
      <c r="Y87" s="9">
        <f t="shared" si="8"/>
        <v>63</v>
      </c>
      <c r="Z87" s="9">
        <f t="shared" si="9"/>
        <v>35</v>
      </c>
      <c r="AA87" s="8">
        <v>1</v>
      </c>
      <c r="AB87" s="8">
        <v>1</v>
      </c>
      <c r="AC87" s="8" t="s">
        <v>77</v>
      </c>
      <c r="AD87" s="8">
        <v>0</v>
      </c>
      <c r="AE87" s="8">
        <v>0.25</v>
      </c>
      <c r="AF87" s="8"/>
      <c r="AG87" s="8">
        <v>1</v>
      </c>
      <c r="AH87" s="8">
        <v>1</v>
      </c>
      <c r="AI87" s="8">
        <v>0</v>
      </c>
      <c r="AJ87" s="8">
        <v>0</v>
      </c>
      <c r="AK87" s="8">
        <v>0</v>
      </c>
      <c r="AL87" s="8"/>
      <c r="AM87" s="8" t="s">
        <v>67</v>
      </c>
      <c r="AN87" s="8" t="s">
        <v>128</v>
      </c>
      <c r="AO87" s="8"/>
      <c r="AP87" s="8">
        <v>1</v>
      </c>
      <c r="AQ87" s="10">
        <v>44880</v>
      </c>
      <c r="AR87" s="96">
        <v>45162</v>
      </c>
      <c r="AS87" s="97"/>
      <c r="AT87" s="97">
        <f>_xlfn.DAYS(AR87,AQ87)</f>
        <v>282</v>
      </c>
      <c r="AU87" s="11">
        <v>81</v>
      </c>
      <c r="AV87" s="8">
        <v>2.19</v>
      </c>
      <c r="AW87" s="8"/>
      <c r="AX87" s="8"/>
      <c r="AY87" s="8">
        <v>3.27</v>
      </c>
      <c r="AZ87" s="8">
        <v>17.02</v>
      </c>
      <c r="BA87" s="8">
        <v>14.7</v>
      </c>
      <c r="BB87" s="8" t="s">
        <v>87</v>
      </c>
      <c r="BC87" s="8" t="s">
        <v>87</v>
      </c>
      <c r="BD87" s="8">
        <v>128</v>
      </c>
      <c r="BE87" s="8">
        <v>4.75</v>
      </c>
      <c r="BF87" s="8">
        <v>176</v>
      </c>
      <c r="BG87" s="8">
        <v>3.13</v>
      </c>
      <c r="BH87" s="8">
        <v>0.36</v>
      </c>
      <c r="BI87" s="8">
        <v>1.08</v>
      </c>
      <c r="BJ87" s="12">
        <v>2.8981481481481479</v>
      </c>
      <c r="BK87" s="8">
        <v>3.0000000000000004</v>
      </c>
      <c r="BL87" s="8">
        <v>162.96296296296296</v>
      </c>
      <c r="BM87" s="8">
        <v>510.07407407407408</v>
      </c>
      <c r="BN87" s="8">
        <v>0.25</v>
      </c>
      <c r="BO87" s="8">
        <v>0</v>
      </c>
      <c r="BP87" s="10">
        <v>45161</v>
      </c>
      <c r="BQ87" s="3" t="s">
        <v>209</v>
      </c>
      <c r="BR87" s="2">
        <v>32.493998064312699</v>
      </c>
      <c r="BS87" s="2">
        <v>31.4370957770719</v>
      </c>
      <c r="BT87" s="2">
        <v>19.667678660672301</v>
      </c>
      <c r="BU87" s="2">
        <v>-1.0569022872407992</v>
      </c>
      <c r="BV87" s="2">
        <v>-1.0569022872407992</v>
      </c>
      <c r="BW87" t="s">
        <v>87</v>
      </c>
      <c r="BX87" s="2">
        <v>9.15</v>
      </c>
      <c r="BY87" s="2">
        <v>18.3</v>
      </c>
      <c r="BZ87" s="2">
        <v>1</v>
      </c>
      <c r="CA87" t="s">
        <v>70</v>
      </c>
    </row>
    <row r="88" spans="1:79" x14ac:dyDescent="0.25">
      <c r="A88" s="3">
        <v>225</v>
      </c>
      <c r="B88" s="16" t="s">
        <v>326</v>
      </c>
      <c r="C88" s="16">
        <v>5406070285</v>
      </c>
      <c r="D88" s="18">
        <v>19882</v>
      </c>
      <c r="E88" s="5" t="s">
        <v>65</v>
      </c>
      <c r="F88" s="5">
        <v>0</v>
      </c>
      <c r="G88" s="3">
        <v>29.24</v>
      </c>
      <c r="H88" s="3">
        <v>3.34</v>
      </c>
      <c r="I88" s="6">
        <v>44824</v>
      </c>
      <c r="J88" s="7">
        <v>68</v>
      </c>
      <c r="K88" s="7">
        <v>79.34</v>
      </c>
      <c r="L88" s="7">
        <v>9</v>
      </c>
      <c r="M88" s="7">
        <v>8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7">
        <v>1</v>
      </c>
      <c r="T88" s="7" t="s">
        <v>79</v>
      </c>
      <c r="U88" s="7"/>
      <c r="V88" s="6">
        <v>44872</v>
      </c>
      <c r="W88" s="9"/>
      <c r="X88" s="9"/>
      <c r="Y88" s="9">
        <f t="shared" si="8"/>
        <v>69</v>
      </c>
      <c r="Z88" s="9">
        <f t="shared" si="9"/>
        <v>48</v>
      </c>
      <c r="AA88" s="8">
        <v>1</v>
      </c>
      <c r="AB88" s="8">
        <v>1</v>
      </c>
      <c r="AC88" s="8" t="s">
        <v>77</v>
      </c>
      <c r="AD88" s="8">
        <v>0</v>
      </c>
      <c r="AE88" s="8">
        <v>0.18</v>
      </c>
      <c r="AF88" s="8"/>
      <c r="AG88" s="8">
        <v>1</v>
      </c>
      <c r="AH88" s="8">
        <v>1</v>
      </c>
      <c r="AI88" s="8">
        <v>0</v>
      </c>
      <c r="AJ88" s="8">
        <v>0</v>
      </c>
      <c r="AK88" s="8">
        <v>0</v>
      </c>
      <c r="AL88" s="8"/>
      <c r="AM88" s="8" t="s">
        <v>99</v>
      </c>
      <c r="AN88" s="8" t="s">
        <v>128</v>
      </c>
      <c r="AO88" s="8"/>
      <c r="AP88" s="8">
        <v>1</v>
      </c>
      <c r="AQ88" s="10">
        <v>44893</v>
      </c>
      <c r="AR88" s="96">
        <v>45162</v>
      </c>
      <c r="AS88" s="97"/>
      <c r="AT88" s="97">
        <f>_xlfn.DAYS(AR88,AQ88)</f>
        <v>269</v>
      </c>
      <c r="AU88" s="11">
        <v>68</v>
      </c>
      <c r="AV88" s="8">
        <v>2.64</v>
      </c>
      <c r="AW88" s="8"/>
      <c r="AX88" s="8"/>
      <c r="AY88" s="8">
        <v>2.68</v>
      </c>
      <c r="AZ88" s="8">
        <v>1.83</v>
      </c>
      <c r="BA88" s="8">
        <v>10.6</v>
      </c>
      <c r="BB88" s="8" t="s">
        <v>87</v>
      </c>
      <c r="BC88" s="8" t="s">
        <v>87</v>
      </c>
      <c r="BD88" s="8">
        <v>139</v>
      </c>
      <c r="BE88" s="8">
        <v>4.5599999999999996</v>
      </c>
      <c r="BF88" s="8">
        <v>181</v>
      </c>
      <c r="BG88" s="8">
        <v>2.72</v>
      </c>
      <c r="BH88" s="8">
        <v>0.56000000000000005</v>
      </c>
      <c r="BI88" s="8">
        <v>0.95</v>
      </c>
      <c r="BJ88" s="12">
        <v>2.8631578947368426</v>
      </c>
      <c r="BK88" s="8">
        <v>1.6964285714285712</v>
      </c>
      <c r="BL88" s="8">
        <v>190.5263157894737</v>
      </c>
      <c r="BM88" s="8">
        <v>518.23157894736846</v>
      </c>
      <c r="BN88" s="8">
        <v>0.18</v>
      </c>
      <c r="BO88" s="8">
        <v>0</v>
      </c>
      <c r="BP88" s="10">
        <v>45161</v>
      </c>
      <c r="BQ88" s="3" t="s">
        <v>143</v>
      </c>
      <c r="BR88" s="2">
        <v>50</v>
      </c>
      <c r="BS88" s="2">
        <v>31.3820320699047</v>
      </c>
      <c r="BT88" s="2">
        <v>19.236864541828599</v>
      </c>
      <c r="BU88" s="2"/>
      <c r="BV88" s="2">
        <v>-18.6179679300953</v>
      </c>
      <c r="BW88" t="s">
        <v>69</v>
      </c>
      <c r="BX88" s="2">
        <v>11.75</v>
      </c>
      <c r="BY88" s="2">
        <v>24.1</v>
      </c>
      <c r="BZ88" s="2">
        <v>0.975103734439834</v>
      </c>
      <c r="CA88" t="s">
        <v>70</v>
      </c>
    </row>
    <row r="89" spans="1:79" x14ac:dyDescent="0.25">
      <c r="A89" s="3">
        <v>226</v>
      </c>
      <c r="B89" s="16" t="s">
        <v>327</v>
      </c>
      <c r="C89" s="16">
        <v>420808438</v>
      </c>
      <c r="D89" s="18">
        <v>15561</v>
      </c>
      <c r="E89" s="5" t="s">
        <v>71</v>
      </c>
      <c r="F89" s="5">
        <v>0</v>
      </c>
      <c r="G89" s="3">
        <v>12.96</v>
      </c>
      <c r="H89" s="3">
        <v>2.4900000000000002</v>
      </c>
      <c r="I89" s="6">
        <v>39904</v>
      </c>
      <c r="J89" s="7">
        <v>66</v>
      </c>
      <c r="K89" s="7">
        <v>12.3</v>
      </c>
      <c r="L89" s="7">
        <v>9</v>
      </c>
      <c r="M89" s="7">
        <v>8</v>
      </c>
      <c r="N89" s="8">
        <v>1</v>
      </c>
      <c r="O89" s="8">
        <v>0</v>
      </c>
      <c r="P89" s="8">
        <v>1</v>
      </c>
      <c r="Q89" s="8">
        <v>0</v>
      </c>
      <c r="R89" s="8">
        <v>1</v>
      </c>
      <c r="S89" s="7">
        <v>0</v>
      </c>
      <c r="T89" s="7" t="s">
        <v>76</v>
      </c>
      <c r="U89" s="6">
        <v>44805</v>
      </c>
      <c r="V89" s="6">
        <v>43836</v>
      </c>
      <c r="W89" s="9">
        <v>969</v>
      </c>
      <c r="X89" s="9">
        <f>_xlfn.DAYS(AQ89,V89)</f>
        <v>1036</v>
      </c>
      <c r="Y89" s="9">
        <f t="shared" si="8"/>
        <v>4968</v>
      </c>
      <c r="Z89" s="9">
        <f t="shared" si="9"/>
        <v>3932</v>
      </c>
      <c r="AA89" s="8">
        <v>0</v>
      </c>
      <c r="AB89" s="8">
        <v>1</v>
      </c>
      <c r="AC89" s="8" t="s">
        <v>72</v>
      </c>
      <c r="AD89" s="8">
        <v>1</v>
      </c>
      <c r="AE89" s="8">
        <v>0.01</v>
      </c>
      <c r="AF89" s="8"/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/>
      <c r="AM89" s="8" t="s">
        <v>81</v>
      </c>
      <c r="AN89" s="8" t="s">
        <v>82</v>
      </c>
      <c r="AO89" s="8" t="s">
        <v>83</v>
      </c>
      <c r="AP89" s="8"/>
      <c r="AQ89" s="10">
        <v>44872</v>
      </c>
      <c r="AR89" s="98">
        <v>44950</v>
      </c>
      <c r="AS89" s="97">
        <v>78</v>
      </c>
      <c r="AT89" s="97">
        <v>78</v>
      </c>
      <c r="AU89" s="11">
        <v>80</v>
      </c>
      <c r="AV89" s="8">
        <v>12.96</v>
      </c>
      <c r="AW89" s="8">
        <v>6.22</v>
      </c>
      <c r="AX89" s="8">
        <v>174.6</v>
      </c>
      <c r="AY89" s="8">
        <v>2.4900000000000002</v>
      </c>
      <c r="AZ89" s="8">
        <v>1.48</v>
      </c>
      <c r="BA89" s="8">
        <v>4</v>
      </c>
      <c r="BB89" s="8" t="s">
        <v>69</v>
      </c>
      <c r="BC89" s="8" t="s">
        <v>69</v>
      </c>
      <c r="BD89" s="8">
        <v>103</v>
      </c>
      <c r="BE89" s="8">
        <v>7.6</v>
      </c>
      <c r="BF89" s="8">
        <v>324</v>
      </c>
      <c r="BG89" s="8">
        <v>5.25</v>
      </c>
      <c r="BH89" s="8">
        <v>0.55000000000000004</v>
      </c>
      <c r="BI89" s="8">
        <v>1.62</v>
      </c>
      <c r="BJ89" s="12">
        <v>3.2407407407407405</v>
      </c>
      <c r="BK89" s="12">
        <v>2.9454545454545453</v>
      </c>
      <c r="BL89" s="8">
        <v>200</v>
      </c>
      <c r="BM89" s="8">
        <v>1050</v>
      </c>
      <c r="BN89" s="8"/>
      <c r="BO89" s="8">
        <v>1</v>
      </c>
      <c r="BP89" s="10">
        <v>44950</v>
      </c>
      <c r="BQ89" s="3" t="s">
        <v>117</v>
      </c>
      <c r="BR89" s="2">
        <v>34.889551382824003</v>
      </c>
      <c r="BS89" s="2">
        <v>31.573115364513601</v>
      </c>
      <c r="BT89" s="2">
        <v>19.3792170094334</v>
      </c>
      <c r="BU89" s="2">
        <v>-3.3164360183104016</v>
      </c>
      <c r="BV89" s="2">
        <v>-3.3164360183104016</v>
      </c>
      <c r="BW89" t="s">
        <v>69</v>
      </c>
      <c r="BX89" s="2">
        <v>4.1500000000000004</v>
      </c>
      <c r="BY89" s="2">
        <v>9.75</v>
      </c>
      <c r="BZ89" s="2">
        <v>0.85128205128205137</v>
      </c>
      <c r="CA89" t="s">
        <v>70</v>
      </c>
    </row>
    <row r="90" spans="1:79" x14ac:dyDescent="0.25">
      <c r="A90" s="3">
        <v>227</v>
      </c>
      <c r="B90" s="16" t="s">
        <v>328</v>
      </c>
      <c r="C90" s="16">
        <v>511127244</v>
      </c>
      <c r="D90" s="4">
        <v>18959</v>
      </c>
      <c r="E90" s="5" t="s">
        <v>65</v>
      </c>
      <c r="F90" s="5">
        <v>0</v>
      </c>
      <c r="G90" s="3">
        <v>10.44</v>
      </c>
      <c r="H90" s="3">
        <v>3.06</v>
      </c>
      <c r="I90" s="6">
        <v>42339</v>
      </c>
      <c r="J90" s="7">
        <v>64</v>
      </c>
      <c r="K90" s="7">
        <v>63</v>
      </c>
      <c r="L90" s="7">
        <v>7</v>
      </c>
      <c r="M90" s="7">
        <v>7</v>
      </c>
      <c r="N90" s="8">
        <v>0</v>
      </c>
      <c r="O90" s="8">
        <v>1</v>
      </c>
      <c r="P90" s="8">
        <v>0</v>
      </c>
      <c r="Q90" s="8">
        <v>0</v>
      </c>
      <c r="R90" s="8">
        <v>1</v>
      </c>
      <c r="S90" s="7">
        <v>0</v>
      </c>
      <c r="T90" s="7" t="s">
        <v>66</v>
      </c>
      <c r="U90" s="6">
        <v>44409</v>
      </c>
      <c r="V90" s="6">
        <v>42349</v>
      </c>
      <c r="W90" s="9">
        <v>2060</v>
      </c>
      <c r="X90" s="9">
        <f>_xlfn.DAYS(AQ90,V90)</f>
        <v>2525</v>
      </c>
      <c r="Y90" s="9">
        <f t="shared" si="8"/>
        <v>2535</v>
      </c>
      <c r="Z90" s="9">
        <f t="shared" si="9"/>
        <v>10</v>
      </c>
      <c r="AA90" s="8">
        <v>0</v>
      </c>
      <c r="AB90" s="8">
        <v>1</v>
      </c>
      <c r="AC90" s="8" t="s">
        <v>118</v>
      </c>
      <c r="AD90" s="8">
        <v>1</v>
      </c>
      <c r="AE90" s="8"/>
      <c r="AF90" s="8"/>
      <c r="AG90" s="8">
        <v>0</v>
      </c>
      <c r="AH90" s="8">
        <v>1</v>
      </c>
      <c r="AI90" s="8">
        <v>0</v>
      </c>
      <c r="AJ90" s="8">
        <v>0</v>
      </c>
      <c r="AK90" s="8">
        <v>0</v>
      </c>
      <c r="AL90" s="8"/>
      <c r="AM90" s="8" t="s">
        <v>81</v>
      </c>
      <c r="AN90" s="8" t="s">
        <v>82</v>
      </c>
      <c r="AO90" s="8" t="s">
        <v>83</v>
      </c>
      <c r="AP90" s="8"/>
      <c r="AQ90" s="10">
        <v>44874</v>
      </c>
      <c r="AR90" s="96">
        <v>45162</v>
      </c>
      <c r="AS90" s="97"/>
      <c r="AT90" s="97">
        <f>_xlfn.DAYS(AR90,AQ90)</f>
        <v>288</v>
      </c>
      <c r="AU90" s="11">
        <v>70</v>
      </c>
      <c r="AV90" s="8">
        <v>24</v>
      </c>
      <c r="AW90" s="8"/>
      <c r="AX90" s="8"/>
      <c r="AY90" s="8">
        <v>3.7</v>
      </c>
      <c r="AZ90" s="8">
        <v>2.87</v>
      </c>
      <c r="BA90" s="8">
        <v>29</v>
      </c>
      <c r="BB90" s="8" t="s">
        <v>87</v>
      </c>
      <c r="BC90" s="8" t="s">
        <v>213</v>
      </c>
      <c r="BD90" s="8">
        <v>105</v>
      </c>
      <c r="BE90" s="8">
        <v>5.5</v>
      </c>
      <c r="BF90" s="8">
        <v>100</v>
      </c>
      <c r="BG90" s="8">
        <v>3.1</v>
      </c>
      <c r="BH90" s="8">
        <v>0.47</v>
      </c>
      <c r="BI90" s="8">
        <v>1.72</v>
      </c>
      <c r="BJ90" s="12">
        <v>1.8023255813953489</v>
      </c>
      <c r="BK90" s="12">
        <v>3.6595744680851063</v>
      </c>
      <c r="BL90" s="8">
        <v>58.139534883720934</v>
      </c>
      <c r="BM90" s="8">
        <v>180.23255813953489</v>
      </c>
      <c r="BN90" s="8">
        <v>0.89</v>
      </c>
      <c r="BO90" s="8">
        <v>0</v>
      </c>
      <c r="BP90" s="10">
        <v>45161</v>
      </c>
      <c r="BQ90" s="3" t="s">
        <v>119</v>
      </c>
      <c r="BR90" s="2">
        <v>34.913094047120602</v>
      </c>
      <c r="BS90" s="2">
        <v>31.908139737444799</v>
      </c>
      <c r="BT90" s="2">
        <v>19.261200167636201</v>
      </c>
      <c r="BU90" s="2">
        <v>-3.0049543096758029</v>
      </c>
      <c r="BV90" s="2">
        <v>-3.0049543096758029</v>
      </c>
      <c r="BW90" t="s">
        <v>69</v>
      </c>
      <c r="BX90" s="2">
        <v>0.41499999999999998</v>
      </c>
      <c r="BY90" s="2">
        <v>0.38500000000000001</v>
      </c>
      <c r="BZ90" s="2">
        <v>2.1558441558441559</v>
      </c>
      <c r="CA90" t="s">
        <v>91</v>
      </c>
    </row>
    <row r="91" spans="1:79" x14ac:dyDescent="0.25">
      <c r="A91" s="3">
        <v>228</v>
      </c>
      <c r="B91" s="16" t="s">
        <v>329</v>
      </c>
      <c r="C91" s="16">
        <v>381210448</v>
      </c>
      <c r="D91" s="4">
        <v>14224</v>
      </c>
      <c r="E91" s="5" t="s">
        <v>71</v>
      </c>
      <c r="F91" s="5">
        <v>0</v>
      </c>
      <c r="G91" s="3">
        <v>5.2</v>
      </c>
      <c r="H91" s="3"/>
      <c r="I91" s="6">
        <v>42186</v>
      </c>
      <c r="J91" s="7">
        <v>76</v>
      </c>
      <c r="K91" s="7">
        <v>13.8</v>
      </c>
      <c r="L91" s="7">
        <v>8</v>
      </c>
      <c r="M91" s="7">
        <v>8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7">
        <v>0</v>
      </c>
      <c r="T91" s="7"/>
      <c r="U91" s="6">
        <v>44754</v>
      </c>
      <c r="V91" s="6">
        <v>42205</v>
      </c>
      <c r="W91" s="9">
        <v>2549</v>
      </c>
      <c r="X91" s="9">
        <f>_xlfn.DAYS(AQ91,V91)</f>
        <v>2655</v>
      </c>
      <c r="Y91" s="9">
        <f t="shared" si="8"/>
        <v>2674</v>
      </c>
      <c r="Z91" s="9">
        <f t="shared" si="9"/>
        <v>19</v>
      </c>
      <c r="AA91" s="8">
        <v>0</v>
      </c>
      <c r="AB91" s="8">
        <v>1</v>
      </c>
      <c r="AC91" s="8" t="s">
        <v>72</v>
      </c>
      <c r="AD91" s="8">
        <v>0</v>
      </c>
      <c r="AE91" s="8">
        <v>3.26</v>
      </c>
      <c r="AF91" s="8"/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/>
      <c r="AM91" s="8" t="s">
        <v>73</v>
      </c>
      <c r="AN91" s="8" t="s">
        <v>74</v>
      </c>
      <c r="AO91" s="8"/>
      <c r="AP91" s="8"/>
      <c r="AQ91" s="10">
        <v>44860</v>
      </c>
      <c r="AR91" s="96">
        <v>45162</v>
      </c>
      <c r="AS91" s="97"/>
      <c r="AT91" s="97">
        <f>_xlfn.DAYS(AR91,AQ91)</f>
        <v>302</v>
      </c>
      <c r="AU91" s="11">
        <v>83</v>
      </c>
      <c r="AV91" s="8">
        <v>5.2</v>
      </c>
      <c r="AW91" s="8">
        <v>16.760000000000002</v>
      </c>
      <c r="AX91" s="8">
        <v>62.48</v>
      </c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12">
        <v>7.0000000000000007E-2</v>
      </c>
      <c r="BO91" s="8">
        <v>0</v>
      </c>
      <c r="BP91" s="10">
        <v>45161</v>
      </c>
      <c r="BQ91" s="3" t="s">
        <v>75</v>
      </c>
      <c r="BR91" s="2">
        <v>36.525749087218998</v>
      </c>
      <c r="BS91" s="2">
        <v>31.480853141287302</v>
      </c>
      <c r="BT91" s="2">
        <v>19.770629770867501</v>
      </c>
      <c r="BU91" s="2">
        <v>-5.044895945931696</v>
      </c>
      <c r="BV91" s="2">
        <v>-5.044895945931696</v>
      </c>
      <c r="BW91" t="s">
        <v>69</v>
      </c>
      <c r="BX91" s="2">
        <v>51</v>
      </c>
      <c r="BY91" s="2">
        <v>104.5</v>
      </c>
      <c r="BZ91" s="2">
        <v>0.97607655502392343</v>
      </c>
      <c r="CA91" t="s">
        <v>70</v>
      </c>
    </row>
    <row r="92" spans="1:79" x14ac:dyDescent="0.25">
      <c r="A92" s="3">
        <v>229</v>
      </c>
      <c r="B92" s="16" t="s">
        <v>330</v>
      </c>
      <c r="C92" s="16">
        <v>490709375</v>
      </c>
      <c r="D92" s="4">
        <v>18088</v>
      </c>
      <c r="E92" s="5" t="s">
        <v>65</v>
      </c>
      <c r="F92" s="5">
        <v>0</v>
      </c>
      <c r="G92" s="3">
        <v>50.25</v>
      </c>
      <c r="H92" s="3">
        <v>4.6399999999999997</v>
      </c>
      <c r="I92" s="6">
        <v>44141</v>
      </c>
      <c r="J92" s="7">
        <v>71</v>
      </c>
      <c r="K92" s="7">
        <v>56</v>
      </c>
      <c r="L92" s="7">
        <v>9</v>
      </c>
      <c r="M92" s="7">
        <v>8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7">
        <v>0</v>
      </c>
      <c r="T92" s="7" t="s">
        <v>109</v>
      </c>
      <c r="U92" s="6">
        <v>44908</v>
      </c>
      <c r="V92" s="6">
        <v>44197</v>
      </c>
      <c r="W92" s="9">
        <v>711</v>
      </c>
      <c r="X92" s="9">
        <f>_xlfn.DAYS(AQ92,V92)</f>
        <v>788</v>
      </c>
      <c r="Y92" s="9">
        <f t="shared" si="8"/>
        <v>844</v>
      </c>
      <c r="Z92" s="9">
        <f t="shared" si="9"/>
        <v>56</v>
      </c>
      <c r="AA92" s="8">
        <v>0</v>
      </c>
      <c r="AB92" s="8">
        <v>1</v>
      </c>
      <c r="AC92" s="8" t="s">
        <v>77</v>
      </c>
      <c r="AD92" s="8">
        <v>1</v>
      </c>
      <c r="AE92" s="8">
        <v>0.01</v>
      </c>
      <c r="AF92" s="8"/>
      <c r="AG92" s="8">
        <v>0</v>
      </c>
      <c r="AH92" s="8">
        <v>1</v>
      </c>
      <c r="AI92" s="8">
        <v>0</v>
      </c>
      <c r="AJ92" s="8">
        <v>0</v>
      </c>
      <c r="AK92" s="8">
        <v>0</v>
      </c>
      <c r="AL92" s="8"/>
      <c r="AM92" s="8" t="s">
        <v>81</v>
      </c>
      <c r="AN92" s="8" t="s">
        <v>82</v>
      </c>
      <c r="AO92" s="8" t="s">
        <v>83</v>
      </c>
      <c r="AP92" s="8"/>
      <c r="AQ92" s="10">
        <v>44985</v>
      </c>
      <c r="AR92" s="96">
        <v>45159</v>
      </c>
      <c r="AS92" s="97">
        <f>_xlfn.DAYS(AR92,AQ92)</f>
        <v>174</v>
      </c>
      <c r="AT92" s="97">
        <v>174</v>
      </c>
      <c r="AU92" s="11">
        <v>73</v>
      </c>
      <c r="AV92" s="8">
        <v>740</v>
      </c>
      <c r="AW92" s="8"/>
      <c r="AX92" s="8"/>
      <c r="AY92" s="8">
        <v>16.95</v>
      </c>
      <c r="AZ92" s="8">
        <v>32.979999999999997</v>
      </c>
      <c r="BA92" s="8">
        <v>166.8</v>
      </c>
      <c r="BB92" s="8" t="s">
        <v>87</v>
      </c>
      <c r="BC92" s="8" t="s">
        <v>213</v>
      </c>
      <c r="BD92" s="8">
        <v>116</v>
      </c>
      <c r="BE92" s="8">
        <v>9.02</v>
      </c>
      <c r="BF92" s="8">
        <v>531</v>
      </c>
      <c r="BG92" s="8">
        <v>6.31</v>
      </c>
      <c r="BH92" s="8">
        <v>0.87</v>
      </c>
      <c r="BI92" s="8">
        <v>1.8</v>
      </c>
      <c r="BJ92" s="12">
        <v>3.5055555555555551</v>
      </c>
      <c r="BK92" s="12">
        <v>2.0689655172413794</v>
      </c>
      <c r="BL92" s="8">
        <v>295</v>
      </c>
      <c r="BM92" s="8">
        <v>1861.4499999999998</v>
      </c>
      <c r="BN92" s="8"/>
      <c r="BO92" s="8">
        <v>0</v>
      </c>
      <c r="BP92" s="10">
        <v>45161</v>
      </c>
      <c r="BQ92" s="3" t="s">
        <v>127</v>
      </c>
      <c r="BR92" s="2">
        <v>35.033211249587097</v>
      </c>
      <c r="BS92" s="2">
        <v>30.0877066859385</v>
      </c>
      <c r="BT92" s="2">
        <v>20.061036196235701</v>
      </c>
      <c r="BU92" s="2">
        <v>-4.9455045636485977</v>
      </c>
      <c r="BV92" s="2">
        <v>-4.9455045636485977</v>
      </c>
      <c r="BW92" t="s">
        <v>69</v>
      </c>
      <c r="BX92" s="2">
        <v>7.05</v>
      </c>
      <c r="BY92" s="2">
        <v>13.45</v>
      </c>
      <c r="BZ92" s="2">
        <v>1.0483271375464684</v>
      </c>
      <c r="CA92" t="s">
        <v>70</v>
      </c>
    </row>
    <row r="93" spans="1:79" x14ac:dyDescent="0.25">
      <c r="A93" s="3">
        <v>230</v>
      </c>
      <c r="B93" s="16" t="s">
        <v>331</v>
      </c>
      <c r="C93" s="16">
        <v>7011114902</v>
      </c>
      <c r="D93" s="4">
        <v>25883</v>
      </c>
      <c r="E93" s="5" t="s">
        <v>65</v>
      </c>
      <c r="F93" s="5">
        <v>0</v>
      </c>
      <c r="G93" s="3">
        <v>0.56999999999999995</v>
      </c>
      <c r="H93" s="3">
        <v>3.43</v>
      </c>
      <c r="I93" s="6">
        <v>44790</v>
      </c>
      <c r="J93" s="7">
        <v>51</v>
      </c>
      <c r="K93" s="7">
        <v>71.438999999999993</v>
      </c>
      <c r="L93" s="7">
        <v>8</v>
      </c>
      <c r="M93" s="7">
        <v>8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7">
        <v>1</v>
      </c>
      <c r="T93" s="7" t="s">
        <v>79</v>
      </c>
      <c r="U93" s="7"/>
      <c r="V93" s="6">
        <v>44811</v>
      </c>
      <c r="W93" s="9"/>
      <c r="X93" s="9"/>
      <c r="Y93" s="9">
        <f t="shared" si="8"/>
        <v>82</v>
      </c>
      <c r="Z93" s="9">
        <f t="shared" si="9"/>
        <v>21</v>
      </c>
      <c r="AA93" s="8">
        <v>1</v>
      </c>
      <c r="AB93" s="8">
        <v>1</v>
      </c>
      <c r="AC93" s="8" t="s">
        <v>77</v>
      </c>
      <c r="AD93" s="8">
        <v>0</v>
      </c>
      <c r="AE93" s="8">
        <v>1.64</v>
      </c>
      <c r="AF93" s="8"/>
      <c r="AG93" s="8">
        <v>1</v>
      </c>
      <c r="AH93" s="8">
        <v>1</v>
      </c>
      <c r="AI93" s="8">
        <v>0</v>
      </c>
      <c r="AJ93" s="8">
        <v>0</v>
      </c>
      <c r="AK93" s="8">
        <v>0</v>
      </c>
      <c r="AL93" s="8"/>
      <c r="AM93" s="8" t="s">
        <v>67</v>
      </c>
      <c r="AN93" s="8" t="s">
        <v>128</v>
      </c>
      <c r="AO93" s="8"/>
      <c r="AP93" s="8">
        <v>1</v>
      </c>
      <c r="AQ93" s="10">
        <v>44872</v>
      </c>
      <c r="AR93" s="96">
        <v>45162</v>
      </c>
      <c r="AS93" s="97"/>
      <c r="AT93" s="97">
        <f>_xlfn.DAYS(AR93,AQ93)</f>
        <v>290</v>
      </c>
      <c r="AU93" s="11">
        <v>51</v>
      </c>
      <c r="AV93" s="8">
        <v>0.56999999999999995</v>
      </c>
      <c r="AW93" s="8">
        <v>42.76</v>
      </c>
      <c r="AX93" s="8">
        <v>71.92</v>
      </c>
      <c r="AY93" s="8">
        <v>3.43</v>
      </c>
      <c r="AZ93" s="8">
        <v>1.25</v>
      </c>
      <c r="BA93" s="8">
        <v>4.9000000000000004</v>
      </c>
      <c r="BB93" s="8" t="s">
        <v>87</v>
      </c>
      <c r="BC93" s="8" t="s">
        <v>69</v>
      </c>
      <c r="BD93" s="8">
        <v>144</v>
      </c>
      <c r="BE93" s="8">
        <v>5.32</v>
      </c>
      <c r="BF93" s="8">
        <v>259</v>
      </c>
      <c r="BG93" s="8">
        <v>2.76</v>
      </c>
      <c r="BH93" s="8">
        <v>0.43</v>
      </c>
      <c r="BI93" s="8">
        <v>1.94</v>
      </c>
      <c r="BJ93" s="12">
        <v>1.4226804123711339</v>
      </c>
      <c r="BK93" s="12">
        <v>4.5116279069767442</v>
      </c>
      <c r="BL93" s="8">
        <v>133.50515463917526</v>
      </c>
      <c r="BM93" s="8">
        <v>368.4742268041237</v>
      </c>
      <c r="BN93" s="8">
        <v>0.01</v>
      </c>
      <c r="BO93" s="8">
        <v>0</v>
      </c>
      <c r="BP93" s="10">
        <v>45161</v>
      </c>
      <c r="BQ93" s="3" t="s">
        <v>139</v>
      </c>
      <c r="BR93" s="2">
        <v>35.214509864541803</v>
      </c>
      <c r="BS93" s="2">
        <v>31.682409176424901</v>
      </c>
      <c r="BT93" s="2">
        <v>20.017052474200302</v>
      </c>
      <c r="BU93" s="2">
        <v>-3.5321006881169019</v>
      </c>
      <c r="BV93" s="2">
        <v>-3.5321006881169019</v>
      </c>
      <c r="BW93" t="s">
        <v>69</v>
      </c>
      <c r="BX93" s="2">
        <v>19.549999999999997</v>
      </c>
      <c r="BY93" s="2">
        <v>37.85</v>
      </c>
      <c r="BZ93" s="2">
        <v>1.0330250990752969</v>
      </c>
      <c r="CA93" t="s">
        <v>70</v>
      </c>
    </row>
    <row r="94" spans="1:79" x14ac:dyDescent="0.25">
      <c r="A94" s="3">
        <v>231</v>
      </c>
      <c r="B94" s="16" t="s">
        <v>332</v>
      </c>
      <c r="C94" s="16">
        <v>7206094863</v>
      </c>
      <c r="D94" s="4">
        <v>26459</v>
      </c>
      <c r="E94" s="5" t="s">
        <v>71</v>
      </c>
      <c r="F94" s="5">
        <v>0</v>
      </c>
      <c r="G94" s="3">
        <v>53.99</v>
      </c>
      <c r="H94" s="3">
        <v>2.86</v>
      </c>
      <c r="I94" s="6">
        <v>44847</v>
      </c>
      <c r="J94" s="7">
        <v>50</v>
      </c>
      <c r="K94" s="7">
        <v>79.599999999999994</v>
      </c>
      <c r="L94" s="7">
        <v>8</v>
      </c>
      <c r="M94" s="7">
        <v>8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7">
        <v>1</v>
      </c>
      <c r="T94" s="7" t="s">
        <v>79</v>
      </c>
      <c r="U94" s="7"/>
      <c r="V94" s="6">
        <v>44942</v>
      </c>
      <c r="W94" s="9"/>
      <c r="X94" s="9"/>
      <c r="Y94" s="9">
        <f t="shared" si="8"/>
        <v>158</v>
      </c>
      <c r="Z94" s="9">
        <f t="shared" si="9"/>
        <v>95</v>
      </c>
      <c r="AA94" s="8">
        <v>0</v>
      </c>
      <c r="AB94" s="8">
        <v>1</v>
      </c>
      <c r="AC94" s="8" t="s">
        <v>77</v>
      </c>
      <c r="AD94" s="8">
        <v>0</v>
      </c>
      <c r="AE94" s="8">
        <v>7.0000000000000007E-2</v>
      </c>
      <c r="AF94" s="8"/>
      <c r="AG94" s="8">
        <v>1</v>
      </c>
      <c r="AH94" s="8">
        <v>0</v>
      </c>
      <c r="AI94" s="8">
        <v>0</v>
      </c>
      <c r="AJ94" s="8">
        <v>0</v>
      </c>
      <c r="AK94" s="8">
        <v>0</v>
      </c>
      <c r="AL94" s="8"/>
      <c r="AM94" s="8" t="s">
        <v>67</v>
      </c>
      <c r="AN94" s="8" t="s">
        <v>128</v>
      </c>
      <c r="AO94" s="8"/>
      <c r="AP94" s="105">
        <v>0</v>
      </c>
      <c r="AQ94" s="10">
        <v>45005</v>
      </c>
      <c r="AR94" s="96">
        <v>45162</v>
      </c>
      <c r="AS94" s="97"/>
      <c r="AT94" s="97">
        <f>_xlfn.DAYS(AR94,AQ94)</f>
        <v>157</v>
      </c>
      <c r="AU94" s="11">
        <v>50</v>
      </c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>
        <v>0</v>
      </c>
      <c r="BP94" s="10">
        <v>45161</v>
      </c>
      <c r="BQ94" s="3" t="s">
        <v>148</v>
      </c>
      <c r="BR94" s="13">
        <v>50</v>
      </c>
      <c r="BS94" s="2">
        <v>31.6413695169893</v>
      </c>
      <c r="BT94" s="2">
        <v>20.554676715754098</v>
      </c>
      <c r="BU94" s="2"/>
      <c r="BV94" s="2">
        <v>-18.3586304830107</v>
      </c>
      <c r="BW94" t="s">
        <v>69</v>
      </c>
      <c r="BX94" s="2">
        <v>15.3</v>
      </c>
      <c r="BY94" s="2">
        <v>32.700000000000003</v>
      </c>
      <c r="BZ94" s="2">
        <v>0.93577981651376141</v>
      </c>
      <c r="CA94" t="s">
        <v>70</v>
      </c>
    </row>
    <row r="95" spans="1:79" x14ac:dyDescent="0.25">
      <c r="A95" s="3">
        <v>232</v>
      </c>
      <c r="B95" s="16" t="s">
        <v>333</v>
      </c>
      <c r="C95" s="16">
        <v>451130446</v>
      </c>
      <c r="D95" s="4">
        <v>16771</v>
      </c>
      <c r="E95" s="5" t="s">
        <v>65</v>
      </c>
      <c r="F95" s="5">
        <v>0</v>
      </c>
      <c r="G95" s="3">
        <v>14.13</v>
      </c>
      <c r="H95" s="3">
        <v>3.03</v>
      </c>
      <c r="I95" s="6">
        <v>42157</v>
      </c>
      <c r="J95" s="7">
        <v>69</v>
      </c>
      <c r="K95" s="7">
        <v>13.34</v>
      </c>
      <c r="L95" s="7">
        <v>9</v>
      </c>
      <c r="M95" s="7">
        <v>8</v>
      </c>
      <c r="N95" s="8">
        <v>1</v>
      </c>
      <c r="O95" s="8">
        <v>0</v>
      </c>
      <c r="P95" s="8">
        <v>1</v>
      </c>
      <c r="Q95" s="8">
        <v>0</v>
      </c>
      <c r="R95" s="8">
        <v>1</v>
      </c>
      <c r="S95" s="7">
        <v>0</v>
      </c>
      <c r="T95" s="7" t="s">
        <v>109</v>
      </c>
      <c r="U95" s="6">
        <v>44830</v>
      </c>
      <c r="V95" s="6">
        <v>42298</v>
      </c>
      <c r="W95" s="9">
        <v>2532</v>
      </c>
      <c r="X95" s="9">
        <f>_xlfn.DAYS(AQ95,V95)</f>
        <v>2602</v>
      </c>
      <c r="Y95" s="9">
        <f t="shared" si="8"/>
        <v>2743</v>
      </c>
      <c r="Z95" s="9">
        <f t="shared" si="9"/>
        <v>141</v>
      </c>
      <c r="AA95" s="8">
        <v>0</v>
      </c>
      <c r="AB95" s="8">
        <v>1</v>
      </c>
      <c r="AC95" s="8"/>
      <c r="AD95" s="8">
        <v>0</v>
      </c>
      <c r="AE95" s="8"/>
      <c r="AF95" s="8"/>
      <c r="AG95" s="8">
        <v>0</v>
      </c>
      <c r="AH95" s="8">
        <v>1</v>
      </c>
      <c r="AI95" s="8">
        <v>0</v>
      </c>
      <c r="AJ95" s="8">
        <v>0</v>
      </c>
      <c r="AK95" s="8">
        <v>0</v>
      </c>
      <c r="AL95" s="8"/>
      <c r="AM95" s="8" t="s">
        <v>81</v>
      </c>
      <c r="AN95" s="8" t="s">
        <v>82</v>
      </c>
      <c r="AO95" s="8" t="s">
        <v>83</v>
      </c>
      <c r="AP95" s="8"/>
      <c r="AQ95" s="10">
        <v>44900</v>
      </c>
      <c r="AR95" s="96">
        <v>45162</v>
      </c>
      <c r="AS95" s="97"/>
      <c r="AT95" s="97">
        <f>_xlfn.DAYS(AR95,AQ95)</f>
        <v>262</v>
      </c>
      <c r="AU95" s="11">
        <v>77</v>
      </c>
      <c r="AV95" s="8">
        <v>16.16</v>
      </c>
      <c r="AW95" s="8">
        <v>16.559999999999999</v>
      </c>
      <c r="AX95" s="8">
        <v>230.05</v>
      </c>
      <c r="AY95" s="8">
        <v>3.51</v>
      </c>
      <c r="AZ95" s="8">
        <v>2.2200000000000002</v>
      </c>
      <c r="BA95" s="8">
        <v>4</v>
      </c>
      <c r="BB95" s="8" t="s">
        <v>69</v>
      </c>
      <c r="BC95" s="8" t="s">
        <v>69</v>
      </c>
      <c r="BD95" s="8">
        <v>106</v>
      </c>
      <c r="BE95" s="8">
        <v>9.5500000000000007</v>
      </c>
      <c r="BF95" s="8">
        <v>313</v>
      </c>
      <c r="BG95" s="8">
        <v>6.84</v>
      </c>
      <c r="BH95" s="8">
        <v>0.87</v>
      </c>
      <c r="BI95" s="8">
        <v>1.69</v>
      </c>
      <c r="BJ95" s="12">
        <v>4.0473372781065091</v>
      </c>
      <c r="BK95" s="12">
        <v>1.9425287356321839</v>
      </c>
      <c r="BL95" s="8">
        <v>185.20710059171597</v>
      </c>
      <c r="BM95" s="8">
        <v>1266.8165680473371</v>
      </c>
      <c r="BN95" s="8"/>
      <c r="BO95" s="8">
        <v>0</v>
      </c>
      <c r="BP95" s="10">
        <v>45161</v>
      </c>
      <c r="BQ95" s="3" t="s">
        <v>198</v>
      </c>
      <c r="BR95" s="2">
        <v>31.604880986360001</v>
      </c>
      <c r="BS95" s="2">
        <v>30.181273164469001</v>
      </c>
      <c r="BT95" s="2">
        <v>20.320362826077801</v>
      </c>
      <c r="BU95" s="2">
        <v>-1.4236078218910002</v>
      </c>
      <c r="BV95" s="2">
        <v>-1.4236078218910002</v>
      </c>
      <c r="BW95" t="s">
        <v>87</v>
      </c>
      <c r="BX95" s="2">
        <v>22.6</v>
      </c>
      <c r="BY95" s="2">
        <v>48.75</v>
      </c>
      <c r="BZ95" s="2">
        <v>0.92717948717948728</v>
      </c>
      <c r="CA95" t="s">
        <v>70</v>
      </c>
    </row>
    <row r="96" spans="1:79" x14ac:dyDescent="0.25">
      <c r="A96" s="3">
        <v>233</v>
      </c>
      <c r="B96" s="16" t="s">
        <v>334</v>
      </c>
      <c r="C96" s="16">
        <v>450707430</v>
      </c>
      <c r="D96" s="4">
        <v>16625</v>
      </c>
      <c r="E96" s="5" t="s">
        <v>65</v>
      </c>
      <c r="F96" s="5">
        <v>0</v>
      </c>
      <c r="G96" s="3">
        <v>5.48</v>
      </c>
      <c r="H96" s="3">
        <v>2.89</v>
      </c>
      <c r="I96" s="109">
        <v>44838</v>
      </c>
      <c r="J96" s="7">
        <v>77</v>
      </c>
      <c r="K96" s="7">
        <v>112</v>
      </c>
      <c r="L96" s="7">
        <v>9</v>
      </c>
      <c r="M96" s="7">
        <v>8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7">
        <v>1</v>
      </c>
      <c r="T96" s="7" t="s">
        <v>79</v>
      </c>
      <c r="U96" s="7"/>
      <c r="V96" s="6">
        <v>44713</v>
      </c>
      <c r="W96" s="9"/>
      <c r="X96" s="9"/>
      <c r="Y96" s="9">
        <f t="shared" si="8"/>
        <v>49</v>
      </c>
      <c r="Z96" s="111">
        <f t="shared" si="9"/>
        <v>-125</v>
      </c>
      <c r="AA96" s="8">
        <v>0</v>
      </c>
      <c r="AB96" s="8">
        <v>0</v>
      </c>
      <c r="AC96" s="8"/>
      <c r="AD96" s="8">
        <v>1</v>
      </c>
      <c r="AE96" s="8">
        <v>0.01</v>
      </c>
      <c r="AF96" s="8"/>
      <c r="AG96" s="8">
        <v>0</v>
      </c>
      <c r="AH96" s="8">
        <v>1</v>
      </c>
      <c r="AI96" s="8">
        <v>0</v>
      </c>
      <c r="AJ96" s="8">
        <v>0</v>
      </c>
      <c r="AK96" s="8">
        <v>0</v>
      </c>
      <c r="AL96" s="8"/>
      <c r="AM96" s="8" t="s">
        <v>67</v>
      </c>
      <c r="AN96" s="8" t="s">
        <v>128</v>
      </c>
      <c r="AO96" s="8"/>
      <c r="AP96" s="8">
        <v>0</v>
      </c>
      <c r="AQ96" s="10">
        <v>44887</v>
      </c>
      <c r="AR96" s="96">
        <v>45162</v>
      </c>
      <c r="AS96" s="97"/>
      <c r="AT96" s="97">
        <f>_xlfn.DAYS(AR96,AQ96)</f>
        <v>275</v>
      </c>
      <c r="AU96" s="11">
        <v>77</v>
      </c>
      <c r="AV96" s="8">
        <v>5.48</v>
      </c>
      <c r="AW96" s="8">
        <v>10.08</v>
      </c>
      <c r="AX96" s="8">
        <v>49.03</v>
      </c>
      <c r="AY96" s="8">
        <v>2.89</v>
      </c>
      <c r="AZ96" s="8">
        <v>1.04</v>
      </c>
      <c r="BA96" s="8">
        <v>55.4</v>
      </c>
      <c r="BB96" s="8" t="s">
        <v>87</v>
      </c>
      <c r="BC96" s="8" t="s">
        <v>213</v>
      </c>
      <c r="BD96" s="8">
        <v>111</v>
      </c>
      <c r="BE96" s="8">
        <v>10.99</v>
      </c>
      <c r="BF96" s="8">
        <v>292</v>
      </c>
      <c r="BG96" s="8">
        <v>7.48</v>
      </c>
      <c r="BH96" s="8">
        <v>1.1000000000000001</v>
      </c>
      <c r="BI96" s="8">
        <v>2.14</v>
      </c>
      <c r="BJ96" s="12">
        <v>3.4953271028037385</v>
      </c>
      <c r="BK96" s="12">
        <v>1.9454545454545453</v>
      </c>
      <c r="BL96" s="8">
        <v>136.44859813084111</v>
      </c>
      <c r="BM96" s="8">
        <v>1020.6355140186915</v>
      </c>
      <c r="BN96" s="12">
        <v>0.05</v>
      </c>
      <c r="BO96" s="8">
        <v>0</v>
      </c>
      <c r="BP96" s="10">
        <v>45161</v>
      </c>
      <c r="BQ96" s="19" t="s">
        <v>141</v>
      </c>
      <c r="BR96" s="2">
        <v>36.031098809060403</v>
      </c>
      <c r="BS96" s="2">
        <v>31.620245799427401</v>
      </c>
      <c r="BT96" s="2">
        <v>20.397253755119699</v>
      </c>
      <c r="BU96" s="2">
        <v>-4.4108530096330014</v>
      </c>
      <c r="BV96" s="2">
        <v>-4.4108530096330014</v>
      </c>
      <c r="BW96" t="s">
        <v>69</v>
      </c>
      <c r="BX96" s="2">
        <v>1.5499999999999998</v>
      </c>
      <c r="BY96" s="2">
        <v>3.3</v>
      </c>
      <c r="BZ96" s="2">
        <v>0.93939393939393934</v>
      </c>
      <c r="CA96" t="s">
        <v>70</v>
      </c>
    </row>
    <row r="97" spans="1:79" x14ac:dyDescent="0.25">
      <c r="A97" s="3">
        <v>234</v>
      </c>
      <c r="B97" s="16" t="s">
        <v>335</v>
      </c>
      <c r="C97" s="16">
        <v>441023438</v>
      </c>
      <c r="D97" s="4">
        <v>16368</v>
      </c>
      <c r="E97" s="5" t="s">
        <v>105</v>
      </c>
      <c r="F97" s="5">
        <v>1</v>
      </c>
      <c r="G97" s="3">
        <v>3088.3</v>
      </c>
      <c r="H97" s="3">
        <v>14.34</v>
      </c>
      <c r="I97" s="6">
        <v>44869</v>
      </c>
      <c r="J97" s="7">
        <v>78</v>
      </c>
      <c r="K97" s="7">
        <v>1561.3</v>
      </c>
      <c r="L97" s="7">
        <v>9</v>
      </c>
      <c r="M97" s="7">
        <v>8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7">
        <v>1</v>
      </c>
      <c r="T97" s="7" t="s">
        <v>79</v>
      </c>
      <c r="U97" s="7"/>
      <c r="V97" s="6">
        <v>44900</v>
      </c>
      <c r="W97" s="9"/>
      <c r="X97" s="9"/>
      <c r="Y97" s="9">
        <f t="shared" si="8"/>
        <v>87</v>
      </c>
      <c r="Z97" s="9">
        <f t="shared" si="9"/>
        <v>31</v>
      </c>
      <c r="AA97" s="8">
        <v>1</v>
      </c>
      <c r="AB97" s="8">
        <v>1</v>
      </c>
      <c r="AC97" s="8" t="s">
        <v>72</v>
      </c>
      <c r="AD97" s="8">
        <v>0</v>
      </c>
      <c r="AE97" s="8"/>
      <c r="AF97" s="8"/>
      <c r="AG97" s="8">
        <v>1</v>
      </c>
      <c r="AH97" s="8">
        <v>1</v>
      </c>
      <c r="AI97" s="8">
        <v>0</v>
      </c>
      <c r="AJ97" s="8">
        <v>1</v>
      </c>
      <c r="AK97" s="8">
        <v>0</v>
      </c>
      <c r="AL97" s="8"/>
      <c r="AM97" s="8" t="s">
        <v>81</v>
      </c>
      <c r="AN97" s="8" t="s">
        <v>128</v>
      </c>
      <c r="AO97" s="8"/>
      <c r="AP97" s="8">
        <v>1</v>
      </c>
      <c r="AQ97" s="10">
        <v>44956</v>
      </c>
      <c r="AR97" s="96">
        <v>45040</v>
      </c>
      <c r="AS97" s="97">
        <f>_xlfn.DAYS(AR97,AQ97)</f>
        <v>84</v>
      </c>
      <c r="AT97" s="97">
        <v>84</v>
      </c>
      <c r="AU97" s="11">
        <v>78</v>
      </c>
      <c r="AV97" s="8">
        <v>139.16</v>
      </c>
      <c r="AW97" s="8"/>
      <c r="AX97" s="8"/>
      <c r="AY97" s="8">
        <v>3.45</v>
      </c>
      <c r="AZ97" s="8">
        <v>2.41</v>
      </c>
      <c r="BA97" s="8">
        <v>17.2</v>
      </c>
      <c r="BB97" s="8" t="s">
        <v>87</v>
      </c>
      <c r="BC97" s="8" t="s">
        <v>87</v>
      </c>
      <c r="BD97" s="8">
        <v>79</v>
      </c>
      <c r="BE97" s="8">
        <v>10.199999999999999</v>
      </c>
      <c r="BF97" s="8">
        <v>295</v>
      </c>
      <c r="BG97" s="8">
        <v>4.6399999999999997</v>
      </c>
      <c r="BH97" s="8">
        <v>0.8</v>
      </c>
      <c r="BI97" s="8">
        <v>3.93</v>
      </c>
      <c r="BJ97" s="12">
        <v>1.1806615776081424</v>
      </c>
      <c r="BK97" s="8">
        <v>4.9124999999999996</v>
      </c>
      <c r="BL97" s="8">
        <v>75.063613231552154</v>
      </c>
      <c r="BM97" s="8">
        <v>348.29516539440198</v>
      </c>
      <c r="BN97" s="8"/>
      <c r="BO97" s="8">
        <v>0</v>
      </c>
      <c r="BP97" s="10">
        <v>45161</v>
      </c>
      <c r="BQ97" s="3" t="s">
        <v>210</v>
      </c>
      <c r="BR97" s="2">
        <v>31.206785605818101</v>
      </c>
      <c r="BS97" s="2">
        <v>31.574456703529801</v>
      </c>
      <c r="BT97" s="2">
        <v>21.397252127804499</v>
      </c>
      <c r="BU97" s="2">
        <v>0.3676710977116997</v>
      </c>
      <c r="BV97" s="2">
        <v>0.3676710977116997</v>
      </c>
      <c r="BW97" t="s">
        <v>87</v>
      </c>
      <c r="BX97" s="2">
        <v>18.450000000000003</v>
      </c>
      <c r="BY97" s="2">
        <v>17.05</v>
      </c>
      <c r="BZ97" s="2">
        <v>2.1642228739002936</v>
      </c>
      <c r="CA97" t="s">
        <v>91</v>
      </c>
    </row>
    <row r="98" spans="1:79" x14ac:dyDescent="0.25">
      <c r="A98" s="3">
        <v>235</v>
      </c>
      <c r="B98" s="16" t="s">
        <v>336</v>
      </c>
      <c r="C98" s="16">
        <v>460902175</v>
      </c>
      <c r="D98" s="4">
        <v>17047</v>
      </c>
      <c r="E98" s="5" t="s">
        <v>65</v>
      </c>
      <c r="F98" s="5">
        <v>0</v>
      </c>
      <c r="G98" s="3">
        <v>6.24</v>
      </c>
      <c r="H98" s="3">
        <v>3.69</v>
      </c>
      <c r="I98" s="6">
        <v>41334</v>
      </c>
      <c r="J98" s="7">
        <v>66</v>
      </c>
      <c r="K98" s="7">
        <v>21.98</v>
      </c>
      <c r="L98" s="7">
        <v>8</v>
      </c>
      <c r="M98" s="7">
        <v>8</v>
      </c>
      <c r="N98" s="8">
        <v>0</v>
      </c>
      <c r="O98" s="8">
        <v>1</v>
      </c>
      <c r="P98" s="8">
        <v>0</v>
      </c>
      <c r="Q98" s="8">
        <v>0</v>
      </c>
      <c r="R98" s="8">
        <v>1</v>
      </c>
      <c r="S98" s="7">
        <v>0</v>
      </c>
      <c r="T98" s="7" t="s">
        <v>66</v>
      </c>
      <c r="U98" s="6">
        <v>43313</v>
      </c>
      <c r="V98" s="6">
        <v>41374</v>
      </c>
      <c r="W98" s="9">
        <v>1939</v>
      </c>
      <c r="X98" s="9">
        <f>_xlfn.DAYS(AQ98,V98)</f>
        <v>3508</v>
      </c>
      <c r="Y98" s="9">
        <f t="shared" ref="Y98:Y111" si="10">_xlfn.DAYS(AQ98,I98)</f>
        <v>3548</v>
      </c>
      <c r="Z98" s="9">
        <f t="shared" ref="Z98:Z111" si="11">_xlfn.DAYS(V98,I98)</f>
        <v>40</v>
      </c>
      <c r="AA98" s="8">
        <v>0</v>
      </c>
      <c r="AB98" s="8">
        <v>1</v>
      </c>
      <c r="AC98" s="8" t="s">
        <v>72</v>
      </c>
      <c r="AD98" s="8">
        <v>0</v>
      </c>
      <c r="AE98" s="8"/>
      <c r="AF98" s="8"/>
      <c r="AG98" s="8">
        <v>0</v>
      </c>
      <c r="AH98" s="8">
        <v>1</v>
      </c>
      <c r="AI98" s="8">
        <v>0</v>
      </c>
      <c r="AJ98" s="8">
        <v>0</v>
      </c>
      <c r="AK98" s="8">
        <v>0</v>
      </c>
      <c r="AL98" s="8"/>
      <c r="AM98" s="8" t="s">
        <v>81</v>
      </c>
      <c r="AN98" s="8" t="s">
        <v>82</v>
      </c>
      <c r="AO98" s="8" t="s">
        <v>83</v>
      </c>
      <c r="AP98" s="8"/>
      <c r="AQ98" s="10">
        <v>44882</v>
      </c>
      <c r="AR98" s="96">
        <v>45162</v>
      </c>
      <c r="AS98" s="97"/>
      <c r="AT98" s="97">
        <f>_xlfn.DAYS(AR98,AQ98)</f>
        <v>280</v>
      </c>
      <c r="AU98" s="11">
        <v>76</v>
      </c>
      <c r="AV98" s="8">
        <v>6.24</v>
      </c>
      <c r="AW98" s="8">
        <v>18.18</v>
      </c>
      <c r="AX98" s="8">
        <v>91.58</v>
      </c>
      <c r="AY98" s="8">
        <v>3.69</v>
      </c>
      <c r="AZ98" s="8">
        <v>1.65</v>
      </c>
      <c r="BA98" s="8">
        <v>4</v>
      </c>
      <c r="BB98" s="8" t="s">
        <v>69</v>
      </c>
      <c r="BC98" s="8" t="s">
        <v>69</v>
      </c>
      <c r="BD98" s="8">
        <v>151</v>
      </c>
      <c r="BE98" s="8">
        <v>5.53</v>
      </c>
      <c r="BF98" s="8">
        <v>193</v>
      </c>
      <c r="BG98" s="8">
        <v>3.87</v>
      </c>
      <c r="BH98" s="8">
        <v>0.44</v>
      </c>
      <c r="BI98" s="8">
        <v>1.03</v>
      </c>
      <c r="BJ98" s="12">
        <v>3.7572815533980584</v>
      </c>
      <c r="BK98" s="12">
        <v>2.3409090909090908</v>
      </c>
      <c r="BL98" s="8">
        <v>187.37864077669903</v>
      </c>
      <c r="BM98" s="8">
        <v>725.15533980582529</v>
      </c>
      <c r="BN98" s="8"/>
      <c r="BO98" s="8">
        <v>0</v>
      </c>
      <c r="BP98" s="10">
        <v>45161</v>
      </c>
      <c r="BQ98" s="3" t="s">
        <v>120</v>
      </c>
      <c r="BR98" s="2">
        <v>35.622741952916101</v>
      </c>
      <c r="BS98" s="2">
        <v>31.729342608238799</v>
      </c>
      <c r="BT98" s="2">
        <v>20.6128683547504</v>
      </c>
      <c r="BU98" s="2">
        <v>-3.8933993446773023</v>
      </c>
      <c r="BV98" s="2">
        <v>-3.8933993446773023</v>
      </c>
      <c r="BW98" t="s">
        <v>69</v>
      </c>
      <c r="BX98" s="2">
        <v>5.8</v>
      </c>
      <c r="BY98" s="2">
        <v>12.75</v>
      </c>
      <c r="BZ98" s="2">
        <v>0.90980392156862744</v>
      </c>
      <c r="CA98" t="s">
        <v>70</v>
      </c>
    </row>
    <row r="99" spans="1:79" x14ac:dyDescent="0.25">
      <c r="A99" s="3">
        <v>236</v>
      </c>
      <c r="B99" s="16" t="s">
        <v>337</v>
      </c>
      <c r="C99" s="16">
        <v>5801082562</v>
      </c>
      <c r="D99" s="4">
        <v>21193</v>
      </c>
      <c r="E99" s="5" t="s">
        <v>71</v>
      </c>
      <c r="F99" s="5">
        <v>0</v>
      </c>
      <c r="G99" s="3">
        <v>813.19</v>
      </c>
      <c r="H99" s="3">
        <v>4.1900000000000004</v>
      </c>
      <c r="I99" s="6">
        <v>44278</v>
      </c>
      <c r="J99" s="7">
        <v>63</v>
      </c>
      <c r="K99" s="7">
        <v>424</v>
      </c>
      <c r="L99" s="7">
        <v>9</v>
      </c>
      <c r="M99" s="7">
        <v>8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7">
        <v>1</v>
      </c>
      <c r="T99" s="7" t="s">
        <v>79</v>
      </c>
      <c r="U99" s="6">
        <v>44835</v>
      </c>
      <c r="V99" s="114">
        <v>44278</v>
      </c>
      <c r="W99" s="9">
        <v>579</v>
      </c>
      <c r="X99" s="9">
        <f>_xlfn.DAYS(AQ99,V99)</f>
        <v>603</v>
      </c>
      <c r="Y99" s="9">
        <f t="shared" si="10"/>
        <v>603</v>
      </c>
      <c r="Z99" s="107">
        <f t="shared" si="11"/>
        <v>0</v>
      </c>
      <c r="AA99" s="8"/>
      <c r="AB99" s="8">
        <v>1</v>
      </c>
      <c r="AC99" s="8" t="s">
        <v>72</v>
      </c>
      <c r="AD99" s="8">
        <v>0</v>
      </c>
      <c r="AE99" s="8"/>
      <c r="AF99" s="8"/>
      <c r="AG99" s="8">
        <v>0</v>
      </c>
      <c r="AH99" s="8">
        <v>1</v>
      </c>
      <c r="AI99" s="8">
        <v>1</v>
      </c>
      <c r="AJ99" s="8">
        <v>0</v>
      </c>
      <c r="AK99" s="8">
        <v>0</v>
      </c>
      <c r="AL99" s="8"/>
      <c r="AM99" s="8" t="s">
        <v>81</v>
      </c>
      <c r="AN99" s="8" t="s">
        <v>82</v>
      </c>
      <c r="AO99" s="8" t="s">
        <v>83</v>
      </c>
      <c r="AP99" s="8"/>
      <c r="AQ99" s="10">
        <v>44881</v>
      </c>
      <c r="AR99" s="96">
        <v>45162</v>
      </c>
      <c r="AS99" s="97"/>
      <c r="AT99" s="97">
        <f>_xlfn.DAYS(AR99,AQ99)</f>
        <v>281</v>
      </c>
      <c r="AU99" s="11">
        <v>64</v>
      </c>
      <c r="AV99" s="8">
        <v>813.19</v>
      </c>
      <c r="AW99" s="8">
        <v>13.09</v>
      </c>
      <c r="AX99" s="8"/>
      <c r="AY99" s="8">
        <v>4.1900000000000004</v>
      </c>
      <c r="AZ99" s="8">
        <v>1.22</v>
      </c>
      <c r="BA99" s="8">
        <v>4.2</v>
      </c>
      <c r="BB99" s="8" t="s">
        <v>87</v>
      </c>
      <c r="BC99" s="8" t="s">
        <v>69</v>
      </c>
      <c r="BD99" s="8">
        <v>137</v>
      </c>
      <c r="BE99" s="8">
        <v>9.48</v>
      </c>
      <c r="BF99" s="8">
        <v>194</v>
      </c>
      <c r="BG99" s="8">
        <v>5.08</v>
      </c>
      <c r="BH99" s="8">
        <v>0.9</v>
      </c>
      <c r="BI99" s="8">
        <v>3.15</v>
      </c>
      <c r="BJ99" s="12">
        <v>1.6126984126984127</v>
      </c>
      <c r="BK99" s="12">
        <v>3.5</v>
      </c>
      <c r="BL99" s="8">
        <v>61.587301587301589</v>
      </c>
      <c r="BM99" s="8">
        <v>312.86349206349206</v>
      </c>
      <c r="BN99" s="12">
        <v>169.71</v>
      </c>
      <c r="BO99" s="8">
        <v>0</v>
      </c>
      <c r="BP99" s="10">
        <v>45161</v>
      </c>
      <c r="BQ99" s="3" t="s">
        <v>197</v>
      </c>
      <c r="BR99" s="2">
        <v>34.336140555350802</v>
      </c>
      <c r="BS99" s="2">
        <v>31.719876787811302</v>
      </c>
      <c r="BT99" s="2">
        <v>21.277004537673498</v>
      </c>
      <c r="BU99" s="2">
        <v>-2.6162637675395004</v>
      </c>
      <c r="BV99" s="2">
        <v>-2.6162637675395004</v>
      </c>
      <c r="BW99" t="s">
        <v>87</v>
      </c>
      <c r="BX99" s="2">
        <v>9.1999999999999993</v>
      </c>
      <c r="BY99" s="2">
        <v>17.399999999999999</v>
      </c>
      <c r="BZ99" s="2">
        <v>1.0574712643678161</v>
      </c>
      <c r="CA99" t="s">
        <v>70</v>
      </c>
    </row>
    <row r="100" spans="1:79" x14ac:dyDescent="0.25">
      <c r="A100" s="3">
        <v>237</v>
      </c>
      <c r="B100" s="16" t="s">
        <v>338</v>
      </c>
      <c r="C100" s="16">
        <v>6408201932</v>
      </c>
      <c r="D100" s="4">
        <v>23609</v>
      </c>
      <c r="E100" s="5" t="s">
        <v>65</v>
      </c>
      <c r="F100" s="5">
        <v>0</v>
      </c>
      <c r="G100" s="3">
        <v>632.97</v>
      </c>
      <c r="H100" s="3">
        <v>5.15</v>
      </c>
      <c r="I100" s="6">
        <v>44845</v>
      </c>
      <c r="J100" s="7">
        <v>58</v>
      </c>
      <c r="K100" s="7">
        <v>487</v>
      </c>
      <c r="L100" s="7">
        <v>9</v>
      </c>
      <c r="M100" s="7">
        <v>8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7">
        <v>1</v>
      </c>
      <c r="T100" s="7" t="s">
        <v>79</v>
      </c>
      <c r="U100" s="7"/>
      <c r="V100" s="6">
        <v>44886</v>
      </c>
      <c r="W100" s="9"/>
      <c r="X100" s="9"/>
      <c r="Y100" s="9">
        <f t="shared" si="10"/>
        <v>94</v>
      </c>
      <c r="Z100" s="9">
        <f t="shared" si="11"/>
        <v>41</v>
      </c>
      <c r="AA100" s="8">
        <v>1</v>
      </c>
      <c r="AB100" s="8">
        <v>1</v>
      </c>
      <c r="AC100" s="8" t="s">
        <v>77</v>
      </c>
      <c r="AD100" s="8">
        <v>0</v>
      </c>
      <c r="AE100" s="8">
        <v>5.78</v>
      </c>
      <c r="AF100" s="8"/>
      <c r="AG100" s="8">
        <v>1</v>
      </c>
      <c r="AH100" s="8">
        <v>1</v>
      </c>
      <c r="AI100" s="8">
        <v>0</v>
      </c>
      <c r="AJ100" s="8">
        <v>0</v>
      </c>
      <c r="AK100" s="8">
        <v>0</v>
      </c>
      <c r="AL100" s="8"/>
      <c r="AM100" s="8" t="s">
        <v>99</v>
      </c>
      <c r="AN100" s="8" t="s">
        <v>128</v>
      </c>
      <c r="AO100" s="8"/>
      <c r="AP100" s="8">
        <v>1</v>
      </c>
      <c r="AQ100" s="10">
        <v>44939</v>
      </c>
      <c r="AR100" s="96">
        <v>45162</v>
      </c>
      <c r="AS100" s="97"/>
      <c r="AT100" s="97">
        <f>_xlfn.DAYS(AR100,AQ100)</f>
        <v>223</v>
      </c>
      <c r="AU100" s="11">
        <v>58</v>
      </c>
      <c r="AV100" s="8">
        <v>5.78</v>
      </c>
      <c r="AW100" s="8"/>
      <c r="AX100" s="8"/>
      <c r="AY100" s="8">
        <v>3</v>
      </c>
      <c r="AZ100" s="8">
        <v>9.98</v>
      </c>
      <c r="BA100" s="8">
        <v>4</v>
      </c>
      <c r="BB100" s="8" t="s">
        <v>69</v>
      </c>
      <c r="BC100" s="8" t="s">
        <v>69</v>
      </c>
      <c r="BD100" s="8">
        <v>128</v>
      </c>
      <c r="BE100" s="8">
        <v>8.5500000000000007</v>
      </c>
      <c r="BF100" s="8">
        <v>262</v>
      </c>
      <c r="BG100" s="8">
        <v>3.33</v>
      </c>
      <c r="BH100" s="8">
        <v>0.78</v>
      </c>
      <c r="BI100" s="8">
        <v>4.16</v>
      </c>
      <c r="BJ100" s="12">
        <v>0.80048076923076927</v>
      </c>
      <c r="BK100" s="12">
        <v>5.333333333333333</v>
      </c>
      <c r="BL100" s="8">
        <v>62.980769230769226</v>
      </c>
      <c r="BM100" s="8">
        <v>209.72596153846152</v>
      </c>
      <c r="BN100" s="8">
        <v>0.26</v>
      </c>
      <c r="BO100" s="8">
        <v>0</v>
      </c>
      <c r="BP100" s="10">
        <v>45161</v>
      </c>
      <c r="BQ100" s="3" t="s">
        <v>145</v>
      </c>
      <c r="BR100" s="13">
        <v>50</v>
      </c>
      <c r="BS100" s="2">
        <v>31.490196420859402</v>
      </c>
      <c r="BT100" s="2">
        <v>20.412080552969901</v>
      </c>
      <c r="BU100" s="2"/>
      <c r="BV100" s="2">
        <v>-18.509803579140598</v>
      </c>
      <c r="BW100" t="s">
        <v>69</v>
      </c>
      <c r="BX100" s="2">
        <v>43.349999999999994</v>
      </c>
      <c r="BY100" s="2">
        <v>89.1</v>
      </c>
      <c r="BZ100" s="2">
        <v>0.97306397306397296</v>
      </c>
      <c r="CA100" t="s">
        <v>70</v>
      </c>
    </row>
    <row r="101" spans="1:79" x14ac:dyDescent="0.25">
      <c r="A101" s="3">
        <v>238</v>
      </c>
      <c r="B101" s="16" t="s">
        <v>339</v>
      </c>
      <c r="C101" s="16">
        <v>380515449</v>
      </c>
      <c r="D101" s="4">
        <v>14015</v>
      </c>
      <c r="E101" s="5" t="s">
        <v>65</v>
      </c>
      <c r="F101" s="5">
        <v>0</v>
      </c>
      <c r="G101" s="3">
        <v>9.59</v>
      </c>
      <c r="H101" s="3">
        <v>2.84</v>
      </c>
      <c r="I101" s="6">
        <v>39448</v>
      </c>
      <c r="J101" s="7">
        <v>69</v>
      </c>
      <c r="K101" s="7">
        <v>70</v>
      </c>
      <c r="L101" s="7">
        <v>7</v>
      </c>
      <c r="M101" s="7">
        <v>7</v>
      </c>
      <c r="N101" s="8">
        <v>1</v>
      </c>
      <c r="O101" s="8">
        <v>0</v>
      </c>
      <c r="P101" s="8">
        <v>0</v>
      </c>
      <c r="Q101" s="8">
        <v>0</v>
      </c>
      <c r="R101" s="8">
        <v>1</v>
      </c>
      <c r="S101" s="7">
        <v>0</v>
      </c>
      <c r="T101" s="7" t="s">
        <v>66</v>
      </c>
      <c r="U101" s="6">
        <v>44835</v>
      </c>
      <c r="V101" s="6">
        <v>42583</v>
      </c>
      <c r="W101" s="9">
        <v>2252</v>
      </c>
      <c r="X101" s="9">
        <f>_xlfn.DAYS(AQ101,V101)</f>
        <v>2305</v>
      </c>
      <c r="Y101" s="9">
        <f t="shared" si="10"/>
        <v>5440</v>
      </c>
      <c r="Z101" s="9">
        <f t="shared" si="11"/>
        <v>3135</v>
      </c>
      <c r="AA101" s="8">
        <v>0</v>
      </c>
      <c r="AB101" s="8">
        <v>1</v>
      </c>
      <c r="AC101" s="8"/>
      <c r="AD101" s="8">
        <v>0</v>
      </c>
      <c r="AE101" s="8"/>
      <c r="AF101" s="8"/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/>
      <c r="AM101" s="8" t="s">
        <v>67</v>
      </c>
      <c r="AN101" s="8" t="s">
        <v>74</v>
      </c>
      <c r="AO101" s="8"/>
      <c r="AP101" s="8"/>
      <c r="AQ101" s="10">
        <v>44888</v>
      </c>
      <c r="AR101" s="96">
        <v>45162</v>
      </c>
      <c r="AS101" s="97"/>
      <c r="AT101" s="97">
        <f>_xlfn.DAYS(AR101,AQ101)</f>
        <v>274</v>
      </c>
      <c r="AU101" s="11">
        <v>84</v>
      </c>
      <c r="AV101" s="8">
        <v>9.59</v>
      </c>
      <c r="AW101" s="8">
        <v>12.62</v>
      </c>
      <c r="AX101" s="8">
        <v>149.41999999999999</v>
      </c>
      <c r="AY101" s="8">
        <v>2.84</v>
      </c>
      <c r="AZ101" s="8">
        <v>1.39</v>
      </c>
      <c r="BA101" s="8">
        <v>15.2</v>
      </c>
      <c r="BB101" s="8" t="s">
        <v>87</v>
      </c>
      <c r="BC101" s="8" t="s">
        <v>87</v>
      </c>
      <c r="BD101" s="8">
        <v>159</v>
      </c>
      <c r="BE101" s="8">
        <v>8.09</v>
      </c>
      <c r="BF101" s="8">
        <v>239</v>
      </c>
      <c r="BG101" s="8">
        <v>5.43</v>
      </c>
      <c r="BH101" s="8">
        <v>0.87</v>
      </c>
      <c r="BI101" s="8">
        <v>1.44</v>
      </c>
      <c r="BJ101" s="12">
        <v>3.7708333333333335</v>
      </c>
      <c r="BK101" s="8">
        <v>1.6551724137931034</v>
      </c>
      <c r="BL101" s="8">
        <v>165.97222222222223</v>
      </c>
      <c r="BM101" s="8">
        <v>901.22916666666663</v>
      </c>
      <c r="BN101" s="8">
        <v>0.05</v>
      </c>
      <c r="BO101" s="8">
        <v>0</v>
      </c>
      <c r="BP101" s="10">
        <v>45161</v>
      </c>
      <c r="BQ101" s="3" t="s">
        <v>68</v>
      </c>
      <c r="BR101" s="2">
        <v>35.4772906042937</v>
      </c>
      <c r="BS101" s="2">
        <v>31.355949203200002</v>
      </c>
      <c r="BT101" s="2">
        <v>20.2157164322239</v>
      </c>
      <c r="BU101" s="2">
        <v>-4.121341401093698</v>
      </c>
      <c r="BV101" s="2">
        <v>-4.121341401093698</v>
      </c>
      <c r="BW101" t="s">
        <v>69</v>
      </c>
      <c r="BX101" s="2">
        <v>20.95</v>
      </c>
      <c r="BY101" s="2">
        <v>42</v>
      </c>
      <c r="BZ101" s="2">
        <v>0.99761904761904763</v>
      </c>
      <c r="CA101" t="s">
        <v>70</v>
      </c>
    </row>
    <row r="102" spans="1:79" x14ac:dyDescent="0.25">
      <c r="A102" s="3">
        <v>239</v>
      </c>
      <c r="B102" s="16" t="s">
        <v>340</v>
      </c>
      <c r="C102" s="16">
        <v>481204085</v>
      </c>
      <c r="D102" s="4">
        <v>17871</v>
      </c>
      <c r="E102" s="5" t="s">
        <v>65</v>
      </c>
      <c r="F102" s="5">
        <v>0</v>
      </c>
      <c r="G102" s="3">
        <v>46.54</v>
      </c>
      <c r="H102" s="3">
        <v>3.05</v>
      </c>
      <c r="I102" s="6">
        <v>41275</v>
      </c>
      <c r="J102" s="7">
        <v>64</v>
      </c>
      <c r="K102" s="7">
        <v>130</v>
      </c>
      <c r="L102" s="7">
        <v>8</v>
      </c>
      <c r="M102" s="7">
        <v>8</v>
      </c>
      <c r="N102" s="8">
        <v>0</v>
      </c>
      <c r="O102" s="8">
        <v>1</v>
      </c>
      <c r="P102" s="8">
        <v>0</v>
      </c>
      <c r="Q102" s="8">
        <v>0</v>
      </c>
      <c r="R102" s="8">
        <v>1</v>
      </c>
      <c r="S102" s="7">
        <v>0</v>
      </c>
      <c r="T102" s="7" t="s">
        <v>76</v>
      </c>
      <c r="U102" s="6">
        <v>44805</v>
      </c>
      <c r="V102" s="6">
        <v>42917</v>
      </c>
      <c r="W102" s="9">
        <v>1888</v>
      </c>
      <c r="X102" s="9">
        <f>_xlfn.DAYS(AQ102,V102)</f>
        <v>1971</v>
      </c>
      <c r="Y102" s="9">
        <f t="shared" si="10"/>
        <v>3613</v>
      </c>
      <c r="Z102" s="9">
        <f t="shared" si="11"/>
        <v>1642</v>
      </c>
      <c r="AA102" s="8">
        <v>0</v>
      </c>
      <c r="AB102" s="8">
        <v>0</v>
      </c>
      <c r="AC102" s="8"/>
      <c r="AD102" s="8">
        <v>1</v>
      </c>
      <c r="AE102" s="8"/>
      <c r="AF102" s="8"/>
      <c r="AG102" s="8">
        <v>0</v>
      </c>
      <c r="AH102" s="8">
        <v>1</v>
      </c>
      <c r="AI102" s="8">
        <v>0</v>
      </c>
      <c r="AJ102" s="8">
        <v>0</v>
      </c>
      <c r="AK102" s="8">
        <v>0</v>
      </c>
      <c r="AL102" s="8"/>
      <c r="AM102" s="8" t="s">
        <v>81</v>
      </c>
      <c r="AN102" s="8" t="s">
        <v>82</v>
      </c>
      <c r="AO102" s="8" t="s">
        <v>83</v>
      </c>
      <c r="AP102" s="8"/>
      <c r="AQ102" s="10">
        <v>44888</v>
      </c>
      <c r="AR102" s="96">
        <v>45162</v>
      </c>
      <c r="AS102" s="97"/>
      <c r="AT102" s="97">
        <f>_xlfn.DAYS(AR102,AQ102)</f>
        <v>274</v>
      </c>
      <c r="AU102" s="11">
        <v>73</v>
      </c>
      <c r="AV102" s="8">
        <v>46.54</v>
      </c>
      <c r="AW102" s="8">
        <v>13.75</v>
      </c>
      <c r="AX102" s="8">
        <v>160.11000000000001</v>
      </c>
      <c r="AY102" s="8">
        <v>3.05</v>
      </c>
      <c r="AZ102" s="8">
        <v>2.11</v>
      </c>
      <c r="BA102" s="8">
        <v>4</v>
      </c>
      <c r="BB102" s="8" t="s">
        <v>69</v>
      </c>
      <c r="BC102" s="8" t="s">
        <v>69</v>
      </c>
      <c r="BD102" s="8">
        <v>111</v>
      </c>
      <c r="BE102" s="8">
        <v>9.3800000000000008</v>
      </c>
      <c r="BF102" s="8">
        <v>432</v>
      </c>
      <c r="BG102" s="8">
        <v>5.91</v>
      </c>
      <c r="BH102" s="8">
        <v>0.71</v>
      </c>
      <c r="BI102" s="8">
        <v>2.3199999999999998</v>
      </c>
      <c r="BJ102" s="12">
        <v>2.5474137931034484</v>
      </c>
      <c r="BK102" s="12">
        <v>3.267605633802817</v>
      </c>
      <c r="BL102" s="8">
        <v>186.20689655172416</v>
      </c>
      <c r="BM102" s="8">
        <v>1100.4827586206898</v>
      </c>
      <c r="BN102" s="8"/>
      <c r="BO102" s="8">
        <v>0</v>
      </c>
      <c r="BP102" s="10">
        <v>45161</v>
      </c>
      <c r="BQ102" s="3" t="s">
        <v>121</v>
      </c>
      <c r="BR102" s="2">
        <v>36.033706615169898</v>
      </c>
      <c r="BS102" s="2">
        <v>31.629554909903899</v>
      </c>
      <c r="BT102" s="2">
        <v>20.128227327887199</v>
      </c>
      <c r="BU102" s="2">
        <v>-4.4041517052659991</v>
      </c>
      <c r="BV102" s="2">
        <v>-4.4041517052659991</v>
      </c>
      <c r="BW102" t="s">
        <v>69</v>
      </c>
      <c r="BX102" s="2">
        <v>0.51</v>
      </c>
      <c r="BY102" s="2">
        <v>0.83000000000000007</v>
      </c>
      <c r="BZ102" s="2">
        <v>1.2289156626506024</v>
      </c>
      <c r="CA102" t="s">
        <v>70</v>
      </c>
    </row>
    <row r="103" spans="1:79" x14ac:dyDescent="0.25">
      <c r="A103" s="16">
        <v>240</v>
      </c>
      <c r="B103" s="16" t="s">
        <v>341</v>
      </c>
      <c r="C103" s="16">
        <v>390306455</v>
      </c>
      <c r="D103" s="4">
        <v>14310</v>
      </c>
      <c r="E103" s="5" t="s">
        <v>71</v>
      </c>
      <c r="F103" s="5">
        <v>0</v>
      </c>
      <c r="G103" s="3">
        <v>13.94</v>
      </c>
      <c r="H103" s="3">
        <v>3.74</v>
      </c>
      <c r="I103" s="6">
        <v>44292</v>
      </c>
      <c r="J103" s="7">
        <v>82</v>
      </c>
      <c r="K103" s="7">
        <v>98</v>
      </c>
      <c r="L103" s="7">
        <v>9</v>
      </c>
      <c r="M103" s="7">
        <v>8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7">
        <v>0</v>
      </c>
      <c r="T103" s="7" t="s">
        <v>76</v>
      </c>
      <c r="U103" s="6">
        <v>44890</v>
      </c>
      <c r="V103" s="6">
        <v>44319</v>
      </c>
      <c r="W103" s="9">
        <v>571</v>
      </c>
      <c r="X103" s="9">
        <f>_xlfn.DAYS(AQ103,V103)</f>
        <v>577</v>
      </c>
      <c r="Y103" s="9">
        <f t="shared" si="10"/>
        <v>604</v>
      </c>
      <c r="Z103" s="9">
        <f t="shared" si="11"/>
        <v>27</v>
      </c>
      <c r="AA103" s="8">
        <v>0</v>
      </c>
      <c r="AB103" s="8">
        <v>1</v>
      </c>
      <c r="AC103" s="8" t="s">
        <v>77</v>
      </c>
      <c r="AD103" s="8">
        <v>0</v>
      </c>
      <c r="AE103" s="8">
        <v>2.86</v>
      </c>
      <c r="AF103" s="8"/>
      <c r="AG103" s="8">
        <v>1</v>
      </c>
      <c r="AH103" s="8">
        <v>1</v>
      </c>
      <c r="AI103" s="8">
        <v>1</v>
      </c>
      <c r="AJ103" s="8">
        <v>0</v>
      </c>
      <c r="AK103" s="8">
        <v>0</v>
      </c>
      <c r="AL103" s="8"/>
      <c r="AM103" s="8" t="s">
        <v>81</v>
      </c>
      <c r="AN103" s="8" t="s">
        <v>82</v>
      </c>
      <c r="AO103" s="8" t="s">
        <v>83</v>
      </c>
      <c r="AP103" s="8"/>
      <c r="AQ103" s="10">
        <v>44896</v>
      </c>
      <c r="AR103" s="96">
        <v>45042</v>
      </c>
      <c r="AS103" s="97">
        <f>_xlfn.DAYS(AR103,AQ103)</f>
        <v>146</v>
      </c>
      <c r="AT103" s="97">
        <v>146</v>
      </c>
      <c r="AU103" s="11">
        <v>83</v>
      </c>
      <c r="AV103" s="8">
        <v>13.94</v>
      </c>
      <c r="AW103" s="8">
        <v>22.16</v>
      </c>
      <c r="AX103" s="8">
        <v>85.26</v>
      </c>
      <c r="AY103" s="8">
        <v>3.74</v>
      </c>
      <c r="AZ103" s="8">
        <v>1.45</v>
      </c>
      <c r="BA103" s="8">
        <v>4</v>
      </c>
      <c r="BB103" s="8" t="s">
        <v>69</v>
      </c>
      <c r="BC103" s="8" t="s">
        <v>69</v>
      </c>
      <c r="BD103" s="8">
        <v>139</v>
      </c>
      <c r="BE103" s="8">
        <v>6.6</v>
      </c>
      <c r="BF103" s="8">
        <v>186</v>
      </c>
      <c r="BG103" s="8">
        <v>4.04</v>
      </c>
      <c r="BH103" s="8">
        <v>0.66</v>
      </c>
      <c r="BI103" s="8">
        <v>1.54</v>
      </c>
      <c r="BJ103" s="12">
        <v>2.6233766233766231</v>
      </c>
      <c r="BK103" s="12">
        <v>2.3333333333333335</v>
      </c>
      <c r="BL103" s="8">
        <v>120.77922077922078</v>
      </c>
      <c r="BM103" s="8">
        <v>487.94805194805195</v>
      </c>
      <c r="BN103" s="8">
        <v>2.31</v>
      </c>
      <c r="BO103" s="8">
        <v>1</v>
      </c>
      <c r="BP103" s="10">
        <v>45052</v>
      </c>
      <c r="BQ103" s="3" t="s">
        <v>122</v>
      </c>
      <c r="BR103" s="2">
        <v>36.484598704952603</v>
      </c>
      <c r="BS103" s="2">
        <v>31.580287617337099</v>
      </c>
      <c r="BT103" s="2">
        <v>20.932879863672401</v>
      </c>
      <c r="BU103" s="2">
        <v>-4.9043110876155041</v>
      </c>
      <c r="BV103" s="2">
        <v>-4.9043110876155041</v>
      </c>
      <c r="BW103" t="s">
        <v>69</v>
      </c>
      <c r="BX103" s="2">
        <v>33.950000000000003</v>
      </c>
      <c r="BY103" s="2">
        <v>65.349999999999994</v>
      </c>
      <c r="BZ103" s="2">
        <v>1.0390206579954095</v>
      </c>
      <c r="CA103" t="s">
        <v>70</v>
      </c>
    </row>
    <row r="104" spans="1:79" x14ac:dyDescent="0.25">
      <c r="A104" s="3">
        <v>241</v>
      </c>
      <c r="B104" s="76" t="s">
        <v>342</v>
      </c>
      <c r="C104" s="77">
        <v>460522437</v>
      </c>
      <c r="D104" s="4">
        <v>16944</v>
      </c>
      <c r="E104" s="5" t="s">
        <v>65</v>
      </c>
      <c r="F104" s="5">
        <v>0</v>
      </c>
      <c r="G104" s="3">
        <v>6.3</v>
      </c>
      <c r="H104" s="22">
        <v>3.53</v>
      </c>
      <c r="I104" s="4">
        <v>44699</v>
      </c>
      <c r="J104" s="7">
        <v>75</v>
      </c>
      <c r="K104" s="7">
        <v>33.29</v>
      </c>
      <c r="L104" s="7">
        <v>7</v>
      </c>
      <c r="M104" s="7">
        <v>7</v>
      </c>
      <c r="N104" s="8">
        <v>0</v>
      </c>
      <c r="O104" s="8">
        <v>0</v>
      </c>
      <c r="P104" s="8">
        <v>0</v>
      </c>
      <c r="Q104" s="7">
        <v>0</v>
      </c>
      <c r="R104" s="7">
        <v>0</v>
      </c>
      <c r="S104" s="7">
        <v>1</v>
      </c>
      <c r="T104" s="7" t="s">
        <v>79</v>
      </c>
      <c r="U104" s="7"/>
      <c r="V104" s="6">
        <v>44760</v>
      </c>
      <c r="W104" s="9"/>
      <c r="X104" s="9"/>
      <c r="Y104" s="9">
        <f t="shared" si="10"/>
        <v>203</v>
      </c>
      <c r="Z104" s="9">
        <f t="shared" si="11"/>
        <v>61</v>
      </c>
      <c r="AA104" s="8">
        <v>0</v>
      </c>
      <c r="AB104" s="8">
        <v>1</v>
      </c>
      <c r="AC104" s="8"/>
      <c r="AD104" s="8">
        <v>0</v>
      </c>
      <c r="AE104" s="8">
        <v>6.3</v>
      </c>
      <c r="AF104" s="8"/>
      <c r="AG104" s="8">
        <v>0</v>
      </c>
      <c r="AH104" s="8">
        <v>1</v>
      </c>
      <c r="AI104" s="8">
        <v>0</v>
      </c>
      <c r="AJ104" s="8">
        <v>0</v>
      </c>
      <c r="AK104" s="8">
        <v>0</v>
      </c>
      <c r="AL104" s="8"/>
      <c r="AM104" s="8" t="s">
        <v>67</v>
      </c>
      <c r="AN104" s="8" t="s">
        <v>128</v>
      </c>
      <c r="AO104" s="8"/>
      <c r="AP104" s="8">
        <v>0</v>
      </c>
      <c r="AQ104" s="10">
        <v>44902</v>
      </c>
      <c r="AR104" s="96">
        <v>45162</v>
      </c>
      <c r="AS104" s="97"/>
      <c r="AT104" s="97">
        <f t="shared" ref="AT104:AT111" si="12">_xlfn.DAYS(AR104,AQ104)</f>
        <v>260</v>
      </c>
      <c r="AU104" s="11">
        <v>76</v>
      </c>
      <c r="AV104" s="8">
        <v>6.3</v>
      </c>
      <c r="AW104" s="8">
        <v>13.41</v>
      </c>
      <c r="AX104" s="8">
        <v>46.5</v>
      </c>
      <c r="AY104" s="8">
        <v>3.53</v>
      </c>
      <c r="AZ104" s="8">
        <v>1.42</v>
      </c>
      <c r="BA104" s="8">
        <v>4.5</v>
      </c>
      <c r="BB104" s="8" t="s">
        <v>87</v>
      </c>
      <c r="BC104" s="8" t="s">
        <v>69</v>
      </c>
      <c r="BD104" s="8">
        <v>156</v>
      </c>
      <c r="BE104" s="8">
        <v>7.95</v>
      </c>
      <c r="BF104" s="8">
        <v>215</v>
      </c>
      <c r="BG104" s="8">
        <v>4.5199999999999996</v>
      </c>
      <c r="BH104" s="8">
        <v>0.63</v>
      </c>
      <c r="BI104" s="8">
        <v>2.57</v>
      </c>
      <c r="BJ104" s="12">
        <v>1.7587548638132295</v>
      </c>
      <c r="BK104" s="12">
        <v>4.0793650793650791</v>
      </c>
      <c r="BL104" s="12">
        <v>83.657587548638134</v>
      </c>
      <c r="BM104" s="12">
        <v>378.13229571984431</v>
      </c>
      <c r="BN104" s="8">
        <v>0.25</v>
      </c>
      <c r="BO104" s="8">
        <v>0</v>
      </c>
      <c r="BP104" s="10">
        <v>45161</v>
      </c>
      <c r="BQ104" s="3" t="s">
        <v>144</v>
      </c>
      <c r="BR104" s="2">
        <v>36.740347325495698</v>
      </c>
      <c r="BS104" s="2">
        <v>30.9085385442045</v>
      </c>
      <c r="BT104" s="2">
        <v>20.492240187433499</v>
      </c>
      <c r="BU104" s="2">
        <v>-5.8318087812911976</v>
      </c>
      <c r="BV104" s="2">
        <v>-5.8318087812911976</v>
      </c>
      <c r="BW104" t="s">
        <v>69</v>
      </c>
      <c r="BX104" s="2">
        <v>12.8</v>
      </c>
      <c r="BY104" s="2">
        <v>27.85</v>
      </c>
      <c r="BZ104" s="2">
        <v>0.91921005385996413</v>
      </c>
      <c r="CA104" t="s">
        <v>70</v>
      </c>
    </row>
    <row r="105" spans="1:79" x14ac:dyDescent="0.25">
      <c r="A105" s="3">
        <v>243</v>
      </c>
      <c r="B105" s="76" t="s">
        <v>343</v>
      </c>
      <c r="C105" s="77">
        <v>490711112</v>
      </c>
      <c r="D105" s="4">
        <v>18090</v>
      </c>
      <c r="E105" s="5" t="s">
        <v>71</v>
      </c>
      <c r="F105" s="5">
        <v>0</v>
      </c>
      <c r="G105" s="3">
        <v>59.6</v>
      </c>
      <c r="H105" s="3">
        <v>3.98</v>
      </c>
      <c r="I105" s="6">
        <v>40544</v>
      </c>
      <c r="J105" s="7">
        <v>61</v>
      </c>
      <c r="K105" s="7">
        <v>40</v>
      </c>
      <c r="L105" s="7">
        <v>7</v>
      </c>
      <c r="M105" s="7">
        <v>7</v>
      </c>
      <c r="N105" s="8">
        <v>0</v>
      </c>
      <c r="O105" s="8">
        <v>1</v>
      </c>
      <c r="P105" s="8">
        <v>0</v>
      </c>
      <c r="Q105" s="8">
        <v>0</v>
      </c>
      <c r="R105" s="8">
        <v>1</v>
      </c>
      <c r="S105" s="7">
        <v>0</v>
      </c>
      <c r="T105" s="7" t="s">
        <v>76</v>
      </c>
      <c r="U105" s="6">
        <v>44866</v>
      </c>
      <c r="V105" s="6">
        <v>40988</v>
      </c>
      <c r="W105" s="9">
        <v>3878</v>
      </c>
      <c r="X105" s="9">
        <f>_xlfn.DAYS(AQ105,V105)</f>
        <v>3933</v>
      </c>
      <c r="Y105" s="9">
        <f t="shared" si="10"/>
        <v>4377</v>
      </c>
      <c r="Z105" s="9">
        <f t="shared" si="11"/>
        <v>444</v>
      </c>
      <c r="AA105" s="8">
        <v>0</v>
      </c>
      <c r="AB105" s="8">
        <v>1</v>
      </c>
      <c r="AC105" s="8" t="s">
        <v>77</v>
      </c>
      <c r="AD105" s="8">
        <v>1</v>
      </c>
      <c r="AE105" s="8"/>
      <c r="AF105" s="8"/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/>
      <c r="AM105" s="8" t="s">
        <v>73</v>
      </c>
      <c r="AN105" s="8" t="s">
        <v>74</v>
      </c>
      <c r="AO105" s="8"/>
      <c r="AP105" s="8"/>
      <c r="AQ105" s="10">
        <v>44921</v>
      </c>
      <c r="AR105" s="96">
        <v>45162</v>
      </c>
      <c r="AS105" s="97"/>
      <c r="AT105" s="97">
        <f t="shared" si="12"/>
        <v>241</v>
      </c>
      <c r="AU105" s="11">
        <v>73</v>
      </c>
      <c r="AV105" s="8">
        <v>59.6</v>
      </c>
      <c r="AW105" s="8">
        <v>3.22</v>
      </c>
      <c r="AX105" s="8">
        <v>190.66</v>
      </c>
      <c r="AY105" s="8">
        <v>3.98</v>
      </c>
      <c r="AZ105" s="8">
        <v>1.57</v>
      </c>
      <c r="BA105" s="8">
        <v>4</v>
      </c>
      <c r="BB105" s="8" t="s">
        <v>69</v>
      </c>
      <c r="BC105" s="8" t="s">
        <v>69</v>
      </c>
      <c r="BD105" s="8">
        <v>117</v>
      </c>
      <c r="BE105" s="8">
        <v>5.39</v>
      </c>
      <c r="BF105" s="8">
        <v>199</v>
      </c>
      <c r="BG105" s="8">
        <v>4.12</v>
      </c>
      <c r="BH105" s="8">
        <v>0.4</v>
      </c>
      <c r="BI105" s="8">
        <v>0.84</v>
      </c>
      <c r="BJ105" s="12">
        <v>4.9047619047619051</v>
      </c>
      <c r="BK105" s="12">
        <v>2.0999999999999996</v>
      </c>
      <c r="BL105" s="12">
        <v>236.90476190476193</v>
      </c>
      <c r="BM105" s="12">
        <v>976.04761904761915</v>
      </c>
      <c r="BN105" s="8"/>
      <c r="BO105" s="8">
        <v>0</v>
      </c>
      <c r="BP105" s="10">
        <v>45161</v>
      </c>
      <c r="BQ105" s="3" t="s">
        <v>78</v>
      </c>
      <c r="BR105" s="13">
        <v>40</v>
      </c>
      <c r="BS105" s="2">
        <v>31.570472360606701</v>
      </c>
      <c r="BT105" s="2">
        <v>23.852884789820301</v>
      </c>
      <c r="BU105" s="2">
        <v>-8.4295276393932994</v>
      </c>
      <c r="BV105" s="2">
        <v>-8.4295276393932994</v>
      </c>
      <c r="BW105" t="s">
        <v>69</v>
      </c>
      <c r="BX105" s="2">
        <v>27.35</v>
      </c>
      <c r="BY105" s="2">
        <v>56.6</v>
      </c>
      <c r="BZ105" s="2">
        <v>0.96643109540636041</v>
      </c>
      <c r="CA105" t="s">
        <v>70</v>
      </c>
    </row>
    <row r="106" spans="1:79" x14ac:dyDescent="0.25">
      <c r="A106" s="3">
        <v>244</v>
      </c>
      <c r="B106" s="16" t="s">
        <v>344</v>
      </c>
      <c r="C106" s="16">
        <v>421123455</v>
      </c>
      <c r="D106" s="4">
        <v>15668</v>
      </c>
      <c r="E106" s="5" t="s">
        <v>105</v>
      </c>
      <c r="F106" s="5">
        <v>1</v>
      </c>
      <c r="G106" s="3">
        <v>3.01</v>
      </c>
      <c r="H106" s="3">
        <v>3</v>
      </c>
      <c r="I106" s="6">
        <v>39692</v>
      </c>
      <c r="J106" s="7">
        <v>65</v>
      </c>
      <c r="K106" s="7">
        <v>56</v>
      </c>
      <c r="L106" s="7">
        <v>7</v>
      </c>
      <c r="M106" s="7">
        <v>7</v>
      </c>
      <c r="N106" s="8">
        <v>0</v>
      </c>
      <c r="O106" s="8">
        <v>1</v>
      </c>
      <c r="P106" s="8">
        <v>0</v>
      </c>
      <c r="Q106" s="8">
        <v>0</v>
      </c>
      <c r="R106" s="8">
        <v>1</v>
      </c>
      <c r="S106" s="7">
        <v>0</v>
      </c>
      <c r="T106" s="7" t="s">
        <v>109</v>
      </c>
      <c r="U106" s="6">
        <v>44894</v>
      </c>
      <c r="V106" s="114">
        <v>39692</v>
      </c>
      <c r="W106" s="7">
        <v>5446</v>
      </c>
      <c r="X106" s="9">
        <f>_xlfn.DAYS(AQ106,V106)</f>
        <v>5224</v>
      </c>
      <c r="Y106" s="9">
        <f t="shared" si="10"/>
        <v>5224</v>
      </c>
      <c r="Z106" s="107">
        <f t="shared" si="11"/>
        <v>0</v>
      </c>
      <c r="AA106" s="8">
        <v>0</v>
      </c>
      <c r="AB106" s="8">
        <v>0</v>
      </c>
      <c r="AC106" s="8"/>
      <c r="AD106" s="8">
        <v>1</v>
      </c>
      <c r="AE106" s="8">
        <v>1.74</v>
      </c>
      <c r="AF106" s="8"/>
      <c r="AG106" s="8">
        <v>1</v>
      </c>
      <c r="AH106" s="8">
        <v>0</v>
      </c>
      <c r="AI106" s="8">
        <v>0</v>
      </c>
      <c r="AJ106" s="8">
        <v>0</v>
      </c>
      <c r="AK106" s="8">
        <v>0</v>
      </c>
      <c r="AL106" s="8"/>
      <c r="AM106" s="8" t="s">
        <v>99</v>
      </c>
      <c r="AN106" s="8" t="s">
        <v>82</v>
      </c>
      <c r="AO106" s="8" t="s">
        <v>83</v>
      </c>
      <c r="AP106" s="8"/>
      <c r="AQ106" s="10">
        <v>44916</v>
      </c>
      <c r="AR106" s="96">
        <v>45162</v>
      </c>
      <c r="AS106" s="97"/>
      <c r="AT106" s="97">
        <f t="shared" si="12"/>
        <v>246</v>
      </c>
      <c r="AU106" s="11">
        <v>80</v>
      </c>
      <c r="AV106" s="8">
        <v>3.01</v>
      </c>
      <c r="AW106" s="8">
        <v>11.09</v>
      </c>
      <c r="AX106" s="8">
        <v>83.36</v>
      </c>
      <c r="AY106" s="8">
        <v>3</v>
      </c>
      <c r="AZ106" s="8">
        <v>1.25</v>
      </c>
      <c r="BA106" s="8">
        <v>4</v>
      </c>
      <c r="BB106" s="8" t="s">
        <v>69</v>
      </c>
      <c r="BC106" s="8" t="s">
        <v>69</v>
      </c>
      <c r="BD106" s="8">
        <v>141</v>
      </c>
      <c r="BE106" s="8">
        <v>8.5399999999999991</v>
      </c>
      <c r="BF106" s="8">
        <v>168</v>
      </c>
      <c r="BG106" s="8">
        <v>5.03</v>
      </c>
      <c r="BH106" s="8">
        <v>0.62</v>
      </c>
      <c r="BI106" s="8">
        <v>2.76</v>
      </c>
      <c r="BJ106" s="12">
        <v>1.8224637681159424</v>
      </c>
      <c r="BK106" s="12">
        <v>4.4516129032258061</v>
      </c>
      <c r="BL106" s="12">
        <v>60.869565217391312</v>
      </c>
      <c r="BM106" s="12">
        <v>306.17391304347831</v>
      </c>
      <c r="BN106" s="8">
        <v>0.41</v>
      </c>
      <c r="BO106" s="8">
        <v>0</v>
      </c>
      <c r="BP106" s="10">
        <v>45161</v>
      </c>
      <c r="BQ106" s="19" t="s">
        <v>123</v>
      </c>
      <c r="BR106" s="2">
        <v>36.214347321345699</v>
      </c>
      <c r="BS106" s="2">
        <v>31.566839999342399</v>
      </c>
      <c r="BT106" s="2">
        <v>20.3606672839048</v>
      </c>
      <c r="BU106" s="2">
        <v>-4.6475073220032996</v>
      </c>
      <c r="BV106" s="2">
        <v>-4.6475073220032996</v>
      </c>
      <c r="BW106" t="s">
        <v>69</v>
      </c>
      <c r="BX106" s="2">
        <v>37</v>
      </c>
      <c r="BY106" s="2">
        <v>70.449999999999989</v>
      </c>
      <c r="BZ106" s="2">
        <v>1.0503903477643721</v>
      </c>
      <c r="CA106" t="s">
        <v>70</v>
      </c>
    </row>
    <row r="107" spans="1:79" x14ac:dyDescent="0.25">
      <c r="A107" s="3">
        <v>246</v>
      </c>
      <c r="B107" s="16" t="s">
        <v>345</v>
      </c>
      <c r="C107" s="16">
        <v>521228022</v>
      </c>
      <c r="D107" s="4">
        <v>19356</v>
      </c>
      <c r="E107" s="5" t="s">
        <v>71</v>
      </c>
      <c r="F107" s="5">
        <v>0</v>
      </c>
      <c r="G107" s="3">
        <v>0.78</v>
      </c>
      <c r="H107" s="3">
        <v>3.63</v>
      </c>
      <c r="I107" s="6">
        <v>44774</v>
      </c>
      <c r="J107" s="7">
        <v>69</v>
      </c>
      <c r="K107" s="7">
        <v>13.78</v>
      </c>
      <c r="L107" s="7">
        <v>7</v>
      </c>
      <c r="M107" s="7">
        <v>7</v>
      </c>
      <c r="N107" s="8">
        <v>1</v>
      </c>
      <c r="O107" s="8">
        <v>0</v>
      </c>
      <c r="P107" s="8">
        <v>0</v>
      </c>
      <c r="Q107" s="8">
        <v>0</v>
      </c>
      <c r="R107" s="8">
        <v>1</v>
      </c>
      <c r="S107" s="110">
        <v>1</v>
      </c>
      <c r="T107" s="108" t="s">
        <v>79</v>
      </c>
      <c r="U107" s="7"/>
      <c r="V107" s="6">
        <v>44909</v>
      </c>
      <c r="W107" s="7"/>
      <c r="X107" s="9"/>
      <c r="Y107" s="9">
        <f t="shared" si="10"/>
        <v>204</v>
      </c>
      <c r="Z107" s="9">
        <f t="shared" si="11"/>
        <v>135</v>
      </c>
      <c r="AA107" s="8">
        <v>0</v>
      </c>
      <c r="AB107" s="8">
        <v>1</v>
      </c>
      <c r="AC107" s="8" t="s">
        <v>77</v>
      </c>
      <c r="AD107" s="8">
        <v>0</v>
      </c>
      <c r="AE107" s="8">
        <v>0.78</v>
      </c>
      <c r="AF107" s="8"/>
      <c r="AG107" s="8">
        <v>1</v>
      </c>
      <c r="AH107" s="8">
        <v>0</v>
      </c>
      <c r="AI107" s="8">
        <v>0</v>
      </c>
      <c r="AJ107" s="8">
        <v>0</v>
      </c>
      <c r="AK107" s="8">
        <v>0</v>
      </c>
      <c r="AL107" s="8"/>
      <c r="AM107" s="8" t="s">
        <v>67</v>
      </c>
      <c r="AN107" s="8" t="s">
        <v>128</v>
      </c>
      <c r="AO107" s="8"/>
      <c r="AP107" s="8">
        <v>0</v>
      </c>
      <c r="AQ107" s="10">
        <v>44978</v>
      </c>
      <c r="AR107" s="96">
        <v>45162</v>
      </c>
      <c r="AS107" s="97"/>
      <c r="AT107" s="97">
        <f t="shared" si="12"/>
        <v>184</v>
      </c>
      <c r="AU107" s="11">
        <v>70</v>
      </c>
      <c r="AV107" s="8">
        <v>0.78</v>
      </c>
      <c r="AW107" s="8">
        <v>36.47</v>
      </c>
      <c r="AX107" s="8">
        <v>43.71</v>
      </c>
      <c r="AY107" s="8">
        <v>3.63</v>
      </c>
      <c r="AZ107" s="8">
        <v>1.06</v>
      </c>
      <c r="BA107" s="8">
        <v>4</v>
      </c>
      <c r="BB107" s="8" t="s">
        <v>69</v>
      </c>
      <c r="BC107" s="8" t="s">
        <v>69</v>
      </c>
      <c r="BD107" s="8">
        <v>140</v>
      </c>
      <c r="BE107" s="8">
        <v>6.78</v>
      </c>
      <c r="BF107" s="8">
        <v>267</v>
      </c>
      <c r="BG107" s="8">
        <v>3.54</v>
      </c>
      <c r="BH107" s="8">
        <v>0.52</v>
      </c>
      <c r="BI107" s="8">
        <v>1.97</v>
      </c>
      <c r="BJ107" s="12">
        <v>1.7969543147208122</v>
      </c>
      <c r="BK107" s="12">
        <v>3.7884615384615383</v>
      </c>
      <c r="BL107" s="12">
        <v>135.53299492385787</v>
      </c>
      <c r="BM107" s="12">
        <v>479.78680203045684</v>
      </c>
      <c r="BN107" s="8">
        <v>0.01</v>
      </c>
      <c r="BO107" s="8">
        <v>0</v>
      </c>
      <c r="BP107" s="10">
        <v>45161</v>
      </c>
      <c r="BQ107" s="3" t="s">
        <v>147</v>
      </c>
      <c r="BR107" s="13">
        <v>50</v>
      </c>
      <c r="BS107" s="2">
        <v>31.397775217013798</v>
      </c>
      <c r="BT107" s="2">
        <v>20.937090593541701</v>
      </c>
      <c r="BU107" s="2"/>
      <c r="BV107" s="2">
        <v>-18.602224782986202</v>
      </c>
      <c r="BW107" t="s">
        <v>69</v>
      </c>
      <c r="BX107" s="2">
        <v>12.6</v>
      </c>
      <c r="BY107" s="2">
        <v>24.150000000000002</v>
      </c>
      <c r="BZ107" s="2">
        <v>1.0434782608695652</v>
      </c>
      <c r="CA107" t="s">
        <v>70</v>
      </c>
    </row>
    <row r="108" spans="1:79" x14ac:dyDescent="0.25">
      <c r="A108" s="3">
        <v>247</v>
      </c>
      <c r="B108" s="16" t="s">
        <v>346</v>
      </c>
      <c r="C108" s="16">
        <v>380710066</v>
      </c>
      <c r="D108" s="4">
        <v>14071</v>
      </c>
      <c r="E108" s="5" t="s">
        <v>65</v>
      </c>
      <c r="F108" s="5">
        <v>0</v>
      </c>
      <c r="G108" s="3">
        <v>104.86</v>
      </c>
      <c r="H108" s="3">
        <v>3.2</v>
      </c>
      <c r="I108" s="6">
        <v>43466</v>
      </c>
      <c r="J108" s="7">
        <v>80</v>
      </c>
      <c r="K108" s="7">
        <v>10.9</v>
      </c>
      <c r="L108" s="7">
        <v>7</v>
      </c>
      <c r="M108" s="7">
        <v>7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7">
        <v>0</v>
      </c>
      <c r="T108" s="7" t="s">
        <v>66</v>
      </c>
      <c r="U108" s="6">
        <v>44851</v>
      </c>
      <c r="V108" s="6">
        <v>43862</v>
      </c>
      <c r="W108" s="7">
        <v>989</v>
      </c>
      <c r="X108" s="9">
        <f>_xlfn.DAYS(AQ108,V108)</f>
        <v>1105</v>
      </c>
      <c r="Y108" s="9">
        <f t="shared" si="10"/>
        <v>1501</v>
      </c>
      <c r="Z108" s="9">
        <f t="shared" si="11"/>
        <v>396</v>
      </c>
      <c r="AA108" s="8">
        <v>0</v>
      </c>
      <c r="AB108" s="8">
        <v>0</v>
      </c>
      <c r="AC108" s="8"/>
      <c r="AD108" s="8">
        <v>1</v>
      </c>
      <c r="AE108" s="8">
        <v>1.19</v>
      </c>
      <c r="AF108" s="8"/>
      <c r="AG108" s="8">
        <v>1</v>
      </c>
      <c r="AH108" s="8">
        <v>1</v>
      </c>
      <c r="AI108" s="8">
        <v>0</v>
      </c>
      <c r="AJ108" s="8">
        <v>0</v>
      </c>
      <c r="AK108" s="8">
        <v>0</v>
      </c>
      <c r="AL108" s="8"/>
      <c r="AM108" s="8" t="s">
        <v>99</v>
      </c>
      <c r="AN108" s="8" t="s">
        <v>82</v>
      </c>
      <c r="AO108" s="8" t="s">
        <v>83</v>
      </c>
      <c r="AP108" s="8"/>
      <c r="AQ108" s="10">
        <v>44967</v>
      </c>
      <c r="AR108" s="96">
        <v>45162</v>
      </c>
      <c r="AS108" s="97"/>
      <c r="AT108" s="97">
        <f t="shared" si="12"/>
        <v>195</v>
      </c>
      <c r="AU108" s="11">
        <v>84</v>
      </c>
      <c r="AV108" s="8">
        <v>104.86</v>
      </c>
      <c r="AW108" s="8"/>
      <c r="AX108" s="8"/>
      <c r="AY108" s="8">
        <v>3.2</v>
      </c>
      <c r="AZ108" s="8">
        <v>1.17</v>
      </c>
      <c r="BA108" s="8">
        <v>4</v>
      </c>
      <c r="BB108" s="8" t="s">
        <v>69</v>
      </c>
      <c r="BC108" s="8" t="s">
        <v>69</v>
      </c>
      <c r="BD108" s="8">
        <v>129</v>
      </c>
      <c r="BE108" s="8">
        <v>5.21</v>
      </c>
      <c r="BF108" s="8">
        <v>182</v>
      </c>
      <c r="BG108" s="8">
        <v>3.35</v>
      </c>
      <c r="BH108" s="8">
        <v>0.25</v>
      </c>
      <c r="BI108" s="8">
        <v>1.36</v>
      </c>
      <c r="BJ108" s="12">
        <v>2.4632352941176467</v>
      </c>
      <c r="BK108" s="12">
        <v>5.44</v>
      </c>
      <c r="BL108" s="12">
        <v>133.8235294117647</v>
      </c>
      <c r="BM108" s="12">
        <v>448.30882352941177</v>
      </c>
      <c r="BN108" s="8"/>
      <c r="BO108" s="8">
        <v>0</v>
      </c>
      <c r="BP108" s="10">
        <v>45161</v>
      </c>
      <c r="BQ108" s="3" t="s">
        <v>199</v>
      </c>
      <c r="BR108" s="2">
        <v>32.706146506899202</v>
      </c>
      <c r="BS108" s="2">
        <v>31.5643001444828</v>
      </c>
      <c r="BT108" s="2">
        <v>20.479238016764299</v>
      </c>
      <c r="BU108" s="2">
        <v>-1.1418463624164019</v>
      </c>
      <c r="BV108" s="2">
        <v>-1.1418463624164019</v>
      </c>
      <c r="BW108" t="s">
        <v>87</v>
      </c>
      <c r="BX108" s="2">
        <v>0.44499999999999995</v>
      </c>
      <c r="BY108" s="2">
        <v>0.72500000000000009</v>
      </c>
      <c r="BZ108" s="2">
        <v>1.2275862068965515</v>
      </c>
      <c r="CA108" t="s">
        <v>70</v>
      </c>
    </row>
    <row r="109" spans="1:79" x14ac:dyDescent="0.25">
      <c r="A109" s="3">
        <v>248</v>
      </c>
      <c r="B109" s="16" t="s">
        <v>347</v>
      </c>
      <c r="C109" s="16">
        <v>7204235324</v>
      </c>
      <c r="D109" s="4">
        <v>26412</v>
      </c>
      <c r="E109" s="5" t="s">
        <v>105</v>
      </c>
      <c r="F109" s="5">
        <v>1</v>
      </c>
      <c r="G109" s="3">
        <v>296.83999999999997</v>
      </c>
      <c r="H109" s="3">
        <v>4.22</v>
      </c>
      <c r="I109" s="6">
        <v>44848</v>
      </c>
      <c r="J109" s="7">
        <v>50</v>
      </c>
      <c r="K109" s="7">
        <v>35</v>
      </c>
      <c r="L109" s="7">
        <v>9</v>
      </c>
      <c r="M109" s="7">
        <v>8</v>
      </c>
      <c r="N109" s="8">
        <v>1</v>
      </c>
      <c r="O109" s="8">
        <v>0</v>
      </c>
      <c r="P109" s="8">
        <v>0</v>
      </c>
      <c r="Q109" s="8">
        <v>0</v>
      </c>
      <c r="R109" s="8">
        <v>1</v>
      </c>
      <c r="S109" s="110">
        <v>1</v>
      </c>
      <c r="T109" s="108" t="s">
        <v>79</v>
      </c>
      <c r="U109" s="7"/>
      <c r="V109" s="6">
        <v>44942</v>
      </c>
      <c r="W109" s="7"/>
      <c r="X109" s="9"/>
      <c r="Y109" s="9">
        <f t="shared" si="10"/>
        <v>108</v>
      </c>
      <c r="Z109" s="9">
        <f t="shared" si="11"/>
        <v>94</v>
      </c>
      <c r="AA109" s="8">
        <v>0</v>
      </c>
      <c r="AB109" s="8">
        <v>1</v>
      </c>
      <c r="AC109" s="8" t="s">
        <v>77</v>
      </c>
      <c r="AD109" s="8">
        <v>0</v>
      </c>
      <c r="AE109" s="8">
        <v>6.48</v>
      </c>
      <c r="AF109" s="8"/>
      <c r="AG109" s="105">
        <v>1</v>
      </c>
      <c r="AH109" s="105">
        <v>1</v>
      </c>
      <c r="AI109" s="8">
        <v>0</v>
      </c>
      <c r="AJ109" s="8">
        <v>0</v>
      </c>
      <c r="AK109" s="8">
        <v>0</v>
      </c>
      <c r="AL109" s="8"/>
      <c r="AM109" s="8" t="s">
        <v>67</v>
      </c>
      <c r="AN109" s="8" t="s">
        <v>128</v>
      </c>
      <c r="AO109" s="8"/>
      <c r="AP109" s="8">
        <v>0</v>
      </c>
      <c r="AQ109" s="10">
        <v>44956</v>
      </c>
      <c r="AR109" s="96">
        <v>45162</v>
      </c>
      <c r="AS109" s="97"/>
      <c r="AT109" s="97">
        <f t="shared" si="12"/>
        <v>206</v>
      </c>
      <c r="AU109" s="11">
        <v>50</v>
      </c>
      <c r="AV109" s="8">
        <v>273.99</v>
      </c>
      <c r="AW109" s="8"/>
      <c r="AX109" s="8"/>
      <c r="AY109" s="8"/>
      <c r="AZ109" s="8">
        <v>1.83</v>
      </c>
      <c r="BA109" s="8">
        <v>4</v>
      </c>
      <c r="BB109" s="8" t="s">
        <v>69</v>
      </c>
      <c r="BC109" s="8" t="s">
        <v>69</v>
      </c>
      <c r="BD109" s="8">
        <v>113</v>
      </c>
      <c r="BE109" s="8">
        <v>6.91</v>
      </c>
      <c r="BF109" s="8">
        <v>215</v>
      </c>
      <c r="BG109" s="8">
        <v>4.55</v>
      </c>
      <c r="BH109" s="8">
        <v>0.6</v>
      </c>
      <c r="BI109" s="8">
        <v>1.42</v>
      </c>
      <c r="BJ109" s="12">
        <v>3.204225352112676</v>
      </c>
      <c r="BK109" s="12">
        <v>2.3666666666666667</v>
      </c>
      <c r="BL109" s="12">
        <v>151.40845070422537</v>
      </c>
      <c r="BM109" s="8">
        <v>688.9084507042254</v>
      </c>
      <c r="BN109" s="8">
        <v>6.48</v>
      </c>
      <c r="BO109" s="8">
        <v>0</v>
      </c>
      <c r="BP109" s="10">
        <v>45161</v>
      </c>
      <c r="BQ109" s="3" t="s">
        <v>146</v>
      </c>
      <c r="BR109" s="2">
        <v>36.313608661681499</v>
      </c>
      <c r="BS109" s="2">
        <v>31.505309034633701</v>
      </c>
      <c r="BT109" s="2">
        <v>26.471203835235201</v>
      </c>
      <c r="BU109" s="2">
        <v>-4.8082996270477985</v>
      </c>
      <c r="BV109" s="2">
        <v>-4.8082996270477985</v>
      </c>
      <c r="BW109" t="s">
        <v>69</v>
      </c>
      <c r="BX109" s="2">
        <v>26.85</v>
      </c>
      <c r="BY109" s="2">
        <v>50.25</v>
      </c>
      <c r="BZ109" s="2">
        <v>1.0686567164179106</v>
      </c>
      <c r="CA109" t="s">
        <v>70</v>
      </c>
    </row>
    <row r="110" spans="1:79" x14ac:dyDescent="0.25">
      <c r="A110" s="3">
        <v>251</v>
      </c>
      <c r="B110" s="16" t="s">
        <v>348</v>
      </c>
      <c r="C110" s="16">
        <v>6403050918</v>
      </c>
      <c r="D110" s="4">
        <v>23441</v>
      </c>
      <c r="E110" s="5" t="s">
        <v>71</v>
      </c>
      <c r="F110" s="5">
        <v>0</v>
      </c>
      <c r="G110" s="3">
        <v>0.76</v>
      </c>
      <c r="H110" s="3">
        <v>3.52</v>
      </c>
      <c r="I110" s="6">
        <v>43493</v>
      </c>
      <c r="J110" s="7">
        <v>54</v>
      </c>
      <c r="K110" s="7">
        <v>46.56</v>
      </c>
      <c r="L110" s="7">
        <v>9</v>
      </c>
      <c r="M110" s="7">
        <v>8</v>
      </c>
      <c r="N110" s="8">
        <v>1</v>
      </c>
      <c r="O110" s="8">
        <v>0</v>
      </c>
      <c r="P110" s="8">
        <v>0</v>
      </c>
      <c r="Q110" s="8">
        <v>1</v>
      </c>
      <c r="R110" s="8">
        <v>1</v>
      </c>
      <c r="S110" s="7">
        <v>0</v>
      </c>
      <c r="T110" s="7" t="s">
        <v>76</v>
      </c>
      <c r="U110" s="6">
        <v>44945</v>
      </c>
      <c r="V110" s="6">
        <v>43531</v>
      </c>
      <c r="W110" s="7">
        <v>1414</v>
      </c>
      <c r="X110" s="9">
        <f>_xlfn.DAYS(AQ110,V110)</f>
        <v>1450</v>
      </c>
      <c r="Y110" s="9">
        <f t="shared" si="10"/>
        <v>1488</v>
      </c>
      <c r="Z110" s="9">
        <f t="shared" si="11"/>
        <v>38</v>
      </c>
      <c r="AA110" s="8">
        <v>0</v>
      </c>
      <c r="AB110" s="8">
        <v>1</v>
      </c>
      <c r="AC110" s="8" t="s">
        <v>92</v>
      </c>
      <c r="AD110" s="8">
        <v>0</v>
      </c>
      <c r="AE110" s="8">
        <v>0.01</v>
      </c>
      <c r="AF110" s="8"/>
      <c r="AG110" s="8">
        <v>1</v>
      </c>
      <c r="AH110" s="8">
        <v>1</v>
      </c>
      <c r="AI110" s="8">
        <v>0</v>
      </c>
      <c r="AJ110" s="8">
        <v>0</v>
      </c>
      <c r="AK110" s="8">
        <v>0</v>
      </c>
      <c r="AL110" s="8"/>
      <c r="AM110" s="8" t="s">
        <v>81</v>
      </c>
      <c r="AN110" s="8" t="s">
        <v>82</v>
      </c>
      <c r="AO110" s="8" t="s">
        <v>83</v>
      </c>
      <c r="AP110" s="8"/>
      <c r="AQ110" s="10">
        <v>44981</v>
      </c>
      <c r="AR110" s="96">
        <v>45162</v>
      </c>
      <c r="AS110" s="97"/>
      <c r="AT110" s="97">
        <f t="shared" si="12"/>
        <v>181</v>
      </c>
      <c r="AU110" s="11">
        <v>58</v>
      </c>
      <c r="AV110" s="8">
        <v>0.76</v>
      </c>
      <c r="AW110" s="8">
        <v>7.27</v>
      </c>
      <c r="AX110" s="8">
        <v>88.47</v>
      </c>
      <c r="AY110" s="8">
        <v>3.52</v>
      </c>
      <c r="AZ110" s="8">
        <v>1.6</v>
      </c>
      <c r="BA110" s="8">
        <v>4</v>
      </c>
      <c r="BB110" s="8" t="s">
        <v>69</v>
      </c>
      <c r="BC110" s="8" t="s">
        <v>69</v>
      </c>
      <c r="BD110" s="8">
        <v>131</v>
      </c>
      <c r="BE110" s="8">
        <v>5.28</v>
      </c>
      <c r="BF110" s="8">
        <v>250</v>
      </c>
      <c r="BG110" s="8">
        <v>3.8</v>
      </c>
      <c r="BH110" s="8">
        <v>0.43</v>
      </c>
      <c r="BI110" s="8">
        <v>0.87</v>
      </c>
      <c r="BJ110" s="12">
        <v>4.3678160919540225</v>
      </c>
      <c r="BK110" s="12">
        <v>2.0232558139534884</v>
      </c>
      <c r="BL110" s="12">
        <v>287.35632183908046</v>
      </c>
      <c r="BM110" s="8">
        <v>1091.9540229885058</v>
      </c>
      <c r="BN110" s="8"/>
      <c r="BO110" s="8">
        <v>0</v>
      </c>
      <c r="BP110" s="10">
        <v>45161</v>
      </c>
      <c r="BQ110" s="3" t="s">
        <v>126</v>
      </c>
      <c r="BR110" s="13">
        <v>50</v>
      </c>
      <c r="BS110" s="2">
        <v>31.591246300829699</v>
      </c>
      <c r="BT110" s="2">
        <v>20.282665045953301</v>
      </c>
      <c r="BU110" s="2"/>
      <c r="BV110" s="2">
        <v>-18.408753699170301</v>
      </c>
      <c r="BW110" t="s">
        <v>69</v>
      </c>
      <c r="BX110" s="2">
        <v>16.5</v>
      </c>
      <c r="BY110" s="2">
        <v>33.25</v>
      </c>
      <c r="BZ110" s="2">
        <v>0.99248120300751874</v>
      </c>
      <c r="CA110" t="s">
        <v>70</v>
      </c>
    </row>
    <row r="111" spans="1:79" s="49" customFormat="1" x14ac:dyDescent="0.25">
      <c r="A111" s="3">
        <v>252</v>
      </c>
      <c r="B111" s="16" t="s">
        <v>349</v>
      </c>
      <c r="C111" s="16">
        <v>480914131</v>
      </c>
      <c r="D111" s="4">
        <v>17790</v>
      </c>
      <c r="E111" s="5" t="s">
        <v>71</v>
      </c>
      <c r="F111" s="5">
        <v>0</v>
      </c>
      <c r="G111" s="3"/>
      <c r="H111" s="3">
        <v>4.12</v>
      </c>
      <c r="I111" s="6">
        <v>43720</v>
      </c>
      <c r="J111" s="7">
        <v>70</v>
      </c>
      <c r="K111" s="7">
        <v>87</v>
      </c>
      <c r="L111" s="7">
        <v>9</v>
      </c>
      <c r="M111" s="7">
        <v>8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7">
        <v>0</v>
      </c>
      <c r="T111" s="7" t="s">
        <v>76</v>
      </c>
      <c r="U111" s="6">
        <v>44896</v>
      </c>
      <c r="V111" s="6">
        <v>43742</v>
      </c>
      <c r="W111" s="7">
        <v>1154</v>
      </c>
      <c r="X111" s="9">
        <f>_xlfn.DAYS(AQ111,V111)</f>
        <v>1230</v>
      </c>
      <c r="Y111" s="9">
        <f t="shared" si="10"/>
        <v>1252</v>
      </c>
      <c r="Z111" s="9">
        <f t="shared" si="11"/>
        <v>22</v>
      </c>
      <c r="AA111" s="8">
        <v>0</v>
      </c>
      <c r="AB111" s="8">
        <v>1</v>
      </c>
      <c r="AC111" s="8" t="s">
        <v>92</v>
      </c>
      <c r="AD111" s="8">
        <v>0</v>
      </c>
      <c r="AE111" s="8"/>
      <c r="AF111" s="8"/>
      <c r="AG111" s="8">
        <v>1</v>
      </c>
      <c r="AH111" s="8">
        <v>1</v>
      </c>
      <c r="AI111" s="8">
        <v>0</v>
      </c>
      <c r="AJ111" s="8">
        <v>0</v>
      </c>
      <c r="AK111" s="8">
        <v>0</v>
      </c>
      <c r="AL111" s="8"/>
      <c r="AM111" s="8" t="s">
        <v>99</v>
      </c>
      <c r="AN111" s="8" t="s">
        <v>82</v>
      </c>
      <c r="AO111" s="8" t="s">
        <v>83</v>
      </c>
      <c r="AP111" s="8"/>
      <c r="AQ111" s="10">
        <v>44972</v>
      </c>
      <c r="AR111" s="96">
        <v>45162</v>
      </c>
      <c r="AS111" s="97"/>
      <c r="AT111" s="97">
        <f t="shared" si="12"/>
        <v>190</v>
      </c>
      <c r="AU111" s="11">
        <v>74</v>
      </c>
      <c r="AV111" s="8"/>
      <c r="AW111" s="8">
        <v>24.63</v>
      </c>
      <c r="AX111" s="8">
        <v>100.77</v>
      </c>
      <c r="AY111" s="8">
        <v>4.12</v>
      </c>
      <c r="AZ111" s="8">
        <v>1.26</v>
      </c>
      <c r="BA111" s="8">
        <v>4.3</v>
      </c>
      <c r="BB111" s="8" t="s">
        <v>87</v>
      </c>
      <c r="BC111" s="8" t="s">
        <v>69</v>
      </c>
      <c r="BD111" s="8">
        <v>145</v>
      </c>
      <c r="BE111" s="8">
        <v>6.71</v>
      </c>
      <c r="BF111" s="8">
        <v>229</v>
      </c>
      <c r="BG111" s="8">
        <v>4.07</v>
      </c>
      <c r="BH111" s="8">
        <v>0.63</v>
      </c>
      <c r="BI111" s="8">
        <v>1.53</v>
      </c>
      <c r="BJ111" s="12">
        <v>2.6601307189542487</v>
      </c>
      <c r="BK111" s="12">
        <v>2.4285714285714284</v>
      </c>
      <c r="BL111" s="8">
        <v>149.67320261437908</v>
      </c>
      <c r="BM111" s="8">
        <v>609.16993464052291</v>
      </c>
      <c r="BN111" s="8"/>
      <c r="BO111" s="8">
        <v>0</v>
      </c>
      <c r="BP111" s="10">
        <v>45161</v>
      </c>
      <c r="BQ111" s="3" t="s">
        <v>125</v>
      </c>
      <c r="BR111" s="48">
        <v>34.798586890601101</v>
      </c>
      <c r="BS111" s="48">
        <v>31.629354787137999</v>
      </c>
      <c r="BT111" s="48">
        <v>20.165611647124901</v>
      </c>
      <c r="BU111" s="48">
        <v>-3.1692321034631021</v>
      </c>
      <c r="BV111" s="48">
        <v>-3.1692321034631021</v>
      </c>
      <c r="BW111" s="49" t="s">
        <v>69</v>
      </c>
      <c r="BX111" s="48">
        <v>10.85</v>
      </c>
      <c r="BY111" s="48">
        <v>13.1</v>
      </c>
      <c r="BZ111" s="2">
        <v>1.6564885496183206</v>
      </c>
      <c r="CA111" s="49" t="s">
        <v>91</v>
      </c>
    </row>
    <row r="112" spans="1:79" x14ac:dyDescent="0.25">
      <c r="A112" s="26"/>
      <c r="B112" s="76"/>
      <c r="C112" s="77"/>
      <c r="D112" s="14"/>
      <c r="E112" s="28"/>
      <c r="F112" s="28"/>
      <c r="G112" s="26"/>
      <c r="H112" s="26"/>
      <c r="I112" s="29"/>
      <c r="J112" s="30"/>
      <c r="K112" s="31"/>
      <c r="L112" s="31"/>
      <c r="M112" s="31"/>
      <c r="N112" s="32"/>
      <c r="O112" s="32"/>
      <c r="P112" s="32"/>
      <c r="Q112" s="32"/>
      <c r="R112" s="32"/>
      <c r="S112" s="31"/>
      <c r="T112" s="31"/>
      <c r="U112" s="15"/>
      <c r="V112" s="15"/>
      <c r="W112" s="30"/>
      <c r="X112" s="30"/>
      <c r="Y112" s="30"/>
      <c r="Z112" s="30"/>
      <c r="AA112" s="33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4"/>
      <c r="AR112" s="99"/>
      <c r="AS112" s="100"/>
      <c r="AT112" s="100"/>
      <c r="AU112" s="33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6"/>
      <c r="BK112" s="36"/>
      <c r="BL112" s="33"/>
      <c r="BM112" s="33"/>
      <c r="BN112" s="32"/>
      <c r="BO112" s="32"/>
      <c r="BP112" s="37"/>
      <c r="BQ112" s="26"/>
      <c r="BU112" s="2"/>
      <c r="BV112" s="2"/>
      <c r="BX112" s="2"/>
      <c r="BY112" s="2"/>
      <c r="BZ112" s="2"/>
    </row>
    <row r="113" spans="1:79" x14ac:dyDescent="0.25">
      <c r="A113" s="26"/>
      <c r="B113" s="76"/>
      <c r="C113" s="77"/>
      <c r="D113" s="14"/>
      <c r="E113" s="28"/>
      <c r="F113" s="28"/>
      <c r="G113" s="26"/>
      <c r="H113" s="26"/>
      <c r="I113" s="29"/>
      <c r="J113" s="30"/>
      <c r="K113" s="31"/>
      <c r="L113" s="31"/>
      <c r="M113" s="31"/>
      <c r="N113" s="32"/>
      <c r="O113" s="32"/>
      <c r="P113" s="32"/>
      <c r="Q113" s="32"/>
      <c r="R113" s="32"/>
      <c r="S113" s="31"/>
      <c r="T113" s="31"/>
      <c r="U113" s="15"/>
      <c r="V113" s="15"/>
      <c r="W113" s="30"/>
      <c r="X113" s="30"/>
      <c r="Y113" s="30"/>
      <c r="Z113" s="30"/>
      <c r="AA113" s="33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8"/>
      <c r="AR113" s="101"/>
      <c r="AS113" s="100"/>
      <c r="AT113" s="100"/>
      <c r="AU113" s="33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6"/>
      <c r="BK113" s="36"/>
      <c r="BL113" s="33"/>
      <c r="BM113" s="33"/>
      <c r="BN113" s="32"/>
      <c r="BO113" s="32"/>
      <c r="BP113" s="37"/>
      <c r="BQ113" s="26"/>
      <c r="BV113" s="2"/>
      <c r="BX113" s="2"/>
      <c r="BY113" s="2"/>
      <c r="BZ113" s="2"/>
    </row>
    <row r="114" spans="1:79" x14ac:dyDescent="0.25">
      <c r="A114" s="26"/>
      <c r="B114" s="76"/>
      <c r="C114" s="77"/>
      <c r="D114" s="14"/>
      <c r="E114" s="28"/>
      <c r="F114" s="28"/>
      <c r="G114" s="26"/>
      <c r="H114" s="26"/>
      <c r="I114" s="29"/>
      <c r="J114" s="31"/>
      <c r="K114" s="31"/>
      <c r="L114" s="31"/>
      <c r="M114" s="31"/>
      <c r="N114" s="32"/>
      <c r="O114" s="32"/>
      <c r="P114" s="32"/>
      <c r="Q114" s="32"/>
      <c r="R114" s="32"/>
      <c r="S114" s="31"/>
      <c r="T114" s="31"/>
      <c r="U114" s="15"/>
      <c r="V114" s="15"/>
      <c r="W114" s="30"/>
      <c r="X114" s="30"/>
      <c r="Y114" s="30"/>
      <c r="Z114" s="30"/>
      <c r="AA114" s="33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99"/>
      <c r="AS114" s="99"/>
      <c r="AT114" s="100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6"/>
      <c r="BK114" s="32"/>
      <c r="BL114" s="32"/>
      <c r="BM114" s="32"/>
      <c r="BN114" s="32"/>
      <c r="BO114" s="32"/>
      <c r="BP114" s="37"/>
      <c r="BQ114" s="26"/>
      <c r="BX114" s="2"/>
      <c r="BY114" s="2"/>
      <c r="BZ114" s="2"/>
    </row>
    <row r="115" spans="1:79" x14ac:dyDescent="0.25">
      <c r="A115" s="26"/>
      <c r="B115" s="76"/>
      <c r="C115" s="77"/>
      <c r="D115" s="14"/>
      <c r="E115" s="28"/>
      <c r="F115" s="28"/>
      <c r="G115" s="26"/>
      <c r="H115" s="26"/>
      <c r="I115" s="29"/>
      <c r="J115" s="30"/>
      <c r="K115" s="31"/>
      <c r="L115" s="31"/>
      <c r="M115" s="31"/>
      <c r="N115" s="32"/>
      <c r="O115" s="32"/>
      <c r="P115" s="32"/>
      <c r="Q115" s="32"/>
      <c r="R115" s="32"/>
      <c r="S115" s="31"/>
      <c r="T115" s="31"/>
      <c r="U115" s="15"/>
      <c r="V115" s="15"/>
      <c r="W115" s="30"/>
      <c r="X115" s="30"/>
      <c r="Y115" s="30"/>
      <c r="Z115" s="30"/>
      <c r="AA115" s="33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4"/>
      <c r="AR115" s="101"/>
      <c r="AS115" s="100"/>
      <c r="AT115" s="100"/>
      <c r="AU115" s="33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6"/>
      <c r="BK115" s="36"/>
      <c r="BL115" s="33"/>
      <c r="BM115" s="33"/>
      <c r="BN115" s="32"/>
      <c r="BO115" s="32"/>
      <c r="BP115" s="37"/>
      <c r="BQ115" s="26"/>
      <c r="BX115" s="2"/>
      <c r="BY115" s="2"/>
      <c r="BZ115" s="2"/>
    </row>
    <row r="116" spans="1:79" x14ac:dyDescent="0.25">
      <c r="A116" s="26"/>
      <c r="B116" s="76"/>
      <c r="C116" s="77"/>
      <c r="D116" s="14"/>
      <c r="E116" s="28"/>
      <c r="F116" s="28"/>
      <c r="G116" s="26"/>
      <c r="H116" s="26"/>
      <c r="I116" s="29"/>
      <c r="J116" s="30"/>
      <c r="K116" s="31"/>
      <c r="L116" s="31"/>
      <c r="M116" s="31"/>
      <c r="N116" s="32"/>
      <c r="O116" s="32"/>
      <c r="P116" s="32"/>
      <c r="Q116" s="32"/>
      <c r="R116" s="32"/>
      <c r="S116" s="31"/>
      <c r="T116" s="31"/>
      <c r="U116" s="15"/>
      <c r="V116" s="15"/>
      <c r="W116" s="30"/>
      <c r="X116" s="30"/>
      <c r="Y116" s="30"/>
      <c r="Z116" s="30"/>
      <c r="AA116" s="33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4"/>
      <c r="AR116" s="99"/>
      <c r="AS116" s="100"/>
      <c r="AT116" s="100"/>
      <c r="AU116" s="33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6"/>
      <c r="BK116" s="36"/>
      <c r="BL116" s="33"/>
      <c r="BM116" s="33"/>
      <c r="BN116" s="32"/>
      <c r="BO116" s="32"/>
      <c r="BP116" s="37"/>
      <c r="BQ116" s="26"/>
      <c r="BX116" s="2"/>
      <c r="BY116" s="2"/>
      <c r="BZ116" s="2"/>
    </row>
    <row r="117" spans="1:79" x14ac:dyDescent="0.25">
      <c r="A117" s="26"/>
      <c r="B117" s="76"/>
      <c r="C117" s="77"/>
      <c r="D117" s="14"/>
      <c r="E117" s="28"/>
      <c r="F117" s="28"/>
      <c r="G117" s="26"/>
      <c r="H117" s="26"/>
      <c r="I117" s="29"/>
      <c r="J117" s="30"/>
      <c r="K117" s="31"/>
      <c r="L117" s="31"/>
      <c r="M117" s="31"/>
      <c r="N117" s="32"/>
      <c r="O117" s="32"/>
      <c r="P117" s="32"/>
      <c r="Q117" s="32"/>
      <c r="R117" s="32"/>
      <c r="S117" s="31"/>
      <c r="T117" s="31"/>
      <c r="U117" s="15"/>
      <c r="V117" s="15"/>
      <c r="W117" s="30"/>
      <c r="X117" s="30"/>
      <c r="Y117" s="30"/>
      <c r="Z117" s="30"/>
      <c r="AA117" s="33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8"/>
      <c r="AR117" s="99"/>
      <c r="AS117" s="100"/>
      <c r="AT117" s="100"/>
      <c r="AU117" s="33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6"/>
      <c r="BK117" s="32"/>
      <c r="BL117" s="32"/>
      <c r="BM117" s="32"/>
      <c r="BN117" s="32"/>
      <c r="BO117" s="32"/>
      <c r="BP117" s="37"/>
      <c r="BQ117" s="26"/>
      <c r="BX117" s="2"/>
      <c r="BY117" s="2"/>
      <c r="BZ117" s="2"/>
    </row>
    <row r="118" spans="1:79" x14ac:dyDescent="0.25">
      <c r="A118" s="26"/>
      <c r="B118" s="76"/>
      <c r="C118" s="77"/>
      <c r="D118" s="14"/>
      <c r="E118" s="28"/>
      <c r="F118" s="28"/>
      <c r="G118" s="26"/>
      <c r="H118" s="26"/>
      <c r="I118" s="29"/>
      <c r="J118" s="30"/>
      <c r="K118" s="31"/>
      <c r="L118" s="31"/>
      <c r="M118" s="31"/>
      <c r="N118" s="32"/>
      <c r="O118" s="32"/>
      <c r="P118" s="32"/>
      <c r="Q118" s="32"/>
      <c r="R118" s="32"/>
      <c r="S118" s="31"/>
      <c r="T118" s="31"/>
      <c r="U118" s="15"/>
      <c r="V118" s="15"/>
      <c r="W118" s="30"/>
      <c r="X118" s="30"/>
      <c r="Y118" s="30"/>
      <c r="Z118" s="30"/>
      <c r="AA118" s="33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4"/>
      <c r="AR118" s="99"/>
      <c r="AS118" s="100"/>
      <c r="AT118" s="100"/>
      <c r="AU118" s="33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6"/>
      <c r="BK118" s="36"/>
      <c r="BL118" s="33"/>
      <c r="BM118" s="33"/>
      <c r="BN118" s="32"/>
      <c r="BO118" s="32"/>
      <c r="BP118" s="37"/>
      <c r="BQ118" s="26"/>
      <c r="BX118" s="2"/>
      <c r="BY118" s="2"/>
      <c r="BZ118" s="2"/>
    </row>
    <row r="119" spans="1:79" x14ac:dyDescent="0.25">
      <c r="A119" s="26"/>
      <c r="B119" s="76"/>
      <c r="C119" s="77"/>
      <c r="D119" s="14"/>
      <c r="E119" s="28"/>
      <c r="F119" s="28"/>
      <c r="G119" s="26"/>
      <c r="H119" s="26"/>
      <c r="I119" s="29"/>
      <c r="J119" s="31"/>
      <c r="K119" s="31"/>
      <c r="L119" s="31"/>
      <c r="M119" s="31"/>
      <c r="N119" s="32"/>
      <c r="O119" s="32"/>
      <c r="P119" s="32"/>
      <c r="Q119" s="32"/>
      <c r="R119" s="32"/>
      <c r="S119" s="31"/>
      <c r="T119" s="31"/>
      <c r="U119" s="15"/>
      <c r="V119" s="15"/>
      <c r="W119" s="30"/>
      <c r="X119" s="30"/>
      <c r="Y119" s="30"/>
      <c r="Z119" s="30"/>
      <c r="AA119" s="33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99"/>
      <c r="AS119" s="99"/>
      <c r="AT119" s="100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6"/>
      <c r="BK119" s="32"/>
      <c r="BL119" s="32"/>
      <c r="BM119" s="32"/>
      <c r="BN119" s="32"/>
      <c r="BO119" s="32"/>
      <c r="BP119" s="37"/>
      <c r="BQ119" s="26"/>
      <c r="BX119" s="2"/>
      <c r="BY119" s="2"/>
      <c r="BZ119" s="2"/>
    </row>
    <row r="120" spans="1:79" x14ac:dyDescent="0.25">
      <c r="A120" s="26"/>
      <c r="B120" s="76"/>
      <c r="C120" s="77"/>
      <c r="D120" s="14"/>
      <c r="E120" s="28"/>
      <c r="F120" s="28"/>
      <c r="G120" s="26"/>
      <c r="H120" s="26"/>
      <c r="I120" s="29"/>
      <c r="J120" s="30"/>
      <c r="K120" s="31"/>
      <c r="L120" s="31"/>
      <c r="M120" s="31"/>
      <c r="N120" s="32"/>
      <c r="O120" s="32"/>
      <c r="P120" s="32"/>
      <c r="Q120" s="32"/>
      <c r="R120" s="32"/>
      <c r="S120" s="31"/>
      <c r="T120" s="31"/>
      <c r="U120" s="15"/>
      <c r="V120" s="15"/>
      <c r="W120" s="30"/>
      <c r="X120" s="30"/>
      <c r="Y120" s="30"/>
      <c r="Z120" s="30"/>
      <c r="AA120" s="33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8"/>
      <c r="AR120" s="99"/>
      <c r="AS120" s="100"/>
      <c r="AT120" s="100"/>
      <c r="AU120" s="33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6"/>
      <c r="BK120" s="32"/>
      <c r="BL120" s="32"/>
      <c r="BM120" s="32"/>
      <c r="BN120" s="32"/>
      <c r="BO120" s="32"/>
      <c r="BP120" s="37"/>
      <c r="BQ120" s="26"/>
      <c r="BX120" s="2"/>
      <c r="BY120" s="2"/>
      <c r="BZ120" s="2"/>
    </row>
    <row r="121" spans="1:79" x14ac:dyDescent="0.25">
      <c r="A121" s="26"/>
      <c r="B121" s="76"/>
      <c r="C121" s="77"/>
      <c r="D121" s="14"/>
      <c r="E121" s="28"/>
      <c r="F121" s="28"/>
      <c r="G121" s="26"/>
      <c r="H121" s="26"/>
      <c r="I121" s="29"/>
      <c r="J121" s="31"/>
      <c r="K121" s="31"/>
      <c r="L121" s="31"/>
      <c r="M121" s="31"/>
      <c r="N121" s="32"/>
      <c r="O121" s="32"/>
      <c r="P121" s="32"/>
      <c r="Q121" s="32"/>
      <c r="R121" s="32"/>
      <c r="S121" s="31"/>
      <c r="T121" s="31"/>
      <c r="U121" s="15"/>
      <c r="V121" s="15"/>
      <c r="W121" s="30"/>
      <c r="X121" s="30"/>
      <c r="Y121" s="30"/>
      <c r="Z121" s="30"/>
      <c r="AA121" s="33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101"/>
      <c r="AS121" s="100"/>
      <c r="AT121" s="100"/>
      <c r="AU121" s="33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6"/>
      <c r="BK121" s="32"/>
      <c r="BL121" s="32"/>
      <c r="BM121" s="32"/>
      <c r="BN121" s="32"/>
      <c r="BO121" s="32"/>
      <c r="BP121" s="37"/>
      <c r="BQ121" s="26"/>
      <c r="BX121" s="2"/>
      <c r="BY121" s="2"/>
      <c r="BZ121" s="2"/>
    </row>
    <row r="122" spans="1:79" x14ac:dyDescent="0.25">
      <c r="A122" s="26"/>
      <c r="B122" s="76"/>
      <c r="C122" s="77"/>
      <c r="D122" s="14"/>
      <c r="E122" s="28"/>
      <c r="F122" s="28"/>
      <c r="G122" s="26"/>
      <c r="H122" s="26"/>
      <c r="I122" s="29"/>
      <c r="J122" s="30"/>
      <c r="K122" s="31"/>
      <c r="L122" s="31"/>
      <c r="M122" s="31"/>
      <c r="N122" s="32"/>
      <c r="O122" s="32"/>
      <c r="P122" s="32"/>
      <c r="Q122" s="32"/>
      <c r="R122" s="32"/>
      <c r="S122" s="31"/>
      <c r="T122" s="31"/>
      <c r="U122" s="15"/>
      <c r="V122" s="15"/>
      <c r="W122" s="30"/>
      <c r="X122" s="30"/>
      <c r="Y122" s="30"/>
      <c r="Z122" s="30"/>
      <c r="AA122" s="33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8"/>
      <c r="AR122" s="101"/>
      <c r="AS122" s="100"/>
      <c r="AT122" s="100"/>
      <c r="AU122" s="33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6"/>
      <c r="BK122" s="32"/>
      <c r="BL122" s="32"/>
      <c r="BM122" s="32"/>
      <c r="BN122" s="32"/>
      <c r="BO122" s="32"/>
      <c r="BP122" s="37"/>
      <c r="BQ122" s="26"/>
      <c r="BX122" s="2"/>
      <c r="BY122" s="2"/>
      <c r="BZ122" s="2"/>
    </row>
    <row r="123" spans="1:79" x14ac:dyDescent="0.25">
      <c r="A123" s="26"/>
      <c r="B123" s="79"/>
      <c r="C123" s="80"/>
      <c r="D123" s="81"/>
      <c r="E123" s="28"/>
      <c r="F123" s="28"/>
      <c r="G123" s="26"/>
      <c r="H123" s="26"/>
      <c r="I123" s="29"/>
      <c r="J123" s="31"/>
      <c r="K123" s="31"/>
      <c r="L123" s="31"/>
      <c r="M123" s="31"/>
      <c r="N123" s="32"/>
      <c r="O123" s="32"/>
      <c r="P123" s="32"/>
      <c r="Q123" s="32"/>
      <c r="R123" s="32"/>
      <c r="S123" s="31"/>
      <c r="T123" s="31"/>
      <c r="U123" s="75"/>
      <c r="V123" s="75"/>
      <c r="W123" s="30"/>
      <c r="X123" s="30"/>
      <c r="Y123" s="30"/>
      <c r="Z123" s="30"/>
      <c r="AA123" s="33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101"/>
      <c r="AS123" s="100"/>
      <c r="AT123" s="100"/>
      <c r="AU123" s="35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6"/>
      <c r="BK123" s="36"/>
      <c r="BL123" s="36"/>
      <c r="BM123" s="36"/>
      <c r="BN123" s="32"/>
      <c r="BO123" s="32"/>
      <c r="BP123" s="37"/>
      <c r="BQ123" s="26"/>
      <c r="BX123" s="2"/>
      <c r="BY123" s="2"/>
      <c r="BZ123" s="2"/>
    </row>
    <row r="124" spans="1:79" x14ac:dyDescent="0.25">
      <c r="A124" s="26"/>
      <c r="B124" s="79"/>
      <c r="C124" s="80"/>
      <c r="D124" s="81"/>
      <c r="E124" s="28"/>
      <c r="F124" s="28"/>
      <c r="G124" s="26"/>
      <c r="H124" s="26"/>
      <c r="I124" s="29"/>
      <c r="J124" s="31"/>
      <c r="K124" s="31"/>
      <c r="L124" s="31"/>
      <c r="M124" s="31"/>
      <c r="N124" s="32"/>
      <c r="O124" s="32"/>
      <c r="P124" s="32"/>
      <c r="Q124" s="32"/>
      <c r="R124" s="32"/>
      <c r="S124" s="31"/>
      <c r="T124" s="31"/>
      <c r="U124" s="75"/>
      <c r="V124" s="75"/>
      <c r="W124" s="30"/>
      <c r="X124" s="30"/>
      <c r="Y124" s="30"/>
      <c r="Z124" s="30"/>
      <c r="AA124" s="33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101"/>
      <c r="AS124" s="100"/>
      <c r="AT124" s="100"/>
      <c r="AU124" s="35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6"/>
      <c r="BK124" s="36"/>
      <c r="BL124" s="36"/>
      <c r="BM124" s="36"/>
      <c r="BN124" s="32"/>
      <c r="BO124" s="32"/>
      <c r="BP124" s="37"/>
      <c r="BQ124" s="26"/>
      <c r="BX124" s="2"/>
      <c r="BY124" s="2"/>
      <c r="BZ124" s="2"/>
    </row>
    <row r="125" spans="1:79" x14ac:dyDescent="0.25">
      <c r="A125" s="26"/>
      <c r="B125" s="76"/>
      <c r="C125" s="77"/>
      <c r="D125" s="14"/>
      <c r="E125" s="28"/>
      <c r="F125" s="28"/>
      <c r="G125" s="26"/>
      <c r="H125" s="26"/>
      <c r="I125" s="29"/>
      <c r="J125" s="30"/>
      <c r="K125" s="31"/>
      <c r="L125" s="31"/>
      <c r="M125" s="31"/>
      <c r="N125" s="32"/>
      <c r="O125" s="32"/>
      <c r="P125" s="32"/>
      <c r="Q125" s="32"/>
      <c r="R125" s="32"/>
      <c r="S125" s="31"/>
      <c r="T125" s="31"/>
      <c r="U125" s="15"/>
      <c r="V125" s="15"/>
      <c r="W125" s="30"/>
      <c r="X125" s="30"/>
      <c r="Y125" s="30"/>
      <c r="Z125" s="30"/>
      <c r="AA125" s="33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8"/>
      <c r="AR125" s="99"/>
      <c r="AS125" s="100"/>
      <c r="AT125" s="100"/>
      <c r="AU125" s="33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6"/>
      <c r="BK125" s="32"/>
      <c r="BL125" s="32"/>
      <c r="BM125" s="32"/>
      <c r="BN125" s="32"/>
      <c r="BO125" s="32"/>
      <c r="BP125" s="37"/>
      <c r="BQ125" s="26"/>
      <c r="BX125" s="2"/>
      <c r="BY125" s="2"/>
      <c r="BZ125" s="2"/>
    </row>
    <row r="126" spans="1:79" x14ac:dyDescent="0.25">
      <c r="A126" s="26"/>
      <c r="B126" s="76"/>
      <c r="C126" s="77"/>
      <c r="D126" s="14"/>
      <c r="E126" s="28"/>
      <c r="F126" s="28"/>
      <c r="G126" s="26"/>
      <c r="H126" s="26"/>
      <c r="I126" s="29"/>
      <c r="J126" s="31"/>
      <c r="K126" s="31"/>
      <c r="L126" s="31"/>
      <c r="M126" s="32"/>
      <c r="N126" s="32"/>
      <c r="O126" s="32"/>
      <c r="P126" s="32"/>
      <c r="Q126" s="32"/>
      <c r="R126" s="32"/>
      <c r="S126" s="31"/>
      <c r="U126" s="15"/>
      <c r="V126" s="15"/>
      <c r="W126" s="30"/>
      <c r="X126" s="30"/>
      <c r="Y126" s="30"/>
      <c r="Z126" s="30"/>
      <c r="AA126" s="33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101"/>
      <c r="AS126" s="100"/>
      <c r="AT126" s="100"/>
      <c r="AU126" s="35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6"/>
      <c r="BK126" s="36"/>
      <c r="BL126" s="36"/>
      <c r="BM126" s="36"/>
      <c r="BN126" s="32"/>
      <c r="BO126" s="32"/>
      <c r="BP126" s="37"/>
      <c r="BQ126" s="26"/>
      <c r="BR126" s="2"/>
      <c r="BS126" s="2"/>
      <c r="BT126" s="2"/>
      <c r="BU126" s="2"/>
      <c r="BV126" s="2"/>
      <c r="BX126" s="2"/>
      <c r="BY126" s="2"/>
      <c r="BZ126" s="2"/>
    </row>
    <row r="127" spans="1:79" x14ac:dyDescent="0.25">
      <c r="A127" s="26"/>
      <c r="B127" s="76"/>
      <c r="C127" s="77"/>
      <c r="D127" s="14"/>
      <c r="E127" s="28"/>
      <c r="F127" s="28"/>
      <c r="G127" s="26"/>
      <c r="H127" s="26"/>
      <c r="I127" s="29"/>
      <c r="J127" s="31"/>
      <c r="K127" s="31"/>
      <c r="L127" s="31"/>
      <c r="M127" s="32"/>
      <c r="N127" s="32"/>
      <c r="O127" s="32"/>
      <c r="P127" s="32"/>
      <c r="Q127" s="32"/>
      <c r="R127" s="32"/>
      <c r="S127" s="31"/>
      <c r="U127" s="15"/>
      <c r="V127" s="15"/>
      <c r="W127" s="30"/>
      <c r="X127" s="30"/>
      <c r="Y127" s="30"/>
      <c r="Z127" s="30"/>
      <c r="AA127" s="33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101"/>
      <c r="AS127" s="100"/>
      <c r="AT127" s="100"/>
      <c r="AU127" s="35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6"/>
      <c r="BK127" s="36"/>
      <c r="BL127" s="36"/>
      <c r="BM127" s="36"/>
      <c r="BN127" s="32"/>
      <c r="BO127" s="32"/>
      <c r="BP127" s="37"/>
      <c r="BQ127" s="26"/>
      <c r="BR127" s="2"/>
      <c r="BS127" s="2"/>
      <c r="BT127" s="2"/>
      <c r="BU127" s="2"/>
      <c r="BV127" s="2"/>
      <c r="BX127" s="2"/>
      <c r="BY127" s="2"/>
      <c r="BZ127" s="2"/>
    </row>
    <row r="128" spans="1:79" x14ac:dyDescent="0.25">
      <c r="A128" s="26"/>
      <c r="B128" s="76"/>
      <c r="C128" s="77"/>
      <c r="D128" s="14"/>
      <c r="E128" s="28"/>
      <c r="F128" s="28"/>
      <c r="G128" s="26"/>
      <c r="H128" s="26"/>
      <c r="I128" s="29"/>
      <c r="J128" s="31"/>
      <c r="K128" s="31"/>
      <c r="L128" s="31"/>
      <c r="M128" s="32"/>
      <c r="N128" s="32"/>
      <c r="O128" s="32"/>
      <c r="P128" s="32"/>
      <c r="Q128" s="32"/>
      <c r="R128" s="32"/>
      <c r="S128" s="31"/>
      <c r="U128" s="15"/>
      <c r="V128" s="15"/>
      <c r="W128" s="30"/>
      <c r="X128" s="30"/>
      <c r="Y128" s="30"/>
      <c r="Z128" s="30"/>
      <c r="AA128" s="33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101"/>
      <c r="AS128" s="100"/>
      <c r="AT128" s="100"/>
      <c r="AU128" s="35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6"/>
      <c r="BK128" s="36"/>
      <c r="BL128" s="36"/>
      <c r="BM128" s="36"/>
      <c r="BN128" s="32"/>
      <c r="BO128" s="32"/>
      <c r="BP128" s="37"/>
      <c r="BQ128" s="26"/>
      <c r="BR128" s="2"/>
      <c r="BS128" s="2"/>
      <c r="BT128" s="2"/>
      <c r="BU128" s="2"/>
      <c r="BV128" s="2"/>
      <c r="BX128" s="39"/>
      <c r="BY128" s="39"/>
      <c r="BZ128" s="39"/>
      <c r="CA128" s="2"/>
    </row>
    <row r="129" spans="1:79" x14ac:dyDescent="0.25">
      <c r="A129" s="26"/>
      <c r="B129" s="76"/>
      <c r="C129" s="77"/>
      <c r="D129" s="14"/>
      <c r="E129" s="28"/>
      <c r="F129" s="28"/>
      <c r="G129" s="26"/>
      <c r="H129" s="26"/>
      <c r="I129" s="29"/>
      <c r="J129" s="31"/>
      <c r="K129" s="31"/>
      <c r="L129" s="31"/>
      <c r="M129" s="32"/>
      <c r="N129" s="32"/>
      <c r="O129" s="32"/>
      <c r="P129" s="32"/>
      <c r="Q129" s="32"/>
      <c r="R129" s="32"/>
      <c r="S129" s="31"/>
      <c r="U129" s="15"/>
      <c r="V129" s="15"/>
      <c r="W129" s="30"/>
      <c r="X129" s="30"/>
      <c r="Y129" s="30"/>
      <c r="Z129" s="30"/>
      <c r="AA129" s="33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101"/>
      <c r="AS129" s="100"/>
      <c r="AT129" s="100"/>
      <c r="AU129" s="35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6"/>
      <c r="BK129" s="36"/>
      <c r="BL129" s="36"/>
      <c r="BM129" s="36"/>
      <c r="BN129" s="32"/>
      <c r="BO129" s="32"/>
      <c r="BP129" s="37"/>
      <c r="BQ129" s="26"/>
      <c r="BR129" s="40"/>
      <c r="BS129" s="2"/>
      <c r="BT129" s="2"/>
      <c r="BU129" s="2"/>
      <c r="BV129" s="2"/>
      <c r="BX129" s="39"/>
      <c r="BY129" s="39"/>
      <c r="BZ129" s="39"/>
    </row>
    <row r="130" spans="1:79" x14ac:dyDescent="0.25">
      <c r="A130" s="26"/>
      <c r="B130" s="76"/>
      <c r="C130" s="77"/>
      <c r="D130" s="14"/>
      <c r="E130" s="28"/>
      <c r="F130" s="28"/>
      <c r="G130" s="26"/>
      <c r="H130" s="26"/>
      <c r="I130" s="41"/>
      <c r="J130" s="31"/>
      <c r="K130" s="31"/>
      <c r="L130" s="31"/>
      <c r="M130" s="32"/>
      <c r="N130" s="32"/>
      <c r="O130" s="32"/>
      <c r="P130" s="32"/>
      <c r="Q130" s="32"/>
      <c r="R130" s="32"/>
      <c r="S130" s="31"/>
      <c r="U130" s="7"/>
      <c r="V130" s="7"/>
      <c r="W130" s="30"/>
      <c r="X130" s="30"/>
      <c r="Y130" s="30"/>
      <c r="Z130" s="30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99"/>
      <c r="AS130" s="100"/>
      <c r="AT130" s="100"/>
      <c r="AU130" s="35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6"/>
      <c r="BK130" s="36"/>
      <c r="BL130" s="36"/>
      <c r="BM130" s="36"/>
      <c r="BN130" s="32"/>
      <c r="BO130" s="32"/>
      <c r="BP130" s="42"/>
      <c r="BQ130" s="26"/>
      <c r="BR130" s="2"/>
      <c r="BS130" s="20"/>
      <c r="BT130" s="2"/>
      <c r="BU130" s="2"/>
      <c r="BV130" s="2"/>
      <c r="BX130" s="39"/>
      <c r="BY130" s="39"/>
      <c r="BZ130" s="39"/>
      <c r="CA130" s="2"/>
    </row>
    <row r="131" spans="1:79" x14ac:dyDescent="0.25">
      <c r="A131" s="26"/>
      <c r="B131" s="79"/>
      <c r="C131" s="77"/>
      <c r="D131" s="14"/>
      <c r="E131" s="28"/>
      <c r="F131" s="28"/>
      <c r="G131" s="26"/>
      <c r="H131" s="26"/>
      <c r="I131" s="29"/>
      <c r="J131" s="30"/>
      <c r="K131" s="31"/>
      <c r="L131" s="31"/>
      <c r="M131" s="32"/>
      <c r="N131" s="32"/>
      <c r="O131" s="32"/>
      <c r="P131" s="32"/>
      <c r="Q131" s="32"/>
      <c r="R131" s="32"/>
      <c r="S131" s="31"/>
      <c r="U131" s="15"/>
      <c r="V131" s="15"/>
      <c r="W131" s="30"/>
      <c r="X131" s="30"/>
      <c r="Y131" s="30"/>
      <c r="Z131" s="30"/>
      <c r="AA131" s="33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4"/>
      <c r="AR131" s="99"/>
      <c r="AS131" s="100"/>
      <c r="AT131" s="100"/>
      <c r="AU131" s="33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6"/>
      <c r="BK131" s="36"/>
      <c r="BL131" s="33"/>
      <c r="BM131" s="33"/>
      <c r="BN131" s="32"/>
      <c r="BO131" s="32"/>
      <c r="BP131" s="37"/>
      <c r="BQ131" s="26"/>
      <c r="BR131" s="2"/>
      <c r="BS131" s="2"/>
      <c r="BT131" s="2"/>
      <c r="BU131" s="2"/>
      <c r="BV131" s="2"/>
      <c r="BX131" s="39"/>
      <c r="BY131" s="39"/>
      <c r="BZ131" s="39"/>
      <c r="CA131" s="2"/>
    </row>
    <row r="132" spans="1:79" x14ac:dyDescent="0.25">
      <c r="A132" s="26"/>
      <c r="B132" s="76"/>
      <c r="C132" s="77"/>
      <c r="D132" s="18"/>
      <c r="E132" s="28"/>
      <c r="F132" s="28"/>
      <c r="G132" s="26"/>
      <c r="H132" s="26"/>
      <c r="I132" s="41"/>
      <c r="J132" s="31"/>
      <c r="K132" s="31"/>
      <c r="L132" s="31"/>
      <c r="M132" s="32"/>
      <c r="N132" s="32"/>
      <c r="O132" s="32"/>
      <c r="P132" s="32"/>
      <c r="Q132" s="32"/>
      <c r="R132" s="32"/>
      <c r="S132" s="31"/>
      <c r="U132" s="6"/>
      <c r="V132" s="6"/>
      <c r="W132" s="30"/>
      <c r="X132" s="30"/>
      <c r="Y132" s="30"/>
      <c r="Z132" s="30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99"/>
      <c r="AS132" s="100"/>
      <c r="AT132" s="100"/>
      <c r="AU132" s="35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6"/>
      <c r="BK132" s="36"/>
      <c r="BL132" s="36"/>
      <c r="BM132" s="36"/>
      <c r="BN132" s="32"/>
      <c r="BO132" s="32"/>
      <c r="BP132" s="42"/>
      <c r="BQ132" s="26"/>
      <c r="BR132" s="20"/>
      <c r="BS132" s="2"/>
      <c r="BT132" s="2"/>
      <c r="BU132" s="2"/>
      <c r="BV132" s="2"/>
      <c r="BX132" s="39"/>
      <c r="BY132" s="39"/>
      <c r="BZ132" s="39"/>
      <c r="CA132" s="44"/>
    </row>
    <row r="133" spans="1:79" x14ac:dyDescent="0.25">
      <c r="A133" s="26"/>
      <c r="B133" s="16"/>
      <c r="C133" s="16"/>
      <c r="D133" s="4"/>
      <c r="E133" s="28"/>
      <c r="F133" s="28"/>
      <c r="G133" s="26"/>
      <c r="H133" s="46"/>
      <c r="I133" s="45"/>
      <c r="J133" s="31"/>
      <c r="K133" s="31"/>
      <c r="L133" s="31"/>
      <c r="M133" s="31"/>
      <c r="N133" s="32"/>
      <c r="O133" s="32"/>
      <c r="P133" s="32"/>
      <c r="Q133" s="31"/>
      <c r="R133" s="31"/>
      <c r="S133" s="31"/>
      <c r="T133" s="31"/>
      <c r="U133" s="7"/>
      <c r="V133" s="6"/>
      <c r="W133" s="30"/>
      <c r="X133" s="30"/>
      <c r="Y133" s="30"/>
      <c r="Z133" s="30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99"/>
      <c r="AS133" s="100"/>
      <c r="AT133" s="100"/>
      <c r="AU133" s="35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6"/>
      <c r="BK133" s="36"/>
      <c r="BL133" s="36"/>
      <c r="BM133" s="36"/>
      <c r="BN133" s="32"/>
      <c r="BO133" s="32"/>
      <c r="BP133" s="42"/>
      <c r="BQ133" s="26"/>
      <c r="BR133" s="20"/>
      <c r="BS133" s="2"/>
      <c r="BT133" s="2"/>
      <c r="BU133" s="2"/>
      <c r="BV133" s="2"/>
      <c r="BX133" s="39"/>
      <c r="BY133" s="39"/>
      <c r="BZ133" s="39"/>
      <c r="CA133" s="2"/>
    </row>
    <row r="134" spans="1:79" x14ac:dyDescent="0.25">
      <c r="A134" s="26"/>
      <c r="B134" s="16"/>
      <c r="C134" s="16"/>
      <c r="D134" s="4"/>
      <c r="E134" s="28"/>
      <c r="F134" s="28"/>
      <c r="G134" s="26"/>
      <c r="H134" s="46"/>
      <c r="I134" s="45"/>
      <c r="J134" s="31"/>
      <c r="K134" s="31"/>
      <c r="L134" s="31"/>
      <c r="M134" s="31"/>
      <c r="N134" s="32"/>
      <c r="O134" s="32"/>
      <c r="P134" s="32"/>
      <c r="Q134" s="31"/>
      <c r="R134" s="31"/>
      <c r="S134" s="31"/>
      <c r="T134" s="31"/>
      <c r="U134" s="7"/>
      <c r="V134" s="6"/>
      <c r="W134" s="30"/>
      <c r="X134" s="30"/>
      <c r="Y134" s="30"/>
      <c r="Z134" s="30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99"/>
      <c r="AS134" s="100"/>
      <c r="AT134" s="100"/>
      <c r="AU134" s="35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6"/>
      <c r="BK134" s="36"/>
      <c r="BL134" s="36"/>
      <c r="BM134" s="36"/>
      <c r="BN134" s="32"/>
      <c r="BO134" s="32"/>
      <c r="BP134" s="42"/>
      <c r="BQ134" s="26"/>
      <c r="BW134" s="47"/>
      <c r="BX134" s="39"/>
      <c r="BY134" s="39"/>
    </row>
    <row r="135" spans="1:79" x14ac:dyDescent="0.25">
      <c r="A135" s="26"/>
      <c r="B135" s="16"/>
      <c r="C135" s="16"/>
      <c r="D135" s="4"/>
      <c r="E135" s="28"/>
      <c r="F135" s="28"/>
      <c r="G135" s="26"/>
      <c r="H135" s="46"/>
      <c r="I135" s="45"/>
      <c r="J135" s="31"/>
      <c r="K135" s="31"/>
      <c r="L135" s="31"/>
      <c r="M135" s="31"/>
      <c r="N135" s="32"/>
      <c r="O135" s="32"/>
      <c r="P135" s="32"/>
      <c r="Q135" s="31"/>
      <c r="R135" s="31"/>
      <c r="S135" s="31"/>
      <c r="T135" s="31"/>
      <c r="U135" s="7"/>
      <c r="V135" s="6"/>
      <c r="W135" s="30"/>
      <c r="X135" s="30"/>
      <c r="Y135" s="30"/>
      <c r="Z135" s="30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99"/>
      <c r="AS135" s="100"/>
      <c r="AT135" s="100"/>
      <c r="AU135" s="35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6"/>
      <c r="BK135" s="36"/>
      <c r="BL135" s="36"/>
      <c r="BM135" s="36"/>
      <c r="BN135" s="32"/>
      <c r="BO135" s="32"/>
      <c r="BP135" s="42"/>
      <c r="BQ135" s="26"/>
      <c r="BW135" s="47"/>
      <c r="BX135" s="39"/>
      <c r="BY135" s="39"/>
    </row>
    <row r="136" spans="1:79" x14ac:dyDescent="0.25">
      <c r="A136" s="26"/>
      <c r="B136" s="16"/>
      <c r="C136" s="16"/>
      <c r="D136" s="4"/>
      <c r="E136" s="28"/>
      <c r="F136" s="28"/>
      <c r="G136" s="26"/>
      <c r="H136" s="46"/>
      <c r="I136" s="45"/>
      <c r="J136" s="31"/>
      <c r="K136" s="31"/>
      <c r="L136" s="31"/>
      <c r="M136" s="31"/>
      <c r="N136" s="32"/>
      <c r="O136" s="32"/>
      <c r="P136" s="32"/>
      <c r="Q136" s="31"/>
      <c r="R136" s="31"/>
      <c r="S136" s="31"/>
      <c r="T136" s="31"/>
      <c r="U136" s="7"/>
      <c r="V136" s="6"/>
      <c r="W136" s="30"/>
      <c r="X136" s="30"/>
      <c r="Y136" s="30"/>
      <c r="Z136" s="30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99"/>
      <c r="AS136" s="100"/>
      <c r="AT136" s="100"/>
      <c r="AU136" s="35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6"/>
      <c r="BL136" s="36"/>
      <c r="BM136" s="36"/>
      <c r="BN136" s="32"/>
      <c r="BO136" s="32"/>
      <c r="BP136" s="42"/>
      <c r="BQ136" s="26"/>
      <c r="BW136" s="47"/>
      <c r="BX136" s="39"/>
      <c r="BY136" s="39"/>
    </row>
    <row r="137" spans="1:79" x14ac:dyDescent="0.25">
      <c r="A137" s="26"/>
      <c r="B137" s="16"/>
      <c r="C137" s="16"/>
      <c r="D137" s="4"/>
      <c r="E137" s="28"/>
      <c r="F137" s="28"/>
      <c r="G137" s="26"/>
      <c r="H137" s="46"/>
      <c r="I137" s="45"/>
      <c r="J137" s="31"/>
      <c r="K137" s="31"/>
      <c r="L137" s="31"/>
      <c r="M137" s="31"/>
      <c r="N137" s="32"/>
      <c r="O137" s="32"/>
      <c r="P137" s="32"/>
      <c r="Q137" s="31"/>
      <c r="R137" s="31"/>
      <c r="S137" s="31"/>
      <c r="T137" s="31"/>
      <c r="U137" s="6"/>
      <c r="V137" s="6"/>
      <c r="W137" s="30"/>
      <c r="X137" s="30"/>
      <c r="Y137" s="30"/>
      <c r="Z137" s="30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99"/>
      <c r="AS137" s="100"/>
      <c r="AT137" s="100"/>
      <c r="AU137" s="35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6"/>
      <c r="BL137" s="36"/>
      <c r="BM137" s="36"/>
      <c r="BN137" s="32"/>
      <c r="BO137" s="32"/>
      <c r="BP137" s="42"/>
      <c r="BQ137" s="26"/>
      <c r="BW137" s="47"/>
      <c r="BX137" s="39"/>
      <c r="BY137" s="39"/>
    </row>
    <row r="138" spans="1:79" x14ac:dyDescent="0.25">
      <c r="A138" s="26"/>
      <c r="B138" s="16"/>
      <c r="C138" s="16"/>
      <c r="D138" s="4"/>
      <c r="E138" s="28"/>
      <c r="F138" s="28"/>
      <c r="G138" s="26"/>
      <c r="H138" s="46"/>
      <c r="I138" s="45"/>
      <c r="J138" s="31"/>
      <c r="K138" s="31"/>
      <c r="L138" s="31"/>
      <c r="M138" s="31"/>
      <c r="N138" s="32"/>
      <c r="O138" s="32"/>
      <c r="P138" s="32"/>
      <c r="Q138" s="31"/>
      <c r="R138" s="31"/>
      <c r="S138" s="31"/>
      <c r="T138" s="31"/>
      <c r="U138" s="7"/>
      <c r="V138" s="6"/>
      <c r="W138" s="30"/>
      <c r="X138" s="30"/>
      <c r="Y138" s="30"/>
      <c r="Z138" s="30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99"/>
      <c r="AS138" s="100"/>
      <c r="AT138" s="100"/>
      <c r="AU138" s="35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6"/>
      <c r="BL138" s="36"/>
      <c r="BM138" s="36"/>
      <c r="BN138" s="32"/>
      <c r="BO138" s="32"/>
      <c r="BP138" s="42"/>
      <c r="BQ138" s="26"/>
      <c r="BW138" s="47"/>
      <c r="BX138" s="39"/>
      <c r="BY138" s="39"/>
    </row>
    <row r="139" spans="1:79" x14ac:dyDescent="0.25">
      <c r="A139" s="26"/>
      <c r="B139" s="16"/>
      <c r="C139" s="16"/>
      <c r="D139" s="4"/>
      <c r="E139" s="28"/>
      <c r="F139" s="28"/>
      <c r="G139" s="46"/>
      <c r="H139" s="46"/>
      <c r="I139" s="45"/>
      <c r="J139" s="31"/>
      <c r="K139" s="31"/>
      <c r="L139" s="31"/>
      <c r="M139" s="31"/>
      <c r="N139" s="32"/>
      <c r="O139" s="32"/>
      <c r="P139" s="32"/>
      <c r="Q139" s="31"/>
      <c r="R139" s="31"/>
      <c r="S139" s="31"/>
      <c r="T139" s="31"/>
      <c r="U139" s="7"/>
      <c r="V139" s="7"/>
      <c r="W139" s="30"/>
      <c r="X139" s="30"/>
      <c r="Y139" s="30"/>
      <c r="Z139" s="30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99"/>
      <c r="AS139" s="100"/>
      <c r="AT139" s="100"/>
      <c r="AU139" s="35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6"/>
      <c r="BL139" s="36"/>
      <c r="BM139" s="36"/>
      <c r="BN139" s="32"/>
      <c r="BO139" s="32"/>
      <c r="BP139" s="32"/>
      <c r="BQ139" s="26"/>
      <c r="BW139" s="47"/>
      <c r="BX139" s="39"/>
      <c r="BY139" s="39"/>
    </row>
    <row r="140" spans="1:79" x14ac:dyDescent="0.25">
      <c r="A140" s="26"/>
      <c r="B140" s="16"/>
      <c r="C140" s="16"/>
      <c r="D140" s="18"/>
      <c r="E140" s="28"/>
      <c r="F140" s="28"/>
      <c r="G140" s="26"/>
      <c r="H140" s="46"/>
      <c r="I140" s="45"/>
      <c r="J140" s="31"/>
      <c r="K140" s="31"/>
      <c r="L140" s="31"/>
      <c r="M140" s="31"/>
      <c r="N140" s="32"/>
      <c r="O140" s="32"/>
      <c r="P140" s="32"/>
      <c r="Q140" s="31"/>
      <c r="R140" s="31"/>
      <c r="S140" s="31"/>
      <c r="T140" s="31"/>
      <c r="U140" s="7"/>
      <c r="V140" s="6"/>
      <c r="W140" s="30"/>
      <c r="X140" s="30"/>
      <c r="Y140" s="30"/>
      <c r="Z140" s="30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99"/>
      <c r="AS140" s="100"/>
      <c r="AT140" s="100"/>
      <c r="AU140" s="35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42"/>
      <c r="BQ140" s="26"/>
      <c r="BX140" s="2"/>
      <c r="BY140" s="2"/>
      <c r="BZ140" s="2"/>
    </row>
    <row r="141" spans="1:79" x14ac:dyDescent="0.25">
      <c r="A141" s="26"/>
      <c r="B141" s="16"/>
      <c r="C141" s="16"/>
      <c r="D141" s="18"/>
      <c r="E141" s="28"/>
      <c r="F141" s="28"/>
      <c r="G141" s="26"/>
      <c r="H141" s="46"/>
      <c r="I141" s="45"/>
      <c r="J141" s="31"/>
      <c r="K141" s="31"/>
      <c r="L141" s="31"/>
      <c r="M141" s="31"/>
      <c r="N141" s="32"/>
      <c r="O141" s="32"/>
      <c r="P141" s="32"/>
      <c r="Q141" s="31"/>
      <c r="R141" s="31"/>
      <c r="S141" s="31"/>
      <c r="T141" s="31"/>
      <c r="U141" s="7"/>
      <c r="V141" s="6"/>
      <c r="W141" s="30"/>
      <c r="X141" s="30"/>
      <c r="Y141" s="30"/>
      <c r="Z141" s="30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99"/>
      <c r="AS141" s="100"/>
      <c r="AU141" s="35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42"/>
      <c r="BQ141" s="26"/>
      <c r="BR141" s="2"/>
      <c r="BS141" s="2"/>
      <c r="BT141" s="2"/>
      <c r="BU141" s="2"/>
      <c r="BV141" s="2"/>
      <c r="BX141" s="39"/>
      <c r="BY141" s="39"/>
      <c r="BZ141" s="39"/>
    </row>
    <row r="142" spans="1:79" x14ac:dyDescent="0.25">
      <c r="A142" s="26"/>
      <c r="B142" s="16"/>
      <c r="C142" s="16"/>
      <c r="D142" s="18"/>
      <c r="E142" s="28"/>
      <c r="F142" s="28"/>
      <c r="G142" s="26"/>
      <c r="H142" s="46"/>
      <c r="I142" s="41"/>
      <c r="J142" s="31"/>
      <c r="K142" s="31"/>
      <c r="L142" s="31"/>
      <c r="M142" s="31"/>
      <c r="N142" s="32"/>
      <c r="O142" s="32"/>
      <c r="P142" s="32"/>
      <c r="Q142" s="31"/>
      <c r="R142" s="31"/>
      <c r="S142" s="31"/>
      <c r="T142" s="31"/>
      <c r="U142" s="7"/>
      <c r="V142" s="6"/>
      <c r="W142" s="30"/>
      <c r="X142" s="30"/>
      <c r="Y142" s="30"/>
      <c r="Z142" s="30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99"/>
      <c r="AS142" s="100"/>
      <c r="AT142" s="100"/>
      <c r="AU142" s="35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42"/>
      <c r="BQ142" s="26"/>
      <c r="BX142" s="2"/>
      <c r="BY142" s="2"/>
    </row>
    <row r="143" spans="1:79" x14ac:dyDescent="0.25">
      <c r="A143" s="26"/>
      <c r="B143" s="76"/>
      <c r="C143" s="77"/>
      <c r="D143" s="4"/>
      <c r="E143" s="28"/>
      <c r="F143" s="28"/>
      <c r="G143" s="26"/>
      <c r="H143" s="46"/>
      <c r="I143" s="45"/>
      <c r="J143" s="31"/>
      <c r="K143" s="31"/>
      <c r="L143" s="31"/>
      <c r="M143" s="31"/>
      <c r="N143" s="32"/>
      <c r="O143" s="32"/>
      <c r="P143" s="32"/>
      <c r="Q143" s="31"/>
      <c r="R143" s="31"/>
      <c r="S143" s="31"/>
      <c r="T143" s="31"/>
      <c r="U143" s="7"/>
      <c r="V143" s="9"/>
      <c r="W143" s="30"/>
      <c r="X143" s="30"/>
      <c r="Y143" s="30"/>
      <c r="Z143" s="30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99"/>
      <c r="AS143" s="99"/>
      <c r="AT143" s="100"/>
      <c r="AU143" s="35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6"/>
      <c r="BK143" s="36"/>
      <c r="BL143" s="36"/>
      <c r="BM143" s="36"/>
      <c r="BN143" s="32"/>
      <c r="BO143" s="32"/>
      <c r="BP143" s="42"/>
      <c r="BQ143" s="26"/>
      <c r="BX143" s="2"/>
      <c r="BY143" s="2"/>
    </row>
    <row r="144" spans="1:79" x14ac:dyDescent="0.25">
      <c r="A144" s="26"/>
      <c r="B144" s="16"/>
      <c r="C144" s="16"/>
      <c r="D144" s="4"/>
      <c r="E144" s="28"/>
      <c r="F144" s="28"/>
      <c r="G144" s="26"/>
      <c r="H144" s="26"/>
      <c r="I144" s="41"/>
      <c r="J144" s="31"/>
      <c r="K144" s="31"/>
      <c r="L144" s="31"/>
      <c r="M144" s="31"/>
      <c r="N144" s="32"/>
      <c r="O144" s="32"/>
      <c r="P144" s="32"/>
      <c r="Q144" s="32"/>
      <c r="R144" s="32"/>
      <c r="S144" s="31"/>
      <c r="T144" s="31"/>
      <c r="U144" s="6"/>
      <c r="V144" s="6"/>
      <c r="W144" s="31"/>
      <c r="X144" s="31"/>
      <c r="Y144" s="31"/>
      <c r="Z144" s="31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99"/>
      <c r="AS144" s="99"/>
      <c r="AT144" s="100"/>
      <c r="AU144" s="35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6"/>
      <c r="BM144" s="32"/>
      <c r="BN144" s="32"/>
      <c r="BO144" s="32"/>
      <c r="BP144" s="42"/>
      <c r="BQ144" s="26"/>
      <c r="BX144" s="2"/>
      <c r="BY144" s="2"/>
    </row>
    <row r="145" spans="76:77" x14ac:dyDescent="0.25">
      <c r="BX145" s="2"/>
      <c r="BY145" s="2"/>
    </row>
    <row r="146" spans="76:77" x14ac:dyDescent="0.25">
      <c r="BX146" s="2"/>
      <c r="BY146" s="2"/>
    </row>
    <row r="147" spans="76:77" x14ac:dyDescent="0.25">
      <c r="BX147" s="2"/>
      <c r="BY147" s="2"/>
    </row>
    <row r="148" spans="76:77" x14ac:dyDescent="0.25">
      <c r="BX148" s="2"/>
      <c r="BY148" s="2"/>
    </row>
    <row r="149" spans="76:77" x14ac:dyDescent="0.25">
      <c r="BX149" s="2"/>
      <c r="BY149" s="2"/>
    </row>
    <row r="150" spans="76:77" x14ac:dyDescent="0.25">
      <c r="BX150" s="2"/>
      <c r="BY150" s="2"/>
    </row>
    <row r="151" spans="76:77" x14ac:dyDescent="0.25">
      <c r="BX151" s="2"/>
      <c r="BY151" s="2"/>
    </row>
    <row r="152" spans="76:77" x14ac:dyDescent="0.25">
      <c r="BX152" s="2"/>
      <c r="BY152" s="2"/>
    </row>
    <row r="153" spans="76:77" x14ac:dyDescent="0.25">
      <c r="BX153" s="2"/>
      <c r="BY153" s="2"/>
    </row>
    <row r="154" spans="76:77" x14ac:dyDescent="0.25">
      <c r="BX154" s="2"/>
      <c r="BY154" s="2"/>
    </row>
    <row r="155" spans="76:77" x14ac:dyDescent="0.25">
      <c r="BX155" s="2"/>
      <c r="BY155" s="2"/>
    </row>
    <row r="156" spans="76:77" x14ac:dyDescent="0.25">
      <c r="BX156" s="2"/>
      <c r="BY156" s="2"/>
    </row>
    <row r="157" spans="76:77" x14ac:dyDescent="0.25">
      <c r="BX157" s="2"/>
      <c r="BY157" s="2"/>
    </row>
    <row r="158" spans="76:77" x14ac:dyDescent="0.25">
      <c r="BX158" s="2"/>
      <c r="BY158" s="2"/>
    </row>
    <row r="159" spans="76:77" x14ac:dyDescent="0.25">
      <c r="BX159" s="2"/>
      <c r="BY159" s="2"/>
    </row>
    <row r="160" spans="76:77" x14ac:dyDescent="0.25">
      <c r="BX160" s="2"/>
      <c r="BY160" s="2"/>
    </row>
    <row r="161" spans="76:77" x14ac:dyDescent="0.25">
      <c r="BX161" s="2"/>
      <c r="BY161" s="2"/>
    </row>
    <row r="162" spans="76:77" x14ac:dyDescent="0.25">
      <c r="BX162" s="2"/>
      <c r="BY162" s="2"/>
    </row>
    <row r="163" spans="76:77" x14ac:dyDescent="0.25">
      <c r="BX163" s="2"/>
      <c r="BY163" s="2"/>
    </row>
    <row r="164" spans="76:77" x14ac:dyDescent="0.25">
      <c r="BX164" s="2"/>
      <c r="BY164" s="2"/>
    </row>
    <row r="165" spans="76:77" x14ac:dyDescent="0.25">
      <c r="BX165" s="2"/>
      <c r="BY165" s="2"/>
    </row>
    <row r="166" spans="76:77" x14ac:dyDescent="0.25">
      <c r="BX166" s="2"/>
      <c r="BY166" s="2"/>
    </row>
    <row r="167" spans="76:77" x14ac:dyDescent="0.25">
      <c r="BX167" s="2"/>
      <c r="BY167" s="2"/>
    </row>
    <row r="168" spans="76:77" x14ac:dyDescent="0.25">
      <c r="BX168" s="2"/>
      <c r="BY168" s="2"/>
    </row>
    <row r="169" spans="76:77" x14ac:dyDescent="0.25">
      <c r="BX169" s="2"/>
      <c r="BY169" s="2"/>
    </row>
    <row r="170" spans="76:77" x14ac:dyDescent="0.25">
      <c r="BX170" s="2"/>
      <c r="BY170" s="2"/>
    </row>
    <row r="171" spans="76:77" x14ac:dyDescent="0.25">
      <c r="BX171" s="2"/>
      <c r="BY171" s="2"/>
    </row>
    <row r="172" spans="76:77" x14ac:dyDescent="0.25">
      <c r="BX172" s="2"/>
      <c r="BY172" s="2"/>
    </row>
  </sheetData>
  <sortState ref="A2:CA172">
    <sortCondition ref="A2:A172"/>
  </sortState>
  <conditionalFormatting sqref="B107">
    <cfRule type="duplicateValues" dxfId="67" priority="31"/>
  </conditionalFormatting>
  <conditionalFormatting sqref="B107:B111">
    <cfRule type="duplicateValues" dxfId="66" priority="30"/>
  </conditionalFormatting>
  <conditionalFormatting sqref="B108:B111">
    <cfRule type="duplicateValues" dxfId="65" priority="32"/>
  </conditionalFormatting>
  <conditionalFormatting sqref="B112 B114:B119">
    <cfRule type="duplicateValues" dxfId="64" priority="15"/>
    <cfRule type="duplicateValues" dxfId="63" priority="16"/>
  </conditionalFormatting>
  <conditionalFormatting sqref="B113">
    <cfRule type="duplicateValues" dxfId="62" priority="24"/>
    <cfRule type="duplicateValues" dxfId="61" priority="8"/>
  </conditionalFormatting>
  <conditionalFormatting sqref="C1">
    <cfRule type="duplicateValues" dxfId="60" priority="28"/>
    <cfRule type="duplicateValues" dxfId="59" priority="29"/>
  </conditionalFormatting>
  <conditionalFormatting sqref="C2 C5:C8">
    <cfRule type="duplicateValues" dxfId="58" priority="54"/>
  </conditionalFormatting>
  <conditionalFormatting sqref="C2:C106">
    <cfRule type="duplicateValues" dxfId="57" priority="53"/>
  </conditionalFormatting>
  <conditionalFormatting sqref="C3:C4">
    <cfRule type="duplicateValues" dxfId="56" priority="52"/>
  </conditionalFormatting>
  <conditionalFormatting sqref="C9:C17 C22:C53 C19:C20">
    <cfRule type="duplicateValues" dxfId="55" priority="51"/>
  </conditionalFormatting>
  <conditionalFormatting sqref="C18">
    <cfRule type="duplicateValues" dxfId="54" priority="49"/>
  </conditionalFormatting>
  <conditionalFormatting sqref="C21">
    <cfRule type="duplicateValues" dxfId="53" priority="50"/>
  </conditionalFormatting>
  <conditionalFormatting sqref="C54">
    <cfRule type="duplicateValues" dxfId="52" priority="48"/>
    <cfRule type="duplicateValues" dxfId="51" priority="47"/>
    <cfRule type="duplicateValues" dxfId="50" priority="46"/>
  </conditionalFormatting>
  <conditionalFormatting sqref="C55">
    <cfRule type="duplicateValues" dxfId="49" priority="43"/>
    <cfRule type="duplicateValues" dxfId="48" priority="44"/>
    <cfRule type="duplicateValues" dxfId="47" priority="45"/>
  </conditionalFormatting>
  <conditionalFormatting sqref="C56">
    <cfRule type="duplicateValues" dxfId="46" priority="41"/>
    <cfRule type="duplicateValues" dxfId="45" priority="42"/>
    <cfRule type="duplicateValues" dxfId="44" priority="40"/>
  </conditionalFormatting>
  <conditionalFormatting sqref="C57">
    <cfRule type="duplicateValues" dxfId="43" priority="37"/>
    <cfRule type="duplicateValues" dxfId="42" priority="38"/>
    <cfRule type="duplicateValues" dxfId="41" priority="39"/>
  </conditionalFormatting>
  <conditionalFormatting sqref="C58">
    <cfRule type="duplicateValues" dxfId="40" priority="34"/>
    <cfRule type="duplicateValues" dxfId="39" priority="35"/>
    <cfRule type="duplicateValues" dxfId="38" priority="36"/>
  </conditionalFormatting>
  <conditionalFormatting sqref="C59:C83">
    <cfRule type="duplicateValues" dxfId="37" priority="33"/>
  </conditionalFormatting>
  <conditionalFormatting sqref="C120">
    <cfRule type="duplicateValues" dxfId="36" priority="22"/>
    <cfRule type="duplicateValues" dxfId="35" priority="21"/>
    <cfRule type="duplicateValues" dxfId="34" priority="20"/>
    <cfRule type="duplicateValues" dxfId="33" priority="19"/>
    <cfRule type="duplicateValues" dxfId="32" priority="18"/>
    <cfRule type="duplicateValues" dxfId="31" priority="17"/>
  </conditionalFormatting>
  <conditionalFormatting sqref="C120:C139">
    <cfRule type="duplicateValues" dxfId="30" priority="25"/>
  </conditionalFormatting>
  <conditionalFormatting sqref="C124:C139">
    <cfRule type="duplicateValues" dxfId="29" priority="23"/>
  </conditionalFormatting>
  <conditionalFormatting sqref="C140">
    <cfRule type="duplicateValues" dxfId="28" priority="12"/>
    <cfRule type="duplicateValues" dxfId="27" priority="13"/>
    <cfRule type="duplicateValues" dxfId="26" priority="14"/>
  </conditionalFormatting>
  <conditionalFormatting sqref="C140:C144">
    <cfRule type="duplicateValues" dxfId="25" priority="26"/>
  </conditionalFormatting>
  <conditionalFormatting sqref="C141">
    <cfRule type="duplicateValues" dxfId="24" priority="9"/>
    <cfRule type="duplicateValues" dxfId="23" priority="10"/>
    <cfRule type="duplicateValues" dxfId="22" priority="11"/>
  </conditionalFormatting>
  <conditionalFormatting sqref="C142:C144">
    <cfRule type="duplicateValues" dxfId="21" priority="27"/>
  </conditionalFormatting>
  <conditionalFormatting sqref="BZ4">
    <cfRule type="cellIs" dxfId="20" priority="7" operator="greaterThan">
      <formula>1.45</formula>
    </cfRule>
  </conditionalFormatting>
  <conditionalFormatting sqref="BZ7">
    <cfRule type="cellIs" dxfId="19" priority="55" operator="greaterThan">
      <formula>1.45</formula>
    </cfRule>
  </conditionalFormatting>
  <conditionalFormatting sqref="BZ9:BZ10">
    <cfRule type="cellIs" dxfId="18" priority="56" operator="greaterThan">
      <formula>1.45</formula>
    </cfRule>
  </conditionalFormatting>
  <conditionalFormatting sqref="BZ14:BZ15">
    <cfRule type="cellIs" dxfId="17" priority="6" operator="greaterThan">
      <formula>1.45</formula>
    </cfRule>
  </conditionalFormatting>
  <conditionalFormatting sqref="BZ19:BZ23">
    <cfRule type="cellIs" dxfId="16" priority="5" operator="greaterThan">
      <formula>1.45</formula>
    </cfRule>
  </conditionalFormatting>
  <conditionalFormatting sqref="BZ33">
    <cfRule type="cellIs" dxfId="15" priority="4" operator="greaterThan">
      <formula>1.45</formula>
    </cfRule>
  </conditionalFormatting>
  <conditionalFormatting sqref="BZ37">
    <cfRule type="cellIs" dxfId="14" priority="61" operator="greaterThan">
      <formula>1.45</formula>
    </cfRule>
  </conditionalFormatting>
  <conditionalFormatting sqref="BZ41">
    <cfRule type="cellIs" dxfId="13" priority="60" operator="greaterThan">
      <formula>1.45</formula>
    </cfRule>
  </conditionalFormatting>
  <conditionalFormatting sqref="BZ43">
    <cfRule type="cellIs" dxfId="12" priority="62" operator="greaterThan">
      <formula>1.45</formula>
    </cfRule>
  </conditionalFormatting>
  <conditionalFormatting sqref="BZ47">
    <cfRule type="cellIs" dxfId="11" priority="3" operator="greaterThan">
      <formula>1.45</formula>
    </cfRule>
  </conditionalFormatting>
  <conditionalFormatting sqref="BZ49">
    <cfRule type="cellIs" dxfId="10" priority="2" operator="greaterThan">
      <formula>1.45</formula>
    </cfRule>
  </conditionalFormatting>
  <conditionalFormatting sqref="BZ73:BZ111">
    <cfRule type="cellIs" dxfId="9" priority="1" operator="greaterThan">
      <formula>1.45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14B0-405C-495E-825B-04F475D75558}">
  <dimension ref="A1:BQ178"/>
  <sheetViews>
    <sheetView topLeftCell="A37" workbookViewId="0">
      <selection activeCell="A62" sqref="A62"/>
    </sheetView>
  </sheetViews>
  <sheetFormatPr defaultRowHeight="15" x14ac:dyDescent="0.25"/>
  <cols>
    <col min="1" max="1" width="54.7109375" customWidth="1"/>
    <col min="2" max="2" width="10.140625" bestFit="1" customWidth="1"/>
    <col min="3" max="3" width="9" bestFit="1" customWidth="1"/>
    <col min="4" max="4" width="9.5703125" bestFit="1" customWidth="1"/>
    <col min="5" max="5" width="9" bestFit="1" customWidth="1"/>
    <col min="6" max="6" width="15" customWidth="1"/>
    <col min="8" max="8" width="43.42578125" bestFit="1" customWidth="1"/>
    <col min="18" max="18" width="18.140625" bestFit="1" customWidth="1"/>
    <col min="29" max="29" width="12.28515625" bestFit="1" customWidth="1"/>
    <col min="33" max="33" width="12.5703125" customWidth="1"/>
    <col min="34" max="34" width="11.7109375" customWidth="1"/>
    <col min="52" max="52" width="11.7109375" customWidth="1"/>
    <col min="53" max="53" width="10.7109375" bestFit="1" customWidth="1"/>
    <col min="58" max="58" width="11.85546875" customWidth="1"/>
    <col min="63" max="63" width="14.28515625" bestFit="1" customWidth="1"/>
    <col min="65" max="65" width="19.28515625" customWidth="1"/>
    <col min="66" max="66" width="12.5703125" customWidth="1"/>
  </cols>
  <sheetData>
    <row r="1" spans="1:69" s="69" customFormat="1" ht="48.6" customHeight="1" x14ac:dyDescent="0.25">
      <c r="A1" s="60"/>
      <c r="B1" s="70" t="s">
        <v>218</v>
      </c>
      <c r="C1" s="50" t="s">
        <v>219</v>
      </c>
      <c r="D1" s="50" t="s">
        <v>220</v>
      </c>
      <c r="E1" s="50" t="s">
        <v>221</v>
      </c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2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3"/>
      <c r="AH1" s="61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4"/>
      <c r="BF1" s="65"/>
      <c r="BG1" s="66"/>
      <c r="BH1" s="67"/>
      <c r="BI1" s="67"/>
      <c r="BJ1" s="67"/>
      <c r="BK1" s="67"/>
      <c r="BL1" s="66"/>
      <c r="BM1" s="67"/>
      <c r="BN1" s="68"/>
      <c r="BO1" s="68"/>
      <c r="BP1" s="67"/>
      <c r="BQ1" s="67"/>
    </row>
    <row r="2" spans="1:69" x14ac:dyDescent="0.25">
      <c r="A2" s="51" t="s">
        <v>7</v>
      </c>
      <c r="B2" s="52">
        <v>110</v>
      </c>
      <c r="C2" s="52">
        <v>46</v>
      </c>
      <c r="D2" s="52">
        <v>86</v>
      </c>
      <c r="E2" s="52">
        <v>69</v>
      </c>
      <c r="F2" s="29"/>
      <c r="G2" s="31"/>
      <c r="H2" s="31"/>
      <c r="I2" s="31"/>
      <c r="J2" s="32"/>
      <c r="K2" s="32"/>
      <c r="L2" s="32"/>
      <c r="M2" s="32"/>
      <c r="N2" s="32"/>
      <c r="O2" s="32"/>
      <c r="P2" s="31"/>
      <c r="R2" s="30"/>
      <c r="S2" s="33"/>
      <c r="T2" s="32"/>
      <c r="U2" s="32"/>
      <c r="V2" s="32"/>
      <c r="W2" s="32"/>
      <c r="X2" s="32"/>
      <c r="Y2" s="32"/>
      <c r="Z2" s="32"/>
      <c r="AA2" s="32"/>
      <c r="AB2" s="32"/>
      <c r="AC2" s="42"/>
      <c r="AD2" s="32"/>
      <c r="AE2" s="32"/>
      <c r="AF2" s="32"/>
      <c r="AG2" s="42"/>
      <c r="AH2" s="37"/>
      <c r="AI2" s="35"/>
      <c r="AJ2" s="35"/>
      <c r="AK2" s="35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6"/>
      <c r="BA2" s="36"/>
      <c r="BB2" s="36"/>
      <c r="BC2" s="36"/>
      <c r="BD2" s="32"/>
      <c r="BE2" s="32"/>
      <c r="BF2" s="37"/>
      <c r="BG2" s="26"/>
      <c r="BH2" s="2"/>
      <c r="BI2" s="2"/>
      <c r="BJ2" s="2"/>
      <c r="BK2" s="2"/>
      <c r="BL2" s="2"/>
      <c r="BN2" s="2"/>
      <c r="BO2" s="2"/>
      <c r="BP2" s="2"/>
    </row>
    <row r="3" spans="1:69" x14ac:dyDescent="0.25">
      <c r="A3" s="51" t="s">
        <v>36</v>
      </c>
      <c r="B3" s="52">
        <v>110</v>
      </c>
      <c r="C3" s="52">
        <v>49</v>
      </c>
      <c r="D3" s="52">
        <v>90</v>
      </c>
      <c r="E3" s="52">
        <v>73.5</v>
      </c>
      <c r="F3" s="29"/>
      <c r="G3" s="31"/>
      <c r="H3" s="31"/>
      <c r="I3" s="31"/>
      <c r="J3" s="32"/>
      <c r="K3" s="32"/>
      <c r="L3" s="32"/>
      <c r="M3" s="32"/>
      <c r="N3" s="32"/>
      <c r="O3" s="32"/>
      <c r="P3" s="31"/>
      <c r="R3" s="30"/>
      <c r="S3" s="33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42"/>
      <c r="AH3" s="37"/>
      <c r="AI3" s="35"/>
      <c r="AJ3" s="35"/>
      <c r="AK3" s="35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6"/>
      <c r="BA3" s="36"/>
      <c r="BB3" s="36"/>
      <c r="BC3" s="36"/>
      <c r="BD3" s="32"/>
      <c r="BE3" s="32"/>
      <c r="BF3" s="37"/>
      <c r="BG3" s="26"/>
      <c r="BH3" s="2"/>
      <c r="BI3" s="2"/>
      <c r="BJ3" s="2"/>
      <c r="BK3" s="2"/>
      <c r="BL3" s="2"/>
      <c r="BN3" s="2"/>
      <c r="BO3" s="2"/>
      <c r="BP3" s="2"/>
    </row>
    <row r="4" spans="1:69" x14ac:dyDescent="0.25">
      <c r="A4" s="51" t="s">
        <v>4</v>
      </c>
      <c r="B4" s="52">
        <v>107</v>
      </c>
      <c r="C4" s="53">
        <v>0.15</v>
      </c>
      <c r="D4" s="53">
        <v>5753.47</v>
      </c>
      <c r="E4" s="53">
        <v>17.11</v>
      </c>
      <c r="F4" s="29"/>
      <c r="G4" s="31"/>
      <c r="H4" s="31"/>
      <c r="I4" s="31"/>
      <c r="J4" s="32"/>
      <c r="K4" s="32"/>
      <c r="L4" s="32"/>
      <c r="M4" s="32"/>
      <c r="N4" s="32"/>
      <c r="O4" s="32"/>
      <c r="P4" s="31"/>
      <c r="R4" s="30"/>
      <c r="S4" s="33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42"/>
      <c r="AH4" s="37"/>
      <c r="AI4" s="35"/>
      <c r="AJ4" s="35"/>
      <c r="AK4" s="35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6"/>
      <c r="BA4" s="36"/>
      <c r="BB4" s="36"/>
      <c r="BC4" s="36"/>
      <c r="BD4" s="36"/>
      <c r="BE4" s="32"/>
      <c r="BF4" s="37"/>
      <c r="BG4" s="26"/>
      <c r="BH4" s="2"/>
      <c r="BI4" s="2"/>
      <c r="BJ4" s="2"/>
      <c r="BK4" s="2"/>
      <c r="BL4" s="2"/>
      <c r="BN4" s="2"/>
      <c r="BO4" s="2"/>
      <c r="BP4" s="2"/>
    </row>
    <row r="5" spans="1:69" x14ac:dyDescent="0.25">
      <c r="A5" s="51" t="s">
        <v>37</v>
      </c>
      <c r="B5" s="52">
        <v>103</v>
      </c>
      <c r="C5" s="53">
        <v>0.12</v>
      </c>
      <c r="D5" s="53">
        <v>2274.5500000000002</v>
      </c>
      <c r="E5" s="53">
        <v>15.58</v>
      </c>
      <c r="F5" s="29"/>
      <c r="G5" s="31"/>
      <c r="J5" s="32"/>
      <c r="K5" s="32"/>
      <c r="L5" s="32"/>
      <c r="M5" s="32"/>
      <c r="N5" s="32"/>
      <c r="O5" s="32"/>
      <c r="P5" s="31"/>
      <c r="R5" s="30"/>
      <c r="S5" s="33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42"/>
      <c r="AH5" s="37"/>
      <c r="AI5" s="35"/>
      <c r="AJ5" s="35"/>
      <c r="AK5" s="35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6"/>
      <c r="BA5" s="36"/>
      <c r="BB5" s="36"/>
      <c r="BC5" s="36"/>
      <c r="BD5" s="32"/>
      <c r="BE5" s="32"/>
      <c r="BF5" s="37"/>
      <c r="BG5" s="26"/>
      <c r="BH5" s="2"/>
      <c r="BI5" s="2"/>
      <c r="BJ5" s="2"/>
      <c r="BK5" s="2"/>
      <c r="BL5" s="2"/>
      <c r="BN5" s="2"/>
      <c r="BO5" s="2"/>
      <c r="BP5" s="2"/>
    </row>
    <row r="6" spans="1:69" x14ac:dyDescent="0.25">
      <c r="A6" s="51" t="s">
        <v>8</v>
      </c>
      <c r="B6" s="52">
        <v>108</v>
      </c>
      <c r="C6" s="53">
        <v>0.92</v>
      </c>
      <c r="D6" s="53">
        <v>4000</v>
      </c>
      <c r="E6" s="53">
        <v>42.094999999999999</v>
      </c>
      <c r="F6" s="29"/>
      <c r="G6" s="31"/>
      <c r="J6" s="32"/>
      <c r="K6" s="32"/>
      <c r="L6" s="32"/>
      <c r="M6" s="32"/>
      <c r="N6" s="32"/>
      <c r="O6" s="32"/>
      <c r="P6" s="31"/>
      <c r="R6" s="30"/>
      <c r="S6" s="33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2"/>
      <c r="AH6" s="37"/>
      <c r="AI6" s="35"/>
      <c r="AJ6" s="35"/>
      <c r="AK6" s="35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6"/>
      <c r="BA6" s="36"/>
      <c r="BB6" s="36"/>
      <c r="BC6" s="36"/>
      <c r="BD6" s="32"/>
      <c r="BE6" s="32"/>
      <c r="BF6" s="37"/>
      <c r="BG6" s="26"/>
      <c r="BH6" s="2"/>
      <c r="BI6" s="2"/>
      <c r="BJ6" s="2"/>
      <c r="BK6" s="2"/>
      <c r="BL6" s="2"/>
      <c r="BN6" s="2"/>
      <c r="BO6" s="2"/>
      <c r="BP6" s="2"/>
    </row>
    <row r="7" spans="1:69" x14ac:dyDescent="0.25">
      <c r="A7" s="51" t="s">
        <v>18</v>
      </c>
      <c r="B7" s="52">
        <v>68</v>
      </c>
      <c r="C7" s="52">
        <v>0</v>
      </c>
      <c r="D7" s="52">
        <v>5446</v>
      </c>
      <c r="E7" s="52">
        <v>898</v>
      </c>
      <c r="F7" s="29"/>
      <c r="G7" s="31"/>
      <c r="J7" s="32"/>
      <c r="K7" s="32"/>
      <c r="L7" s="32"/>
      <c r="M7" s="32"/>
      <c r="N7" s="32"/>
      <c r="O7" s="32"/>
      <c r="P7" s="31"/>
      <c r="R7" s="30"/>
      <c r="S7" s="3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42"/>
      <c r="AH7" s="37"/>
      <c r="AI7" s="35"/>
      <c r="AJ7" s="35"/>
      <c r="AK7" s="35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6"/>
      <c r="BA7" s="36"/>
      <c r="BB7" s="36"/>
      <c r="BC7" s="36"/>
      <c r="BD7" s="32"/>
      <c r="BE7" s="32"/>
      <c r="BF7" s="37"/>
      <c r="BG7" s="26"/>
      <c r="BH7" s="2"/>
      <c r="BI7" s="2"/>
      <c r="BJ7" s="2"/>
      <c r="BK7" s="2"/>
      <c r="BL7" s="2"/>
      <c r="BN7" s="2"/>
      <c r="BO7" s="2"/>
      <c r="BP7" s="2"/>
    </row>
    <row r="8" spans="1:69" x14ac:dyDescent="0.25">
      <c r="A8" s="51" t="s">
        <v>35</v>
      </c>
      <c r="B8" s="52">
        <v>22</v>
      </c>
      <c r="C8" s="52">
        <v>18</v>
      </c>
      <c r="D8" s="52">
        <v>427</v>
      </c>
      <c r="E8" s="52">
        <v>179.5</v>
      </c>
      <c r="F8" s="29"/>
      <c r="G8" s="31"/>
      <c r="J8" s="32"/>
      <c r="K8" s="32"/>
      <c r="L8" s="32"/>
      <c r="M8" s="32"/>
      <c r="N8" s="32"/>
      <c r="O8" s="32"/>
      <c r="P8" s="31"/>
      <c r="R8" s="30"/>
      <c r="S8" s="33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42"/>
      <c r="AH8" s="37"/>
      <c r="AI8" s="35"/>
      <c r="AJ8" s="35"/>
      <c r="AK8" s="35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6"/>
      <c r="BA8" s="36"/>
      <c r="BB8" s="36"/>
      <c r="BC8" s="36"/>
      <c r="BD8" s="32"/>
      <c r="BE8" s="32"/>
      <c r="BF8" s="37"/>
      <c r="BG8" s="26"/>
      <c r="BH8" s="2"/>
      <c r="BI8" s="2"/>
      <c r="BJ8" s="2"/>
      <c r="BK8" s="2"/>
      <c r="BL8" s="2"/>
      <c r="BN8" s="2"/>
      <c r="BO8" s="2"/>
      <c r="BP8" s="2"/>
    </row>
    <row r="9" spans="1:69" x14ac:dyDescent="0.25">
      <c r="A9" s="51" t="s">
        <v>217</v>
      </c>
      <c r="B9" s="52">
        <v>110</v>
      </c>
      <c r="C9" s="52">
        <v>18</v>
      </c>
      <c r="D9" s="52">
        <v>950</v>
      </c>
      <c r="E9" s="52">
        <v>256</v>
      </c>
      <c r="F9" s="29"/>
      <c r="G9" s="31"/>
      <c r="J9" s="32"/>
      <c r="K9" s="32"/>
      <c r="L9" s="32"/>
      <c r="M9" s="32"/>
      <c r="N9" s="32"/>
      <c r="O9" s="32"/>
      <c r="P9" s="31"/>
      <c r="R9" s="30"/>
      <c r="S9" s="33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42"/>
      <c r="AH9" s="37"/>
      <c r="AI9" s="35"/>
      <c r="AJ9" s="35"/>
      <c r="AK9" s="35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6"/>
      <c r="BA9" s="36"/>
      <c r="BB9" s="36"/>
      <c r="BC9" s="36"/>
      <c r="BD9" s="32"/>
      <c r="BE9" s="32"/>
      <c r="BF9" s="37"/>
      <c r="BG9" s="26"/>
      <c r="BH9" s="2"/>
      <c r="BI9" s="2"/>
      <c r="BJ9" s="2"/>
      <c r="BK9" s="2"/>
      <c r="BL9" s="2"/>
      <c r="BN9" s="2"/>
      <c r="BO9" s="2"/>
      <c r="BP9" s="2"/>
    </row>
    <row r="10" spans="1:69" x14ac:dyDescent="0.25">
      <c r="A10" s="51" t="s">
        <v>5</v>
      </c>
      <c r="B10" s="52">
        <v>95</v>
      </c>
      <c r="C10" s="53">
        <v>2.17</v>
      </c>
      <c r="D10" s="53">
        <v>14.34</v>
      </c>
      <c r="E10" s="53">
        <v>3.52</v>
      </c>
      <c r="F10" s="29"/>
      <c r="G10" s="31"/>
      <c r="J10" s="32"/>
      <c r="K10" s="32"/>
      <c r="L10" s="32"/>
      <c r="M10" s="32"/>
      <c r="N10" s="32"/>
      <c r="O10" s="32"/>
      <c r="P10" s="31"/>
      <c r="R10" s="30"/>
      <c r="S10" s="3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42"/>
      <c r="AH10" s="37"/>
      <c r="AI10" s="35"/>
      <c r="AJ10" s="35"/>
      <c r="AK10" s="35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6"/>
      <c r="BA10" s="36"/>
      <c r="BB10" s="36"/>
      <c r="BC10" s="36"/>
      <c r="BD10" s="32"/>
      <c r="BE10" s="32"/>
      <c r="BF10" s="42"/>
      <c r="BG10" s="26"/>
      <c r="BH10" s="2"/>
      <c r="BI10" s="2"/>
      <c r="BJ10" s="2"/>
      <c r="BK10" s="2"/>
      <c r="BL10" s="2"/>
      <c r="BN10" s="2"/>
      <c r="BO10" s="2"/>
      <c r="BP10" s="2"/>
    </row>
    <row r="11" spans="1:69" x14ac:dyDescent="0.25">
      <c r="F11" s="29"/>
      <c r="G11" s="31"/>
      <c r="J11" s="32"/>
      <c r="K11" s="32"/>
      <c r="L11" s="32"/>
      <c r="M11" s="32"/>
      <c r="N11" s="32"/>
      <c r="O11" s="32"/>
      <c r="P11" s="31"/>
      <c r="R11" s="30"/>
      <c r="S11" s="33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42"/>
      <c r="AH11" s="37"/>
      <c r="AI11" s="35"/>
      <c r="AJ11" s="35"/>
      <c r="AK11" s="35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6"/>
      <c r="BA11" s="36"/>
      <c r="BB11" s="36"/>
      <c r="BC11" s="36"/>
      <c r="BD11" s="32"/>
      <c r="BE11" s="32"/>
      <c r="BF11" s="37"/>
      <c r="BG11" s="26"/>
      <c r="BH11" s="2"/>
      <c r="BI11" s="2"/>
      <c r="BJ11" s="2"/>
      <c r="BK11" s="2"/>
      <c r="BL11" s="2"/>
      <c r="BN11" s="2"/>
      <c r="BO11" s="2"/>
      <c r="BP11" s="2"/>
    </row>
    <row r="12" spans="1:69" x14ac:dyDescent="0.25">
      <c r="A12" s="71" t="s">
        <v>9</v>
      </c>
      <c r="B12" s="52"/>
      <c r="D12" s="53"/>
      <c r="E12" s="53"/>
      <c r="F12" s="29"/>
      <c r="G12" s="31"/>
      <c r="J12" s="32"/>
      <c r="K12" s="32"/>
      <c r="L12" s="32"/>
      <c r="M12" s="32"/>
      <c r="N12" s="32"/>
      <c r="O12" s="32"/>
      <c r="P12" s="31"/>
      <c r="R12" s="30"/>
      <c r="S12" s="33"/>
      <c r="T12" s="32"/>
      <c r="U12" s="4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42"/>
      <c r="AH12" s="37"/>
      <c r="AI12" s="35"/>
      <c r="AJ12" s="35"/>
      <c r="AK12" s="35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6"/>
      <c r="BA12" s="36"/>
      <c r="BB12" s="36"/>
      <c r="BC12" s="36"/>
      <c r="BD12" s="32"/>
      <c r="BE12" s="32"/>
      <c r="BF12" s="37"/>
      <c r="BG12" s="26"/>
      <c r="BH12" s="2"/>
      <c r="BI12" s="2"/>
      <c r="BJ12" s="2"/>
      <c r="BK12" s="2"/>
      <c r="BL12" s="2"/>
      <c r="BN12" s="2"/>
      <c r="BO12" s="2"/>
      <c r="BP12" s="2"/>
    </row>
    <row r="13" spans="1:69" x14ac:dyDescent="0.25">
      <c r="A13" s="73">
        <v>5</v>
      </c>
      <c r="B13" s="52"/>
      <c r="C13">
        <v>1</v>
      </c>
      <c r="F13" s="29"/>
      <c r="G13" s="31"/>
      <c r="J13" s="32"/>
      <c r="K13" s="32"/>
      <c r="L13" s="32"/>
      <c r="M13" s="32"/>
      <c r="N13" s="32"/>
      <c r="O13" s="32"/>
      <c r="P13" s="31"/>
      <c r="R13" s="30"/>
      <c r="S13" s="33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42"/>
      <c r="AH13" s="37"/>
      <c r="AI13" s="35"/>
      <c r="AJ13" s="35"/>
      <c r="AK13" s="35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6"/>
      <c r="BA13" s="36"/>
      <c r="BB13" s="36"/>
      <c r="BC13" s="36"/>
      <c r="BD13" s="32"/>
      <c r="BE13" s="32"/>
      <c r="BF13" s="37"/>
      <c r="BG13" s="26"/>
      <c r="BH13" s="2"/>
      <c r="BI13" s="2"/>
      <c r="BJ13" s="2"/>
      <c r="BK13" s="2"/>
      <c r="BL13" s="2"/>
      <c r="BN13" s="2"/>
      <c r="BO13" s="2"/>
      <c r="BP13" s="2"/>
    </row>
    <row r="14" spans="1:69" x14ac:dyDescent="0.25">
      <c r="A14" s="73">
        <v>6</v>
      </c>
      <c r="B14" s="52"/>
      <c r="C14">
        <v>4</v>
      </c>
      <c r="D14" s="53"/>
      <c r="E14" s="53"/>
      <c r="F14" s="29"/>
      <c r="G14" s="31"/>
      <c r="J14" s="32"/>
      <c r="K14" s="32"/>
      <c r="L14" s="32"/>
      <c r="M14" s="32"/>
      <c r="N14" s="32"/>
      <c r="O14" s="32"/>
      <c r="P14" s="31"/>
      <c r="R14" s="30"/>
      <c r="S14" s="33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42"/>
      <c r="AH14" s="37"/>
      <c r="AI14" s="35"/>
      <c r="AJ14" s="35"/>
      <c r="AK14" s="35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6"/>
      <c r="BA14" s="36"/>
      <c r="BB14" s="36"/>
      <c r="BC14" s="36"/>
      <c r="BD14" s="32"/>
      <c r="BE14" s="32"/>
      <c r="BF14" s="37"/>
      <c r="BG14" s="26"/>
      <c r="BH14" s="2"/>
      <c r="BI14" s="2"/>
      <c r="BJ14" s="2"/>
      <c r="BK14" s="2"/>
      <c r="BL14" s="2"/>
      <c r="BN14" s="2"/>
      <c r="BO14" s="2"/>
      <c r="BP14" s="2"/>
    </row>
    <row r="15" spans="1:69" x14ac:dyDescent="0.25">
      <c r="A15" s="73">
        <v>7</v>
      </c>
      <c r="B15" s="52"/>
      <c r="C15">
        <v>30</v>
      </c>
      <c r="D15" s="53"/>
      <c r="E15" s="53"/>
      <c r="F15" s="29"/>
      <c r="G15" s="31"/>
      <c r="J15" s="32"/>
      <c r="K15" s="32"/>
      <c r="L15" s="32"/>
      <c r="M15" s="32"/>
      <c r="N15" s="32"/>
      <c r="O15" s="32"/>
      <c r="P15" s="31"/>
      <c r="R15" s="30"/>
      <c r="S15" s="33"/>
      <c r="T15" s="32"/>
      <c r="U15" s="4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42"/>
      <c r="AH15" s="37"/>
      <c r="AI15" s="35"/>
      <c r="AJ15" s="35"/>
      <c r="AK15" s="35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6"/>
      <c r="BA15" s="36"/>
      <c r="BB15" s="36"/>
      <c r="BC15" s="36"/>
      <c r="BD15" s="32"/>
      <c r="BE15" s="32"/>
      <c r="BF15" s="37"/>
      <c r="BG15" s="26"/>
      <c r="BH15" s="2"/>
      <c r="BI15" s="2"/>
      <c r="BJ15" s="2"/>
      <c r="BK15" s="2"/>
      <c r="BL15" s="2"/>
      <c r="BN15" s="2"/>
      <c r="BO15" s="2"/>
      <c r="BP15" s="2"/>
    </row>
    <row r="16" spans="1:69" x14ac:dyDescent="0.25">
      <c r="A16" s="73">
        <v>8</v>
      </c>
      <c r="B16" s="52"/>
      <c r="C16">
        <v>15</v>
      </c>
      <c r="F16" s="29"/>
      <c r="G16" s="31"/>
      <c r="J16" s="32"/>
      <c r="K16" s="32"/>
      <c r="L16" s="32"/>
      <c r="M16" s="32"/>
      <c r="N16" s="32"/>
      <c r="O16" s="32"/>
      <c r="P16" s="31"/>
      <c r="R16" s="30"/>
      <c r="S16" s="33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42"/>
      <c r="AH16" s="37"/>
      <c r="AI16" s="35"/>
      <c r="AJ16" s="35"/>
      <c r="AK16" s="35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6"/>
      <c r="BA16" s="36"/>
      <c r="BB16" s="36"/>
      <c r="BC16" s="36"/>
      <c r="BD16" s="32"/>
      <c r="BE16" s="32"/>
      <c r="BF16" s="37"/>
      <c r="BG16" s="26"/>
      <c r="BH16" s="2"/>
      <c r="BI16" s="2"/>
      <c r="BJ16" s="2"/>
      <c r="BK16" s="2"/>
      <c r="BL16" s="2"/>
      <c r="BN16" s="2"/>
      <c r="BO16" s="2"/>
      <c r="BP16" s="2"/>
    </row>
    <row r="17" spans="1:68" x14ac:dyDescent="0.25">
      <c r="A17" s="73">
        <v>9</v>
      </c>
      <c r="B17" s="52"/>
      <c r="C17">
        <v>52</v>
      </c>
      <c r="F17" s="29"/>
      <c r="G17" s="31"/>
      <c r="J17" s="32"/>
      <c r="K17" s="32"/>
      <c r="L17" s="32"/>
      <c r="M17" s="32"/>
      <c r="N17" s="32"/>
      <c r="O17" s="32"/>
      <c r="P17" s="31"/>
      <c r="R17" s="30"/>
      <c r="S17" s="33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42"/>
      <c r="AH17" s="37"/>
      <c r="AI17" s="35"/>
      <c r="AJ17" s="35"/>
      <c r="AK17" s="35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6"/>
      <c r="BA17" s="36"/>
      <c r="BB17" s="36"/>
      <c r="BC17" s="36"/>
      <c r="BD17" s="32"/>
      <c r="BE17" s="32"/>
      <c r="BF17" s="37"/>
      <c r="BG17" s="26"/>
      <c r="BH17" s="2"/>
      <c r="BI17" s="2"/>
      <c r="BJ17" s="2"/>
      <c r="BK17" s="2"/>
      <c r="BL17" s="2"/>
      <c r="BN17" s="2"/>
      <c r="BO17" s="2"/>
      <c r="BP17" s="2"/>
    </row>
    <row r="18" spans="1:68" x14ac:dyDescent="0.25">
      <c r="A18" s="74">
        <v>10</v>
      </c>
      <c r="B18" s="52"/>
      <c r="C18">
        <v>5</v>
      </c>
      <c r="D18" s="53"/>
      <c r="E18" s="53"/>
      <c r="F18" s="29"/>
      <c r="G18" s="31"/>
      <c r="J18" s="32"/>
      <c r="K18" s="32"/>
      <c r="L18" s="32"/>
      <c r="M18" s="32"/>
      <c r="N18" s="32"/>
      <c r="O18" s="32"/>
      <c r="P18" s="31"/>
      <c r="R18" s="30"/>
      <c r="S18" s="33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42"/>
      <c r="AH18" s="37"/>
      <c r="AI18" s="35"/>
      <c r="AJ18" s="35"/>
      <c r="AK18" s="35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6"/>
      <c r="BA18" s="36"/>
      <c r="BB18" s="36"/>
      <c r="BC18" s="36"/>
      <c r="BD18" s="32"/>
      <c r="BE18" s="32"/>
      <c r="BF18" s="37"/>
      <c r="BG18" s="26"/>
      <c r="BH18" s="2"/>
      <c r="BI18" s="2"/>
      <c r="BJ18" s="2"/>
      <c r="BK18" s="2"/>
      <c r="BL18" s="2"/>
      <c r="BN18" s="2"/>
      <c r="BO18" s="2"/>
      <c r="BP18" s="2"/>
    </row>
    <row r="19" spans="1:68" x14ac:dyDescent="0.25">
      <c r="A19" s="74" t="s">
        <v>226</v>
      </c>
      <c r="B19" s="52"/>
      <c r="C19">
        <v>3</v>
      </c>
      <c r="D19" s="53"/>
      <c r="E19" s="53"/>
      <c r="F19" s="29"/>
      <c r="G19" s="31"/>
      <c r="J19" s="32"/>
      <c r="K19" s="32"/>
      <c r="L19" s="32"/>
      <c r="M19" s="32"/>
      <c r="N19" s="32"/>
      <c r="O19" s="32"/>
      <c r="P19" s="31"/>
      <c r="R19" s="30"/>
      <c r="S19" s="33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42"/>
      <c r="AH19" s="37"/>
      <c r="AI19" s="35"/>
      <c r="AJ19" s="35"/>
      <c r="AK19" s="35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6"/>
      <c r="BA19" s="36"/>
      <c r="BB19" s="36"/>
      <c r="BC19" s="36"/>
      <c r="BD19" s="32"/>
      <c r="BE19" s="32"/>
      <c r="BF19" s="37"/>
      <c r="BG19" s="26"/>
      <c r="BH19" s="2"/>
      <c r="BI19" s="2"/>
      <c r="BJ19" s="2"/>
      <c r="BK19" s="2"/>
      <c r="BL19" s="2"/>
      <c r="BN19" s="2"/>
      <c r="BO19" s="2"/>
      <c r="BP19" s="2"/>
    </row>
    <row r="20" spans="1:68" x14ac:dyDescent="0.25">
      <c r="A20" s="71" t="s">
        <v>10</v>
      </c>
      <c r="B20" s="52"/>
      <c r="D20" s="53"/>
      <c r="E20" s="53"/>
      <c r="F20" s="29"/>
      <c r="G20" s="31"/>
      <c r="J20" s="32"/>
      <c r="K20" s="32"/>
      <c r="L20" s="32"/>
      <c r="M20" s="32"/>
      <c r="N20" s="32"/>
      <c r="O20" s="32"/>
      <c r="P20" s="31"/>
      <c r="R20" s="30"/>
      <c r="S20" s="33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42"/>
      <c r="AH20" s="37"/>
      <c r="AI20" s="35"/>
      <c r="AJ20" s="35"/>
      <c r="AK20" s="35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6"/>
      <c r="BA20" s="36"/>
      <c r="BB20" s="36"/>
      <c r="BC20" s="36"/>
      <c r="BD20" s="32"/>
      <c r="BE20" s="32"/>
      <c r="BF20" s="37"/>
      <c r="BG20" s="26"/>
      <c r="BH20" s="2"/>
      <c r="BI20" s="2"/>
      <c r="BJ20" s="2"/>
      <c r="BK20" s="2"/>
      <c r="BL20" s="2"/>
      <c r="BN20" s="2"/>
      <c r="BO20" s="2"/>
      <c r="BP20" s="2"/>
    </row>
    <row r="21" spans="1:68" x14ac:dyDescent="0.25">
      <c r="A21" s="26" t="s">
        <v>222</v>
      </c>
      <c r="C21">
        <v>5</v>
      </c>
      <c r="D21" s="53"/>
      <c r="E21" s="53"/>
      <c r="F21" s="29"/>
      <c r="G21" s="31"/>
      <c r="J21" s="32"/>
      <c r="K21" s="32"/>
      <c r="L21" s="32"/>
      <c r="M21" s="32"/>
      <c r="N21" s="32"/>
      <c r="O21" s="32"/>
      <c r="P21" s="31"/>
      <c r="R21" s="30"/>
      <c r="S21" s="33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42"/>
      <c r="AF21" s="32"/>
      <c r="AG21" s="42"/>
      <c r="AH21" s="37"/>
      <c r="AI21" s="35"/>
      <c r="AJ21" s="35"/>
      <c r="AK21" s="35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6"/>
      <c r="BA21" s="36"/>
      <c r="BB21" s="36"/>
      <c r="BC21" s="36"/>
      <c r="BD21" s="32"/>
      <c r="BE21" s="32"/>
      <c r="BF21" s="37"/>
      <c r="BG21" s="26"/>
      <c r="BH21" s="2"/>
      <c r="BI21" s="2"/>
      <c r="BJ21" s="2"/>
      <c r="BK21" s="2"/>
      <c r="BL21" s="2"/>
      <c r="BN21" s="2"/>
      <c r="BO21" s="2"/>
      <c r="BP21" s="2"/>
    </row>
    <row r="22" spans="1:68" x14ac:dyDescent="0.25">
      <c r="A22" s="26">
        <v>7</v>
      </c>
      <c r="C22">
        <v>30</v>
      </c>
      <c r="D22" s="53"/>
      <c r="E22" s="53"/>
      <c r="F22" s="41"/>
      <c r="G22" s="31"/>
      <c r="J22" s="32"/>
      <c r="K22" s="32"/>
      <c r="L22" s="32"/>
      <c r="M22" s="32"/>
      <c r="N22" s="32"/>
      <c r="O22" s="32"/>
      <c r="P22" s="31"/>
      <c r="R22" s="3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42"/>
      <c r="AH22" s="42"/>
      <c r="AI22" s="35"/>
      <c r="AJ22" s="35"/>
      <c r="AK22" s="35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6"/>
      <c r="BA22" s="36"/>
      <c r="BB22" s="36"/>
      <c r="BC22" s="36"/>
      <c r="BD22" s="32"/>
      <c r="BE22" s="32"/>
      <c r="BF22" s="42"/>
      <c r="BG22" s="26"/>
      <c r="BH22" s="2"/>
      <c r="BI22" s="2"/>
      <c r="BJ22" s="2"/>
      <c r="BK22" s="2"/>
      <c r="BL22" s="2"/>
      <c r="BN22" s="2"/>
      <c r="BO22" s="2"/>
      <c r="BP22" s="2"/>
    </row>
    <row r="23" spans="1:68" x14ac:dyDescent="0.25">
      <c r="A23" s="26" t="s">
        <v>223</v>
      </c>
      <c r="C23">
        <v>72</v>
      </c>
      <c r="D23" s="53"/>
      <c r="E23" s="53"/>
      <c r="F23" s="41"/>
      <c r="G23" s="31"/>
      <c r="J23" s="32"/>
      <c r="K23" s="32"/>
      <c r="L23" s="32"/>
      <c r="M23" s="32"/>
      <c r="N23" s="32"/>
      <c r="O23" s="32"/>
      <c r="P23" s="31"/>
      <c r="R23" s="3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42"/>
      <c r="AH23" s="37"/>
      <c r="AI23" s="35"/>
      <c r="AJ23" s="35"/>
      <c r="AK23" s="35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6"/>
      <c r="BA23" s="36"/>
      <c r="BB23" s="36"/>
      <c r="BC23" s="36"/>
      <c r="BD23" s="32"/>
      <c r="BE23" s="32"/>
      <c r="BF23" s="42"/>
      <c r="BG23" s="26"/>
      <c r="BH23" s="2"/>
      <c r="BI23" s="2"/>
      <c r="BJ23" s="2"/>
      <c r="BK23" s="2"/>
      <c r="BL23" s="2"/>
      <c r="BN23" s="2"/>
      <c r="BO23" s="2"/>
      <c r="BP23" s="2"/>
    </row>
    <row r="24" spans="1:68" x14ac:dyDescent="0.25">
      <c r="A24" s="26" t="s">
        <v>226</v>
      </c>
      <c r="C24">
        <v>3</v>
      </c>
      <c r="D24" s="53"/>
      <c r="E24" s="53"/>
      <c r="F24" s="41"/>
      <c r="G24" s="31"/>
      <c r="H24" s="31"/>
      <c r="I24" s="31"/>
      <c r="J24" s="32"/>
      <c r="K24" s="32"/>
      <c r="L24" s="32"/>
      <c r="M24" s="32"/>
      <c r="N24" s="32"/>
      <c r="O24" s="32"/>
      <c r="P24" s="31"/>
      <c r="R24" s="3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42"/>
      <c r="AD24" s="32"/>
      <c r="AE24" s="32"/>
      <c r="AF24" s="32"/>
      <c r="AG24" s="42"/>
      <c r="AH24" s="37"/>
      <c r="AI24" s="35"/>
      <c r="AJ24" s="35"/>
      <c r="AK24" s="35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6"/>
      <c r="BA24" s="36"/>
      <c r="BB24" s="36"/>
      <c r="BC24" s="36"/>
      <c r="BD24" s="32"/>
      <c r="BE24" s="32"/>
      <c r="BF24" s="42"/>
      <c r="BG24" s="26"/>
      <c r="BH24" s="2"/>
      <c r="BI24" s="2"/>
      <c r="BJ24" s="2"/>
      <c r="BK24" s="2"/>
      <c r="BL24" s="2"/>
      <c r="BN24" s="2"/>
      <c r="BO24" s="2"/>
      <c r="BP24" s="2"/>
    </row>
    <row r="25" spans="1:68" x14ac:dyDescent="0.25">
      <c r="A25" s="72" t="s">
        <v>225</v>
      </c>
      <c r="B25" s="45"/>
      <c r="C25" s="28"/>
      <c r="D25" s="53"/>
      <c r="E25" s="53"/>
      <c r="F25" s="41"/>
      <c r="G25" s="31"/>
      <c r="H25" s="31"/>
      <c r="I25" s="31"/>
      <c r="J25" s="32"/>
      <c r="K25" s="32"/>
      <c r="L25" s="32"/>
      <c r="M25" s="32"/>
      <c r="N25" s="32"/>
      <c r="O25" s="32"/>
      <c r="P25" s="31"/>
      <c r="R25" s="3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42"/>
      <c r="AH25" s="37"/>
      <c r="AI25" s="35"/>
      <c r="AJ25" s="35"/>
      <c r="AK25" s="35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6"/>
      <c r="BA25" s="36"/>
      <c r="BB25" s="36"/>
      <c r="BC25" s="36"/>
      <c r="BD25" s="32"/>
      <c r="BE25" s="32"/>
      <c r="BF25" s="42"/>
      <c r="BG25" s="26"/>
      <c r="BH25" s="2"/>
      <c r="BI25" s="2"/>
      <c r="BJ25" s="2"/>
      <c r="BK25" s="2"/>
      <c r="BL25" s="2"/>
      <c r="BN25" s="2"/>
      <c r="BO25" s="2"/>
      <c r="BP25" s="2"/>
    </row>
    <row r="26" spans="1:68" x14ac:dyDescent="0.25">
      <c r="A26" s="26" t="s">
        <v>79</v>
      </c>
      <c r="B26" s="45"/>
      <c r="C26" s="28">
        <v>55</v>
      </c>
      <c r="D26" s="53"/>
      <c r="E26" s="53"/>
      <c r="F26" s="41"/>
      <c r="G26" s="31"/>
      <c r="H26" s="31"/>
      <c r="I26" s="31"/>
      <c r="J26" s="32"/>
      <c r="K26" s="32"/>
      <c r="L26" s="32"/>
      <c r="M26" s="32"/>
      <c r="N26" s="32"/>
      <c r="O26" s="32"/>
      <c r="P26" s="31"/>
      <c r="R26" s="3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42"/>
      <c r="AH26" s="42"/>
      <c r="AI26" s="35"/>
      <c r="AJ26" s="35"/>
      <c r="AK26" s="35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6"/>
      <c r="BA26" s="36"/>
      <c r="BB26" s="36"/>
      <c r="BC26" s="36"/>
      <c r="BD26" s="32"/>
      <c r="BE26" s="32"/>
      <c r="BF26" s="42"/>
      <c r="BG26" s="26"/>
      <c r="BH26" s="2"/>
      <c r="BI26" s="2"/>
      <c r="BJ26" s="2"/>
      <c r="BK26" s="2"/>
      <c r="BL26" s="2"/>
      <c r="BN26" s="2"/>
      <c r="BO26" s="2"/>
      <c r="BP26" s="2"/>
    </row>
    <row r="27" spans="1:68" x14ac:dyDescent="0.25">
      <c r="A27" s="26" t="s">
        <v>76</v>
      </c>
      <c r="B27" s="45"/>
      <c r="C27" s="28">
        <v>12</v>
      </c>
      <c r="F27" s="41"/>
      <c r="G27" s="31"/>
      <c r="H27" s="31"/>
      <c r="I27" s="31"/>
      <c r="J27" s="32"/>
      <c r="K27" s="32"/>
      <c r="L27" s="32"/>
      <c r="M27" s="32"/>
      <c r="N27" s="32"/>
      <c r="O27" s="32"/>
      <c r="P27" s="31"/>
      <c r="R27" s="3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42"/>
      <c r="AH27" s="37"/>
      <c r="AI27" s="35"/>
      <c r="AJ27" s="35"/>
      <c r="AK27" s="35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6"/>
      <c r="BA27" s="36"/>
      <c r="BB27" s="36"/>
      <c r="BC27" s="36"/>
      <c r="BD27" s="32"/>
      <c r="BE27" s="32"/>
      <c r="BF27" s="42"/>
      <c r="BG27" s="26"/>
      <c r="BH27" s="2"/>
      <c r="BI27" s="2"/>
      <c r="BJ27" s="2"/>
      <c r="BK27" s="2"/>
      <c r="BL27" s="2"/>
      <c r="BN27" s="2"/>
      <c r="BO27" s="2"/>
      <c r="BP27" s="2"/>
    </row>
    <row r="28" spans="1:68" x14ac:dyDescent="0.25">
      <c r="A28" s="26" t="s">
        <v>109</v>
      </c>
      <c r="B28" s="27"/>
      <c r="C28" s="28">
        <v>17</v>
      </c>
      <c r="F28" s="41"/>
      <c r="G28" s="31"/>
      <c r="H28" s="31"/>
      <c r="I28" s="31"/>
      <c r="J28" s="32"/>
      <c r="K28" s="32"/>
      <c r="L28" s="32"/>
      <c r="M28" s="32"/>
      <c r="N28" s="32"/>
      <c r="O28" s="32"/>
      <c r="P28" s="31"/>
      <c r="R28" s="3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42"/>
      <c r="AH28" s="42"/>
      <c r="AI28" s="35"/>
      <c r="AJ28" s="35"/>
      <c r="AK28" s="35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6"/>
      <c r="BA28" s="36"/>
      <c r="BB28" s="36"/>
      <c r="BC28" s="36"/>
      <c r="BD28" s="32"/>
      <c r="BE28" s="32"/>
      <c r="BF28" s="42"/>
      <c r="BG28" s="26"/>
      <c r="BH28" s="2"/>
      <c r="BI28" s="2"/>
      <c r="BJ28" s="2"/>
      <c r="BK28" s="2"/>
      <c r="BL28" s="2"/>
      <c r="BN28" s="2"/>
      <c r="BO28" s="2"/>
      <c r="BP28" s="2"/>
    </row>
    <row r="29" spans="1:68" x14ac:dyDescent="0.25">
      <c r="A29" s="26" t="s">
        <v>66</v>
      </c>
      <c r="B29" s="43"/>
      <c r="C29" s="28">
        <v>20</v>
      </c>
      <c r="F29" s="41"/>
      <c r="G29" s="31"/>
      <c r="H29" s="31"/>
      <c r="I29" s="31"/>
      <c r="J29" s="32"/>
      <c r="K29" s="32"/>
      <c r="L29" s="32"/>
      <c r="M29" s="32"/>
      <c r="N29" s="32"/>
      <c r="O29" s="32"/>
      <c r="P29" s="31"/>
      <c r="R29" s="3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42"/>
      <c r="AH29" s="42"/>
      <c r="AI29" s="35"/>
      <c r="AJ29" s="35"/>
      <c r="AK29" s="35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6"/>
      <c r="BA29" s="36"/>
      <c r="BB29" s="36"/>
      <c r="BC29" s="36"/>
      <c r="BD29" s="32"/>
      <c r="BE29" s="32"/>
      <c r="BF29" s="42"/>
      <c r="BG29" s="26"/>
      <c r="BH29" s="2"/>
      <c r="BI29" s="2"/>
      <c r="BJ29" s="2"/>
      <c r="BK29" s="2"/>
      <c r="BL29" s="2"/>
      <c r="BN29" s="2"/>
      <c r="BO29" s="2"/>
      <c r="BP29" s="2"/>
    </row>
    <row r="30" spans="1:68" x14ac:dyDescent="0.25">
      <c r="A30" s="26" t="s">
        <v>226</v>
      </c>
      <c r="B30" s="43"/>
      <c r="C30" s="28">
        <v>6</v>
      </c>
      <c r="F30" s="41"/>
      <c r="G30" s="31"/>
      <c r="H30" s="31"/>
      <c r="I30" s="31"/>
      <c r="J30" s="32"/>
      <c r="K30" s="32"/>
      <c r="L30" s="32"/>
      <c r="M30" s="32"/>
      <c r="N30" s="32"/>
      <c r="O30" s="32"/>
      <c r="P30" s="31"/>
      <c r="Q30" s="31"/>
      <c r="R30" s="3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42"/>
      <c r="AH30" s="42"/>
      <c r="AI30" s="35"/>
      <c r="AJ30" s="35"/>
      <c r="AK30" s="35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6"/>
      <c r="BA30" s="36"/>
      <c r="BB30" s="36"/>
      <c r="BC30" s="36"/>
      <c r="BD30" s="32"/>
      <c r="BE30" s="32"/>
      <c r="BF30" s="42"/>
      <c r="BG30" s="26"/>
      <c r="BH30" s="2"/>
      <c r="BI30" s="2"/>
      <c r="BJ30" s="2"/>
      <c r="BK30" s="2"/>
      <c r="BL30" s="2"/>
      <c r="BN30" s="2"/>
      <c r="BO30" s="2"/>
      <c r="BP30" s="2"/>
    </row>
    <row r="31" spans="1:68" x14ac:dyDescent="0.25">
      <c r="A31" s="72" t="s">
        <v>227</v>
      </c>
      <c r="B31" s="43"/>
      <c r="C31" s="28"/>
      <c r="F31" s="41"/>
      <c r="G31" s="31"/>
      <c r="H31" s="31"/>
      <c r="I31" s="31"/>
      <c r="J31" s="32"/>
      <c r="K31" s="32"/>
      <c r="L31" s="32"/>
      <c r="M31" s="32"/>
      <c r="N31" s="32"/>
      <c r="O31" s="32"/>
      <c r="P31" s="31"/>
      <c r="Q31" s="31"/>
      <c r="R31" s="3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42"/>
      <c r="AH31" s="42"/>
      <c r="AI31" s="35"/>
      <c r="AJ31" s="35"/>
      <c r="AK31" s="35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6"/>
      <c r="BA31" s="36"/>
      <c r="BB31" s="36"/>
      <c r="BC31" s="36"/>
      <c r="BD31" s="32"/>
      <c r="BE31" s="32"/>
      <c r="BF31" s="42"/>
      <c r="BG31" s="26"/>
      <c r="BH31" s="2"/>
      <c r="BI31" s="2"/>
      <c r="BJ31" s="2"/>
      <c r="BK31" s="2"/>
      <c r="BL31" s="2"/>
      <c r="BN31" s="2"/>
      <c r="BO31" s="2"/>
      <c r="BP31" s="2"/>
    </row>
    <row r="32" spans="1:68" x14ac:dyDescent="0.25">
      <c r="A32" s="26" t="s">
        <v>230</v>
      </c>
      <c r="B32" s="43"/>
      <c r="C32" s="28">
        <v>31</v>
      </c>
      <c r="F32" s="41"/>
      <c r="G32" s="31"/>
      <c r="H32" s="31"/>
      <c r="I32" s="31"/>
      <c r="J32" s="32"/>
      <c r="K32" s="32"/>
      <c r="L32" s="32"/>
      <c r="M32" s="32"/>
      <c r="N32" s="32"/>
      <c r="O32" s="32"/>
      <c r="P32" s="31"/>
      <c r="Q32" s="31"/>
      <c r="R32" s="3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42"/>
      <c r="AH32" s="42"/>
      <c r="AI32" s="35"/>
      <c r="AJ32" s="35"/>
      <c r="AK32" s="35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6"/>
      <c r="BA32" s="36"/>
      <c r="BB32" s="36"/>
      <c r="BC32" s="36"/>
      <c r="BD32" s="32"/>
      <c r="BE32" s="32"/>
      <c r="BF32" s="42"/>
      <c r="BG32" s="26"/>
      <c r="BH32" s="2"/>
      <c r="BI32" s="2"/>
      <c r="BJ32" s="2"/>
      <c r="BK32" s="2"/>
      <c r="BL32" s="2"/>
      <c r="BN32" s="2"/>
      <c r="BO32" s="2"/>
      <c r="BP32" s="2"/>
    </row>
    <row r="33" spans="1:68" x14ac:dyDescent="0.25">
      <c r="A33" s="26" t="s">
        <v>228</v>
      </c>
      <c r="B33" s="43"/>
      <c r="C33" s="28">
        <v>61</v>
      </c>
      <c r="F33" s="41"/>
      <c r="G33" s="31"/>
      <c r="H33" s="31"/>
      <c r="I33" s="31"/>
      <c r="J33" s="32"/>
      <c r="K33" s="32"/>
      <c r="L33" s="32"/>
      <c r="M33" s="32"/>
      <c r="N33" s="32"/>
      <c r="O33" s="32"/>
      <c r="P33" s="31"/>
      <c r="Q33" s="31"/>
      <c r="R33" s="3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42"/>
      <c r="AH33" s="42"/>
      <c r="AI33" s="35"/>
      <c r="AJ33" s="35"/>
      <c r="AK33" s="35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6"/>
      <c r="BA33" s="36"/>
      <c r="BB33" s="36"/>
      <c r="BC33" s="36"/>
      <c r="BD33" s="32"/>
      <c r="BE33" s="32"/>
      <c r="BF33" s="42"/>
      <c r="BG33" s="26"/>
      <c r="BH33" s="2"/>
      <c r="BI33" s="2"/>
      <c r="BJ33" s="2"/>
      <c r="BK33" s="2"/>
      <c r="BL33" s="2"/>
      <c r="BN33" s="2"/>
      <c r="BO33" s="2"/>
      <c r="BP33" s="2"/>
    </row>
    <row r="34" spans="1:68" x14ac:dyDescent="0.25">
      <c r="A34" s="26" t="s">
        <v>229</v>
      </c>
      <c r="B34" s="43"/>
      <c r="C34" s="28">
        <v>16</v>
      </c>
      <c r="F34" s="41"/>
      <c r="G34" s="31"/>
      <c r="H34" s="31"/>
      <c r="I34" s="31"/>
      <c r="J34" s="32"/>
      <c r="K34" s="32"/>
      <c r="L34" s="32"/>
      <c r="M34" s="32"/>
      <c r="N34" s="32"/>
      <c r="O34" s="32"/>
      <c r="P34" s="31"/>
      <c r="Q34" s="31"/>
      <c r="R34" s="3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42"/>
      <c r="AH34" s="42"/>
      <c r="AI34" s="35"/>
      <c r="AJ34" s="35"/>
      <c r="AK34" s="35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6"/>
      <c r="BA34" s="36"/>
      <c r="BB34" s="36"/>
      <c r="BC34" s="36"/>
      <c r="BD34" s="32"/>
      <c r="BE34" s="32"/>
      <c r="BF34" s="42"/>
      <c r="BG34" s="26"/>
      <c r="BH34" s="2"/>
      <c r="BI34" s="2"/>
      <c r="BJ34" s="2"/>
      <c r="BK34" s="2"/>
      <c r="BL34" s="2"/>
      <c r="BN34" s="2"/>
      <c r="BO34" s="2"/>
      <c r="BP34" s="2"/>
    </row>
    <row r="35" spans="1:68" x14ac:dyDescent="0.25">
      <c r="A35" s="26" t="s">
        <v>231</v>
      </c>
      <c r="B35" s="43"/>
      <c r="C35" s="28">
        <v>2</v>
      </c>
      <c r="F35" s="41"/>
      <c r="G35" s="31"/>
      <c r="H35" s="31"/>
      <c r="I35" s="31"/>
      <c r="J35" s="32"/>
      <c r="K35" s="32"/>
      <c r="L35" s="32"/>
      <c r="M35" s="32"/>
      <c r="N35" s="32"/>
      <c r="O35" s="32"/>
      <c r="P35" s="31"/>
      <c r="Q35" s="31"/>
      <c r="R35" s="3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42"/>
      <c r="AH35" s="42"/>
      <c r="AI35" s="35"/>
      <c r="AJ35" s="35"/>
      <c r="AK35" s="35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6"/>
      <c r="BA35" s="36"/>
      <c r="BB35" s="36"/>
      <c r="BC35" s="36"/>
      <c r="BD35" s="32"/>
      <c r="BE35" s="32"/>
      <c r="BF35" s="42"/>
      <c r="BG35" s="26"/>
      <c r="BH35" s="2"/>
      <c r="BI35" s="2"/>
      <c r="BJ35" s="2"/>
      <c r="BK35" s="2"/>
      <c r="BL35" s="2"/>
      <c r="BN35" s="2"/>
      <c r="BO35" s="2"/>
      <c r="BP35" s="2"/>
    </row>
    <row r="36" spans="1:68" x14ac:dyDescent="0.25">
      <c r="A36" s="72" t="s">
        <v>232</v>
      </c>
      <c r="B36" s="43"/>
      <c r="C36" s="28"/>
      <c r="F36" s="41"/>
      <c r="G36" s="31"/>
      <c r="H36" s="31"/>
      <c r="I36" s="31"/>
      <c r="J36" s="32"/>
      <c r="K36" s="32"/>
      <c r="L36" s="32"/>
      <c r="M36" s="32"/>
      <c r="N36" s="32"/>
      <c r="O36" s="32"/>
      <c r="P36" s="31"/>
      <c r="Q36" s="31"/>
      <c r="R36" s="3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42"/>
      <c r="AH36" s="42"/>
      <c r="AI36" s="35"/>
      <c r="AJ36" s="35"/>
      <c r="AK36" s="35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6"/>
      <c r="BA36" s="36"/>
      <c r="BB36" s="36"/>
      <c r="BC36" s="36"/>
      <c r="BD36" s="32"/>
      <c r="BE36" s="32"/>
      <c r="BF36" s="42"/>
      <c r="BG36" s="26"/>
      <c r="BH36" s="2"/>
      <c r="BI36" s="2"/>
      <c r="BJ36" s="2"/>
      <c r="BK36" s="2"/>
      <c r="BL36" s="2"/>
      <c r="BN36" s="2"/>
      <c r="BO36" s="2"/>
      <c r="BP36" s="2"/>
    </row>
    <row r="37" spans="1:68" x14ac:dyDescent="0.25">
      <c r="A37" s="26" t="s">
        <v>233</v>
      </c>
      <c r="B37" s="43"/>
      <c r="C37" s="28">
        <v>90</v>
      </c>
      <c r="F37" s="41"/>
      <c r="G37" s="31"/>
      <c r="H37" s="31"/>
      <c r="I37" s="31"/>
      <c r="J37" s="32"/>
      <c r="K37" s="32"/>
      <c r="L37" s="32"/>
      <c r="M37" s="32"/>
      <c r="N37" s="32"/>
      <c r="O37" s="32"/>
      <c r="P37" s="31"/>
      <c r="Q37" s="31"/>
      <c r="R37" s="3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42"/>
      <c r="AH37" s="42"/>
      <c r="AI37" s="35"/>
      <c r="AJ37" s="35"/>
      <c r="AK37" s="35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6"/>
      <c r="BA37" s="36"/>
      <c r="BB37" s="36"/>
      <c r="BC37" s="36"/>
      <c r="BD37" s="32"/>
      <c r="BE37" s="32"/>
      <c r="BF37" s="42"/>
      <c r="BG37" s="26"/>
      <c r="BH37" s="2"/>
      <c r="BI37" s="2"/>
      <c r="BJ37" s="2"/>
      <c r="BK37" s="2"/>
      <c r="BL37" s="2"/>
      <c r="BN37" s="2"/>
      <c r="BO37" s="2"/>
      <c r="BP37" s="2"/>
    </row>
    <row r="38" spans="1:68" x14ac:dyDescent="0.25">
      <c r="A38" s="26" t="s">
        <v>234</v>
      </c>
      <c r="B38" s="43"/>
      <c r="C38" s="28">
        <v>30</v>
      </c>
      <c r="F38" s="41"/>
      <c r="G38" s="31"/>
      <c r="H38" s="31"/>
      <c r="I38" s="31"/>
      <c r="J38" s="32"/>
      <c r="K38" s="32"/>
      <c r="L38" s="32"/>
      <c r="M38" s="32"/>
      <c r="N38" s="32"/>
      <c r="O38" s="32"/>
      <c r="P38" s="31"/>
      <c r="R38" s="3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42"/>
      <c r="AH38" s="37"/>
      <c r="AI38" s="35"/>
      <c r="AJ38" s="35"/>
      <c r="AK38" s="35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6"/>
      <c r="BA38" s="36"/>
      <c r="BB38" s="36"/>
      <c r="BC38" s="36"/>
      <c r="BD38" s="32"/>
      <c r="BE38" s="32"/>
      <c r="BF38" s="42"/>
      <c r="BG38" s="26"/>
      <c r="BH38" s="2"/>
      <c r="BI38" s="2"/>
      <c r="BJ38" s="2"/>
      <c r="BK38" s="2"/>
      <c r="BL38" s="2"/>
      <c r="BN38" s="2"/>
      <c r="BO38" s="2"/>
      <c r="BP38" s="2"/>
    </row>
    <row r="39" spans="1:68" x14ac:dyDescent="0.25">
      <c r="F39" s="41"/>
      <c r="G39" s="31"/>
      <c r="H39" s="31"/>
      <c r="I39" s="31"/>
      <c r="J39" s="32"/>
      <c r="K39" s="32"/>
      <c r="L39" s="32"/>
      <c r="M39" s="32"/>
      <c r="N39" s="32"/>
      <c r="O39" s="32"/>
      <c r="P39" s="31"/>
      <c r="R39" s="3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42"/>
      <c r="AH39" s="37"/>
      <c r="AI39" s="35"/>
      <c r="AJ39" s="35"/>
      <c r="AK39" s="35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6"/>
      <c r="BA39" s="36"/>
      <c r="BB39" s="36"/>
      <c r="BC39" s="36"/>
      <c r="BD39" s="32"/>
      <c r="BE39" s="32"/>
      <c r="BF39" s="42"/>
      <c r="BG39" s="26"/>
      <c r="BH39" s="2"/>
      <c r="BI39" s="2"/>
      <c r="BJ39" s="2"/>
      <c r="BK39" s="2"/>
      <c r="BL39" s="2"/>
      <c r="BN39" s="2"/>
      <c r="BO39" s="2"/>
      <c r="BP39" s="2"/>
    </row>
    <row r="40" spans="1:68" x14ac:dyDescent="0.25">
      <c r="C40" s="58">
        <v>0</v>
      </c>
      <c r="D40" s="58">
        <v>1</v>
      </c>
      <c r="E40" s="59" t="s">
        <v>224</v>
      </c>
      <c r="F40" s="41"/>
      <c r="G40" s="31"/>
      <c r="H40" s="31"/>
      <c r="I40" s="31"/>
      <c r="J40" s="32"/>
      <c r="K40" s="32"/>
      <c r="L40" s="32"/>
      <c r="M40" s="32"/>
      <c r="N40" s="32"/>
      <c r="O40" s="32"/>
      <c r="P40" s="31"/>
      <c r="R40" s="30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42"/>
      <c r="AH40" s="37"/>
      <c r="AI40" s="35"/>
      <c r="AJ40" s="35"/>
      <c r="AK40" s="35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6"/>
      <c r="BA40" s="36"/>
      <c r="BB40" s="36"/>
      <c r="BC40" s="36"/>
      <c r="BD40" s="32"/>
      <c r="BE40" s="32"/>
      <c r="BF40" s="42"/>
      <c r="BG40" s="26"/>
      <c r="BH40" s="20"/>
      <c r="BI40" s="2"/>
      <c r="BJ40" s="2"/>
      <c r="BK40" s="2"/>
      <c r="BL40" s="2"/>
      <c r="BN40" s="2"/>
      <c r="BO40" s="2"/>
      <c r="BP40" s="2"/>
    </row>
    <row r="41" spans="1:68" x14ac:dyDescent="0.25">
      <c r="A41" s="71" t="s">
        <v>11</v>
      </c>
      <c r="B41" s="52">
        <v>97</v>
      </c>
      <c r="C41">
        <v>0</v>
      </c>
      <c r="D41">
        <v>97</v>
      </c>
      <c r="E41">
        <v>13</v>
      </c>
      <c r="F41" s="41"/>
      <c r="G41" s="31"/>
      <c r="H41" s="31"/>
      <c r="I41" s="31"/>
      <c r="J41" s="32"/>
      <c r="K41" s="32"/>
      <c r="L41" s="32"/>
      <c r="M41" s="32"/>
      <c r="N41" s="32"/>
      <c r="O41" s="32"/>
      <c r="P41" s="31"/>
      <c r="R41" s="30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42"/>
      <c r="AH41" s="37"/>
      <c r="AI41" s="35"/>
      <c r="AJ41" s="35"/>
      <c r="AK41" s="35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6"/>
      <c r="BA41" s="36"/>
      <c r="BB41" s="36"/>
      <c r="BC41" s="36"/>
      <c r="BD41" s="32"/>
      <c r="BE41" s="32"/>
      <c r="BF41" s="42"/>
      <c r="BG41" s="26"/>
      <c r="BH41" s="2"/>
      <c r="BI41" s="2"/>
      <c r="BJ41" s="2"/>
      <c r="BK41" s="2"/>
      <c r="BL41" s="2"/>
      <c r="BN41" s="2"/>
      <c r="BO41" s="2"/>
      <c r="BP41" s="2"/>
    </row>
    <row r="42" spans="1:68" x14ac:dyDescent="0.25">
      <c r="A42" s="71" t="s">
        <v>13</v>
      </c>
      <c r="B42" s="52">
        <v>99</v>
      </c>
      <c r="C42">
        <v>81</v>
      </c>
      <c r="D42">
        <v>18</v>
      </c>
      <c r="E42">
        <v>11</v>
      </c>
      <c r="F42" s="41"/>
      <c r="G42" s="31"/>
      <c r="H42" s="31"/>
      <c r="I42" s="31"/>
      <c r="J42" s="32"/>
      <c r="K42" s="32"/>
      <c r="L42" s="32"/>
      <c r="M42" s="32"/>
      <c r="N42" s="32"/>
      <c r="O42" s="32"/>
      <c r="P42" s="31"/>
      <c r="R42" s="30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42"/>
      <c r="AH42" s="37"/>
      <c r="AI42" s="35"/>
      <c r="AJ42" s="35"/>
      <c r="AK42" s="35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6"/>
      <c r="BA42" s="36"/>
      <c r="BB42" s="36"/>
      <c r="BC42" s="36"/>
      <c r="BD42" s="32"/>
      <c r="BE42" s="32"/>
      <c r="BF42" s="42"/>
      <c r="BG42" s="26"/>
      <c r="BH42" s="21"/>
      <c r="BI42" s="2"/>
      <c r="BJ42" s="2"/>
      <c r="BK42" s="2"/>
      <c r="BL42" s="2"/>
      <c r="BN42" s="2"/>
      <c r="BO42" s="2"/>
      <c r="BP42" s="2"/>
    </row>
    <row r="43" spans="1:68" x14ac:dyDescent="0.25">
      <c r="A43" s="71" t="s">
        <v>14</v>
      </c>
      <c r="B43" s="52">
        <v>100</v>
      </c>
      <c r="C43">
        <v>84</v>
      </c>
      <c r="D43">
        <v>16</v>
      </c>
      <c r="E43">
        <v>10</v>
      </c>
      <c r="F43" s="45"/>
      <c r="G43" s="31"/>
      <c r="H43" s="31"/>
      <c r="I43" s="31"/>
      <c r="J43" s="31"/>
      <c r="K43" s="32"/>
      <c r="L43" s="32"/>
      <c r="M43" s="32"/>
      <c r="N43" s="32"/>
      <c r="O43" s="31"/>
      <c r="P43" s="31"/>
      <c r="Q43" s="31"/>
      <c r="R43" s="30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42"/>
      <c r="AH43" s="37"/>
      <c r="AI43" s="35"/>
      <c r="AJ43" s="35"/>
      <c r="AK43" s="35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6"/>
      <c r="BA43" s="36"/>
      <c r="BB43" s="36"/>
      <c r="BC43" s="36"/>
      <c r="BD43" s="32"/>
      <c r="BE43" s="32"/>
      <c r="BF43" s="42"/>
      <c r="BG43" s="26"/>
      <c r="BH43" s="2"/>
      <c r="BI43" s="2"/>
      <c r="BJ43" s="2"/>
      <c r="BK43" s="2"/>
      <c r="BL43" s="2"/>
      <c r="BN43" s="2"/>
      <c r="BO43" s="2"/>
      <c r="BP43" s="2"/>
    </row>
    <row r="44" spans="1:68" x14ac:dyDescent="0.25">
      <c r="A44" s="71" t="s">
        <v>15</v>
      </c>
      <c r="B44" s="52">
        <v>99</v>
      </c>
      <c r="C44">
        <v>95</v>
      </c>
      <c r="D44">
        <v>4</v>
      </c>
      <c r="E44">
        <v>11</v>
      </c>
      <c r="F44" s="45"/>
      <c r="G44" s="31"/>
      <c r="H44" s="31"/>
      <c r="I44" s="31"/>
      <c r="J44" s="31"/>
      <c r="K44" s="32"/>
      <c r="L44" s="32"/>
      <c r="M44" s="32"/>
      <c r="N44" s="32"/>
      <c r="O44" s="31"/>
      <c r="P44" s="31"/>
      <c r="Q44" s="31"/>
      <c r="R44" s="30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42"/>
      <c r="AH44" s="37"/>
      <c r="AI44" s="35"/>
      <c r="AJ44" s="35"/>
      <c r="AK44" s="35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6"/>
      <c r="BA44" s="36"/>
      <c r="BB44" s="36"/>
      <c r="BC44" s="36"/>
      <c r="BD44" s="32"/>
      <c r="BE44" s="32"/>
      <c r="BF44" s="42"/>
      <c r="BG44" s="26"/>
      <c r="BH44" s="20"/>
      <c r="BI44" s="20"/>
      <c r="BJ44" s="2"/>
      <c r="BK44" s="2"/>
      <c r="BL44" s="2"/>
      <c r="BN44" s="2"/>
      <c r="BO44" s="2"/>
      <c r="BP44" s="2"/>
    </row>
    <row r="45" spans="1:68" x14ac:dyDescent="0.25">
      <c r="A45" s="71" t="s">
        <v>16</v>
      </c>
      <c r="B45" s="52">
        <v>110</v>
      </c>
      <c r="C45">
        <v>55</v>
      </c>
      <c r="D45">
        <v>55</v>
      </c>
      <c r="F45" s="45"/>
      <c r="G45" s="31"/>
      <c r="H45" s="31"/>
      <c r="I45" s="31"/>
      <c r="J45" s="31"/>
      <c r="K45" s="32"/>
      <c r="L45" s="32"/>
      <c r="M45" s="32"/>
      <c r="N45" s="32"/>
      <c r="O45" s="31"/>
      <c r="P45" s="31"/>
      <c r="Q45" s="31"/>
      <c r="R45" s="30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42"/>
      <c r="AH45" s="37"/>
      <c r="AI45" s="35"/>
      <c r="AJ45" s="35"/>
      <c r="AK45" s="35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6"/>
      <c r="BA45" s="36"/>
      <c r="BB45" s="36"/>
      <c r="BC45" s="36"/>
      <c r="BD45" s="32"/>
      <c r="BE45" s="32"/>
      <c r="BF45" s="42"/>
      <c r="BG45" s="26"/>
      <c r="BH45" s="2"/>
      <c r="BI45" s="2"/>
      <c r="BJ45" s="2"/>
      <c r="BK45" s="2"/>
      <c r="BL45" s="2"/>
      <c r="BN45" s="2"/>
      <c r="BO45" s="2"/>
      <c r="BP45" s="2"/>
    </row>
    <row r="46" spans="1:68" x14ac:dyDescent="0.25">
      <c r="A46" s="71" t="s">
        <v>19</v>
      </c>
      <c r="B46" s="52">
        <v>107</v>
      </c>
      <c r="C46">
        <v>65</v>
      </c>
      <c r="D46">
        <v>42</v>
      </c>
      <c r="E46">
        <v>3</v>
      </c>
      <c r="F46" s="45"/>
      <c r="G46" s="31"/>
      <c r="H46" s="54"/>
      <c r="I46" s="31"/>
      <c r="J46" s="31"/>
      <c r="K46" s="32"/>
      <c r="L46" s="32"/>
      <c r="M46" s="32"/>
      <c r="N46" s="32"/>
      <c r="O46" s="31"/>
      <c r="P46" s="31"/>
      <c r="Q46" s="31"/>
      <c r="R46" s="30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42"/>
      <c r="AH46" s="37"/>
      <c r="AI46" s="35"/>
      <c r="AJ46" s="35"/>
      <c r="AK46" s="35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6"/>
      <c r="BA46" s="36"/>
      <c r="BB46" s="36"/>
      <c r="BC46" s="36"/>
      <c r="BD46" s="32"/>
      <c r="BE46" s="32"/>
      <c r="BF46" s="42"/>
      <c r="BG46" s="26"/>
      <c r="BH46" s="20"/>
      <c r="BI46" s="2"/>
      <c r="BJ46" s="2"/>
      <c r="BK46" s="2"/>
      <c r="BL46" s="2"/>
      <c r="BN46" s="2"/>
      <c r="BO46" s="2"/>
      <c r="BP46" s="2"/>
    </row>
    <row r="47" spans="1:68" x14ac:dyDescent="0.25">
      <c r="A47" s="71" t="s">
        <v>20</v>
      </c>
      <c r="B47" s="52">
        <v>98</v>
      </c>
      <c r="C47">
        <v>8</v>
      </c>
      <c r="D47">
        <v>90</v>
      </c>
      <c r="E47">
        <v>12</v>
      </c>
      <c r="F47" s="45"/>
      <c r="G47" s="31"/>
      <c r="H47" s="31"/>
      <c r="I47" s="31"/>
      <c r="J47" s="31"/>
      <c r="K47" s="32"/>
      <c r="L47" s="32"/>
      <c r="M47" s="32"/>
      <c r="N47" s="32"/>
      <c r="O47" s="31"/>
      <c r="P47" s="31"/>
      <c r="Q47" s="31"/>
      <c r="R47" s="30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42"/>
      <c r="AH47" s="37"/>
      <c r="AI47" s="35"/>
      <c r="AJ47" s="35"/>
      <c r="AK47" s="35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6"/>
      <c r="BA47" s="36"/>
      <c r="BB47" s="36"/>
      <c r="BC47" s="36"/>
      <c r="BD47" s="32"/>
      <c r="BE47" s="32"/>
      <c r="BF47" s="42"/>
      <c r="BG47" s="26"/>
      <c r="BH47" s="2"/>
      <c r="BI47" s="2"/>
      <c r="BJ47" s="2"/>
      <c r="BK47" s="2"/>
      <c r="BL47" s="2"/>
      <c r="BN47" s="2"/>
      <c r="BO47" s="2"/>
      <c r="BP47" s="2"/>
    </row>
    <row r="48" spans="1:68" x14ac:dyDescent="0.25">
      <c r="A48" s="71" t="s">
        <v>22</v>
      </c>
      <c r="B48" s="52">
        <v>99</v>
      </c>
      <c r="C48">
        <v>80</v>
      </c>
      <c r="D48">
        <v>19</v>
      </c>
      <c r="E48">
        <v>11</v>
      </c>
      <c r="F48" s="45"/>
      <c r="G48" s="31"/>
      <c r="H48" s="31"/>
      <c r="I48" s="31"/>
      <c r="J48" s="31"/>
      <c r="K48" s="32"/>
      <c r="L48" s="32"/>
      <c r="M48" s="32"/>
      <c r="N48" s="32"/>
      <c r="O48" s="31"/>
      <c r="P48" s="31"/>
      <c r="Q48" s="31"/>
      <c r="R48" s="30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42"/>
      <c r="AH48" s="37"/>
      <c r="AI48" s="35"/>
      <c r="AJ48" s="35"/>
      <c r="AK48" s="35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6"/>
      <c r="BA48" s="36"/>
      <c r="BB48" s="36"/>
      <c r="BC48" s="36"/>
      <c r="BD48" s="32"/>
      <c r="BE48" s="32"/>
      <c r="BF48" s="42"/>
      <c r="BG48" s="26"/>
      <c r="BH48" s="20"/>
      <c r="BI48" s="2"/>
      <c r="BJ48" s="2"/>
      <c r="BK48" s="2"/>
      <c r="BL48" s="2"/>
      <c r="BN48" s="2"/>
      <c r="BO48" s="2"/>
      <c r="BP48" s="2"/>
    </row>
    <row r="49" spans="1:68" x14ac:dyDescent="0.25">
      <c r="A49" s="71" t="s">
        <v>24</v>
      </c>
      <c r="B49" s="52">
        <v>101</v>
      </c>
      <c r="C49" s="52">
        <v>49</v>
      </c>
      <c r="D49" s="52">
        <v>52</v>
      </c>
      <c r="E49" s="52">
        <v>9</v>
      </c>
      <c r="F49" s="45"/>
      <c r="G49" s="31"/>
      <c r="H49" s="31"/>
      <c r="I49" s="31"/>
      <c r="J49" s="31"/>
      <c r="K49" s="32"/>
      <c r="L49" s="32"/>
      <c r="M49" s="32"/>
      <c r="N49" s="32"/>
      <c r="O49" s="31"/>
      <c r="P49" s="31"/>
      <c r="Q49" s="31"/>
      <c r="R49" s="30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42"/>
      <c r="AH49" s="37"/>
      <c r="AI49" s="35"/>
      <c r="AJ49" s="35"/>
      <c r="AK49" s="35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6"/>
      <c r="BA49" s="36"/>
      <c r="BB49" s="36"/>
      <c r="BC49" s="36"/>
      <c r="BD49" s="32"/>
      <c r="BE49" s="32"/>
      <c r="BF49" s="42"/>
      <c r="BG49" s="26"/>
      <c r="BH49" s="20"/>
      <c r="BI49" s="2"/>
      <c r="BJ49" s="2"/>
      <c r="BK49" s="2"/>
      <c r="BL49" s="2"/>
      <c r="BN49" s="2"/>
      <c r="BO49" s="2"/>
      <c r="BP49" s="2"/>
    </row>
    <row r="50" spans="1:68" x14ac:dyDescent="0.25">
      <c r="A50" s="71" t="s">
        <v>25</v>
      </c>
      <c r="B50" s="52">
        <v>101</v>
      </c>
      <c r="C50" s="55">
        <v>19</v>
      </c>
      <c r="D50" s="56">
        <v>82</v>
      </c>
      <c r="E50" s="57">
        <v>9</v>
      </c>
      <c r="F50" s="45"/>
      <c r="G50" s="31"/>
      <c r="H50" s="31"/>
      <c r="I50" s="31"/>
      <c r="J50" s="31"/>
      <c r="K50" s="32"/>
      <c r="L50" s="32"/>
      <c r="M50" s="32"/>
      <c r="N50" s="32"/>
      <c r="O50" s="31"/>
      <c r="P50" s="31"/>
      <c r="Q50" s="31"/>
      <c r="R50" s="30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42"/>
      <c r="AH50" s="37"/>
      <c r="AI50" s="35"/>
      <c r="AJ50" s="35"/>
      <c r="AK50" s="35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6"/>
      <c r="BA50" s="36"/>
      <c r="BB50" s="36"/>
      <c r="BC50" s="36"/>
      <c r="BD50" s="32"/>
      <c r="BE50" s="32"/>
      <c r="BF50" s="42"/>
      <c r="BG50" s="26"/>
      <c r="BH50" s="2"/>
      <c r="BI50" s="2"/>
      <c r="BJ50" s="2"/>
      <c r="BK50" s="2"/>
      <c r="BL50" s="2"/>
      <c r="BN50" s="2"/>
      <c r="BO50" s="2"/>
      <c r="BP50" s="2"/>
    </row>
    <row r="51" spans="1:68" x14ac:dyDescent="0.25">
      <c r="A51" s="71" t="s">
        <v>26</v>
      </c>
      <c r="B51" s="52">
        <v>101</v>
      </c>
      <c r="C51" s="55">
        <v>89</v>
      </c>
      <c r="D51" s="56">
        <v>12</v>
      </c>
      <c r="E51" s="57">
        <v>9</v>
      </c>
      <c r="F51" s="45"/>
      <c r="G51" s="31"/>
      <c r="H51" s="31"/>
      <c r="I51" s="31"/>
      <c r="J51" s="31"/>
      <c r="K51" s="32"/>
      <c r="L51" s="32"/>
      <c r="M51" s="32"/>
      <c r="N51" s="32"/>
      <c r="O51" s="31"/>
      <c r="P51" s="31"/>
      <c r="Q51" s="31"/>
      <c r="R51" s="30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42"/>
      <c r="AH51" s="37"/>
      <c r="AI51" s="35"/>
      <c r="AJ51" s="35"/>
      <c r="AK51" s="35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6"/>
      <c r="BA51" s="36"/>
      <c r="BB51" s="36"/>
      <c r="BC51" s="36"/>
      <c r="BD51" s="32"/>
      <c r="BE51" s="32"/>
      <c r="BF51" s="42"/>
      <c r="BG51" s="26"/>
      <c r="BH51" s="20"/>
      <c r="BI51" s="2"/>
      <c r="BJ51" s="2"/>
      <c r="BK51" s="2"/>
      <c r="BL51" s="2"/>
      <c r="BN51" s="2"/>
      <c r="BO51" s="2"/>
      <c r="BP51" s="2"/>
    </row>
    <row r="52" spans="1:68" x14ac:dyDescent="0.25">
      <c r="A52" s="71" t="s">
        <v>27</v>
      </c>
      <c r="B52" s="52">
        <v>101</v>
      </c>
      <c r="C52" s="55">
        <v>94</v>
      </c>
      <c r="D52" s="56">
        <v>7</v>
      </c>
      <c r="E52" s="57">
        <v>9</v>
      </c>
      <c r="F52" s="45"/>
      <c r="G52" s="31"/>
      <c r="H52" s="31"/>
      <c r="I52" s="31"/>
      <c r="J52" s="31"/>
      <c r="K52" s="32"/>
      <c r="L52" s="32"/>
      <c r="M52" s="32"/>
      <c r="N52" s="32"/>
      <c r="O52" s="31"/>
      <c r="P52" s="31"/>
      <c r="Q52" s="31"/>
      <c r="R52" s="30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42"/>
      <c r="AH52" s="37"/>
      <c r="AI52" s="35"/>
      <c r="AJ52" s="35"/>
      <c r="AK52" s="35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6"/>
      <c r="BA52" s="36"/>
      <c r="BB52" s="36"/>
      <c r="BC52" s="36"/>
      <c r="BD52" s="32"/>
      <c r="BE52" s="32"/>
      <c r="BF52" s="42"/>
      <c r="BG52" s="26"/>
      <c r="BH52" s="2"/>
      <c r="BI52" s="2"/>
      <c r="BJ52" s="2"/>
      <c r="BK52" s="2"/>
      <c r="BL52" s="2"/>
      <c r="BN52" s="2"/>
      <c r="BO52" s="2"/>
      <c r="BP52" s="2"/>
    </row>
    <row r="53" spans="1:68" x14ac:dyDescent="0.25">
      <c r="A53" s="71" t="s">
        <v>28</v>
      </c>
      <c r="B53" s="52">
        <v>101</v>
      </c>
      <c r="C53" s="55">
        <v>100</v>
      </c>
      <c r="D53" s="33">
        <v>1</v>
      </c>
      <c r="E53" s="57">
        <v>9</v>
      </c>
      <c r="F53" s="45"/>
      <c r="G53" s="31"/>
      <c r="H53" s="31"/>
      <c r="I53" s="31"/>
      <c r="J53" s="31"/>
      <c r="K53" s="32"/>
      <c r="L53" s="32"/>
      <c r="M53" s="32"/>
      <c r="N53" s="32"/>
      <c r="O53" s="31"/>
      <c r="P53" s="31"/>
      <c r="Q53" s="31"/>
      <c r="R53" s="30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42"/>
      <c r="AH53" s="37"/>
      <c r="AI53" s="35"/>
      <c r="AJ53" s="35"/>
      <c r="AK53" s="35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6"/>
      <c r="BA53" s="36"/>
      <c r="BB53" s="36"/>
      <c r="BC53" s="36"/>
      <c r="BD53" s="32"/>
      <c r="BE53" s="32"/>
      <c r="BF53" s="42"/>
      <c r="BG53" s="26"/>
      <c r="BH53" s="2"/>
      <c r="BI53" s="2"/>
      <c r="BJ53" s="2"/>
      <c r="BK53" s="2"/>
      <c r="BL53" s="2"/>
      <c r="BN53" s="2"/>
      <c r="BO53" s="2"/>
      <c r="BP53" s="2"/>
    </row>
    <row r="54" spans="1:68" x14ac:dyDescent="0.25">
      <c r="A54" s="71" t="s">
        <v>32</v>
      </c>
      <c r="B54" s="52">
        <v>107</v>
      </c>
      <c r="C54" s="55">
        <v>44</v>
      </c>
      <c r="D54" s="56">
        <v>63</v>
      </c>
      <c r="E54" s="57">
        <v>3</v>
      </c>
      <c r="F54" s="45"/>
      <c r="G54" s="31"/>
      <c r="H54" s="31"/>
      <c r="I54" s="31"/>
      <c r="J54" s="31"/>
      <c r="K54" s="32"/>
      <c r="L54" s="32"/>
      <c r="M54" s="32"/>
      <c r="N54" s="32"/>
      <c r="O54" s="31"/>
      <c r="P54" s="31"/>
      <c r="Q54" s="31"/>
      <c r="R54" s="30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42"/>
      <c r="AH54" s="37"/>
      <c r="AI54" s="35"/>
      <c r="AJ54" s="35"/>
      <c r="AK54" s="35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6"/>
      <c r="BA54" s="36"/>
      <c r="BB54" s="36"/>
      <c r="BC54" s="36"/>
      <c r="BD54" s="32"/>
      <c r="BE54" s="32"/>
      <c r="BF54" s="42"/>
      <c r="BG54" s="26"/>
      <c r="BH54" s="2"/>
      <c r="BI54" s="2"/>
      <c r="BJ54" s="2"/>
      <c r="BK54" s="2"/>
      <c r="BL54" s="2"/>
      <c r="BN54" s="2"/>
      <c r="BO54" s="2"/>
      <c r="BP54" s="2"/>
    </row>
    <row r="55" spans="1:68" x14ac:dyDescent="0.25">
      <c r="A55" s="71" t="s">
        <v>236</v>
      </c>
      <c r="B55" s="56">
        <v>95</v>
      </c>
      <c r="C55" s="28">
        <v>80</v>
      </c>
      <c r="D55" s="26">
        <v>15</v>
      </c>
      <c r="E55" s="46">
        <v>15</v>
      </c>
      <c r="F55" s="45"/>
      <c r="G55" s="31"/>
      <c r="H55" s="31"/>
      <c r="I55" s="31"/>
      <c r="J55" s="31"/>
      <c r="K55" s="32"/>
      <c r="L55" s="32"/>
      <c r="M55" s="32"/>
      <c r="N55" s="32"/>
      <c r="O55" s="31"/>
      <c r="P55" s="31"/>
      <c r="Q55" s="31"/>
      <c r="R55" s="30"/>
      <c r="S55" s="32"/>
      <c r="T55" s="32"/>
      <c r="U55" s="32"/>
      <c r="V55" s="32"/>
      <c r="W55" s="36"/>
      <c r="X55" s="32"/>
      <c r="Y55" s="32"/>
      <c r="Z55" s="32"/>
      <c r="AA55" s="32"/>
      <c r="AB55" s="32"/>
      <c r="AC55" s="32"/>
      <c r="AD55" s="32"/>
      <c r="AE55" s="32"/>
      <c r="AF55" s="32"/>
      <c r="AG55" s="42"/>
      <c r="AH55" s="37"/>
      <c r="AI55" s="35"/>
      <c r="AJ55" s="35"/>
      <c r="AK55" s="35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6"/>
      <c r="BA55" s="36"/>
      <c r="BB55" s="36"/>
      <c r="BC55" s="36"/>
      <c r="BD55" s="32"/>
      <c r="BE55" s="32"/>
      <c r="BF55" s="42"/>
      <c r="BG55" s="26"/>
      <c r="BH55" s="23"/>
      <c r="BI55" s="23"/>
      <c r="BJ55" s="2"/>
      <c r="BK55" s="2"/>
      <c r="BL55" s="2"/>
      <c r="BN55" s="2"/>
      <c r="BO55" s="2"/>
      <c r="BP55" s="2"/>
    </row>
    <row r="56" spans="1:68" x14ac:dyDescent="0.25">
      <c r="A56" s="71" t="s">
        <v>235</v>
      </c>
      <c r="B56" s="56">
        <v>97</v>
      </c>
      <c r="C56" s="28">
        <v>87</v>
      </c>
      <c r="D56" s="26">
        <v>10</v>
      </c>
      <c r="E56" s="46">
        <v>13</v>
      </c>
      <c r="F56" s="45"/>
      <c r="G56" s="31"/>
      <c r="H56" s="31"/>
      <c r="I56" s="31"/>
      <c r="J56" s="31"/>
      <c r="K56" s="32"/>
      <c r="L56" s="32"/>
      <c r="M56" s="32"/>
      <c r="N56" s="32"/>
      <c r="O56" s="31"/>
      <c r="P56" s="31"/>
      <c r="Q56" s="31"/>
      <c r="R56" s="30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42"/>
      <c r="AH56" s="37"/>
      <c r="AI56" s="35"/>
      <c r="AJ56" s="35"/>
      <c r="AK56" s="35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6"/>
      <c r="BB56" s="36"/>
      <c r="BC56" s="36"/>
      <c r="BD56" s="32"/>
      <c r="BE56" s="32"/>
      <c r="BF56" s="42"/>
      <c r="BG56" s="26"/>
      <c r="BH56" s="23"/>
      <c r="BI56" s="2"/>
      <c r="BJ56" s="2"/>
      <c r="BK56" s="2"/>
      <c r="BL56" s="2"/>
      <c r="BN56" s="2"/>
      <c r="BO56" s="2"/>
      <c r="BP56" s="2"/>
    </row>
    <row r="57" spans="1:68" x14ac:dyDescent="0.25">
      <c r="A57" s="71" t="s">
        <v>237</v>
      </c>
      <c r="B57" s="56">
        <v>110</v>
      </c>
      <c r="C57" s="28">
        <v>105</v>
      </c>
      <c r="D57" s="26">
        <v>5</v>
      </c>
      <c r="E57" s="46"/>
      <c r="F57" s="45"/>
      <c r="G57" s="31"/>
      <c r="H57" s="54"/>
      <c r="I57" s="31"/>
      <c r="J57" s="31"/>
      <c r="K57" s="32"/>
      <c r="L57" s="32"/>
      <c r="M57" s="32"/>
      <c r="N57" s="32"/>
      <c r="O57" s="31"/>
      <c r="P57" s="31"/>
      <c r="Q57" s="31"/>
      <c r="R57" s="3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42"/>
      <c r="AH57" s="37"/>
      <c r="AI57" s="35"/>
      <c r="AJ57" s="35"/>
      <c r="AK57" s="35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6"/>
      <c r="BA57" s="36"/>
      <c r="BB57" s="36"/>
      <c r="BC57" s="36"/>
      <c r="BD57" s="32"/>
      <c r="BE57" s="32"/>
      <c r="BF57" s="42"/>
      <c r="BG57" s="26"/>
      <c r="BH57" s="2"/>
      <c r="BI57" s="2"/>
      <c r="BJ57" s="2"/>
      <c r="BK57" s="2"/>
      <c r="BL57" s="2"/>
      <c r="BN57" s="2"/>
      <c r="BO57" s="2"/>
      <c r="BP57" s="2"/>
    </row>
    <row r="58" spans="1:68" x14ac:dyDescent="0.25">
      <c r="F58" s="45"/>
      <c r="G58" s="31"/>
      <c r="H58" s="31"/>
      <c r="I58" s="31"/>
      <c r="J58" s="31"/>
      <c r="K58" s="32"/>
      <c r="L58" s="32"/>
      <c r="M58" s="32"/>
      <c r="N58" s="32"/>
      <c r="O58" s="31"/>
      <c r="P58" s="31"/>
      <c r="Q58" s="31"/>
      <c r="R58" s="3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42"/>
      <c r="AH58" s="37"/>
      <c r="AI58" s="35"/>
      <c r="AJ58" s="35"/>
      <c r="AK58" s="35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6"/>
      <c r="BA58" s="36"/>
      <c r="BB58" s="36"/>
      <c r="BC58" s="36"/>
      <c r="BD58" s="32"/>
      <c r="BE58" s="32"/>
      <c r="BF58" s="42"/>
      <c r="BG58" s="26"/>
      <c r="BH58" s="2"/>
      <c r="BI58" s="2"/>
      <c r="BJ58" s="2"/>
      <c r="BK58" s="2"/>
      <c r="BL58" s="2"/>
      <c r="BN58" s="2"/>
      <c r="BO58" s="2"/>
      <c r="BP58" s="2"/>
    </row>
    <row r="59" spans="1:68" x14ac:dyDescent="0.25">
      <c r="D59" s="26"/>
      <c r="E59" s="46"/>
      <c r="F59" s="45"/>
      <c r="G59" s="31"/>
      <c r="H59" s="31"/>
      <c r="I59" s="31"/>
      <c r="J59" s="31"/>
      <c r="K59" s="32"/>
      <c r="L59" s="32"/>
      <c r="M59" s="32"/>
      <c r="N59" s="32"/>
      <c r="O59" s="31"/>
      <c r="P59" s="31"/>
      <c r="Q59" s="31"/>
      <c r="R59" s="3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42"/>
      <c r="AH59" s="37"/>
      <c r="AI59" s="35"/>
      <c r="AJ59" s="35"/>
      <c r="AK59" s="35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6"/>
      <c r="BA59" s="36"/>
      <c r="BB59" s="36"/>
      <c r="BC59" s="36"/>
      <c r="BD59" s="32"/>
      <c r="BE59" s="32"/>
      <c r="BF59" s="42"/>
      <c r="BG59" s="26"/>
      <c r="BH59" s="2"/>
      <c r="BI59" s="2"/>
      <c r="BJ59" s="2"/>
      <c r="BK59" s="2"/>
      <c r="BL59" s="2"/>
      <c r="BN59" s="2"/>
      <c r="BO59" s="2"/>
      <c r="BP59" s="2"/>
    </row>
    <row r="60" spans="1:68" x14ac:dyDescent="0.25">
      <c r="D60" s="26"/>
      <c r="E60" s="46"/>
      <c r="F60" s="45"/>
      <c r="G60" s="31"/>
      <c r="H60" s="31"/>
      <c r="I60" s="31"/>
      <c r="J60" s="31"/>
      <c r="K60" s="32"/>
      <c r="L60" s="32"/>
      <c r="M60" s="32"/>
      <c r="N60" s="32"/>
      <c r="O60" s="31"/>
      <c r="P60" s="31"/>
      <c r="Q60" s="31"/>
      <c r="R60" s="30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42"/>
      <c r="AH60" s="37"/>
      <c r="AI60" s="35"/>
      <c r="AJ60" s="35"/>
      <c r="AK60" s="35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6"/>
      <c r="BA60" s="36"/>
      <c r="BB60" s="36"/>
      <c r="BC60" s="36"/>
      <c r="BD60" s="32"/>
      <c r="BE60" s="32"/>
      <c r="BF60" s="42"/>
      <c r="BG60" s="26"/>
      <c r="BH60" s="2"/>
      <c r="BI60" s="2"/>
      <c r="BJ60" s="2"/>
      <c r="BK60" s="2"/>
      <c r="BL60" s="2"/>
      <c r="BN60" s="2"/>
      <c r="BO60" s="2"/>
      <c r="BP60" s="2"/>
    </row>
    <row r="61" spans="1:68" x14ac:dyDescent="0.25">
      <c r="D61" s="26"/>
      <c r="E61" s="46"/>
      <c r="F61" s="45"/>
      <c r="G61" s="31"/>
      <c r="H61" s="31"/>
      <c r="I61" s="31"/>
      <c r="J61" s="31"/>
      <c r="K61" s="32"/>
      <c r="L61" s="32"/>
      <c r="M61" s="32"/>
      <c r="N61" s="32"/>
      <c r="O61" s="31"/>
      <c r="P61" s="31"/>
      <c r="Q61" s="31"/>
      <c r="R61" s="30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42"/>
      <c r="AH61" s="37"/>
      <c r="AI61" s="35"/>
      <c r="AJ61" s="35"/>
      <c r="AK61" s="35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6"/>
      <c r="BA61" s="36"/>
      <c r="BB61" s="36"/>
      <c r="BC61" s="36"/>
      <c r="BD61" s="32"/>
      <c r="BE61" s="32"/>
      <c r="BF61" s="42"/>
      <c r="BG61" s="26"/>
      <c r="BI61" s="2"/>
      <c r="BJ61" s="2"/>
      <c r="BK61" s="2"/>
      <c r="BL61" s="2"/>
      <c r="BN61" s="2"/>
      <c r="BO61" s="2"/>
      <c r="BP61" s="2"/>
    </row>
    <row r="62" spans="1:68" x14ac:dyDescent="0.25">
      <c r="D62" s="26"/>
      <c r="E62" s="46"/>
      <c r="F62" s="45"/>
      <c r="G62" s="31"/>
      <c r="H62" s="31"/>
      <c r="I62" s="31"/>
      <c r="J62" s="31"/>
      <c r="K62" s="32"/>
      <c r="L62" s="32"/>
      <c r="M62" s="32"/>
      <c r="N62" s="32"/>
      <c r="O62" s="31"/>
      <c r="P62" s="31"/>
      <c r="Q62" s="31"/>
      <c r="R62" s="30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42"/>
      <c r="AH62" s="37"/>
      <c r="AI62" s="35"/>
      <c r="AJ62" s="35"/>
      <c r="AK62" s="35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6"/>
      <c r="BA62" s="36"/>
      <c r="BB62" s="36"/>
      <c r="BC62" s="36"/>
      <c r="BD62" s="32"/>
      <c r="BE62" s="32"/>
      <c r="BF62" s="32"/>
      <c r="BG62" s="26"/>
      <c r="BH62" s="2"/>
      <c r="BI62" s="2"/>
      <c r="BJ62" s="2"/>
      <c r="BK62" s="2"/>
      <c r="BL62" s="2"/>
      <c r="BN62" s="2"/>
      <c r="BO62" s="2"/>
      <c r="BP62" s="2"/>
    </row>
    <row r="63" spans="1:68" x14ac:dyDescent="0.25">
      <c r="D63" s="26"/>
      <c r="E63" s="46"/>
      <c r="F63" s="45"/>
      <c r="G63" s="31"/>
      <c r="H63" s="31"/>
      <c r="I63" s="31"/>
      <c r="J63" s="31"/>
      <c r="K63" s="32"/>
      <c r="L63" s="32"/>
      <c r="M63" s="32"/>
      <c r="N63" s="32"/>
      <c r="O63" s="31"/>
      <c r="P63" s="31"/>
      <c r="Q63" s="31"/>
      <c r="R63" s="30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42"/>
      <c r="AH63" s="37"/>
      <c r="AI63" s="35"/>
      <c r="AJ63" s="35"/>
      <c r="AK63" s="35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6"/>
      <c r="BA63" s="36"/>
      <c r="BB63" s="32"/>
      <c r="BC63" s="32"/>
      <c r="BD63" s="32"/>
      <c r="BE63" s="32"/>
      <c r="BF63" s="42"/>
      <c r="BG63" s="26"/>
      <c r="BH63" s="23"/>
      <c r="BI63" s="2"/>
      <c r="BJ63" s="2"/>
      <c r="BK63" s="2"/>
      <c r="BL63" s="2"/>
      <c r="BN63" s="2"/>
      <c r="BO63" s="2"/>
      <c r="BP63" s="2"/>
    </row>
    <row r="64" spans="1:68" x14ac:dyDescent="0.25">
      <c r="D64" s="26"/>
      <c r="E64" s="46"/>
      <c r="F64" s="45"/>
      <c r="G64" s="31"/>
      <c r="H64" s="31"/>
      <c r="I64" s="31"/>
      <c r="J64" s="31"/>
      <c r="K64" s="32"/>
      <c r="L64" s="32"/>
      <c r="M64" s="32"/>
      <c r="N64" s="32"/>
      <c r="O64" s="31"/>
      <c r="P64" s="31"/>
      <c r="Q64" s="31"/>
      <c r="R64" s="30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42"/>
      <c r="AH64" s="37"/>
      <c r="AI64" s="35"/>
      <c r="AJ64" s="35"/>
      <c r="AK64" s="35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6"/>
      <c r="BA64" s="32"/>
      <c r="BB64" s="32"/>
      <c r="BC64" s="32"/>
      <c r="BD64" s="32"/>
      <c r="BE64" s="32"/>
      <c r="BF64" s="42"/>
      <c r="BG64" s="26"/>
      <c r="BH64" s="23"/>
      <c r="BI64" s="2"/>
      <c r="BJ64" s="2"/>
      <c r="BK64" s="2"/>
      <c r="BL64" s="2"/>
      <c r="BN64" s="2"/>
      <c r="BO64" s="2"/>
      <c r="BP64" s="2"/>
    </row>
    <row r="65" spans="1:68" x14ac:dyDescent="0.25">
      <c r="D65" s="26"/>
      <c r="E65" s="46"/>
      <c r="F65" s="45"/>
      <c r="G65" s="31"/>
      <c r="H65" s="31"/>
      <c r="I65" s="31"/>
      <c r="J65" s="31"/>
      <c r="K65" s="32"/>
      <c r="L65" s="32"/>
      <c r="M65" s="32"/>
      <c r="N65" s="32"/>
      <c r="O65" s="31"/>
      <c r="P65" s="31"/>
      <c r="Q65" s="31"/>
      <c r="R65" s="30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42"/>
      <c r="AH65" s="37"/>
      <c r="AI65" s="35"/>
      <c r="AJ65" s="35"/>
      <c r="AK65" s="35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6"/>
      <c r="BA65" s="32"/>
      <c r="BB65" s="32"/>
      <c r="BC65" s="32"/>
      <c r="BD65" s="32"/>
      <c r="BE65" s="32"/>
      <c r="BF65" s="42"/>
      <c r="BG65" s="26"/>
      <c r="BH65" s="2"/>
      <c r="BI65" s="2"/>
      <c r="BJ65" s="2"/>
      <c r="BK65" s="2"/>
      <c r="BL65" s="2"/>
      <c r="BN65" s="2"/>
      <c r="BO65" s="2"/>
      <c r="BP65" s="2"/>
    </row>
    <row r="66" spans="1:68" x14ac:dyDescent="0.25">
      <c r="D66" s="26"/>
      <c r="E66" s="46"/>
      <c r="F66" s="45"/>
      <c r="G66" s="31"/>
      <c r="H66" s="31"/>
      <c r="I66" s="31"/>
      <c r="J66" s="31"/>
      <c r="K66" s="32"/>
      <c r="L66" s="32"/>
      <c r="M66" s="32"/>
      <c r="N66" s="32"/>
      <c r="O66" s="31"/>
      <c r="P66" s="31"/>
      <c r="Q66" s="31"/>
      <c r="R66" s="30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42"/>
      <c r="AH66" s="37"/>
      <c r="AI66" s="35"/>
      <c r="AJ66" s="35"/>
      <c r="AK66" s="35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6"/>
      <c r="BA66" s="36"/>
      <c r="BB66" s="32"/>
      <c r="BC66" s="32"/>
      <c r="BD66" s="32"/>
      <c r="BE66" s="32"/>
      <c r="BF66" s="42"/>
      <c r="BG66" s="26"/>
      <c r="BH66" s="23"/>
      <c r="BI66" s="2"/>
      <c r="BJ66" s="2"/>
      <c r="BK66" s="2"/>
      <c r="BL66" s="2"/>
      <c r="BN66" s="2"/>
      <c r="BO66" s="2"/>
      <c r="BP66" s="2"/>
    </row>
    <row r="67" spans="1:68" x14ac:dyDescent="0.25">
      <c r="D67" s="26"/>
      <c r="E67" s="46"/>
      <c r="F67" s="45"/>
      <c r="G67" s="31"/>
      <c r="H67" s="31"/>
      <c r="I67" s="31"/>
      <c r="J67" s="31"/>
      <c r="K67" s="32"/>
      <c r="L67" s="32"/>
      <c r="M67" s="32"/>
      <c r="N67" s="32"/>
      <c r="O67" s="31"/>
      <c r="P67" s="31"/>
      <c r="Q67" s="31"/>
      <c r="R67" s="30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42"/>
      <c r="AH67" s="37"/>
      <c r="AI67" s="35"/>
      <c r="AJ67" s="35"/>
      <c r="AK67" s="35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6"/>
      <c r="BA67" s="32"/>
      <c r="BB67" s="32"/>
      <c r="BC67" s="32"/>
      <c r="BD67" s="32"/>
      <c r="BE67" s="32"/>
      <c r="BF67" s="42"/>
      <c r="BG67" s="26"/>
      <c r="BH67" s="23"/>
      <c r="BI67" s="2"/>
      <c r="BJ67" s="2"/>
      <c r="BK67" s="2"/>
      <c r="BL67" s="2"/>
      <c r="BN67" s="2"/>
      <c r="BO67" s="2"/>
      <c r="BP67" s="2"/>
    </row>
    <row r="68" spans="1:68" x14ac:dyDescent="0.25">
      <c r="D68" s="26"/>
      <c r="E68" s="46"/>
      <c r="F68" s="45"/>
      <c r="G68" s="31"/>
      <c r="H68" s="31"/>
      <c r="I68" s="31"/>
      <c r="J68" s="31"/>
      <c r="K68" s="32"/>
      <c r="L68" s="32"/>
      <c r="M68" s="32"/>
      <c r="N68" s="32"/>
      <c r="O68" s="31"/>
      <c r="P68" s="31"/>
      <c r="Q68" s="31"/>
      <c r="R68" s="30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42"/>
      <c r="AH68" s="42"/>
      <c r="AI68" s="35"/>
      <c r="AJ68" s="35"/>
      <c r="AK68" s="35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6"/>
      <c r="BA68" s="36"/>
      <c r="BB68" s="32"/>
      <c r="BC68" s="32"/>
      <c r="BD68" s="32"/>
      <c r="BE68" s="32"/>
      <c r="BF68" s="42"/>
      <c r="BG68" s="26"/>
      <c r="BH68" s="2"/>
      <c r="BI68" s="2"/>
      <c r="BJ68" s="2"/>
      <c r="BK68" s="2"/>
      <c r="BL68" s="2"/>
      <c r="BN68" s="2"/>
      <c r="BO68" s="2"/>
      <c r="BP68" s="2"/>
    </row>
    <row r="69" spans="1:68" x14ac:dyDescent="0.25">
      <c r="D69" s="26"/>
      <c r="E69" s="46"/>
      <c r="F69" s="45"/>
      <c r="G69" s="31"/>
      <c r="H69" s="31"/>
      <c r="I69" s="31"/>
      <c r="J69" s="31"/>
      <c r="K69" s="32"/>
      <c r="L69" s="32"/>
      <c r="M69" s="32"/>
      <c r="N69" s="32"/>
      <c r="O69" s="31"/>
      <c r="P69" s="31"/>
      <c r="Q69" s="31"/>
      <c r="R69" s="30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42"/>
      <c r="AH69" s="37"/>
      <c r="AI69" s="35"/>
      <c r="AJ69" s="35"/>
      <c r="AK69" s="35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6"/>
      <c r="BA69" s="36"/>
      <c r="BB69" s="32"/>
      <c r="BC69" s="32"/>
      <c r="BD69" s="32"/>
      <c r="BE69" s="32"/>
      <c r="BF69" s="42"/>
      <c r="BG69" s="26"/>
      <c r="BH69" s="2"/>
      <c r="BI69" s="2"/>
      <c r="BJ69" s="2"/>
      <c r="BK69" s="2"/>
      <c r="BL69" s="2"/>
      <c r="BN69" s="2"/>
      <c r="BO69" s="2"/>
      <c r="BP69" s="2"/>
    </row>
    <row r="70" spans="1:68" x14ac:dyDescent="0.25">
      <c r="D70" s="26"/>
      <c r="E70" s="46"/>
      <c r="F70" s="45"/>
      <c r="G70" s="31"/>
      <c r="H70" s="31"/>
      <c r="I70" s="31"/>
      <c r="J70" s="31"/>
      <c r="K70" s="32"/>
      <c r="L70" s="32"/>
      <c r="M70" s="32"/>
      <c r="N70" s="32"/>
      <c r="O70" s="31"/>
      <c r="P70" s="31"/>
      <c r="Q70" s="31"/>
      <c r="R70" s="30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42"/>
      <c r="AH70" s="37"/>
      <c r="AI70" s="35"/>
      <c r="AJ70" s="35"/>
      <c r="AK70" s="35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6"/>
      <c r="BA70" s="36"/>
      <c r="BB70" s="32"/>
      <c r="BC70" s="32"/>
      <c r="BD70" s="32"/>
      <c r="BE70" s="32"/>
      <c r="BF70" s="42"/>
      <c r="BG70" s="26"/>
      <c r="BH70" s="2"/>
      <c r="BI70" s="2"/>
      <c r="BJ70" s="2"/>
      <c r="BK70" s="2"/>
      <c r="BL70" s="2"/>
      <c r="BN70" s="2"/>
      <c r="BO70" s="2"/>
      <c r="BP70" s="2"/>
    </row>
    <row r="71" spans="1:68" x14ac:dyDescent="0.25">
      <c r="A71" s="26"/>
      <c r="B71" s="43"/>
      <c r="C71" s="28"/>
      <c r="D71" s="26"/>
      <c r="E71" s="46"/>
      <c r="F71" s="45"/>
      <c r="G71" s="31"/>
      <c r="H71" s="31"/>
      <c r="I71" s="31"/>
      <c r="J71" s="31"/>
      <c r="K71" s="32"/>
      <c r="L71" s="32"/>
      <c r="M71" s="32"/>
      <c r="N71" s="32"/>
      <c r="O71" s="31"/>
      <c r="P71" s="31"/>
      <c r="Q71" s="31"/>
      <c r="R71" s="30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42"/>
      <c r="AH71" s="37"/>
      <c r="AI71" s="35"/>
      <c r="AJ71" s="35"/>
      <c r="AK71" s="35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6"/>
      <c r="BA71" s="36"/>
      <c r="BB71" s="32"/>
      <c r="BC71" s="32"/>
      <c r="BD71" s="32"/>
      <c r="BE71" s="32"/>
      <c r="BF71" s="42"/>
      <c r="BG71" s="26"/>
      <c r="BH71" s="23"/>
      <c r="BI71" s="23"/>
      <c r="BJ71" s="2"/>
      <c r="BK71" s="2"/>
      <c r="BL71" s="2"/>
      <c r="BN71" s="2"/>
      <c r="BO71" s="2"/>
      <c r="BP71" s="2"/>
    </row>
    <row r="72" spans="1:68" x14ac:dyDescent="0.25">
      <c r="F72" s="45"/>
      <c r="G72" s="31"/>
      <c r="H72" s="31"/>
      <c r="I72" s="31"/>
      <c r="J72" s="31"/>
      <c r="K72" s="32"/>
      <c r="L72" s="32"/>
      <c r="M72" s="32"/>
      <c r="N72" s="32"/>
      <c r="O72" s="31"/>
      <c r="P72" s="31"/>
      <c r="Q72" s="31"/>
      <c r="R72" s="30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42"/>
      <c r="AH72" s="37"/>
      <c r="AI72" s="35"/>
      <c r="AJ72" s="35"/>
      <c r="AK72" s="35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6"/>
      <c r="BA72" s="36"/>
      <c r="BB72" s="32"/>
      <c r="BC72" s="32"/>
      <c r="BD72" s="32"/>
      <c r="BE72" s="32"/>
      <c r="BF72" s="42"/>
      <c r="BG72" s="26"/>
      <c r="BH72" s="23"/>
      <c r="BI72" s="23"/>
      <c r="BJ72" s="2"/>
      <c r="BK72" s="2"/>
      <c r="BL72" s="2"/>
      <c r="BN72" s="2"/>
      <c r="BO72" s="2"/>
      <c r="BP72" s="2"/>
    </row>
    <row r="73" spans="1:68" x14ac:dyDescent="0.25">
      <c r="F73" s="45"/>
      <c r="G73" s="31"/>
      <c r="H73" s="31"/>
      <c r="I73" s="31"/>
      <c r="J73" s="31"/>
      <c r="K73" s="32"/>
      <c r="L73" s="32"/>
      <c r="M73" s="32"/>
      <c r="N73" s="32"/>
      <c r="O73" s="31"/>
      <c r="P73" s="31"/>
      <c r="Q73" s="31"/>
      <c r="R73" s="30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42"/>
      <c r="AH73" s="42"/>
      <c r="AI73" s="35"/>
      <c r="AJ73" s="35"/>
      <c r="AK73" s="35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6"/>
      <c r="BA73" s="36"/>
      <c r="BB73" s="32"/>
      <c r="BC73" s="32"/>
      <c r="BD73" s="32"/>
      <c r="BE73" s="32"/>
      <c r="BF73" s="42"/>
      <c r="BG73" s="26"/>
      <c r="BH73" s="2"/>
      <c r="BI73" s="2"/>
      <c r="BJ73" s="2"/>
      <c r="BK73" s="2"/>
      <c r="BL73" s="2"/>
      <c r="BN73" s="2"/>
      <c r="BO73" s="2"/>
      <c r="BP73" s="2"/>
    </row>
    <row r="74" spans="1:68" x14ac:dyDescent="0.25">
      <c r="F74" s="45"/>
      <c r="G74" s="31"/>
      <c r="H74" s="31"/>
      <c r="I74" s="31"/>
      <c r="J74" s="31"/>
      <c r="K74" s="32"/>
      <c r="L74" s="32"/>
      <c r="M74" s="32"/>
      <c r="N74" s="32"/>
      <c r="O74" s="31"/>
      <c r="P74" s="31"/>
      <c r="Q74" s="31"/>
      <c r="R74" s="30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42"/>
      <c r="AH74" s="37"/>
      <c r="AI74" s="35"/>
      <c r="AJ74" s="35"/>
      <c r="AK74" s="35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6"/>
      <c r="BA74" s="36"/>
      <c r="BB74" s="32"/>
      <c r="BC74" s="32"/>
      <c r="BD74" s="32"/>
      <c r="BE74" s="32"/>
      <c r="BF74" s="42"/>
      <c r="BG74" s="26"/>
      <c r="BH74" s="23"/>
      <c r="BI74" s="23"/>
      <c r="BJ74" s="2"/>
      <c r="BK74" s="2"/>
      <c r="BL74" s="2"/>
      <c r="BN74" s="2"/>
      <c r="BO74" s="2"/>
      <c r="BP74" s="2"/>
    </row>
    <row r="75" spans="1:68" x14ac:dyDescent="0.25">
      <c r="A75" s="26"/>
      <c r="B75" s="43"/>
      <c r="C75" s="28"/>
      <c r="D75" s="26"/>
      <c r="E75" s="46"/>
      <c r="F75" s="45"/>
      <c r="G75" s="31"/>
      <c r="H75" s="31"/>
      <c r="I75" s="31"/>
      <c r="J75" s="31"/>
      <c r="K75" s="32"/>
      <c r="L75" s="32"/>
      <c r="M75" s="32"/>
      <c r="N75" s="32"/>
      <c r="O75" s="31"/>
      <c r="P75" s="31"/>
      <c r="Q75" s="31"/>
      <c r="R75" s="30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42"/>
      <c r="AH75" s="37"/>
      <c r="AI75" s="35"/>
      <c r="AJ75" s="35"/>
      <c r="AK75" s="35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6"/>
      <c r="BA75" s="36"/>
      <c r="BB75" s="32"/>
      <c r="BC75" s="32"/>
      <c r="BD75" s="32"/>
      <c r="BE75" s="32"/>
      <c r="BF75" s="42"/>
      <c r="BG75" s="26"/>
      <c r="BH75" s="23"/>
      <c r="BI75" s="2"/>
      <c r="BJ75" s="2"/>
      <c r="BK75" s="2"/>
      <c r="BL75" s="2"/>
      <c r="BN75" s="2"/>
      <c r="BO75" s="2"/>
      <c r="BP75" s="2"/>
    </row>
    <row r="76" spans="1:68" x14ac:dyDescent="0.25">
      <c r="A76" s="26"/>
      <c r="B76" s="43"/>
      <c r="C76" s="28"/>
      <c r="D76" s="26"/>
      <c r="E76" s="46"/>
      <c r="F76" s="45"/>
      <c r="G76" s="31"/>
      <c r="H76" s="31"/>
      <c r="I76" s="31"/>
      <c r="J76" s="31"/>
      <c r="K76" s="32"/>
      <c r="L76" s="32"/>
      <c r="M76" s="32"/>
      <c r="N76" s="32"/>
      <c r="O76" s="31"/>
      <c r="P76" s="31"/>
      <c r="Q76" s="31"/>
      <c r="R76" s="3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42"/>
      <c r="AH76" s="37"/>
      <c r="AI76" s="35"/>
      <c r="AJ76" s="35"/>
      <c r="AK76" s="35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6"/>
      <c r="BA76" s="36"/>
      <c r="BB76" s="32"/>
      <c r="BC76" s="32"/>
      <c r="BD76" s="32"/>
      <c r="BE76" s="32"/>
      <c r="BF76" s="42"/>
      <c r="BG76" s="26"/>
      <c r="BH76" s="23"/>
      <c r="BI76" s="2"/>
      <c r="BJ76" s="2"/>
      <c r="BK76" s="2"/>
      <c r="BL76" s="2"/>
      <c r="BN76" s="2"/>
      <c r="BO76" s="2"/>
      <c r="BP76" s="2"/>
    </row>
    <row r="77" spans="1:68" x14ac:dyDescent="0.25">
      <c r="A77" s="26"/>
      <c r="B77" s="43"/>
      <c r="C77" s="28"/>
      <c r="D77" s="26"/>
      <c r="E77" s="46"/>
      <c r="F77" s="45"/>
      <c r="G77" s="31"/>
      <c r="H77" s="31"/>
      <c r="I77" s="31"/>
      <c r="J77" s="31"/>
      <c r="K77" s="32"/>
      <c r="L77" s="32"/>
      <c r="M77" s="32"/>
      <c r="N77" s="32"/>
      <c r="O77" s="31"/>
      <c r="P77" s="31"/>
      <c r="Q77" s="31"/>
      <c r="R77" s="30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42"/>
      <c r="AH77" s="37"/>
      <c r="AI77" s="35"/>
      <c r="AJ77" s="35"/>
      <c r="AK77" s="35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6"/>
      <c r="BA77" s="32"/>
      <c r="BB77" s="32"/>
      <c r="BC77" s="32"/>
      <c r="BD77" s="32"/>
      <c r="BE77" s="32"/>
      <c r="BF77" s="42"/>
      <c r="BG77" s="26"/>
      <c r="BH77" s="2"/>
      <c r="BI77" s="23"/>
      <c r="BJ77" s="2"/>
      <c r="BK77" s="2"/>
      <c r="BL77" s="2"/>
      <c r="BN77" s="2"/>
      <c r="BO77" s="2"/>
      <c r="BP77" s="2"/>
    </row>
    <row r="78" spans="1:68" x14ac:dyDescent="0.25">
      <c r="A78" s="26"/>
      <c r="B78" s="43"/>
      <c r="C78" s="28"/>
      <c r="D78" s="26"/>
      <c r="E78" s="46"/>
      <c r="F78" s="45"/>
      <c r="G78" s="31"/>
      <c r="H78" s="31"/>
      <c r="I78" s="31"/>
      <c r="J78" s="31"/>
      <c r="K78" s="32"/>
      <c r="L78" s="32"/>
      <c r="M78" s="32"/>
      <c r="N78" s="32"/>
      <c r="O78" s="31"/>
      <c r="P78" s="31"/>
      <c r="Q78" s="31"/>
      <c r="R78" s="30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42"/>
      <c r="AH78" s="37"/>
      <c r="AI78" s="35"/>
      <c r="AJ78" s="35"/>
      <c r="AK78" s="35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6"/>
      <c r="BA78" s="36"/>
      <c r="BB78" s="32"/>
      <c r="BC78" s="32"/>
      <c r="BD78" s="32"/>
      <c r="BE78" s="32"/>
      <c r="BF78" s="42"/>
      <c r="BG78" s="26"/>
      <c r="BH78" s="2"/>
      <c r="BI78" s="2"/>
      <c r="BJ78" s="2"/>
      <c r="BK78" s="2"/>
      <c r="BL78" s="2"/>
      <c r="BN78" s="2"/>
      <c r="BO78" s="2"/>
      <c r="BP78" s="2"/>
    </row>
    <row r="79" spans="1:68" x14ac:dyDescent="0.25">
      <c r="A79" s="26"/>
      <c r="B79" s="43"/>
      <c r="C79" s="28"/>
      <c r="D79" s="26"/>
      <c r="E79" s="46"/>
      <c r="F79" s="45"/>
      <c r="G79" s="31"/>
      <c r="H79" s="31"/>
      <c r="I79" s="31"/>
      <c r="J79" s="31"/>
      <c r="K79" s="32"/>
      <c r="L79" s="32"/>
      <c r="M79" s="32"/>
      <c r="N79" s="32"/>
      <c r="O79" s="31"/>
      <c r="P79" s="31"/>
      <c r="Q79" s="31"/>
      <c r="R79" s="3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42"/>
      <c r="AH79" s="42"/>
      <c r="AI79" s="35"/>
      <c r="AJ79" s="35"/>
      <c r="AK79" s="35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6"/>
      <c r="BA79" s="36"/>
      <c r="BB79" s="32"/>
      <c r="BC79" s="32"/>
      <c r="BD79" s="32"/>
      <c r="BE79" s="32"/>
      <c r="BF79" s="42"/>
      <c r="BG79" s="26"/>
      <c r="BH79" s="2"/>
      <c r="BI79" s="2"/>
      <c r="BJ79" s="2"/>
      <c r="BK79" s="2"/>
      <c r="BL79" s="2"/>
      <c r="BN79" s="2"/>
      <c r="BO79" s="2"/>
      <c r="BP79" s="2"/>
    </row>
    <row r="80" spans="1:68" x14ac:dyDescent="0.25">
      <c r="A80" s="26"/>
      <c r="B80" s="43"/>
      <c r="C80" s="28"/>
      <c r="D80" s="26"/>
      <c r="E80" s="46"/>
      <c r="F80" s="45"/>
      <c r="G80" s="31"/>
      <c r="H80" s="31"/>
      <c r="I80" s="31"/>
      <c r="J80" s="31"/>
      <c r="K80" s="32"/>
      <c r="L80" s="32"/>
      <c r="M80" s="32"/>
      <c r="N80" s="32"/>
      <c r="O80" s="31"/>
      <c r="P80" s="31"/>
      <c r="Q80" s="31"/>
      <c r="R80" s="30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42"/>
      <c r="AH80" s="42"/>
      <c r="AI80" s="35"/>
      <c r="AJ80" s="35"/>
      <c r="AK80" s="35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6"/>
      <c r="BA80" s="36"/>
      <c r="BB80" s="32"/>
      <c r="BC80" s="32"/>
      <c r="BD80" s="32"/>
      <c r="BE80" s="32"/>
      <c r="BF80" s="42"/>
      <c r="BG80" s="26"/>
      <c r="BH80" s="2"/>
      <c r="BI80" s="2"/>
      <c r="BJ80" s="2"/>
      <c r="BK80" s="2"/>
      <c r="BL80" s="2"/>
      <c r="BN80" s="2"/>
      <c r="BO80" s="2"/>
      <c r="BP80" s="2"/>
    </row>
    <row r="81" spans="1:68" x14ac:dyDescent="0.25">
      <c r="A81" s="26"/>
      <c r="B81" s="43"/>
      <c r="C81" s="28"/>
      <c r="D81" s="26"/>
      <c r="E81" s="46"/>
      <c r="F81" s="45"/>
      <c r="G81" s="31"/>
      <c r="H81" s="31"/>
      <c r="I81" s="31"/>
      <c r="J81" s="31"/>
      <c r="K81" s="32"/>
      <c r="L81" s="32"/>
      <c r="M81" s="32"/>
      <c r="N81" s="32"/>
      <c r="O81" s="31"/>
      <c r="P81" s="31"/>
      <c r="Q81" s="31"/>
      <c r="R81" s="30"/>
      <c r="S81" s="32"/>
      <c r="T81" s="32"/>
      <c r="U81" s="32"/>
      <c r="V81" s="32"/>
      <c r="W81" s="36"/>
      <c r="X81" s="32"/>
      <c r="Y81" s="32"/>
      <c r="Z81" s="32"/>
      <c r="AA81" s="32"/>
      <c r="AB81" s="32"/>
      <c r="AC81" s="32"/>
      <c r="AD81" s="32"/>
      <c r="AE81" s="32"/>
      <c r="AF81" s="32"/>
      <c r="AG81" s="42"/>
      <c r="AH81" s="37"/>
      <c r="AI81" s="35"/>
      <c r="AJ81" s="35"/>
      <c r="AK81" s="35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6"/>
      <c r="BA81" s="32"/>
      <c r="BB81" s="32"/>
      <c r="BC81" s="32"/>
      <c r="BD81" s="32"/>
      <c r="BE81" s="32"/>
      <c r="BF81" s="42"/>
      <c r="BG81" s="26"/>
      <c r="BH81" s="2"/>
      <c r="BI81" s="2"/>
      <c r="BJ81" s="2"/>
      <c r="BK81" s="2"/>
      <c r="BL81" s="2"/>
      <c r="BN81" s="2"/>
      <c r="BO81" s="2"/>
      <c r="BP81" s="2"/>
    </row>
    <row r="82" spans="1:68" x14ac:dyDescent="0.25">
      <c r="A82" s="26"/>
      <c r="B82" s="43"/>
      <c r="C82" s="28"/>
      <c r="D82" s="26"/>
      <c r="E82" s="46"/>
      <c r="F82" s="45"/>
      <c r="G82" s="31"/>
      <c r="H82" s="31"/>
      <c r="I82" s="31"/>
      <c r="J82" s="31"/>
      <c r="K82" s="32"/>
      <c r="L82" s="32"/>
      <c r="M82" s="32"/>
      <c r="N82" s="32"/>
      <c r="O82" s="31"/>
      <c r="P82" s="31"/>
      <c r="Q82" s="31"/>
      <c r="R82" s="30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42"/>
      <c r="AH82" s="37"/>
      <c r="AI82" s="35"/>
      <c r="AJ82" s="35"/>
      <c r="AK82" s="35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6"/>
      <c r="BA82" s="32"/>
      <c r="BB82" s="32"/>
      <c r="BC82" s="32"/>
      <c r="BD82" s="32"/>
      <c r="BE82" s="32"/>
      <c r="BF82" s="42"/>
      <c r="BG82" s="26"/>
      <c r="BH82" s="23"/>
      <c r="BI82" s="2"/>
      <c r="BJ82" s="2"/>
      <c r="BK82" s="2"/>
      <c r="BL82" s="2"/>
      <c r="BN82" s="2"/>
      <c r="BO82" s="2"/>
      <c r="BP82" s="2"/>
    </row>
    <row r="83" spans="1:68" x14ac:dyDescent="0.25">
      <c r="A83" s="26"/>
      <c r="B83" s="43"/>
      <c r="C83" s="28"/>
      <c r="D83" s="26"/>
      <c r="E83" s="46"/>
      <c r="F83" s="45"/>
      <c r="G83" s="31"/>
      <c r="H83" s="31"/>
      <c r="I83" s="31"/>
      <c r="J83" s="31"/>
      <c r="K83" s="32"/>
      <c r="L83" s="32"/>
      <c r="M83" s="32"/>
      <c r="N83" s="32"/>
      <c r="O83" s="31"/>
      <c r="P83" s="31"/>
      <c r="Q83" s="31"/>
      <c r="R83" s="30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42"/>
      <c r="AH83" s="37"/>
      <c r="AI83" s="35"/>
      <c r="AJ83" s="35"/>
      <c r="AK83" s="35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6"/>
      <c r="BA83" s="36"/>
      <c r="BB83" s="32"/>
      <c r="BC83" s="32"/>
      <c r="BD83" s="32"/>
      <c r="BE83" s="32"/>
      <c r="BF83" s="42"/>
      <c r="BG83" s="26"/>
      <c r="BH83" s="2"/>
      <c r="BI83" s="2"/>
      <c r="BJ83" s="2"/>
      <c r="BK83" s="2"/>
      <c r="BL83" s="2"/>
      <c r="BN83" s="2"/>
      <c r="BO83" s="2"/>
      <c r="BP83" s="2"/>
    </row>
    <row r="84" spans="1:68" x14ac:dyDescent="0.25">
      <c r="A84" s="26"/>
      <c r="B84" s="43"/>
      <c r="C84" s="28"/>
      <c r="D84" s="26"/>
      <c r="E84" s="46"/>
      <c r="F84" s="45"/>
      <c r="G84" s="31"/>
      <c r="H84" s="31"/>
      <c r="I84" s="31"/>
      <c r="J84" s="31"/>
      <c r="K84" s="32"/>
      <c r="L84" s="32"/>
      <c r="M84" s="32"/>
      <c r="N84" s="32"/>
      <c r="O84" s="31"/>
      <c r="P84" s="31"/>
      <c r="Q84" s="31"/>
      <c r="R84" s="30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42"/>
      <c r="AH84" s="37"/>
      <c r="AI84" s="35"/>
      <c r="AJ84" s="35"/>
      <c r="AK84" s="35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6"/>
      <c r="BA84" s="36"/>
      <c r="BB84" s="32"/>
      <c r="BC84" s="32"/>
      <c r="BD84" s="32"/>
      <c r="BE84" s="32"/>
      <c r="BF84" s="42"/>
      <c r="BG84" s="26"/>
      <c r="BH84" s="2"/>
      <c r="BI84" s="2"/>
      <c r="BJ84" s="2"/>
      <c r="BK84" s="2"/>
      <c r="BL84" s="2"/>
      <c r="BN84" s="2"/>
      <c r="BO84" s="2"/>
      <c r="BP84" s="2"/>
    </row>
    <row r="85" spans="1:68" x14ac:dyDescent="0.25">
      <c r="A85" s="26"/>
      <c r="B85" s="43"/>
      <c r="C85" s="28"/>
      <c r="D85" s="26"/>
      <c r="E85" s="46"/>
      <c r="F85" s="45"/>
      <c r="G85" s="31"/>
      <c r="H85" s="31"/>
      <c r="I85" s="31"/>
      <c r="J85" s="31"/>
      <c r="K85" s="32"/>
      <c r="L85" s="32"/>
      <c r="M85" s="32"/>
      <c r="N85" s="32"/>
      <c r="O85" s="31"/>
      <c r="P85" s="31"/>
      <c r="Q85" s="31"/>
      <c r="R85" s="30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42"/>
      <c r="AH85" s="37"/>
      <c r="AI85" s="35"/>
      <c r="AJ85" s="35"/>
      <c r="AK85" s="35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6"/>
      <c r="BA85" s="36"/>
      <c r="BB85" s="32"/>
      <c r="BC85" s="32"/>
      <c r="BD85" s="32"/>
      <c r="BE85" s="32"/>
      <c r="BF85" s="42"/>
      <c r="BG85" s="26"/>
      <c r="BH85" s="2"/>
      <c r="BI85" s="2"/>
      <c r="BJ85" s="2"/>
      <c r="BK85" s="2"/>
      <c r="BL85" s="2"/>
      <c r="BN85" s="2"/>
      <c r="BO85" s="2"/>
      <c r="BP85" s="2"/>
    </row>
    <row r="86" spans="1:68" x14ac:dyDescent="0.25">
      <c r="A86" s="26"/>
      <c r="B86" s="43"/>
      <c r="C86" s="28"/>
      <c r="D86" s="26"/>
      <c r="E86" s="46"/>
      <c r="F86" s="45"/>
      <c r="G86" s="31"/>
      <c r="H86" s="31"/>
      <c r="I86" s="30"/>
      <c r="J86" s="31"/>
      <c r="K86" s="32"/>
      <c r="L86" s="32"/>
      <c r="M86" s="32"/>
      <c r="N86" s="32"/>
      <c r="O86" s="31"/>
      <c r="P86" s="31"/>
      <c r="Q86" s="31"/>
      <c r="R86" s="30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42"/>
      <c r="AH86" s="37"/>
      <c r="AI86" s="35"/>
      <c r="AJ86" s="35"/>
      <c r="AK86" s="35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6"/>
      <c r="BA86" s="32"/>
      <c r="BB86" s="32"/>
      <c r="BC86" s="32"/>
      <c r="BD86" s="32"/>
      <c r="BE86" s="32"/>
      <c r="BF86" s="42"/>
      <c r="BG86" s="26"/>
      <c r="BH86" s="2"/>
      <c r="BI86" s="2"/>
      <c r="BJ86" s="2"/>
      <c r="BK86" s="2"/>
      <c r="BL86" s="2"/>
      <c r="BN86" s="2"/>
      <c r="BO86" s="2"/>
      <c r="BP86" s="2"/>
    </row>
    <row r="87" spans="1:68" x14ac:dyDescent="0.25">
      <c r="A87" s="26"/>
      <c r="B87" s="43"/>
      <c r="C87" s="28"/>
      <c r="D87" s="26"/>
      <c r="E87" s="46"/>
      <c r="F87" s="45"/>
      <c r="G87" s="31"/>
      <c r="H87" s="31"/>
      <c r="I87" s="31"/>
      <c r="J87" s="31"/>
      <c r="K87" s="32"/>
      <c r="L87" s="32"/>
      <c r="M87" s="32"/>
      <c r="N87" s="32"/>
      <c r="O87" s="31"/>
      <c r="P87" s="31"/>
      <c r="Q87" s="31"/>
      <c r="R87" s="30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42"/>
      <c r="AH87" s="37"/>
      <c r="AI87" s="35"/>
      <c r="AJ87" s="35"/>
      <c r="AK87" s="35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6"/>
      <c r="BA87" s="36"/>
      <c r="BB87" s="32"/>
      <c r="BC87" s="32"/>
      <c r="BD87" s="32"/>
      <c r="BE87" s="32"/>
      <c r="BF87" s="42"/>
      <c r="BG87" s="26"/>
      <c r="BH87" s="23"/>
      <c r="BI87" s="2"/>
      <c r="BJ87" s="2"/>
      <c r="BK87" s="2"/>
      <c r="BL87" s="2"/>
      <c r="BN87" s="2"/>
      <c r="BO87" s="2"/>
      <c r="BP87" s="2"/>
    </row>
    <row r="88" spans="1:68" x14ac:dyDescent="0.25">
      <c r="A88" s="26"/>
      <c r="B88" s="43"/>
      <c r="C88" s="28"/>
      <c r="D88" s="26"/>
      <c r="E88" s="46"/>
      <c r="F88" s="45"/>
      <c r="G88" s="31"/>
      <c r="H88" s="31"/>
      <c r="I88" s="31"/>
      <c r="J88" s="31"/>
      <c r="K88" s="32"/>
      <c r="L88" s="32"/>
      <c r="M88" s="32"/>
      <c r="N88" s="32"/>
      <c r="O88" s="31"/>
      <c r="P88" s="31"/>
      <c r="Q88" s="31"/>
      <c r="R88" s="30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42"/>
      <c r="AH88" s="42"/>
      <c r="AI88" s="35"/>
      <c r="AJ88" s="35"/>
      <c r="AK88" s="35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6"/>
      <c r="BA88" s="36"/>
      <c r="BB88" s="32"/>
      <c r="BC88" s="32"/>
      <c r="BD88" s="32"/>
      <c r="BE88" s="32"/>
      <c r="BF88" s="42"/>
      <c r="BG88" s="26"/>
      <c r="BH88" s="2"/>
      <c r="BI88" s="2"/>
      <c r="BJ88" s="2"/>
      <c r="BK88" s="2"/>
      <c r="BL88" s="2"/>
      <c r="BN88" s="2"/>
      <c r="BO88" s="2"/>
      <c r="BP88" s="2"/>
    </row>
    <row r="89" spans="1:68" x14ac:dyDescent="0.25">
      <c r="A89" s="26"/>
      <c r="B89" s="43"/>
      <c r="C89" s="28"/>
      <c r="D89" s="26"/>
      <c r="E89" s="46"/>
      <c r="F89" s="45"/>
      <c r="G89" s="31"/>
      <c r="H89" s="31"/>
      <c r="I89" s="31"/>
      <c r="J89" s="31"/>
      <c r="K89" s="32"/>
      <c r="L89" s="32"/>
      <c r="M89" s="32"/>
      <c r="N89" s="32"/>
      <c r="O89" s="31"/>
      <c r="P89" s="31"/>
      <c r="Q89" s="31"/>
      <c r="R89" s="30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42"/>
      <c r="AH89" s="37"/>
      <c r="AI89" s="35"/>
      <c r="AJ89" s="35"/>
      <c r="AK89" s="35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6"/>
      <c r="BA89" s="36"/>
      <c r="BB89" s="32"/>
      <c r="BC89" s="32"/>
      <c r="BD89" s="32"/>
      <c r="BE89" s="32"/>
      <c r="BF89" s="42"/>
      <c r="BG89" s="26"/>
      <c r="BH89" s="2"/>
      <c r="BI89" s="2"/>
      <c r="BJ89" s="2"/>
      <c r="BK89" s="2"/>
      <c r="BL89" s="2"/>
      <c r="BN89" s="2"/>
      <c r="BO89" s="2"/>
      <c r="BP89" s="2"/>
    </row>
    <row r="90" spans="1:68" x14ac:dyDescent="0.25">
      <c r="A90" s="26"/>
      <c r="B90" s="43"/>
      <c r="C90" s="28"/>
      <c r="D90" s="26"/>
      <c r="E90" s="46"/>
      <c r="F90" s="45"/>
      <c r="G90" s="31"/>
      <c r="H90" s="31"/>
      <c r="I90" s="31"/>
      <c r="J90" s="31"/>
      <c r="K90" s="32"/>
      <c r="L90" s="32"/>
      <c r="M90" s="32"/>
      <c r="N90" s="32"/>
      <c r="O90" s="31"/>
      <c r="P90" s="31"/>
      <c r="Q90" s="31"/>
      <c r="R90" s="30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42"/>
      <c r="AH90" s="37"/>
      <c r="AI90" s="35"/>
      <c r="AJ90" s="35"/>
      <c r="AK90" s="35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6"/>
      <c r="BA90" s="36"/>
      <c r="BB90" s="32"/>
      <c r="BC90" s="32"/>
      <c r="BD90" s="32"/>
      <c r="BE90" s="32"/>
      <c r="BF90" s="42"/>
      <c r="BG90" s="26"/>
      <c r="BH90" s="2"/>
      <c r="BI90" s="2"/>
      <c r="BJ90" s="2"/>
      <c r="BK90" s="2"/>
      <c r="BL90" s="2"/>
      <c r="BN90" s="2"/>
      <c r="BO90" s="2"/>
      <c r="BP90" s="2"/>
    </row>
    <row r="91" spans="1:68" x14ac:dyDescent="0.25">
      <c r="A91" s="26"/>
      <c r="B91" s="43"/>
      <c r="C91" s="28"/>
      <c r="D91" s="26"/>
      <c r="E91" s="46"/>
      <c r="F91" s="45"/>
      <c r="G91" s="31"/>
      <c r="H91" s="31"/>
      <c r="I91" s="31"/>
      <c r="J91" s="31"/>
      <c r="K91" s="32"/>
      <c r="L91" s="32"/>
      <c r="M91" s="32"/>
      <c r="N91" s="32"/>
      <c r="O91" s="31"/>
      <c r="P91" s="31"/>
      <c r="Q91" s="31"/>
      <c r="R91" s="30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42"/>
      <c r="AH91" s="37"/>
      <c r="AI91" s="35"/>
      <c r="AJ91" s="35"/>
      <c r="AK91" s="35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6"/>
      <c r="BA91" s="32"/>
      <c r="BB91" s="32"/>
      <c r="BC91" s="32"/>
      <c r="BD91" s="32"/>
      <c r="BE91" s="32"/>
      <c r="BF91" s="42"/>
      <c r="BG91" s="26"/>
      <c r="BH91" s="2"/>
      <c r="BI91" s="2"/>
      <c r="BJ91" s="2"/>
      <c r="BK91" s="2"/>
      <c r="BL91" s="2"/>
      <c r="BN91" s="2"/>
      <c r="BO91" s="2"/>
      <c r="BP91" s="2"/>
    </row>
    <row r="92" spans="1:68" x14ac:dyDescent="0.25">
      <c r="A92" s="26"/>
      <c r="B92" s="43"/>
      <c r="C92" s="28"/>
      <c r="D92" s="26"/>
      <c r="E92" s="46"/>
      <c r="F92" s="45"/>
      <c r="G92" s="31"/>
      <c r="H92" s="31"/>
      <c r="I92" s="31"/>
      <c r="J92" s="31"/>
      <c r="K92" s="32"/>
      <c r="L92" s="32"/>
      <c r="M92" s="32"/>
      <c r="N92" s="32"/>
      <c r="O92" s="31"/>
      <c r="P92" s="31"/>
      <c r="Q92" s="31"/>
      <c r="R92" s="30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42"/>
      <c r="AH92" s="37"/>
      <c r="AI92" s="35"/>
      <c r="AJ92" s="35"/>
      <c r="AK92" s="35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6"/>
      <c r="BA92" s="32"/>
      <c r="BB92" s="32"/>
      <c r="BC92" s="32"/>
      <c r="BD92" s="32"/>
      <c r="BE92" s="32"/>
      <c r="BF92" s="42"/>
      <c r="BG92" s="26"/>
      <c r="BH92" s="2"/>
      <c r="BI92" s="2"/>
      <c r="BJ92" s="2"/>
      <c r="BK92" s="2"/>
      <c r="BL92" s="2"/>
      <c r="BN92" s="2"/>
      <c r="BO92" s="2"/>
      <c r="BP92" s="2"/>
    </row>
    <row r="93" spans="1:68" x14ac:dyDescent="0.25">
      <c r="A93" s="26"/>
      <c r="B93" s="43"/>
      <c r="C93" s="28"/>
      <c r="D93" s="26"/>
      <c r="E93" s="46"/>
      <c r="F93" s="45"/>
      <c r="G93" s="31"/>
      <c r="H93" s="31"/>
      <c r="I93" s="31"/>
      <c r="J93" s="31"/>
      <c r="K93" s="32"/>
      <c r="L93" s="32"/>
      <c r="M93" s="32"/>
      <c r="N93" s="32"/>
      <c r="O93" s="31"/>
      <c r="P93" s="31"/>
      <c r="Q93" s="31"/>
      <c r="R93" s="30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42"/>
      <c r="AH93" s="37"/>
      <c r="AI93" s="35"/>
      <c r="AJ93" s="35"/>
      <c r="AK93" s="35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6"/>
      <c r="BA93" s="32"/>
      <c r="BB93" s="32"/>
      <c r="BC93" s="32"/>
      <c r="BD93" s="32"/>
      <c r="BE93" s="32"/>
      <c r="BF93" s="42"/>
      <c r="BG93" s="26"/>
      <c r="BH93" s="2"/>
      <c r="BI93" s="2"/>
      <c r="BJ93" s="2"/>
      <c r="BK93" s="2"/>
      <c r="BL93" s="2"/>
      <c r="BN93" s="2"/>
      <c r="BO93" s="2"/>
      <c r="BP93" s="2"/>
    </row>
    <row r="94" spans="1:68" x14ac:dyDescent="0.25">
      <c r="A94" s="26"/>
      <c r="B94" s="43"/>
      <c r="C94" s="28"/>
      <c r="D94" s="26"/>
      <c r="E94" s="26"/>
      <c r="F94" s="41"/>
      <c r="G94" s="31"/>
      <c r="H94" s="31"/>
      <c r="I94" s="31"/>
      <c r="J94" s="31"/>
      <c r="K94" s="32"/>
      <c r="L94" s="32"/>
      <c r="M94" s="32"/>
      <c r="N94" s="32"/>
      <c r="O94" s="32"/>
      <c r="P94" s="31"/>
      <c r="Q94" s="31"/>
      <c r="R94" s="30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42"/>
      <c r="AH94" s="37"/>
      <c r="AI94" s="35"/>
      <c r="AJ94" s="35"/>
      <c r="AK94" s="35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6"/>
      <c r="BA94" s="32"/>
      <c r="BB94" s="32"/>
      <c r="BC94" s="32"/>
      <c r="BD94" s="32"/>
      <c r="BE94" s="32"/>
      <c r="BF94" s="42"/>
      <c r="BG94" s="26"/>
      <c r="BH94" s="2"/>
      <c r="BI94" s="2"/>
      <c r="BJ94" s="2"/>
      <c r="BK94" s="2"/>
      <c r="BL94" s="2"/>
      <c r="BN94" s="2"/>
      <c r="BO94" s="2"/>
      <c r="BP94" s="2"/>
    </row>
    <row r="95" spans="1:68" x14ac:dyDescent="0.25">
      <c r="A95" s="26"/>
      <c r="B95" s="43"/>
      <c r="C95" s="28"/>
      <c r="D95" s="26"/>
      <c r="E95" s="26"/>
      <c r="F95" s="41"/>
      <c r="G95" s="31"/>
      <c r="H95" s="31"/>
      <c r="I95" s="31"/>
      <c r="J95" s="31"/>
      <c r="K95" s="32"/>
      <c r="L95" s="32"/>
      <c r="M95" s="32"/>
      <c r="N95" s="32"/>
      <c r="O95" s="32"/>
      <c r="P95" s="31"/>
      <c r="Q95" s="31"/>
      <c r="R95" s="30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42"/>
      <c r="AH95" s="42"/>
      <c r="AI95" s="35"/>
      <c r="AJ95" s="35"/>
      <c r="AK95" s="35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6"/>
      <c r="BA95" s="36"/>
      <c r="BB95" s="32"/>
      <c r="BC95" s="32"/>
      <c r="BD95" s="32"/>
      <c r="BE95" s="32"/>
      <c r="BF95" s="42"/>
      <c r="BG95" s="26"/>
      <c r="BH95" s="2"/>
      <c r="BI95" s="2"/>
      <c r="BJ95" s="2"/>
      <c r="BK95" s="2"/>
      <c r="BL95" s="2"/>
      <c r="BN95" s="2"/>
      <c r="BO95" s="2"/>
      <c r="BP95" s="2"/>
    </row>
    <row r="96" spans="1:68" x14ac:dyDescent="0.25">
      <c r="A96" s="26"/>
      <c r="B96" s="45"/>
      <c r="C96" s="28"/>
      <c r="D96" s="26"/>
      <c r="E96" s="26"/>
      <c r="F96" s="41"/>
      <c r="G96" s="31"/>
      <c r="H96" s="31"/>
      <c r="I96" s="31"/>
      <c r="J96" s="31"/>
      <c r="K96" s="32"/>
      <c r="L96" s="32"/>
      <c r="M96" s="32"/>
      <c r="N96" s="32"/>
      <c r="O96" s="32"/>
      <c r="P96" s="31"/>
      <c r="Q96" s="31"/>
      <c r="R96" s="30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42"/>
      <c r="AH96" s="37"/>
      <c r="AI96" s="35"/>
      <c r="AJ96" s="35"/>
      <c r="AK96" s="35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6"/>
      <c r="BA96" s="36"/>
      <c r="BB96" s="32"/>
      <c r="BC96" s="32"/>
      <c r="BD96" s="32"/>
      <c r="BE96" s="32"/>
      <c r="BF96" s="42"/>
      <c r="BG96" s="26"/>
      <c r="BH96" s="2"/>
      <c r="BI96" s="2"/>
      <c r="BJ96" s="2"/>
      <c r="BK96" s="2"/>
      <c r="BL96" s="2"/>
      <c r="BN96" s="2"/>
      <c r="BO96" s="2"/>
      <c r="BP96" s="2"/>
    </row>
    <row r="97" spans="1:68" x14ac:dyDescent="0.25">
      <c r="A97" s="26"/>
      <c r="B97" s="45"/>
      <c r="C97" s="28"/>
      <c r="D97" s="26"/>
      <c r="E97" s="26"/>
      <c r="F97" s="41"/>
      <c r="G97" s="31"/>
      <c r="H97" s="31"/>
      <c r="I97" s="31"/>
      <c r="J97" s="31"/>
      <c r="K97" s="32"/>
      <c r="L97" s="32"/>
      <c r="M97" s="32"/>
      <c r="N97" s="32"/>
      <c r="O97" s="32"/>
      <c r="P97" s="31"/>
      <c r="Q97" s="31"/>
      <c r="R97" s="30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42"/>
      <c r="AH97" s="37"/>
      <c r="AI97" s="35"/>
      <c r="AJ97" s="35"/>
      <c r="AK97" s="35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6"/>
      <c r="BE97" s="32"/>
      <c r="BF97" s="42"/>
      <c r="BG97" s="26"/>
      <c r="BH97" s="2"/>
      <c r="BI97" s="2"/>
      <c r="BJ97" s="2"/>
      <c r="BK97" s="2"/>
      <c r="BL97" s="2"/>
      <c r="BN97" s="2"/>
      <c r="BO97" s="2"/>
      <c r="BP97" s="2"/>
    </row>
    <row r="98" spans="1:68" x14ac:dyDescent="0.25">
      <c r="A98" s="26"/>
      <c r="B98" s="45"/>
      <c r="C98" s="28"/>
      <c r="D98" s="26"/>
      <c r="E98" s="26"/>
      <c r="F98" s="41"/>
      <c r="G98" s="31"/>
      <c r="H98" s="31"/>
      <c r="I98" s="31"/>
      <c r="J98" s="31"/>
      <c r="K98" s="32"/>
      <c r="L98" s="32"/>
      <c r="M98" s="32"/>
      <c r="N98" s="32"/>
      <c r="O98" s="32"/>
      <c r="P98" s="31"/>
      <c r="Q98" s="31"/>
      <c r="R98" s="30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42"/>
      <c r="AH98" s="37"/>
      <c r="AI98" s="35"/>
      <c r="AJ98" s="35"/>
      <c r="AK98" s="35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6"/>
      <c r="BA98" s="36"/>
      <c r="BB98" s="32"/>
      <c r="BC98" s="32"/>
      <c r="BD98" s="32"/>
      <c r="BE98" s="32"/>
      <c r="BF98" s="42"/>
      <c r="BG98" s="26"/>
      <c r="BH98" s="2"/>
      <c r="BI98" s="2"/>
      <c r="BJ98" s="2"/>
      <c r="BK98" s="2"/>
      <c r="BL98" s="2"/>
      <c r="BN98" s="2"/>
      <c r="BO98" s="2"/>
      <c r="BP98" s="2"/>
    </row>
    <row r="99" spans="1:68" x14ac:dyDescent="0.25">
      <c r="A99" s="26"/>
      <c r="B99" s="45"/>
      <c r="C99" s="28"/>
      <c r="D99" s="26"/>
      <c r="E99" s="26"/>
      <c r="F99" s="41"/>
      <c r="G99" s="31"/>
      <c r="H99" s="31"/>
      <c r="I99" s="31"/>
      <c r="J99" s="31"/>
      <c r="K99" s="32"/>
      <c r="L99" s="32"/>
      <c r="M99" s="32"/>
      <c r="N99" s="32"/>
      <c r="O99" s="32"/>
      <c r="P99" s="31"/>
      <c r="Q99" s="31"/>
      <c r="R99" s="30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42"/>
      <c r="AH99" s="37"/>
      <c r="AI99" s="32"/>
      <c r="AJ99" s="35"/>
      <c r="AK99" s="35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6"/>
      <c r="BA99" s="36"/>
      <c r="BB99" s="32"/>
      <c r="BC99" s="32"/>
      <c r="BD99" s="32"/>
      <c r="BE99" s="32"/>
      <c r="BF99" s="42"/>
      <c r="BG99" s="26"/>
      <c r="BH99" s="2"/>
      <c r="BI99" s="2"/>
      <c r="BJ99" s="2"/>
      <c r="BK99" s="2"/>
      <c r="BL99" s="2"/>
      <c r="BN99" s="2"/>
      <c r="BO99" s="2"/>
      <c r="BP99" s="2"/>
    </row>
    <row r="100" spans="1:68" x14ac:dyDescent="0.25">
      <c r="A100" s="26"/>
      <c r="B100" s="45"/>
      <c r="C100" s="28"/>
      <c r="D100" s="26"/>
      <c r="E100" s="26"/>
      <c r="F100" s="41"/>
      <c r="G100" s="31"/>
      <c r="H100" s="31"/>
      <c r="I100" s="31"/>
      <c r="J100" s="31"/>
      <c r="K100" s="32"/>
      <c r="L100" s="32"/>
      <c r="M100" s="32"/>
      <c r="N100" s="32"/>
      <c r="O100" s="32"/>
      <c r="P100" s="31"/>
      <c r="Q100" s="31"/>
      <c r="R100" s="30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42"/>
      <c r="AH100" s="37"/>
      <c r="AI100" s="32"/>
      <c r="AJ100" s="35"/>
      <c r="AK100" s="35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42"/>
      <c r="BG100" s="26"/>
      <c r="BH100" s="13"/>
      <c r="BI100" s="2"/>
      <c r="BJ100" s="2"/>
      <c r="BK100" s="2"/>
      <c r="BL100" s="2"/>
      <c r="BN100" s="2"/>
      <c r="BO100" s="2"/>
      <c r="BP100" s="2"/>
    </row>
    <row r="101" spans="1:68" x14ac:dyDescent="0.25">
      <c r="A101" s="26"/>
      <c r="B101" s="45"/>
      <c r="C101" s="28"/>
      <c r="D101" s="26"/>
      <c r="E101" s="26"/>
      <c r="F101" s="41"/>
      <c r="G101" s="31"/>
      <c r="H101" s="31"/>
      <c r="I101" s="31"/>
      <c r="J101" s="31"/>
      <c r="K101" s="32"/>
      <c r="L101" s="32"/>
      <c r="M101" s="32"/>
      <c r="N101" s="32"/>
      <c r="O101" s="32"/>
      <c r="P101" s="31"/>
      <c r="Q101" s="31"/>
      <c r="R101" s="30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42"/>
      <c r="AH101" s="37"/>
      <c r="AI101" s="32"/>
      <c r="AJ101" s="35"/>
      <c r="AK101" s="35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6"/>
      <c r="BA101" s="36"/>
      <c r="BB101" s="32"/>
      <c r="BC101" s="32"/>
      <c r="BD101" s="32"/>
      <c r="BE101" s="32"/>
      <c r="BF101" s="42"/>
      <c r="BG101" s="26"/>
      <c r="BH101" s="2"/>
      <c r="BI101" s="2"/>
      <c r="BJ101" s="2"/>
      <c r="BK101" s="2"/>
      <c r="BL101" s="2"/>
      <c r="BN101" s="2"/>
      <c r="BO101" s="2"/>
      <c r="BP101" s="2"/>
    </row>
    <row r="102" spans="1:68" x14ac:dyDescent="0.25">
      <c r="A102" s="26"/>
      <c r="B102" s="45"/>
      <c r="C102" s="28"/>
      <c r="D102" s="26"/>
      <c r="E102" s="26"/>
      <c r="F102" s="41"/>
      <c r="G102" s="31"/>
      <c r="H102" s="31"/>
      <c r="I102" s="31"/>
      <c r="J102" s="31"/>
      <c r="K102" s="32"/>
      <c r="L102" s="32"/>
      <c r="M102" s="32"/>
      <c r="N102" s="32"/>
      <c r="O102" s="32"/>
      <c r="P102" s="31"/>
      <c r="Q102" s="31"/>
      <c r="R102" s="30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42"/>
      <c r="AH102" s="37"/>
      <c r="AI102" s="32"/>
      <c r="AJ102" s="35"/>
      <c r="AK102" s="35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6"/>
      <c r="BA102" s="36"/>
      <c r="BB102" s="32"/>
      <c r="BC102" s="32"/>
      <c r="BD102" s="36"/>
      <c r="BE102" s="32"/>
      <c r="BF102" s="42"/>
      <c r="BG102" s="26"/>
      <c r="BH102" s="2"/>
      <c r="BI102" s="2"/>
      <c r="BJ102" s="2"/>
      <c r="BK102" s="2"/>
      <c r="BL102" s="2"/>
      <c r="BN102" s="2"/>
      <c r="BO102" s="2"/>
      <c r="BP102" s="2"/>
    </row>
    <row r="103" spans="1:68" x14ac:dyDescent="0.25">
      <c r="A103" s="26"/>
      <c r="B103" s="45"/>
      <c r="C103" s="28"/>
      <c r="D103" s="26"/>
      <c r="E103" s="26"/>
      <c r="F103" s="41"/>
      <c r="G103" s="31"/>
      <c r="H103" s="31"/>
      <c r="I103" s="31"/>
      <c r="J103" s="31"/>
      <c r="K103" s="32"/>
      <c r="L103" s="32"/>
      <c r="M103" s="32"/>
      <c r="N103" s="32"/>
      <c r="O103" s="32"/>
      <c r="P103" s="31"/>
      <c r="Q103" s="31"/>
      <c r="R103" s="30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42"/>
      <c r="AH103" s="37"/>
      <c r="AI103" s="32"/>
      <c r="AJ103" s="35"/>
      <c r="AK103" s="35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6"/>
      <c r="BA103" s="32"/>
      <c r="BB103" s="32"/>
      <c r="BC103" s="32"/>
      <c r="BD103" s="32"/>
      <c r="BE103" s="32"/>
      <c r="BF103" s="42"/>
      <c r="BG103" s="26"/>
      <c r="BH103" s="2"/>
      <c r="BI103" s="2"/>
      <c r="BJ103" s="2"/>
      <c r="BK103" s="2"/>
      <c r="BL103" s="2"/>
      <c r="BN103" s="2"/>
      <c r="BO103" s="2"/>
      <c r="BP103" s="2"/>
    </row>
    <row r="104" spans="1:68" x14ac:dyDescent="0.25">
      <c r="A104" s="26"/>
      <c r="B104" s="45"/>
      <c r="C104" s="28"/>
      <c r="D104" s="26"/>
      <c r="E104" s="26"/>
      <c r="F104" s="41"/>
      <c r="G104" s="31"/>
      <c r="H104" s="31"/>
      <c r="I104" s="31"/>
      <c r="J104" s="31"/>
      <c r="K104" s="32"/>
      <c r="L104" s="32"/>
      <c r="M104" s="32"/>
      <c r="N104" s="32"/>
      <c r="O104" s="32"/>
      <c r="P104" s="31"/>
      <c r="Q104" s="31"/>
      <c r="R104" s="30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42"/>
      <c r="AH104" s="37"/>
      <c r="AI104" s="32"/>
      <c r="AJ104" s="35"/>
      <c r="AK104" s="35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6"/>
      <c r="BA104" s="36"/>
      <c r="BB104" s="32"/>
      <c r="BC104" s="32"/>
      <c r="BD104" s="32"/>
      <c r="BE104" s="32"/>
      <c r="BF104" s="42"/>
      <c r="BG104" s="26"/>
      <c r="BH104" s="2"/>
      <c r="BI104" s="2"/>
      <c r="BJ104" s="2"/>
      <c r="BK104" s="2"/>
      <c r="BL104" s="2"/>
      <c r="BN104" s="2"/>
      <c r="BO104" s="2"/>
      <c r="BP104" s="2"/>
    </row>
    <row r="105" spans="1:68" x14ac:dyDescent="0.25">
      <c r="A105" s="26"/>
      <c r="B105" s="45"/>
      <c r="C105" s="28"/>
      <c r="D105" s="26"/>
      <c r="E105" s="26"/>
      <c r="F105" s="41"/>
      <c r="G105" s="31"/>
      <c r="H105" s="31"/>
      <c r="I105" s="31"/>
      <c r="J105" s="31"/>
      <c r="K105" s="32"/>
      <c r="L105" s="32"/>
      <c r="M105" s="32"/>
      <c r="N105" s="32"/>
      <c r="O105" s="32"/>
      <c r="P105" s="31"/>
      <c r="Q105" s="31"/>
      <c r="R105" s="30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42"/>
      <c r="AH105" s="37"/>
      <c r="AI105" s="32"/>
      <c r="AJ105" s="35"/>
      <c r="AK105" s="35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6"/>
      <c r="BA105" s="36"/>
      <c r="BB105" s="32"/>
      <c r="BC105" s="32"/>
      <c r="BD105" s="36"/>
      <c r="BE105" s="32"/>
      <c r="BF105" s="42"/>
      <c r="BG105" s="26"/>
      <c r="BH105" s="2"/>
      <c r="BI105" s="2"/>
      <c r="BJ105" s="2"/>
      <c r="BK105" s="2"/>
      <c r="BL105" s="2"/>
      <c r="BN105" s="2"/>
      <c r="BO105" s="2"/>
      <c r="BP105" s="2"/>
    </row>
    <row r="106" spans="1:68" x14ac:dyDescent="0.25">
      <c r="A106" s="26"/>
      <c r="B106" s="45"/>
      <c r="C106" s="28"/>
      <c r="D106" s="26"/>
      <c r="E106" s="26"/>
      <c r="F106" s="41"/>
      <c r="G106" s="31"/>
      <c r="H106" s="31"/>
      <c r="I106" s="31"/>
      <c r="J106" s="31"/>
      <c r="K106" s="32"/>
      <c r="L106" s="32"/>
      <c r="M106" s="32"/>
      <c r="N106" s="32"/>
      <c r="O106" s="32"/>
      <c r="P106" s="31"/>
      <c r="Q106" s="31"/>
      <c r="R106" s="30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42"/>
      <c r="AH106" s="37"/>
      <c r="AI106" s="32"/>
      <c r="AJ106" s="35"/>
      <c r="AK106" s="35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6"/>
      <c r="BA106" s="36"/>
      <c r="BB106" s="32"/>
      <c r="BC106" s="32"/>
      <c r="BD106" s="32"/>
      <c r="BE106" s="32"/>
      <c r="BF106" s="42"/>
      <c r="BG106" s="26"/>
      <c r="BH106" s="13"/>
      <c r="BI106" s="2"/>
      <c r="BJ106" s="2"/>
      <c r="BK106" s="2"/>
      <c r="BL106" s="2"/>
      <c r="BN106" s="2"/>
      <c r="BO106" s="2"/>
      <c r="BP106" s="2"/>
    </row>
    <row r="107" spans="1:68" x14ac:dyDescent="0.25">
      <c r="A107" s="26"/>
      <c r="B107" s="45"/>
      <c r="C107" s="28"/>
      <c r="D107" s="26"/>
      <c r="E107" s="26"/>
      <c r="F107" s="41"/>
      <c r="G107" s="31"/>
      <c r="H107" s="31"/>
      <c r="I107" s="31"/>
      <c r="J107" s="31"/>
      <c r="K107" s="32"/>
      <c r="L107" s="32"/>
      <c r="M107" s="32"/>
      <c r="N107" s="32"/>
      <c r="O107" s="32"/>
      <c r="P107" s="31"/>
      <c r="Q107" s="31"/>
      <c r="R107" s="30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42"/>
      <c r="AH107" s="37"/>
      <c r="AI107" s="32"/>
      <c r="AJ107" s="35"/>
      <c r="AK107" s="35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6"/>
      <c r="BA107" s="32"/>
      <c r="BB107" s="32"/>
      <c r="BC107" s="32"/>
      <c r="BD107" s="32"/>
      <c r="BE107" s="32"/>
      <c r="BF107" s="42"/>
      <c r="BG107" s="26"/>
      <c r="BH107" s="2"/>
      <c r="BI107" s="2"/>
      <c r="BJ107" s="2"/>
      <c r="BK107" s="2"/>
      <c r="BL107" s="2"/>
      <c r="BN107" s="2"/>
      <c r="BO107" s="2"/>
      <c r="BP107" s="2"/>
    </row>
    <row r="108" spans="1:68" x14ac:dyDescent="0.25">
      <c r="A108" s="26"/>
      <c r="B108" s="45"/>
      <c r="C108" s="28"/>
      <c r="D108" s="26"/>
      <c r="E108" s="26"/>
      <c r="F108" s="41"/>
      <c r="G108" s="31"/>
      <c r="H108" s="31"/>
      <c r="I108" s="31"/>
      <c r="J108" s="31"/>
      <c r="K108" s="32"/>
      <c r="L108" s="32"/>
      <c r="M108" s="32"/>
      <c r="N108" s="32"/>
      <c r="O108" s="32"/>
      <c r="P108" s="31"/>
      <c r="Q108" s="31"/>
      <c r="R108" s="30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42"/>
      <c r="AH108" s="37"/>
      <c r="AI108" s="32"/>
      <c r="AJ108" s="35"/>
      <c r="AK108" s="35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6"/>
      <c r="BA108" s="36"/>
      <c r="BB108" s="32"/>
      <c r="BC108" s="32"/>
      <c r="BD108" s="32"/>
      <c r="BE108" s="32"/>
      <c r="BF108" s="42"/>
      <c r="BG108" s="26"/>
      <c r="BH108" s="2"/>
      <c r="BI108" s="2"/>
      <c r="BJ108" s="2"/>
      <c r="BK108" s="2"/>
      <c r="BL108" s="2"/>
      <c r="BN108" s="2"/>
      <c r="BO108" s="2"/>
      <c r="BP108" s="2"/>
    </row>
    <row r="109" spans="1:68" x14ac:dyDescent="0.25">
      <c r="B109" s="45"/>
      <c r="C109" s="28"/>
      <c r="D109" s="26"/>
      <c r="E109" s="26"/>
      <c r="F109" s="41"/>
      <c r="G109" s="31"/>
      <c r="H109" s="31"/>
      <c r="I109" s="31"/>
      <c r="J109" s="31"/>
      <c r="K109" s="32"/>
      <c r="L109" s="32"/>
      <c r="M109" s="32"/>
      <c r="N109" s="32"/>
      <c r="O109" s="32"/>
      <c r="P109" s="31"/>
      <c r="Q109" s="31"/>
      <c r="R109" s="30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42"/>
      <c r="AH109" s="37"/>
      <c r="AI109" s="32"/>
      <c r="AJ109" s="35"/>
      <c r="AK109" s="35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6"/>
      <c r="BA109" s="36"/>
      <c r="BB109" s="32"/>
      <c r="BC109" s="32"/>
      <c r="BD109" s="32"/>
      <c r="BE109" s="32"/>
      <c r="BF109" s="42"/>
      <c r="BG109" s="26"/>
      <c r="BH109" s="2"/>
      <c r="BI109" s="2"/>
      <c r="BJ109" s="2"/>
      <c r="BK109" s="2"/>
      <c r="BL109" s="2"/>
      <c r="BN109" s="2"/>
      <c r="BO109" s="2"/>
      <c r="BP109" s="2"/>
    </row>
    <row r="110" spans="1:68" x14ac:dyDescent="0.25">
      <c r="A110" s="26"/>
      <c r="B110" s="45"/>
      <c r="C110" s="28"/>
      <c r="D110" s="26"/>
      <c r="E110" s="46"/>
      <c r="F110" s="45"/>
      <c r="G110" s="31"/>
      <c r="H110" s="31"/>
      <c r="I110" s="31"/>
      <c r="J110" s="31"/>
      <c r="K110" s="32"/>
      <c r="L110" s="32"/>
      <c r="M110" s="32"/>
      <c r="N110" s="32"/>
      <c r="O110" s="31"/>
      <c r="P110" s="31"/>
      <c r="Q110" s="31"/>
      <c r="R110" s="30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42"/>
      <c r="AH110" s="37"/>
      <c r="AI110" s="32"/>
      <c r="AJ110" s="35"/>
      <c r="AK110" s="35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6"/>
      <c r="BA110" s="36"/>
      <c r="BB110" s="36"/>
      <c r="BC110" s="36"/>
      <c r="BD110" s="32"/>
      <c r="BE110" s="32"/>
      <c r="BF110" s="42"/>
      <c r="BG110" s="26"/>
      <c r="BH110" s="2"/>
      <c r="BI110" s="2"/>
      <c r="BJ110" s="2"/>
      <c r="BK110" s="2"/>
      <c r="BL110" s="2"/>
      <c r="BN110" s="2"/>
      <c r="BO110" s="2"/>
      <c r="BP110" s="2"/>
    </row>
    <row r="111" spans="1:68" x14ac:dyDescent="0.25">
      <c r="A111" s="26"/>
      <c r="B111" s="45"/>
      <c r="C111" s="28"/>
      <c r="D111" s="26"/>
      <c r="E111" s="26"/>
      <c r="F111" s="41"/>
      <c r="G111" s="31"/>
      <c r="H111" s="31"/>
      <c r="I111" s="31"/>
      <c r="J111" s="31"/>
      <c r="K111" s="32"/>
      <c r="L111" s="32"/>
      <c r="M111" s="32"/>
      <c r="N111" s="32"/>
      <c r="O111" s="32"/>
      <c r="P111" s="31"/>
      <c r="Q111" s="31"/>
      <c r="R111" s="30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42"/>
      <c r="AH111" s="37"/>
      <c r="AI111" s="32"/>
      <c r="AJ111" s="35"/>
      <c r="AK111" s="35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6"/>
      <c r="BA111" s="36"/>
      <c r="BB111" s="36"/>
      <c r="BC111" s="36"/>
      <c r="BD111" s="32"/>
      <c r="BE111" s="32"/>
      <c r="BF111" s="42"/>
      <c r="BG111" s="26"/>
      <c r="BH111" s="13"/>
      <c r="BI111" s="2"/>
      <c r="BJ111" s="2"/>
      <c r="BK111" s="2"/>
      <c r="BL111" s="2"/>
      <c r="BN111" s="2"/>
      <c r="BO111" s="2"/>
      <c r="BP111" s="2"/>
    </row>
    <row r="112" spans="1:68" x14ac:dyDescent="0.25">
      <c r="A112" s="26"/>
      <c r="B112" s="45"/>
      <c r="C112" s="28"/>
      <c r="D112" s="26"/>
      <c r="E112" s="26"/>
      <c r="F112" s="41"/>
      <c r="G112" s="31"/>
      <c r="H112" s="31"/>
      <c r="I112" s="31"/>
      <c r="J112" s="31"/>
      <c r="K112" s="32"/>
      <c r="L112" s="32"/>
      <c r="M112" s="32"/>
      <c r="N112" s="32"/>
      <c r="O112" s="32"/>
      <c r="P112" s="31"/>
      <c r="Q112" s="31"/>
      <c r="R112" s="31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42"/>
      <c r="AH112" s="37"/>
      <c r="AI112" s="32"/>
      <c r="AJ112" s="35"/>
      <c r="AK112" s="35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6"/>
      <c r="BA112" s="36"/>
      <c r="BB112" s="36"/>
      <c r="BC112" s="36"/>
      <c r="BD112" s="32"/>
      <c r="BE112" s="32"/>
      <c r="BF112" s="42"/>
      <c r="BG112" s="26"/>
      <c r="BH112" s="2"/>
      <c r="BI112" s="2"/>
      <c r="BJ112" s="2"/>
      <c r="BK112" s="2"/>
      <c r="BL112" s="2"/>
      <c r="BN112" s="2"/>
      <c r="BO112" s="2"/>
      <c r="BP112" s="2"/>
    </row>
    <row r="113" spans="1:68" x14ac:dyDescent="0.25">
      <c r="A113" s="26"/>
      <c r="B113" s="45"/>
      <c r="C113" s="28"/>
      <c r="D113" s="26"/>
      <c r="E113" s="26"/>
      <c r="F113" s="41"/>
      <c r="G113" s="31"/>
      <c r="H113" s="31"/>
      <c r="I113" s="31"/>
      <c r="J113" s="31"/>
      <c r="K113" s="32"/>
      <c r="L113" s="32"/>
      <c r="M113" s="32"/>
      <c r="N113" s="32"/>
      <c r="O113" s="32"/>
      <c r="P113" s="31"/>
      <c r="Q113" s="31"/>
      <c r="R113" s="31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42"/>
      <c r="AH113" s="37"/>
      <c r="AI113" s="32"/>
      <c r="AJ113" s="35"/>
      <c r="AK113" s="35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6"/>
      <c r="BA113" s="36"/>
      <c r="BB113" s="36"/>
      <c r="BC113" s="36"/>
      <c r="BD113" s="32"/>
      <c r="BE113" s="32"/>
      <c r="BF113" s="42"/>
      <c r="BG113" s="26"/>
      <c r="BH113" s="13"/>
      <c r="BI113" s="2"/>
      <c r="BJ113" s="2"/>
      <c r="BK113" s="2"/>
      <c r="BL113" s="2"/>
      <c r="BN113" s="2"/>
      <c r="BO113" s="2"/>
      <c r="BP113" s="2"/>
    </row>
    <row r="114" spans="1:68" x14ac:dyDescent="0.25">
      <c r="A114" s="26"/>
      <c r="B114" s="45"/>
      <c r="C114" s="28"/>
      <c r="D114" s="26"/>
      <c r="E114" s="26"/>
      <c r="F114" s="41"/>
      <c r="G114" s="31"/>
      <c r="H114" s="31"/>
      <c r="I114" s="31"/>
      <c r="J114" s="31"/>
      <c r="K114" s="32"/>
      <c r="L114" s="32"/>
      <c r="M114" s="32"/>
      <c r="N114" s="32"/>
      <c r="O114" s="32"/>
      <c r="P114" s="31"/>
      <c r="Q114" s="31"/>
      <c r="R114" s="31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42"/>
      <c r="AH114" s="37"/>
      <c r="AI114" s="32"/>
      <c r="AJ114" s="35"/>
      <c r="AK114" s="35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6"/>
      <c r="BA114" s="36"/>
      <c r="BB114" s="36"/>
      <c r="BC114" s="36"/>
      <c r="BD114" s="32"/>
      <c r="BE114" s="32"/>
      <c r="BF114" s="42"/>
      <c r="BG114" s="26"/>
      <c r="BH114" s="2"/>
      <c r="BI114" s="2"/>
      <c r="BJ114" s="2"/>
      <c r="BK114" s="2"/>
      <c r="BL114" s="2"/>
      <c r="BN114" s="2"/>
      <c r="BO114" s="2"/>
      <c r="BP114" s="2"/>
    </row>
    <row r="115" spans="1:68" x14ac:dyDescent="0.25">
      <c r="A115" s="26"/>
      <c r="B115" s="45"/>
      <c r="C115" s="28"/>
      <c r="D115" s="26"/>
      <c r="E115" s="26"/>
      <c r="F115" s="41"/>
      <c r="G115" s="31"/>
      <c r="H115" s="31"/>
      <c r="I115" s="31"/>
      <c r="J115" s="31"/>
      <c r="K115" s="32"/>
      <c r="L115" s="32"/>
      <c r="M115" s="32"/>
      <c r="N115" s="32"/>
      <c r="O115" s="32"/>
      <c r="P115" s="31"/>
      <c r="Q115" s="31"/>
      <c r="R115" s="31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42"/>
      <c r="AH115" s="37"/>
      <c r="AI115" s="32"/>
      <c r="AJ115" s="35"/>
      <c r="AK115" s="35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6"/>
      <c r="BA115" s="36"/>
      <c r="BB115" s="36"/>
      <c r="BC115" s="32"/>
      <c r="BD115" s="32"/>
      <c r="BE115" s="32"/>
      <c r="BF115" s="42"/>
      <c r="BG115" s="26"/>
      <c r="BH115" s="2"/>
      <c r="BI115" s="2"/>
      <c r="BJ115" s="2"/>
      <c r="BK115" s="2"/>
      <c r="BL115" s="2"/>
      <c r="BN115" s="2"/>
      <c r="BO115" s="2"/>
      <c r="BP115" s="2"/>
    </row>
    <row r="116" spans="1:68" x14ac:dyDescent="0.25">
      <c r="A116" s="26"/>
      <c r="B116" s="45"/>
      <c r="C116" s="28"/>
      <c r="D116" s="26"/>
      <c r="E116" s="26"/>
      <c r="F116" s="41"/>
      <c r="G116" s="31"/>
      <c r="H116" s="31"/>
      <c r="I116" s="31"/>
      <c r="J116" s="31"/>
      <c r="K116" s="32"/>
      <c r="L116" s="32"/>
      <c r="M116" s="32"/>
      <c r="N116" s="32"/>
      <c r="O116" s="32"/>
      <c r="P116" s="31"/>
      <c r="Q116" s="31"/>
      <c r="R116" s="31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42"/>
      <c r="AH116" s="37"/>
      <c r="AI116" s="32"/>
      <c r="AJ116" s="35"/>
      <c r="AK116" s="35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6"/>
      <c r="BA116" s="36"/>
      <c r="BB116" s="36"/>
      <c r="BC116" s="32"/>
      <c r="BD116" s="32"/>
      <c r="BE116" s="32"/>
      <c r="BF116" s="42"/>
      <c r="BG116" s="26"/>
      <c r="BH116" s="13"/>
      <c r="BI116" s="2"/>
      <c r="BJ116" s="2"/>
      <c r="BK116" s="2"/>
      <c r="BL116" s="2"/>
      <c r="BN116" s="2"/>
      <c r="BO116" s="2"/>
      <c r="BP116" s="2"/>
    </row>
    <row r="117" spans="1:68" x14ac:dyDescent="0.25">
      <c r="A117" s="26"/>
      <c r="B117" s="45"/>
      <c r="C117" s="28"/>
      <c r="D117" s="26"/>
      <c r="E117" s="26"/>
      <c r="F117" s="41"/>
      <c r="G117" s="31"/>
      <c r="H117" s="31"/>
      <c r="I117" s="31"/>
      <c r="J117" s="31"/>
      <c r="K117" s="32"/>
      <c r="L117" s="32"/>
      <c r="M117" s="32"/>
      <c r="N117" s="32"/>
      <c r="O117" s="32"/>
      <c r="P117" s="31"/>
      <c r="Q117" s="31"/>
      <c r="R117" s="31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42"/>
      <c r="AH117" s="37"/>
      <c r="AI117" s="32"/>
      <c r="AJ117" s="35"/>
      <c r="AK117" s="35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6"/>
      <c r="BA117" s="36"/>
      <c r="BB117" s="32"/>
      <c r="BC117" s="32"/>
      <c r="BD117" s="32"/>
      <c r="BE117" s="32"/>
      <c r="BF117" s="42"/>
      <c r="BG117" s="26"/>
      <c r="BH117" s="2"/>
      <c r="BI117" s="2"/>
      <c r="BJ117" s="2"/>
      <c r="BK117" s="2"/>
      <c r="BL117" s="2"/>
      <c r="BN117" s="2"/>
      <c r="BO117" s="2"/>
      <c r="BP117" s="2"/>
    </row>
    <row r="118" spans="1:68" x14ac:dyDescent="0.25">
      <c r="A118" s="26"/>
      <c r="B118" s="27"/>
      <c r="C118" s="28"/>
      <c r="D118" s="26"/>
      <c r="E118" s="26"/>
      <c r="F118" s="29"/>
      <c r="G118" s="30"/>
      <c r="H118" s="31"/>
      <c r="I118" s="31"/>
      <c r="J118" s="31"/>
      <c r="K118" s="32"/>
      <c r="L118" s="32"/>
      <c r="M118" s="32"/>
      <c r="N118" s="32"/>
      <c r="O118" s="32"/>
      <c r="P118" s="31"/>
      <c r="Q118" s="31"/>
      <c r="R118" s="30"/>
      <c r="S118" s="33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4"/>
      <c r="AH118" s="32"/>
      <c r="AI118" s="35"/>
      <c r="AJ118" s="35"/>
      <c r="AK118" s="33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6"/>
      <c r="BA118" s="36"/>
      <c r="BB118" s="33"/>
      <c r="BC118" s="33"/>
      <c r="BD118" s="32"/>
      <c r="BE118" s="32"/>
      <c r="BF118" s="37"/>
      <c r="BG118" s="26"/>
      <c r="BK118" s="2"/>
      <c r="BL118" s="2"/>
      <c r="BN118" s="2"/>
      <c r="BO118" s="2"/>
      <c r="BP118" s="2"/>
    </row>
    <row r="119" spans="1:68" x14ac:dyDescent="0.25">
      <c r="A119" s="26"/>
      <c r="B119" s="27"/>
      <c r="C119" s="28"/>
      <c r="D119" s="26"/>
      <c r="E119" s="26"/>
      <c r="F119" s="29"/>
      <c r="G119" s="30"/>
      <c r="H119" s="31"/>
      <c r="I119" s="31"/>
      <c r="J119" s="31"/>
      <c r="K119" s="32"/>
      <c r="L119" s="32"/>
      <c r="M119" s="32"/>
      <c r="N119" s="32"/>
      <c r="O119" s="32"/>
      <c r="P119" s="31"/>
      <c r="Q119" s="31"/>
      <c r="R119" s="30"/>
      <c r="S119" s="33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8"/>
      <c r="AH119" s="37"/>
      <c r="AI119" s="35"/>
      <c r="AJ119" s="35"/>
      <c r="AK119" s="33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6"/>
      <c r="BA119" s="36"/>
      <c r="BB119" s="33"/>
      <c r="BC119" s="33"/>
      <c r="BD119" s="32"/>
      <c r="BE119" s="32"/>
      <c r="BF119" s="37"/>
      <c r="BG119" s="26"/>
      <c r="BL119" s="2"/>
      <c r="BN119" s="2"/>
      <c r="BO119" s="2"/>
      <c r="BP119" s="2"/>
    </row>
    <row r="120" spans="1:68" x14ac:dyDescent="0.25">
      <c r="A120" s="26"/>
      <c r="B120" s="27"/>
      <c r="C120" s="28"/>
      <c r="D120" s="26"/>
      <c r="E120" s="26"/>
      <c r="F120" s="29"/>
      <c r="G120" s="31"/>
      <c r="H120" s="31"/>
      <c r="I120" s="31"/>
      <c r="J120" s="31"/>
      <c r="K120" s="32"/>
      <c r="L120" s="32"/>
      <c r="M120" s="32"/>
      <c r="N120" s="32"/>
      <c r="O120" s="32"/>
      <c r="P120" s="31"/>
      <c r="Q120" s="31"/>
      <c r="R120" s="30"/>
      <c r="S120" s="33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5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6"/>
      <c r="BA120" s="32"/>
      <c r="BB120" s="32"/>
      <c r="BC120" s="32"/>
      <c r="BD120" s="32"/>
      <c r="BE120" s="32"/>
      <c r="BF120" s="37"/>
      <c r="BG120" s="26"/>
      <c r="BN120" s="2"/>
      <c r="BO120" s="2"/>
      <c r="BP120" s="2"/>
    </row>
    <row r="121" spans="1:68" x14ac:dyDescent="0.25">
      <c r="A121" s="26"/>
      <c r="B121" s="27"/>
      <c r="C121" s="28"/>
      <c r="D121" s="26"/>
      <c r="E121" s="26"/>
      <c r="F121" s="29"/>
      <c r="G121" s="30"/>
      <c r="H121" s="31"/>
      <c r="I121" s="31"/>
      <c r="J121" s="31"/>
      <c r="K121" s="32"/>
      <c r="L121" s="32"/>
      <c r="M121" s="32"/>
      <c r="N121" s="32"/>
      <c r="O121" s="32"/>
      <c r="P121" s="31"/>
      <c r="Q121" s="31"/>
      <c r="R121" s="30"/>
      <c r="S121" s="33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4"/>
      <c r="AH121" s="37"/>
      <c r="AI121" s="35"/>
      <c r="AJ121" s="35"/>
      <c r="AK121" s="33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6"/>
      <c r="BA121" s="36"/>
      <c r="BB121" s="33"/>
      <c r="BC121" s="33"/>
      <c r="BD121" s="32"/>
      <c r="BE121" s="32"/>
      <c r="BF121" s="37"/>
      <c r="BG121" s="26"/>
      <c r="BN121" s="2"/>
      <c r="BO121" s="2"/>
      <c r="BP121" s="2"/>
    </row>
    <row r="122" spans="1:68" x14ac:dyDescent="0.25">
      <c r="A122" s="26"/>
      <c r="B122" s="27"/>
      <c r="C122" s="28"/>
      <c r="D122" s="26"/>
      <c r="E122" s="26"/>
      <c r="F122" s="29"/>
      <c r="G122" s="30"/>
      <c r="H122" s="31"/>
      <c r="I122" s="31"/>
      <c r="J122" s="31"/>
      <c r="K122" s="32"/>
      <c r="L122" s="32"/>
      <c r="M122" s="32"/>
      <c r="N122" s="32"/>
      <c r="O122" s="32"/>
      <c r="P122" s="31"/>
      <c r="Q122" s="31"/>
      <c r="R122" s="30"/>
      <c r="S122" s="33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4"/>
      <c r="AH122" s="32"/>
      <c r="AI122" s="35"/>
      <c r="AJ122" s="35"/>
      <c r="AK122" s="33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6"/>
      <c r="BA122" s="36"/>
      <c r="BB122" s="33"/>
      <c r="BC122" s="33"/>
      <c r="BD122" s="32"/>
      <c r="BE122" s="32"/>
      <c r="BF122" s="37"/>
      <c r="BG122" s="26"/>
      <c r="BN122" s="2"/>
      <c r="BO122" s="2"/>
      <c r="BP122" s="2"/>
    </row>
    <row r="123" spans="1:68" x14ac:dyDescent="0.25">
      <c r="A123" s="26"/>
      <c r="B123" s="27"/>
      <c r="C123" s="28"/>
      <c r="D123" s="26"/>
      <c r="E123" s="26"/>
      <c r="F123" s="29"/>
      <c r="G123" s="30"/>
      <c r="H123" s="31"/>
      <c r="I123" s="31"/>
      <c r="J123" s="31"/>
      <c r="K123" s="32"/>
      <c r="L123" s="32"/>
      <c r="M123" s="32"/>
      <c r="N123" s="32"/>
      <c r="O123" s="32"/>
      <c r="P123" s="31"/>
      <c r="Q123" s="31"/>
      <c r="R123" s="30"/>
      <c r="S123" s="33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8"/>
      <c r="AH123" s="32"/>
      <c r="AI123" s="35"/>
      <c r="AJ123" s="35"/>
      <c r="AK123" s="33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6"/>
      <c r="BA123" s="32"/>
      <c r="BB123" s="32"/>
      <c r="BC123" s="32"/>
      <c r="BD123" s="32"/>
      <c r="BE123" s="32"/>
      <c r="BF123" s="37"/>
      <c r="BG123" s="26"/>
      <c r="BN123" s="2"/>
      <c r="BO123" s="2"/>
      <c r="BP123" s="2"/>
    </row>
    <row r="124" spans="1:68" x14ac:dyDescent="0.25">
      <c r="A124" s="26"/>
      <c r="B124" s="27"/>
      <c r="C124" s="28"/>
      <c r="D124" s="26"/>
      <c r="E124" s="26"/>
      <c r="F124" s="29"/>
      <c r="G124" s="30"/>
      <c r="H124" s="31"/>
      <c r="I124" s="31"/>
      <c r="J124" s="31"/>
      <c r="K124" s="32"/>
      <c r="L124" s="32"/>
      <c r="M124" s="32"/>
      <c r="N124" s="32"/>
      <c r="O124" s="32"/>
      <c r="P124" s="31"/>
      <c r="Q124" s="31"/>
      <c r="R124" s="30"/>
      <c r="S124" s="33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4"/>
      <c r="AH124" s="32"/>
      <c r="AI124" s="35"/>
      <c r="AJ124" s="35"/>
      <c r="AK124" s="33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6"/>
      <c r="BA124" s="36"/>
      <c r="BB124" s="33"/>
      <c r="BC124" s="33"/>
      <c r="BD124" s="32"/>
      <c r="BE124" s="32"/>
      <c r="BF124" s="37"/>
      <c r="BG124" s="26"/>
      <c r="BN124" s="2"/>
      <c r="BO124" s="2"/>
      <c r="BP124" s="2"/>
    </row>
    <row r="125" spans="1:68" x14ac:dyDescent="0.25">
      <c r="A125" s="26"/>
      <c r="B125" s="27"/>
      <c r="C125" s="28"/>
      <c r="D125" s="26"/>
      <c r="E125" s="26"/>
      <c r="F125" s="29"/>
      <c r="G125" s="31"/>
      <c r="H125" s="31"/>
      <c r="I125" s="31"/>
      <c r="J125" s="31"/>
      <c r="K125" s="32"/>
      <c r="L125" s="32"/>
      <c r="M125" s="32"/>
      <c r="N125" s="32"/>
      <c r="O125" s="32"/>
      <c r="P125" s="31"/>
      <c r="Q125" s="31"/>
      <c r="R125" s="30"/>
      <c r="S125" s="33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5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6"/>
      <c r="BA125" s="32"/>
      <c r="BB125" s="32"/>
      <c r="BC125" s="32"/>
      <c r="BD125" s="32"/>
      <c r="BE125" s="32"/>
      <c r="BF125" s="37"/>
      <c r="BG125" s="26"/>
      <c r="BN125" s="2"/>
      <c r="BO125" s="2"/>
      <c r="BP125" s="2"/>
    </row>
    <row r="126" spans="1:68" x14ac:dyDescent="0.25">
      <c r="A126" s="26"/>
      <c r="B126" s="27"/>
      <c r="C126" s="28"/>
      <c r="D126" s="26"/>
      <c r="E126" s="26"/>
      <c r="F126" s="29"/>
      <c r="G126" s="30"/>
      <c r="H126" s="31"/>
      <c r="I126" s="31"/>
      <c r="J126" s="31"/>
      <c r="K126" s="32"/>
      <c r="L126" s="32"/>
      <c r="M126" s="32"/>
      <c r="N126" s="32"/>
      <c r="O126" s="32"/>
      <c r="P126" s="31"/>
      <c r="Q126" s="31"/>
      <c r="R126" s="30"/>
      <c r="S126" s="33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8"/>
      <c r="AH126" s="32"/>
      <c r="AI126" s="35"/>
      <c r="AJ126" s="35"/>
      <c r="AK126" s="33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6"/>
      <c r="BA126" s="32"/>
      <c r="BB126" s="32"/>
      <c r="BC126" s="32"/>
      <c r="BD126" s="32"/>
      <c r="BE126" s="32"/>
      <c r="BF126" s="37"/>
      <c r="BG126" s="26"/>
      <c r="BN126" s="2"/>
      <c r="BO126" s="2"/>
      <c r="BP126" s="2"/>
    </row>
    <row r="127" spans="1:68" x14ac:dyDescent="0.25">
      <c r="A127" s="26"/>
      <c r="B127" s="27"/>
      <c r="C127" s="28"/>
      <c r="D127" s="26"/>
      <c r="E127" s="26"/>
      <c r="F127" s="29"/>
      <c r="G127" s="31"/>
      <c r="H127" s="31"/>
      <c r="I127" s="31"/>
      <c r="J127" s="31"/>
      <c r="K127" s="32"/>
      <c r="L127" s="32"/>
      <c r="M127" s="32"/>
      <c r="N127" s="32"/>
      <c r="O127" s="32"/>
      <c r="P127" s="31"/>
      <c r="Q127" s="31"/>
      <c r="R127" s="30"/>
      <c r="S127" s="33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7"/>
      <c r="AI127" s="35"/>
      <c r="AJ127" s="35"/>
      <c r="AK127" s="33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6"/>
      <c r="BA127" s="32"/>
      <c r="BB127" s="32"/>
      <c r="BC127" s="32"/>
      <c r="BD127" s="32"/>
      <c r="BE127" s="32"/>
      <c r="BF127" s="37"/>
      <c r="BG127" s="26"/>
      <c r="BN127" s="2"/>
      <c r="BO127" s="2"/>
      <c r="BP127" s="2"/>
    </row>
    <row r="128" spans="1:68" x14ac:dyDescent="0.25">
      <c r="A128" s="26"/>
      <c r="B128" s="27"/>
      <c r="C128" s="28"/>
      <c r="D128" s="26"/>
      <c r="E128" s="26"/>
      <c r="F128" s="29"/>
      <c r="G128" s="30"/>
      <c r="H128" s="31"/>
      <c r="I128" s="31"/>
      <c r="J128" s="31"/>
      <c r="K128" s="32"/>
      <c r="L128" s="32"/>
      <c r="M128" s="32"/>
      <c r="N128" s="32"/>
      <c r="O128" s="32"/>
      <c r="P128" s="31"/>
      <c r="Q128" s="31"/>
      <c r="R128" s="30"/>
      <c r="S128" s="33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8"/>
      <c r="AH128" s="37"/>
      <c r="AI128" s="35"/>
      <c r="AJ128" s="35"/>
      <c r="AK128" s="33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6"/>
      <c r="BA128" s="32"/>
      <c r="BB128" s="32"/>
      <c r="BC128" s="32"/>
      <c r="BD128" s="32"/>
      <c r="BE128" s="32"/>
      <c r="BF128" s="37"/>
      <c r="BG128" s="26"/>
      <c r="BN128" s="2"/>
      <c r="BO128" s="2"/>
      <c r="BP128" s="2"/>
    </row>
    <row r="129" spans="1:69" x14ac:dyDescent="0.25">
      <c r="A129" s="26"/>
      <c r="B129" s="27"/>
      <c r="C129" s="28"/>
      <c r="D129" s="26"/>
      <c r="E129" s="26"/>
      <c r="F129" s="29"/>
      <c r="G129" s="31"/>
      <c r="H129" s="31"/>
      <c r="I129" s="31"/>
      <c r="J129" s="31"/>
      <c r="K129" s="32"/>
      <c r="L129" s="32"/>
      <c r="M129" s="32"/>
      <c r="N129" s="32"/>
      <c r="O129" s="32"/>
      <c r="P129" s="31"/>
      <c r="Q129" s="31"/>
      <c r="R129" s="30"/>
      <c r="S129" s="33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7"/>
      <c r="AI129" s="35"/>
      <c r="AJ129" s="35"/>
      <c r="AK129" s="35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6"/>
      <c r="BA129" s="36"/>
      <c r="BB129" s="36"/>
      <c r="BC129" s="36"/>
      <c r="BD129" s="32"/>
      <c r="BE129" s="32"/>
      <c r="BF129" s="37"/>
      <c r="BG129" s="26"/>
      <c r="BN129" s="2"/>
      <c r="BO129" s="2"/>
      <c r="BP129" s="2"/>
    </row>
    <row r="130" spans="1:69" x14ac:dyDescent="0.25">
      <c r="A130" s="26"/>
      <c r="B130" s="27"/>
      <c r="C130" s="28"/>
      <c r="D130" s="26"/>
      <c r="E130" s="26"/>
      <c r="F130" s="29"/>
      <c r="G130" s="31"/>
      <c r="H130" s="31"/>
      <c r="I130" s="31"/>
      <c r="J130" s="31"/>
      <c r="K130" s="32"/>
      <c r="L130" s="32"/>
      <c r="M130" s="32"/>
      <c r="N130" s="32"/>
      <c r="O130" s="32"/>
      <c r="P130" s="31"/>
      <c r="Q130" s="31"/>
      <c r="R130" s="30"/>
      <c r="S130" s="33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7"/>
      <c r="AI130" s="35"/>
      <c r="AJ130" s="35"/>
      <c r="AK130" s="35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6"/>
      <c r="BA130" s="36"/>
      <c r="BB130" s="36"/>
      <c r="BC130" s="36"/>
      <c r="BD130" s="32"/>
      <c r="BE130" s="32"/>
      <c r="BF130" s="37"/>
      <c r="BG130" s="26"/>
      <c r="BN130" s="2"/>
      <c r="BO130" s="2"/>
      <c r="BP130" s="2"/>
    </row>
    <row r="131" spans="1:69" x14ac:dyDescent="0.25">
      <c r="A131" s="26"/>
      <c r="B131" s="27"/>
      <c r="C131" s="28"/>
      <c r="D131" s="26"/>
      <c r="E131" s="26"/>
      <c r="F131" s="29"/>
      <c r="G131" s="30"/>
      <c r="H131" s="31"/>
      <c r="I131" s="31"/>
      <c r="J131" s="31"/>
      <c r="K131" s="32"/>
      <c r="L131" s="32"/>
      <c r="M131" s="32"/>
      <c r="N131" s="32"/>
      <c r="O131" s="32"/>
      <c r="P131" s="31"/>
      <c r="Q131" s="31"/>
      <c r="R131" s="30"/>
      <c r="S131" s="33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8"/>
      <c r="AH131" s="32"/>
      <c r="AI131" s="35"/>
      <c r="AJ131" s="35"/>
      <c r="AK131" s="33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6"/>
      <c r="BA131" s="32"/>
      <c r="BB131" s="32"/>
      <c r="BC131" s="32"/>
      <c r="BD131" s="32"/>
      <c r="BE131" s="32"/>
      <c r="BF131" s="37"/>
      <c r="BG131" s="26"/>
      <c r="BN131" s="2"/>
      <c r="BO131" s="2"/>
      <c r="BP131" s="2"/>
    </row>
    <row r="132" spans="1:69" x14ac:dyDescent="0.25">
      <c r="A132" s="26"/>
      <c r="B132" s="27"/>
      <c r="C132" s="28"/>
      <c r="D132" s="26"/>
      <c r="E132" s="26"/>
      <c r="F132" s="29"/>
      <c r="G132" s="31"/>
      <c r="H132" s="31"/>
      <c r="I132" s="31"/>
      <c r="J132" s="32"/>
      <c r="K132" s="32"/>
      <c r="L132" s="32"/>
      <c r="M132" s="32"/>
      <c r="N132" s="32"/>
      <c r="O132" s="32"/>
      <c r="P132" s="31"/>
      <c r="R132" s="30"/>
      <c r="S132" s="33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7"/>
      <c r="AI132" s="35"/>
      <c r="AJ132" s="35"/>
      <c r="AK132" s="35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6"/>
      <c r="BA132" s="36"/>
      <c r="BB132" s="36"/>
      <c r="BC132" s="36"/>
      <c r="BD132" s="32"/>
      <c r="BE132" s="32"/>
      <c r="BF132" s="37"/>
      <c r="BG132" s="26"/>
      <c r="BH132" s="2"/>
      <c r="BI132" s="2"/>
      <c r="BJ132" s="2"/>
      <c r="BK132" s="2"/>
      <c r="BL132" s="2"/>
      <c r="BN132" s="2"/>
      <c r="BO132" s="2"/>
      <c r="BP132" s="2"/>
    </row>
    <row r="133" spans="1:69" x14ac:dyDescent="0.25">
      <c r="A133" s="26"/>
      <c r="B133" s="27"/>
      <c r="C133" s="28"/>
      <c r="D133" s="26"/>
      <c r="E133" s="26"/>
      <c r="F133" s="29"/>
      <c r="G133" s="31"/>
      <c r="H133" s="31"/>
      <c r="I133" s="31"/>
      <c r="J133" s="32"/>
      <c r="K133" s="32"/>
      <c r="L133" s="32"/>
      <c r="M133" s="32"/>
      <c r="N133" s="32"/>
      <c r="O133" s="32"/>
      <c r="P133" s="31"/>
      <c r="R133" s="30"/>
      <c r="S133" s="33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7"/>
      <c r="AI133" s="35"/>
      <c r="AJ133" s="35"/>
      <c r="AK133" s="35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6"/>
      <c r="BA133" s="36"/>
      <c r="BB133" s="36"/>
      <c r="BC133" s="36"/>
      <c r="BD133" s="32"/>
      <c r="BE133" s="32"/>
      <c r="BF133" s="37"/>
      <c r="BG133" s="26"/>
      <c r="BH133" s="2"/>
      <c r="BI133" s="2"/>
      <c r="BJ133" s="2"/>
      <c r="BK133" s="2"/>
      <c r="BL133" s="2"/>
      <c r="BN133" s="2"/>
      <c r="BO133" s="2"/>
      <c r="BP133" s="2"/>
    </row>
    <row r="134" spans="1:69" x14ac:dyDescent="0.25">
      <c r="A134" s="26"/>
      <c r="B134" s="27"/>
      <c r="C134" s="28"/>
      <c r="D134" s="26"/>
      <c r="E134" s="26"/>
      <c r="F134" s="29"/>
      <c r="G134" s="31"/>
      <c r="H134" s="31"/>
      <c r="I134" s="31"/>
      <c r="J134" s="32"/>
      <c r="K134" s="32"/>
      <c r="L134" s="32"/>
      <c r="M134" s="32"/>
      <c r="N134" s="32"/>
      <c r="O134" s="32"/>
      <c r="P134" s="31"/>
      <c r="R134" s="30"/>
      <c r="S134" s="33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7"/>
      <c r="AI134" s="35"/>
      <c r="AJ134" s="35"/>
      <c r="AK134" s="35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6"/>
      <c r="BA134" s="36"/>
      <c r="BB134" s="36"/>
      <c r="BC134" s="36"/>
      <c r="BD134" s="32"/>
      <c r="BE134" s="32"/>
      <c r="BF134" s="37"/>
      <c r="BG134" s="26"/>
      <c r="BH134" s="2"/>
      <c r="BI134" s="2"/>
      <c r="BJ134" s="2"/>
      <c r="BK134" s="2"/>
      <c r="BL134" s="2"/>
      <c r="BN134" s="39"/>
      <c r="BO134" s="39"/>
      <c r="BP134" s="39"/>
      <c r="BQ134" s="2"/>
    </row>
    <row r="135" spans="1:69" x14ac:dyDescent="0.25">
      <c r="A135" s="26"/>
      <c r="B135" s="27"/>
      <c r="C135" s="28"/>
      <c r="D135" s="26"/>
      <c r="E135" s="26"/>
      <c r="F135" s="29"/>
      <c r="G135" s="31"/>
      <c r="H135" s="31"/>
      <c r="I135" s="31"/>
      <c r="J135" s="32"/>
      <c r="K135" s="32"/>
      <c r="L135" s="32"/>
      <c r="M135" s="32"/>
      <c r="N135" s="32"/>
      <c r="O135" s="32"/>
      <c r="P135" s="31"/>
      <c r="R135" s="30"/>
      <c r="S135" s="33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7"/>
      <c r="AI135" s="35"/>
      <c r="AJ135" s="35"/>
      <c r="AK135" s="35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6"/>
      <c r="BA135" s="36"/>
      <c r="BB135" s="36"/>
      <c r="BC135" s="36"/>
      <c r="BD135" s="32"/>
      <c r="BE135" s="32"/>
      <c r="BF135" s="37"/>
      <c r="BG135" s="26"/>
      <c r="BH135" s="40"/>
      <c r="BI135" s="2"/>
      <c r="BJ135" s="2"/>
      <c r="BK135" s="2"/>
      <c r="BL135" s="2"/>
      <c r="BN135" s="39"/>
      <c r="BO135" s="39"/>
      <c r="BP135" s="39"/>
    </row>
    <row r="136" spans="1:69" x14ac:dyDescent="0.25">
      <c r="A136" s="26"/>
      <c r="B136" s="27"/>
      <c r="C136" s="28"/>
      <c r="D136" s="26"/>
      <c r="E136" s="26"/>
      <c r="F136" s="41"/>
      <c r="G136" s="31"/>
      <c r="H136" s="31"/>
      <c r="I136" s="31"/>
      <c r="J136" s="32"/>
      <c r="K136" s="32"/>
      <c r="L136" s="32"/>
      <c r="M136" s="32"/>
      <c r="N136" s="32"/>
      <c r="O136" s="32"/>
      <c r="P136" s="31"/>
      <c r="R136" s="30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5"/>
      <c r="AJ136" s="35"/>
      <c r="AK136" s="35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6"/>
      <c r="BA136" s="36"/>
      <c r="BB136" s="36"/>
      <c r="BC136" s="36"/>
      <c r="BD136" s="32"/>
      <c r="BE136" s="32"/>
      <c r="BF136" s="42"/>
      <c r="BG136" s="26"/>
      <c r="BH136" s="2"/>
      <c r="BI136" s="20"/>
      <c r="BJ136" s="2"/>
      <c r="BK136" s="2"/>
      <c r="BL136" s="2"/>
      <c r="BN136" s="39"/>
      <c r="BO136" s="39"/>
      <c r="BP136" s="39"/>
      <c r="BQ136" s="2"/>
    </row>
    <row r="137" spans="1:69" x14ac:dyDescent="0.25">
      <c r="A137" s="26"/>
      <c r="B137" s="27"/>
      <c r="C137" s="28"/>
      <c r="D137" s="26"/>
      <c r="E137" s="26"/>
      <c r="F137" s="29"/>
      <c r="G137" s="30"/>
      <c r="H137" s="31"/>
      <c r="I137" s="31"/>
      <c r="J137" s="32"/>
      <c r="K137" s="32"/>
      <c r="L137" s="32"/>
      <c r="M137" s="32"/>
      <c r="N137" s="32"/>
      <c r="O137" s="32"/>
      <c r="P137" s="31"/>
      <c r="R137" s="30"/>
      <c r="S137" s="33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4"/>
      <c r="AH137" s="32"/>
      <c r="AI137" s="35"/>
      <c r="AJ137" s="35"/>
      <c r="AK137" s="33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6"/>
      <c r="BA137" s="36"/>
      <c r="BB137" s="33"/>
      <c r="BC137" s="33"/>
      <c r="BD137" s="32"/>
      <c r="BE137" s="32"/>
      <c r="BF137" s="37"/>
      <c r="BG137" s="26"/>
      <c r="BH137" s="2"/>
      <c r="BI137" s="2"/>
      <c r="BJ137" s="2"/>
      <c r="BK137" s="2"/>
      <c r="BL137" s="2"/>
      <c r="BN137" s="39"/>
      <c r="BO137" s="39"/>
      <c r="BP137" s="39"/>
      <c r="BQ137" s="2"/>
    </row>
    <row r="138" spans="1:69" x14ac:dyDescent="0.25">
      <c r="A138" s="26"/>
      <c r="B138" s="43"/>
      <c r="C138" s="28"/>
      <c r="D138" s="26"/>
      <c r="E138" s="26"/>
      <c r="F138" s="41"/>
      <c r="G138" s="31"/>
      <c r="H138" s="31"/>
      <c r="I138" s="31"/>
      <c r="J138" s="32"/>
      <c r="K138" s="32"/>
      <c r="L138" s="32"/>
      <c r="M138" s="32"/>
      <c r="N138" s="32"/>
      <c r="O138" s="32"/>
      <c r="P138" s="31"/>
      <c r="R138" s="30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5"/>
      <c r="AJ138" s="35"/>
      <c r="AK138" s="35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6"/>
      <c r="BA138" s="36"/>
      <c r="BB138" s="36"/>
      <c r="BC138" s="36"/>
      <c r="BD138" s="32"/>
      <c r="BE138" s="32"/>
      <c r="BF138" s="42"/>
      <c r="BG138" s="26"/>
      <c r="BH138" s="20"/>
      <c r="BI138" s="2"/>
      <c r="BJ138" s="2"/>
      <c r="BK138" s="2"/>
      <c r="BL138" s="2"/>
      <c r="BN138" s="39"/>
      <c r="BO138" s="39"/>
      <c r="BP138" s="39"/>
      <c r="BQ138" s="44"/>
    </row>
    <row r="139" spans="1:69" x14ac:dyDescent="0.25">
      <c r="A139" s="26"/>
      <c r="B139" s="45"/>
      <c r="C139" s="28"/>
      <c r="D139" s="26"/>
      <c r="E139" s="46"/>
      <c r="F139" s="45"/>
      <c r="G139" s="31"/>
      <c r="H139" s="31"/>
      <c r="I139" s="31"/>
      <c r="J139" s="31"/>
      <c r="K139" s="32"/>
      <c r="L139" s="32"/>
      <c r="M139" s="32"/>
      <c r="N139" s="32"/>
      <c r="O139" s="31"/>
      <c r="P139" s="31"/>
      <c r="Q139" s="31"/>
      <c r="R139" s="30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5"/>
      <c r="AJ139" s="35"/>
      <c r="AK139" s="35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6"/>
      <c r="BA139" s="36"/>
      <c r="BB139" s="36"/>
      <c r="BC139" s="36"/>
      <c r="BD139" s="32"/>
      <c r="BE139" s="32"/>
      <c r="BF139" s="42"/>
      <c r="BG139" s="26"/>
      <c r="BH139" s="20"/>
      <c r="BI139" s="2"/>
      <c r="BJ139" s="2"/>
      <c r="BK139" s="2"/>
      <c r="BL139" s="2"/>
      <c r="BN139" s="39"/>
      <c r="BO139" s="39"/>
      <c r="BP139" s="39"/>
      <c r="BQ139" s="2"/>
    </row>
    <row r="140" spans="1:69" x14ac:dyDescent="0.25">
      <c r="A140" s="26"/>
      <c r="B140" s="45"/>
      <c r="C140" s="28"/>
      <c r="D140" s="26"/>
      <c r="E140" s="46"/>
      <c r="F140" s="45"/>
      <c r="G140" s="31"/>
      <c r="H140" s="31"/>
      <c r="I140" s="31"/>
      <c r="J140" s="31"/>
      <c r="K140" s="32"/>
      <c r="L140" s="32"/>
      <c r="M140" s="32"/>
      <c r="N140" s="32"/>
      <c r="O140" s="31"/>
      <c r="P140" s="31"/>
      <c r="Q140" s="31"/>
      <c r="R140" s="30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5"/>
      <c r="AJ140" s="35"/>
      <c r="AK140" s="35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6"/>
      <c r="BA140" s="36"/>
      <c r="BB140" s="36"/>
      <c r="BC140" s="36"/>
      <c r="BD140" s="32"/>
      <c r="BE140" s="32"/>
      <c r="BF140" s="42"/>
      <c r="BG140" s="26"/>
      <c r="BM140" s="47"/>
      <c r="BN140" s="39"/>
      <c r="BO140" s="39"/>
    </row>
    <row r="141" spans="1:69" x14ac:dyDescent="0.25">
      <c r="A141" s="26"/>
      <c r="B141" s="45"/>
      <c r="C141" s="28"/>
      <c r="D141" s="26"/>
      <c r="E141" s="46"/>
      <c r="F141" s="45"/>
      <c r="G141" s="31"/>
      <c r="H141" s="31"/>
      <c r="I141" s="31"/>
      <c r="J141" s="31"/>
      <c r="K141" s="32"/>
      <c r="L141" s="32"/>
      <c r="M141" s="32"/>
      <c r="N141" s="32"/>
      <c r="O141" s="31"/>
      <c r="P141" s="31"/>
      <c r="Q141" s="31"/>
      <c r="R141" s="30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5"/>
      <c r="AJ141" s="35"/>
      <c r="AK141" s="35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6"/>
      <c r="BA141" s="36"/>
      <c r="BB141" s="36"/>
      <c r="BC141" s="36"/>
      <c r="BD141" s="32"/>
      <c r="BE141" s="32"/>
      <c r="BF141" s="42"/>
      <c r="BG141" s="26"/>
      <c r="BM141" s="47"/>
      <c r="BN141" s="39"/>
      <c r="BO141" s="39"/>
    </row>
    <row r="142" spans="1:69" x14ac:dyDescent="0.25">
      <c r="A142" s="26"/>
      <c r="B142" s="45"/>
      <c r="C142" s="28"/>
      <c r="D142" s="26"/>
      <c r="E142" s="46"/>
      <c r="F142" s="45"/>
      <c r="G142" s="31"/>
      <c r="H142" s="31"/>
      <c r="I142" s="31"/>
      <c r="J142" s="31"/>
      <c r="K142" s="32"/>
      <c r="L142" s="32"/>
      <c r="M142" s="32"/>
      <c r="N142" s="32"/>
      <c r="O142" s="31"/>
      <c r="P142" s="31"/>
      <c r="Q142" s="31"/>
      <c r="R142" s="30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5"/>
      <c r="AJ142" s="35"/>
      <c r="AK142" s="35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6"/>
      <c r="BB142" s="36"/>
      <c r="BC142" s="36"/>
      <c r="BD142" s="32"/>
      <c r="BE142" s="32"/>
      <c r="BF142" s="42"/>
      <c r="BG142" s="26"/>
      <c r="BM142" s="47"/>
      <c r="BN142" s="39"/>
      <c r="BO142" s="39"/>
    </row>
    <row r="143" spans="1:69" x14ac:dyDescent="0.25">
      <c r="A143" s="26"/>
      <c r="B143" s="45"/>
      <c r="C143" s="28"/>
      <c r="D143" s="26"/>
      <c r="E143" s="46"/>
      <c r="F143" s="45"/>
      <c r="G143" s="31"/>
      <c r="H143" s="31"/>
      <c r="I143" s="31"/>
      <c r="J143" s="31"/>
      <c r="K143" s="32"/>
      <c r="L143" s="32"/>
      <c r="M143" s="32"/>
      <c r="N143" s="32"/>
      <c r="O143" s="31"/>
      <c r="P143" s="31"/>
      <c r="Q143" s="31"/>
      <c r="R143" s="30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5"/>
      <c r="AJ143" s="35"/>
      <c r="AK143" s="35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6"/>
      <c r="BB143" s="36"/>
      <c r="BC143" s="36"/>
      <c r="BD143" s="32"/>
      <c r="BE143" s="32"/>
      <c r="BF143" s="42"/>
      <c r="BG143" s="26"/>
      <c r="BM143" s="47"/>
      <c r="BN143" s="39"/>
      <c r="BO143" s="39"/>
    </row>
    <row r="144" spans="1:69" x14ac:dyDescent="0.25">
      <c r="A144" s="26"/>
      <c r="B144" s="45"/>
      <c r="C144" s="28"/>
      <c r="D144" s="26"/>
      <c r="E144" s="46"/>
      <c r="F144" s="45"/>
      <c r="G144" s="31"/>
      <c r="H144" s="31"/>
      <c r="I144" s="31"/>
      <c r="J144" s="31"/>
      <c r="K144" s="32"/>
      <c r="L144" s="32"/>
      <c r="M144" s="32"/>
      <c r="N144" s="32"/>
      <c r="O144" s="31"/>
      <c r="P144" s="31"/>
      <c r="Q144" s="31"/>
      <c r="R144" s="30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5"/>
      <c r="AJ144" s="35"/>
      <c r="AK144" s="35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6"/>
      <c r="BB144" s="36"/>
      <c r="BC144" s="36"/>
      <c r="BD144" s="32"/>
      <c r="BE144" s="32"/>
      <c r="BF144" s="42"/>
      <c r="BG144" s="26"/>
      <c r="BM144" s="47"/>
      <c r="BN144" s="39"/>
      <c r="BO144" s="39"/>
    </row>
    <row r="145" spans="1:68" x14ac:dyDescent="0.25">
      <c r="A145" s="26"/>
      <c r="B145" s="45"/>
      <c r="C145" s="28"/>
      <c r="D145" s="46"/>
      <c r="E145" s="46"/>
      <c r="F145" s="45"/>
      <c r="G145" s="31"/>
      <c r="H145" s="31"/>
      <c r="I145" s="31"/>
      <c r="J145" s="31"/>
      <c r="K145" s="32"/>
      <c r="L145" s="32"/>
      <c r="M145" s="32"/>
      <c r="N145" s="32"/>
      <c r="O145" s="31"/>
      <c r="P145" s="31"/>
      <c r="Q145" s="31"/>
      <c r="R145" s="30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5"/>
      <c r="AJ145" s="35"/>
      <c r="AK145" s="35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6"/>
      <c r="BB145" s="36"/>
      <c r="BC145" s="36"/>
      <c r="BD145" s="32"/>
      <c r="BE145" s="32"/>
      <c r="BF145" s="32"/>
      <c r="BG145" s="26"/>
      <c r="BM145" s="47"/>
      <c r="BN145" s="39"/>
      <c r="BO145" s="39"/>
    </row>
    <row r="146" spans="1:68" x14ac:dyDescent="0.25">
      <c r="A146" s="26"/>
      <c r="B146" s="43"/>
      <c r="C146" s="28"/>
      <c r="D146" s="26"/>
      <c r="E146" s="46"/>
      <c r="F146" s="45"/>
      <c r="G146" s="31"/>
      <c r="H146" s="31"/>
      <c r="I146" s="31"/>
      <c r="J146" s="31"/>
      <c r="K146" s="32"/>
      <c r="L146" s="32"/>
      <c r="M146" s="32"/>
      <c r="N146" s="32"/>
      <c r="O146" s="31"/>
      <c r="P146" s="31"/>
      <c r="Q146" s="31"/>
      <c r="R146" s="30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5"/>
      <c r="AJ146" s="35"/>
      <c r="AK146" s="35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42"/>
      <c r="BG146" s="26"/>
      <c r="BN146" s="2"/>
      <c r="BO146" s="2"/>
      <c r="BP146" s="2"/>
    </row>
    <row r="147" spans="1:68" x14ac:dyDescent="0.25">
      <c r="A147" s="26"/>
      <c r="B147" s="43"/>
      <c r="C147" s="28"/>
      <c r="D147" s="26"/>
      <c r="E147" s="46"/>
      <c r="F147" s="45"/>
      <c r="G147" s="31"/>
      <c r="H147" s="31"/>
      <c r="I147" s="31"/>
      <c r="J147" s="31"/>
      <c r="K147" s="32"/>
      <c r="L147" s="32"/>
      <c r="M147" s="32"/>
      <c r="N147" s="32"/>
      <c r="O147" s="31"/>
      <c r="P147" s="31"/>
      <c r="Q147" s="31"/>
      <c r="R147" s="30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5"/>
      <c r="AK147" s="35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42"/>
      <c r="BG147" s="26"/>
      <c r="BH147" s="2"/>
      <c r="BI147" s="2"/>
      <c r="BJ147" s="2"/>
      <c r="BK147" s="2"/>
      <c r="BL147" s="2"/>
      <c r="BN147" s="39"/>
      <c r="BO147" s="39"/>
      <c r="BP147" s="39"/>
    </row>
    <row r="148" spans="1:68" x14ac:dyDescent="0.25">
      <c r="A148" s="26"/>
      <c r="B148" s="43"/>
      <c r="C148" s="28"/>
      <c r="D148" s="26"/>
      <c r="E148" s="46"/>
      <c r="F148" s="41"/>
      <c r="G148" s="31"/>
      <c r="H148" s="31"/>
      <c r="I148" s="31"/>
      <c r="J148" s="31"/>
      <c r="K148" s="32"/>
      <c r="L148" s="32"/>
      <c r="M148" s="32"/>
      <c r="N148" s="32"/>
      <c r="O148" s="31"/>
      <c r="P148" s="31"/>
      <c r="Q148" s="31"/>
      <c r="R148" s="30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5"/>
      <c r="AJ148" s="35"/>
      <c r="AK148" s="35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42"/>
      <c r="BG148" s="26"/>
      <c r="BN148" s="2"/>
      <c r="BO148" s="2"/>
    </row>
    <row r="149" spans="1:68" x14ac:dyDescent="0.25">
      <c r="A149" s="26"/>
      <c r="B149" s="45"/>
      <c r="C149" s="28"/>
      <c r="D149" s="26"/>
      <c r="E149" s="46"/>
      <c r="F149" s="45"/>
      <c r="G149" s="31"/>
      <c r="H149" s="31"/>
      <c r="I149" s="31"/>
      <c r="J149" s="31"/>
      <c r="K149" s="32"/>
      <c r="L149" s="32"/>
      <c r="M149" s="32"/>
      <c r="N149" s="32"/>
      <c r="O149" s="31"/>
      <c r="P149" s="31"/>
      <c r="Q149" s="31"/>
      <c r="R149" s="30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5"/>
      <c r="AK149" s="35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6"/>
      <c r="BA149" s="36"/>
      <c r="BB149" s="36"/>
      <c r="BC149" s="36"/>
      <c r="BD149" s="32"/>
      <c r="BE149" s="32"/>
      <c r="BF149" s="42"/>
      <c r="BG149" s="26"/>
      <c r="BN149" s="2"/>
      <c r="BO149" s="2"/>
    </row>
    <row r="150" spans="1:68" x14ac:dyDescent="0.25">
      <c r="A150" s="26"/>
      <c r="B150" s="45"/>
      <c r="C150" s="28"/>
      <c r="D150" s="26"/>
      <c r="E150" s="26"/>
      <c r="F150" s="41"/>
      <c r="G150" s="31"/>
      <c r="H150" s="31"/>
      <c r="I150" s="31"/>
      <c r="J150" s="31"/>
      <c r="K150" s="32"/>
      <c r="L150" s="32"/>
      <c r="M150" s="32"/>
      <c r="N150" s="32"/>
      <c r="O150" s="32"/>
      <c r="P150" s="31"/>
      <c r="Q150" s="31"/>
      <c r="R150" s="31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5"/>
      <c r="AK150" s="35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6"/>
      <c r="BC150" s="32"/>
      <c r="BD150" s="32"/>
      <c r="BE150" s="32"/>
      <c r="BF150" s="42"/>
      <c r="BG150" s="26"/>
      <c r="BN150" s="2"/>
      <c r="BO150" s="2"/>
    </row>
    <row r="151" spans="1:68" x14ac:dyDescent="0.25">
      <c r="BN151" s="2"/>
      <c r="BO151" s="2"/>
    </row>
    <row r="152" spans="1:68" x14ac:dyDescent="0.25">
      <c r="BN152" s="2"/>
      <c r="BO152" s="2"/>
    </row>
    <row r="153" spans="1:68" x14ac:dyDescent="0.25">
      <c r="BN153" s="2"/>
      <c r="BO153" s="2"/>
    </row>
    <row r="154" spans="1:68" x14ac:dyDescent="0.25">
      <c r="BN154" s="2"/>
      <c r="BO154" s="2"/>
    </row>
    <row r="155" spans="1:68" x14ac:dyDescent="0.25">
      <c r="BN155" s="2"/>
      <c r="BO155" s="2"/>
    </row>
    <row r="156" spans="1:68" x14ac:dyDescent="0.25">
      <c r="BN156" s="2"/>
      <c r="BO156" s="2"/>
    </row>
    <row r="157" spans="1:68" x14ac:dyDescent="0.25">
      <c r="BN157" s="2"/>
      <c r="BO157" s="2"/>
    </row>
    <row r="158" spans="1:68" x14ac:dyDescent="0.25">
      <c r="BN158" s="2"/>
      <c r="BO158" s="2"/>
    </row>
    <row r="159" spans="1:68" x14ac:dyDescent="0.25">
      <c r="BN159" s="2"/>
      <c r="BO159" s="2"/>
    </row>
    <row r="160" spans="1:68" x14ac:dyDescent="0.25">
      <c r="BN160" s="2"/>
      <c r="BO160" s="2"/>
    </row>
    <row r="161" spans="66:67" x14ac:dyDescent="0.25">
      <c r="BN161" s="2"/>
      <c r="BO161" s="2"/>
    </row>
    <row r="162" spans="66:67" x14ac:dyDescent="0.25">
      <c r="BN162" s="2"/>
      <c r="BO162" s="2"/>
    </row>
    <row r="163" spans="66:67" x14ac:dyDescent="0.25">
      <c r="BN163" s="2"/>
      <c r="BO163" s="2"/>
    </row>
    <row r="164" spans="66:67" x14ac:dyDescent="0.25">
      <c r="BN164" s="2"/>
      <c r="BO164" s="2"/>
    </row>
    <row r="165" spans="66:67" x14ac:dyDescent="0.25">
      <c r="BN165" s="2"/>
      <c r="BO165" s="2"/>
    </row>
    <row r="166" spans="66:67" x14ac:dyDescent="0.25">
      <c r="BN166" s="2"/>
      <c r="BO166" s="2"/>
    </row>
    <row r="167" spans="66:67" x14ac:dyDescent="0.25">
      <c r="BN167" s="2"/>
      <c r="BO167" s="2"/>
    </row>
    <row r="168" spans="66:67" x14ac:dyDescent="0.25">
      <c r="BN168" s="2"/>
      <c r="BO168" s="2"/>
    </row>
    <row r="169" spans="66:67" x14ac:dyDescent="0.25">
      <c r="BN169" s="2"/>
      <c r="BO169" s="2"/>
    </row>
    <row r="170" spans="66:67" x14ac:dyDescent="0.25">
      <c r="BN170" s="2"/>
      <c r="BO170" s="2"/>
    </row>
    <row r="171" spans="66:67" x14ac:dyDescent="0.25">
      <c r="BN171" s="2"/>
      <c r="BO171" s="2"/>
    </row>
    <row r="172" spans="66:67" x14ac:dyDescent="0.25">
      <c r="BN172" s="2"/>
      <c r="BO172" s="2"/>
    </row>
    <row r="173" spans="66:67" x14ac:dyDescent="0.25">
      <c r="BN173" s="2"/>
      <c r="BO173" s="2"/>
    </row>
    <row r="174" spans="66:67" x14ac:dyDescent="0.25">
      <c r="BN174" s="2"/>
      <c r="BO174" s="2"/>
    </row>
    <row r="175" spans="66:67" x14ac:dyDescent="0.25">
      <c r="BN175" s="2"/>
      <c r="BO175" s="2"/>
    </row>
    <row r="176" spans="66:67" x14ac:dyDescent="0.25">
      <c r="BN176" s="2"/>
      <c r="BO176" s="2"/>
    </row>
    <row r="177" spans="66:67" x14ac:dyDescent="0.25">
      <c r="BN177" s="2"/>
      <c r="BO177" s="2"/>
    </row>
    <row r="178" spans="66:67" x14ac:dyDescent="0.25">
      <c r="BN178" s="2"/>
      <c r="BO178" s="2"/>
    </row>
  </sheetData>
  <conditionalFormatting sqref="BP7">
    <cfRule type="cellIs" dxfId="8" priority="1" operator="greaterThan">
      <formula>1.45</formula>
    </cfRule>
  </conditionalFormatting>
  <conditionalFormatting sqref="BP10">
    <cfRule type="cellIs" dxfId="7" priority="2" operator="greaterThan">
      <formula>1.45</formula>
    </cfRule>
  </conditionalFormatting>
  <conditionalFormatting sqref="BP15">
    <cfRule type="cellIs" dxfId="6" priority="3" operator="greaterThan">
      <formula>1.45</formula>
    </cfRule>
  </conditionalFormatting>
  <conditionalFormatting sqref="BP19">
    <cfRule type="cellIs" dxfId="5" priority="4" operator="greaterThan">
      <formula>1.45</formula>
    </cfRule>
  </conditionalFormatting>
  <conditionalFormatting sqref="BP22:BP23">
    <cfRule type="cellIs" dxfId="4" priority="5" operator="greaterThan">
      <formula>1.45</formula>
    </cfRule>
  </conditionalFormatting>
  <conditionalFormatting sqref="BP43">
    <cfRule type="cellIs" dxfId="3" priority="7" operator="greaterThan">
      <formula>1.45</formula>
    </cfRule>
  </conditionalFormatting>
  <conditionalFormatting sqref="BP47">
    <cfRule type="cellIs" dxfId="2" priority="6" operator="greaterThan">
      <formula>1.45</formula>
    </cfRule>
  </conditionalFormatting>
  <conditionalFormatting sqref="BP49">
    <cfRule type="cellIs" dxfId="1" priority="8" operator="greaterThan">
      <formula>1.45</formula>
    </cfRule>
  </conditionalFormatting>
  <conditionalFormatting sqref="BP79:BP117">
    <cfRule type="cellIs" dxfId="0" priority="9" operator="greaterThan">
      <formula>1.45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miRNA-375 a CNV AR</vt:lpstr>
      <vt:lpstr>prehledova tabulka pacientů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Uživatel systému Windows</cp:lastModifiedBy>
  <dcterms:created xsi:type="dcterms:W3CDTF">2023-07-13T08:08:15Z</dcterms:created>
  <dcterms:modified xsi:type="dcterms:W3CDTF">2023-08-29T16:21:22Z</dcterms:modified>
</cp:coreProperties>
</file>