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comments3.xml" ContentType="application/vnd.openxmlformats-officedocument.spreadsheetml.comments+xml"/>
  <Override PartName="/xl/threadedComments/threadedComment3.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C:\Users\romca\OneDrive\Dokumenty\LÉKAŘSKÁ BIOLOGIE\LAB (vše)\LIPIDOMIKA\Výběr plazmy na lipidomiku\aktuální tab\"/>
    </mc:Choice>
  </mc:AlternateContent>
  <xr:revisionPtr revIDLastSave="0" documentId="13_ncr:1_{5C239562-E28D-4A22-B14E-482DD53DCAF1}" xr6:coauthVersionLast="47" xr6:coauthVersionMax="47" xr10:uidLastSave="{00000000-0000-0000-0000-000000000000}"/>
  <bookViews>
    <workbookView xWindow="-108" yWindow="-108" windowWidth="23256" windowHeight="12456" activeTab="2" xr2:uid="{D4EC301B-4E0C-4842-A560-8C6305E7F3CC}"/>
  </bookViews>
  <sheets>
    <sheet name="HSPC " sheetId="1" r:id="rId1"/>
    <sheet name="Lipid. tab. z HSD" sheetId="3" r:id="rId2"/>
    <sheet name="L-H volume_AKTUÁLNÍ" sheetId="4" r:id="rId3"/>
    <sheet name="opakované odběry z května" sheetId="2"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D39" i="4" l="1"/>
  <c r="BD41" i="4"/>
  <c r="BD42" i="4"/>
  <c r="BD43" i="4"/>
  <c r="BD44" i="4"/>
  <c r="BD45" i="4"/>
  <c r="BD40" i="4"/>
  <c r="BD76" i="4" l="1"/>
  <c r="BD75" i="4"/>
  <c r="BD66" i="4" l="1"/>
  <c r="BD71" i="4" l="1"/>
  <c r="BC71" i="4"/>
  <c r="BD70" i="4"/>
  <c r="BC70" i="4"/>
  <c r="BC37" i="4"/>
  <c r="BD36" i="4"/>
  <c r="BC36" i="4"/>
  <c r="BC32" i="4"/>
  <c r="AE32" i="4"/>
  <c r="BD29" i="4"/>
  <c r="BC29" i="4"/>
  <c r="AH21" i="4"/>
  <c r="AF17" i="4"/>
  <c r="AF16" i="4"/>
  <c r="BD13" i="4"/>
  <c r="BC13" i="4"/>
  <c r="BD12" i="4"/>
  <c r="BC12" i="4"/>
  <c r="BD11" i="4"/>
  <c r="BC11" i="4"/>
  <c r="BD74" i="4"/>
  <c r="BC74" i="4"/>
  <c r="BD10" i="4"/>
  <c r="BC10" i="4"/>
  <c r="AH9" i="4"/>
  <c r="BD8" i="4"/>
  <c r="BC8" i="4"/>
  <c r="BC7" i="4"/>
  <c r="BC64" i="3" l="1"/>
  <c r="BC63" i="3"/>
  <c r="BC13" i="3"/>
  <c r="AF18" i="3"/>
  <c r="AF17" i="3"/>
  <c r="BC56" i="3"/>
  <c r="AE48" i="3"/>
  <c r="BD55" i="3"/>
  <c r="BC55" i="3"/>
  <c r="BD45" i="3"/>
  <c r="BC45" i="3"/>
  <c r="BD28" i="3" l="1"/>
  <c r="BC28" i="3"/>
  <c r="BD12" i="3" l="1"/>
  <c r="BC12" i="3"/>
  <c r="BD11" i="3"/>
  <c r="BC11" i="3"/>
  <c r="BD10" i="3"/>
  <c r="BC10" i="3"/>
  <c r="AH9" i="3"/>
  <c r="BD8" i="3"/>
  <c r="BC8" i="3"/>
  <c r="BC7" i="3"/>
  <c r="BD64" i="3" l="1"/>
  <c r="BD63" i="3"/>
  <c r="BD14" i="3"/>
  <c r="BC14" i="3"/>
  <c r="BD13" i="3"/>
  <c r="BC48" i="3" l="1"/>
  <c r="AH27" i="3" l="1"/>
  <c r="U48" i="1" l="1"/>
  <c r="U49" i="1"/>
  <c r="U30" i="1"/>
  <c r="U47" i="1"/>
  <c r="U42" i="1"/>
  <c r="U43" i="1"/>
  <c r="U44" i="1"/>
  <c r="U45" i="1"/>
  <c r="U41" i="1"/>
  <c r="U23" i="1"/>
  <c r="Y37" i="1"/>
  <c r="Y41" i="1"/>
  <c r="Y42" i="1"/>
  <c r="Y43" i="1"/>
  <c r="Y44" i="1"/>
  <c r="Y45" i="1"/>
  <c r="Y46" i="1"/>
  <c r="Y47" i="1"/>
  <c r="Y48" i="1"/>
  <c r="Y49" i="1"/>
  <c r="Y30" i="1"/>
  <c r="Y40" i="1"/>
  <c r="Y18" i="1"/>
  <c r="Y28" i="1"/>
  <c r="Y29" i="1"/>
  <c r="Y31" i="1"/>
  <c r="Y32" i="1"/>
  <c r="Y16" i="1"/>
  <c r="Y19" i="1"/>
  <c r="Y20" i="1"/>
  <c r="Y21" i="1"/>
  <c r="Y22" i="1"/>
  <c r="Y23" i="1"/>
  <c r="Y24" i="1"/>
  <c r="Y25" i="1"/>
  <c r="Y26" i="1"/>
  <c r="Y27" i="1"/>
  <c r="U19" i="1"/>
  <c r="U20" i="1"/>
  <c r="U21" i="1"/>
  <c r="U22" i="1"/>
  <c r="U24" i="1"/>
  <c r="U25" i="1"/>
  <c r="U18" i="1"/>
  <c r="U12" i="1" l="1"/>
  <c r="T12" i="1"/>
  <c r="T11" i="1"/>
  <c r="T10" i="1"/>
  <c r="T9" i="1"/>
  <c r="T8" i="1"/>
  <c r="T7" i="1"/>
  <c r="T46" i="1"/>
  <c r="T6" i="1"/>
  <c r="T5" i="1"/>
  <c r="T4" i="1"/>
  <c r="T3" i="1"/>
  <c r="T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tc={4EE1D250-8A02-4FBB-A8B0-4626FE94759C}</author>
    <author>tc={4969F2C0-8C53-41C1-A88B-EF7832C2894F}</author>
    <author>Holá Kateřina, Mgr., Ph.D.</author>
  </authors>
  <commentList>
    <comment ref="F4" authorId="0" shapeId="0" xr:uid="{4EE1D250-8A02-4FBB-A8B0-4626FE94759C}">
      <text>
        <t xml:space="preserve">[Komentář ve vlákně]
Vaše verze aplikace Excel vám umožňuje číst tento komentář ve vlákně, ale jakékoli jeho úpravy se odeberou, pokud se soubor otevře v novější verzi aplikace Excel. Další informace: https://go.microsoft.com/fwlink/?linkid=870924
Komentář:
    V tab. byla záměna s PL_413, pacienti mají stejné jméno, nyní jsou č. plazem správné
</t>
      </text>
    </comment>
    <comment ref="F43" authorId="1" shapeId="0" xr:uid="{4969F2C0-8C53-41C1-A88B-EF7832C2894F}">
      <text>
        <t xml:space="preserve">[Komentář ve vlákně]
Vaše verze aplikace Excel vám umožňuje číst tento komentář ve vlákně, ale jakékoli jeho úpravy se odeberou, pokud se soubor otevře v novější verzi aplikace Excel. Další informace: https://go.microsoft.com/fwlink/?linkid=870924
Komentář:
    V tab. byla záměna s PL_444, pacienti mají stejné jméno, nyní jsou č. plazem správné
</t>
      </text>
    </comment>
    <comment ref="F46" authorId="2" shapeId="0" xr:uid="{1FA8D614-606F-490D-BF93-A64CC3FE5117}">
      <text>
        <r>
          <rPr>
            <b/>
            <sz val="9"/>
            <color indexed="81"/>
            <rFont val="Tahoma"/>
            <family val="2"/>
            <charset val="238"/>
          </rPr>
          <t>Holá Kateřina, Mgr., Ph.D.:</t>
        </r>
        <r>
          <rPr>
            <sz val="9"/>
            <color indexed="81"/>
            <rFont val="Tahoma"/>
            <family val="2"/>
            <charset val="238"/>
          </rPr>
          <t xml:space="preserve">
Nevyřadit?
Měl 384 dní</t>
        </r>
      </text>
    </comment>
    <comment ref="T46" authorId="2" shapeId="0" xr:uid="{1A21AA7B-5345-42A9-8A7A-39EE022CC6C0}">
      <text>
        <r>
          <rPr>
            <b/>
            <sz val="9"/>
            <color indexed="81"/>
            <rFont val="Tahoma"/>
            <family val="2"/>
            <charset val="238"/>
          </rPr>
          <t>Holá Kateřina, Mgr., Ph.D.:</t>
        </r>
        <r>
          <rPr>
            <sz val="9"/>
            <color indexed="81"/>
            <rFont val="Tahoma"/>
            <family val="2"/>
            <charset val="238"/>
          </rPr>
          <t xml:space="preserve">
19 přes jeden rok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tc={5461056E-3709-495B-B676-3D4A1AA0B1CC}</author>
  </authors>
  <commentList>
    <comment ref="CI1" authorId="0" shapeId="0" xr:uid="{5461056E-3709-495B-B676-3D4A1AA0B1CC}">
      <text>
        <t>[Komentář ve vlákně]
Vaše verze aplikace Excel vám umožňuje číst tento komentář ve vlákně, ale jakékoli jeho úpravy se odeberou, pokud se soubor otevře v novější verzi aplikace Excel. Další informace: https://go.microsoft.com/fwlink/?linkid=870924
Komentář:
    Mohlo by být zajímavé pokud budeme mít více pacientů s léčbou docetaxelem, zatím nešlo hodnotit pro nízký počet</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tc={9C885A8F-74B9-4D72-90C0-19C00AF0831D}</author>
  </authors>
  <commentList>
    <comment ref="CI1" authorId="0" shapeId="0" xr:uid="{9C885A8F-74B9-4D72-90C0-19C00AF0831D}">
      <text>
        <t>[Komentář ve vlákně]
Vaše verze aplikace Excel vám umožňuje číst tento komentář ve vlákně, ale jakékoli jeho úpravy se odeberou, pokud se soubor otevře v novější verzi aplikace Excel. Další informace: https://go.microsoft.com/fwlink/?linkid=870924
Komentář:
    Mohlo by být zajímavé pokud budeme mít více pacientů s léčbou docetaxelem, zatím nešlo hodnotit pro nízký počet</t>
      </text>
    </comment>
  </commentList>
</comments>
</file>

<file path=xl/sharedStrings.xml><?xml version="1.0" encoding="utf-8"?>
<sst xmlns="http://schemas.openxmlformats.org/spreadsheetml/2006/main" count="4879" uniqueCount="1162">
  <si>
    <t>Již vybráno na lipidomiku (A/N)</t>
  </si>
  <si>
    <t>pořadové číslo HSD3B1</t>
  </si>
  <si>
    <t>pořadové číslo PL, plazma</t>
  </si>
  <si>
    <t>typ Pca v průběhu léčby</t>
  </si>
  <si>
    <t>typ Pca při zahájení ARTA (odběr plazmy)</t>
  </si>
  <si>
    <t>Datum diagnózy</t>
  </si>
  <si>
    <t>iPSA</t>
  </si>
  <si>
    <t>Datum kastrace</t>
  </si>
  <si>
    <t>Datum kastrační rezistence</t>
  </si>
  <si>
    <t>PSA ke dni kastrační resistence</t>
  </si>
  <si>
    <t>progrese do CRPC  během ARTA</t>
  </si>
  <si>
    <t>Doručeno</t>
  </si>
  <si>
    <t>Datum zahájení ARTA</t>
  </si>
  <si>
    <t>PSA (při zahájení ARTA)</t>
  </si>
  <si>
    <t>Datum ukončení ARTA</t>
  </si>
  <si>
    <t>PSA v době ukončení</t>
  </si>
  <si>
    <t>Doba užívání ARTA (dny)</t>
  </si>
  <si>
    <t>Důvod ukončení ARTA (0=jiné/1=progrese/2=úmrtí)</t>
  </si>
  <si>
    <t>Typ progrese / jiná poznámka</t>
  </si>
  <si>
    <t>A</t>
  </si>
  <si>
    <t>mCRPC</t>
  </si>
  <si>
    <t>mHSPC</t>
  </si>
  <si>
    <t>RDG</t>
  </si>
  <si>
    <t>PSA progrese, pacient polymorbidní</t>
  </si>
  <si>
    <t>35</t>
  </si>
  <si>
    <t>-</t>
  </si>
  <si>
    <t>úmrtí</t>
  </si>
  <si>
    <t>NA</t>
  </si>
  <si>
    <t>klinická progrese</t>
  </si>
  <si>
    <t>přidáno květen 24</t>
  </si>
  <si>
    <t>PL_722</t>
  </si>
  <si>
    <t>Agresivní prostaty HSPC s ARTOU kratší než rok</t>
  </si>
  <si>
    <t>15.3</t>
  </si>
  <si>
    <t>0.01</t>
  </si>
  <si>
    <t>PL_710</t>
  </si>
  <si>
    <t>PL_715</t>
  </si>
  <si>
    <t>ARTA déle než rok, nízké PSA</t>
  </si>
  <si>
    <t>pád ze schodů</t>
  </si>
  <si>
    <t>progrese klinická a PSA, podle RDG četná metastatická ložiska neustupují</t>
  </si>
  <si>
    <t>250</t>
  </si>
  <si>
    <t>0.16</t>
  </si>
  <si>
    <t>4000</t>
  </si>
  <si>
    <t>0.03</t>
  </si>
  <si>
    <t>1</t>
  </si>
  <si>
    <t>62</t>
  </si>
  <si>
    <t>0.02</t>
  </si>
  <si>
    <t>PL_658</t>
  </si>
  <si>
    <t>PL_661</t>
  </si>
  <si>
    <t>PL_662</t>
  </si>
  <si>
    <t>PL_663</t>
  </si>
  <si>
    <t>ARTA déle než rok, vysoké PSA</t>
  </si>
  <si>
    <t>ARTA vysazena kvůli špatnému zdravotnímu stavu</t>
  </si>
  <si>
    <t>Zhoršení stavu po měsíci úmrtí</t>
  </si>
  <si>
    <t>první odběr</t>
  </si>
  <si>
    <t>po 3 měsících na ARTA</t>
  </si>
  <si>
    <t>po 6 měsících na ARTA</t>
  </si>
  <si>
    <t>při ukončení ARTA z důvodu progrese</t>
  </si>
  <si>
    <t>3 m od ukončení ARTA</t>
  </si>
  <si>
    <t>6 m po ukončení ARTA</t>
  </si>
  <si>
    <t>PL_227</t>
  </si>
  <si>
    <t>PL_257</t>
  </si>
  <si>
    <t>PL_293</t>
  </si>
  <si>
    <t>PL_317</t>
  </si>
  <si>
    <t>PL_350</t>
  </si>
  <si>
    <t>PL_388</t>
  </si>
  <si>
    <t>PL_331</t>
  </si>
  <si>
    <t>PL_377</t>
  </si>
  <si>
    <t>PL_424</t>
  </si>
  <si>
    <t>PL_484</t>
  </si>
  <si>
    <t>PL_528</t>
  </si>
  <si>
    <t>PL_763</t>
  </si>
  <si>
    <t>PL_444</t>
  </si>
  <si>
    <t>PL_486</t>
  </si>
  <si>
    <t>PL_577</t>
  </si>
  <si>
    <t>PL_653</t>
  </si>
  <si>
    <t>PL_752</t>
  </si>
  <si>
    <t>PL_858</t>
  </si>
  <si>
    <t>PL_522</t>
  </si>
  <si>
    <t>PL_598</t>
  </si>
  <si>
    <t>PL_716</t>
  </si>
  <si>
    <t>PL_706</t>
  </si>
  <si>
    <t>PL_778</t>
  </si>
  <si>
    <t>PL_735</t>
  </si>
  <si>
    <t>PL_871</t>
  </si>
  <si>
    <t>PL_936</t>
  </si>
  <si>
    <t xml:space="preserve">PL_659 </t>
  </si>
  <si>
    <t>PL_748</t>
  </si>
  <si>
    <t>PL_851</t>
  </si>
  <si>
    <t>PL_941</t>
  </si>
  <si>
    <t>PL_1040</t>
  </si>
  <si>
    <t>PL_698</t>
  </si>
  <si>
    <t>PL_777</t>
  </si>
  <si>
    <t>PL_877</t>
  </si>
  <si>
    <t>PL_985</t>
  </si>
  <si>
    <t>PL_1071</t>
  </si>
  <si>
    <t xml:space="preserve">PL_765 </t>
  </si>
  <si>
    <t>PL_846</t>
  </si>
  <si>
    <t>PL_818</t>
  </si>
  <si>
    <t>PL_957</t>
  </si>
  <si>
    <t>po 6 m na ARTA</t>
  </si>
  <si>
    <t>po 9 m na ARTA</t>
  </si>
  <si>
    <t>po 12 m na ARTA</t>
  </si>
  <si>
    <t>po 15 m na ARTA</t>
  </si>
  <si>
    <t>po 18 m na ARTA</t>
  </si>
  <si>
    <t>po 21 m na ARTA</t>
  </si>
  <si>
    <t>PL_416</t>
  </si>
  <si>
    <t>PL_476</t>
  </si>
  <si>
    <t>PL_572</t>
  </si>
  <si>
    <t>PL_646</t>
  </si>
  <si>
    <t>PL_770</t>
  </si>
  <si>
    <t>PL_873</t>
  </si>
  <si>
    <t>PL_954</t>
  </si>
  <si>
    <t>PL_1101</t>
  </si>
  <si>
    <t>PL_434</t>
  </si>
  <si>
    <t>PL_489</t>
  </si>
  <si>
    <t>PL_568</t>
  </si>
  <si>
    <t>PL_650</t>
  </si>
  <si>
    <t>PL_788</t>
  </si>
  <si>
    <t>PL_910</t>
  </si>
  <si>
    <t>PL_1055</t>
  </si>
  <si>
    <t>PL_218</t>
  </si>
  <si>
    <t>PL_241</t>
  </si>
  <si>
    <t>PL_307</t>
  </si>
  <si>
    <t>PL_430</t>
  </si>
  <si>
    <t>PL_495</t>
  </si>
  <si>
    <t>PL_569</t>
  </si>
  <si>
    <t>PL_651</t>
  </si>
  <si>
    <t>PL_776</t>
  </si>
  <si>
    <t>PL_847</t>
  </si>
  <si>
    <t>PL_976</t>
  </si>
  <si>
    <t>PL_1106</t>
  </si>
  <si>
    <t>PL_362</t>
  </si>
  <si>
    <t>PL_405</t>
  </si>
  <si>
    <t>PL_472</t>
  </si>
  <si>
    <t>PL_552</t>
  </si>
  <si>
    <t>PL_652</t>
  </si>
  <si>
    <t>PL_782</t>
  </si>
  <si>
    <t>PL_457</t>
  </si>
  <si>
    <t>PL_527</t>
  </si>
  <si>
    <t>PL_600</t>
  </si>
  <si>
    <t>PL_691</t>
  </si>
  <si>
    <t>PL_815</t>
  </si>
  <si>
    <t>PL_947</t>
  </si>
  <si>
    <t>PL_1073</t>
  </si>
  <si>
    <t>PL_235</t>
  </si>
  <si>
    <t>PL_464</t>
  </si>
  <si>
    <t>PL_538</t>
  </si>
  <si>
    <t>PL_617</t>
  </si>
  <si>
    <t>PL_708</t>
  </si>
  <si>
    <t>PL_793</t>
  </si>
  <si>
    <t>PL_903</t>
  </si>
  <si>
    <t>PL_1031</t>
  </si>
  <si>
    <t>PL_491</t>
  </si>
  <si>
    <t>PL_602</t>
  </si>
  <si>
    <t>PL_655</t>
  </si>
  <si>
    <t>PL_775</t>
  </si>
  <si>
    <t>PL_838</t>
  </si>
  <si>
    <t>PL_961</t>
  </si>
  <si>
    <t>PL_1074</t>
  </si>
  <si>
    <t>PL_796</t>
  </si>
  <si>
    <t>PL_927</t>
  </si>
  <si>
    <t>PL_1058</t>
  </si>
  <si>
    <t>PL_802</t>
  </si>
  <si>
    <t>PL_922</t>
  </si>
  <si>
    <t>PL_1006</t>
  </si>
  <si>
    <t>PL_1144</t>
  </si>
  <si>
    <t>PL_440</t>
  </si>
  <si>
    <t>PL_507</t>
  </si>
  <si>
    <t>PL_613</t>
  </si>
  <si>
    <t>PL_694</t>
  </si>
  <si>
    <t>PL_803</t>
  </si>
  <si>
    <t>PL_887</t>
  </si>
  <si>
    <t>PL_998</t>
  </si>
  <si>
    <t>PL_1079</t>
  </si>
  <si>
    <t>PL_415</t>
  </si>
  <si>
    <t>PL_492</t>
  </si>
  <si>
    <t>PL_593</t>
  </si>
  <si>
    <t>PL_683</t>
  </si>
  <si>
    <t>PL_780</t>
  </si>
  <si>
    <t>PL_930</t>
  </si>
  <si>
    <t>PL_254</t>
  </si>
  <si>
    <t>PL_370</t>
  </si>
  <si>
    <t>PL_418</t>
  </si>
  <si>
    <t>PL_413</t>
  </si>
  <si>
    <t>PL_481</t>
  </si>
  <si>
    <t>PL_557</t>
  </si>
  <si>
    <t>PL_634</t>
  </si>
  <si>
    <t>PL_741</t>
  </si>
  <si>
    <t>PL_841</t>
  </si>
  <si>
    <t>PL_960</t>
  </si>
  <si>
    <t>PL_1066</t>
  </si>
  <si>
    <t>PL_446</t>
  </si>
  <si>
    <t>PL_514</t>
  </si>
  <si>
    <t>PL_603</t>
  </si>
  <si>
    <t>PL_680</t>
  </si>
  <si>
    <t>PL_784</t>
  </si>
  <si>
    <t>PL_901</t>
  </si>
  <si>
    <t>PL_1013</t>
  </si>
  <si>
    <t>PL_207</t>
  </si>
  <si>
    <t>PL_224</t>
  </si>
  <si>
    <t>PL_256</t>
  </si>
  <si>
    <t>PL_323</t>
  </si>
  <si>
    <t>PL_322</t>
  </si>
  <si>
    <t>PL_474</t>
  </si>
  <si>
    <t>PL_565</t>
  </si>
  <si>
    <t>PL_645</t>
  </si>
  <si>
    <t>PL_794</t>
  </si>
  <si>
    <t>PL_884</t>
  </si>
  <si>
    <t>PL_986</t>
  </si>
  <si>
    <t>PL_1080</t>
  </si>
  <si>
    <t xml:space="preserve">PL_319 </t>
  </si>
  <si>
    <t xml:space="preserve">PL_348 </t>
  </si>
  <si>
    <t>PL_385</t>
  </si>
  <si>
    <t>PL_451</t>
  </si>
  <si>
    <t>PL_515</t>
  </si>
  <si>
    <t>PL_591</t>
  </si>
  <si>
    <t xml:space="preserve">PL_407 </t>
  </si>
  <si>
    <t>PL_471</t>
  </si>
  <si>
    <t>PL_564</t>
  </si>
  <si>
    <t>PL_612</t>
  </si>
  <si>
    <t>PL_812</t>
  </si>
  <si>
    <t>PL_972</t>
  </si>
  <si>
    <t>PL_1081</t>
  </si>
  <si>
    <t>PL_744</t>
  </si>
  <si>
    <t>PL_848</t>
  </si>
  <si>
    <t>PL_935</t>
  </si>
  <si>
    <t>PL_1048</t>
  </si>
  <si>
    <t>PL_1149</t>
  </si>
  <si>
    <t>PL_743</t>
  </si>
  <si>
    <t>PL_849</t>
  </si>
  <si>
    <t>PL_937</t>
  </si>
  <si>
    <t>PL_745</t>
  </si>
  <si>
    <t>PL_850</t>
  </si>
  <si>
    <t>PL_939</t>
  </si>
  <si>
    <t>PL_1119</t>
  </si>
  <si>
    <t>PL_647</t>
  </si>
  <si>
    <t>PL_742</t>
  </si>
  <si>
    <t>PL_876</t>
  </si>
  <si>
    <t>PL_1029</t>
  </si>
  <si>
    <t>PL_1130</t>
  </si>
  <si>
    <t>PL_671</t>
  </si>
  <si>
    <t>PL_756</t>
  </si>
  <si>
    <t>PL_857</t>
  </si>
  <si>
    <t>PL_938</t>
  </si>
  <si>
    <t>PL_1064</t>
  </si>
  <si>
    <t>PL_719</t>
  </si>
  <si>
    <t>PL_806</t>
  </si>
  <si>
    <t>PL_889</t>
  </si>
  <si>
    <t>PL_990</t>
  </si>
  <si>
    <t>PL_1092</t>
  </si>
  <si>
    <t>PL_771</t>
  </si>
  <si>
    <t>PL_833</t>
  </si>
  <si>
    <t>PL_949</t>
  </si>
  <si>
    <t>PL_1049</t>
  </si>
  <si>
    <t>PL_817</t>
  </si>
  <si>
    <t>PL_906</t>
  </si>
  <si>
    <t>PL_1057</t>
  </si>
  <si>
    <t>PL_828</t>
  </si>
  <si>
    <t>PL_925</t>
  </si>
  <si>
    <t>PL_1022</t>
  </si>
  <si>
    <t>PL_844</t>
  </si>
  <si>
    <t>PL_1034</t>
  </si>
  <si>
    <t>PL_852</t>
  </si>
  <si>
    <t>PL_989</t>
  </si>
  <si>
    <t>PL_1082</t>
  </si>
  <si>
    <t>PL_866</t>
  </si>
  <si>
    <t>PL_1001</t>
  </si>
  <si>
    <t>PL_869</t>
  </si>
  <si>
    <t>PL_945</t>
  </si>
  <si>
    <t>PL_1137</t>
  </si>
  <si>
    <t>PL_872</t>
  </si>
  <si>
    <t>PL_942</t>
  </si>
  <si>
    <t>PL_1059</t>
  </si>
  <si>
    <t>PL_1154</t>
  </si>
  <si>
    <t>PL_879</t>
  </si>
  <si>
    <t>PL_894</t>
  </si>
  <si>
    <t>PL_970</t>
  </si>
  <si>
    <t>PL_1136</t>
  </si>
  <si>
    <t>PL_909</t>
  </si>
  <si>
    <t>PL_1000</t>
  </si>
  <si>
    <t>PL_1133</t>
  </si>
  <si>
    <t>PL_928</t>
  </si>
  <si>
    <t>PL_1026</t>
  </si>
  <si>
    <t>PL_1128</t>
  </si>
  <si>
    <t>PL_929</t>
  </si>
  <si>
    <t>PL_1030</t>
  </si>
  <si>
    <t>PL_1124</t>
  </si>
  <si>
    <t>PL_948</t>
  </si>
  <si>
    <t>PL_1069</t>
  </si>
  <si>
    <t>PL_967</t>
  </si>
  <si>
    <t>PL_1076</t>
  </si>
  <si>
    <t>PL_980</t>
  </si>
  <si>
    <t>PL_1118</t>
  </si>
  <si>
    <t>PL_1021</t>
  </si>
  <si>
    <t>PL_1123</t>
  </si>
  <si>
    <t>PL_1028</t>
  </si>
  <si>
    <t>PL_1122</t>
  </si>
  <si>
    <t>PL_1033</t>
  </si>
  <si>
    <t>PL_1143</t>
  </si>
  <si>
    <t>PL_1041</t>
  </si>
  <si>
    <t>PL_1042</t>
  </si>
  <si>
    <t>PL_1043</t>
  </si>
  <si>
    <t>PL_1156</t>
  </si>
  <si>
    <t>PL_1045</t>
  </si>
  <si>
    <t>PL_1147</t>
  </si>
  <si>
    <t>PL_1052</t>
  </si>
  <si>
    <t>PL_1067</t>
  </si>
  <si>
    <t>PL_1070</t>
  </si>
  <si>
    <t>PL_1091</t>
  </si>
  <si>
    <t>Nezařazené HSPC</t>
  </si>
  <si>
    <t>jméno</t>
  </si>
  <si>
    <t>rč</t>
  </si>
  <si>
    <t>Hovadík Jaroslav</t>
  </si>
  <si>
    <t>Novák Miroslav</t>
  </si>
  <si>
    <t>Bednář Libor</t>
  </si>
  <si>
    <t>Staněk Jan</t>
  </si>
  <si>
    <t>Bílek Karel</t>
  </si>
  <si>
    <t>Lauda Jiří</t>
  </si>
  <si>
    <t>Solovský Jaroslav</t>
  </si>
  <si>
    <t>Augustin Marek</t>
  </si>
  <si>
    <t>Peták Aleš</t>
  </si>
  <si>
    <t>Vysloužil Jiří</t>
  </si>
  <si>
    <t>Tichý František</t>
  </si>
  <si>
    <t>Šostok Jiří</t>
  </si>
  <si>
    <t>Macháček Zdeněk</t>
  </si>
  <si>
    <t>Jílek Jan</t>
  </si>
  <si>
    <t>Mencl Alexander</t>
  </si>
  <si>
    <t>Zapletal František</t>
  </si>
  <si>
    <t>Macháček Jaromír</t>
  </si>
  <si>
    <t>Pospěch Vladimír</t>
  </si>
  <si>
    <t>Weinlich Břetislav</t>
  </si>
  <si>
    <t>Kotek Miroslav</t>
  </si>
  <si>
    <t>Doležal Ivo</t>
  </si>
  <si>
    <t>Havlíček Radomír</t>
  </si>
  <si>
    <t>Míl Bohuslav</t>
  </si>
  <si>
    <t>Jedelský Jiří</t>
  </si>
  <si>
    <t>Mrázek Josef</t>
  </si>
  <si>
    <t>Volný Mikuláš</t>
  </si>
  <si>
    <t>Žalák Přemysl</t>
  </si>
  <si>
    <t>Procházka Pavel</t>
  </si>
  <si>
    <t>Michálek Miloslav</t>
  </si>
  <si>
    <t>Stejskal Petr</t>
  </si>
  <si>
    <t>Miček Vladimír</t>
  </si>
  <si>
    <t>Krobot Jiří</t>
  </si>
  <si>
    <t>Opletal Jiří</t>
  </si>
  <si>
    <t>Šimon Michael</t>
  </si>
  <si>
    <t>Kopiček Miroslav</t>
  </si>
  <si>
    <t>Koucký Jan</t>
  </si>
  <si>
    <t>Barák Stanislav</t>
  </si>
  <si>
    <t>Kotráš Antonín</t>
  </si>
  <si>
    <t>Švéda Jaroslav</t>
  </si>
  <si>
    <t>Gwozdziewicz Jan</t>
  </si>
  <si>
    <t>Valouch Miroslav</t>
  </si>
  <si>
    <t>Bock Jiří</t>
  </si>
  <si>
    <t>Obrdlík Radim</t>
  </si>
  <si>
    <t>Petržel Pavel</t>
  </si>
  <si>
    <t>Korec Stanislav</t>
  </si>
  <si>
    <t>Opluštil Ladislav</t>
  </si>
  <si>
    <t>Basler Jaromír</t>
  </si>
  <si>
    <t>Hejna Zdeněk</t>
  </si>
  <si>
    <t>Němeček Milan</t>
  </si>
  <si>
    <t>Vidim Karel</t>
  </si>
  <si>
    <t>Dobeš Václav</t>
  </si>
  <si>
    <t>Horký Jaroslav</t>
  </si>
  <si>
    <t>Caha Lumír</t>
  </si>
  <si>
    <t>Čech Miroslav</t>
  </si>
  <si>
    <t>Burda Vladimír</t>
  </si>
  <si>
    <t>Weiss Jaroslav</t>
  </si>
  <si>
    <t>Navrátil Zdeněk</t>
  </si>
  <si>
    <t>Abrle Zdeněk</t>
  </si>
  <si>
    <t>Stolička František</t>
  </si>
  <si>
    <t>Zapletal Miroslav</t>
  </si>
  <si>
    <t>Kořínek Josef</t>
  </si>
  <si>
    <t>PL_659</t>
  </si>
  <si>
    <t>PL_765</t>
  </si>
  <si>
    <t>PL_319</t>
  </si>
  <si>
    <t>PL_348</t>
  </si>
  <si>
    <t>PL_407</t>
  </si>
  <si>
    <t>&lt;0,01 (posl. H)</t>
  </si>
  <si>
    <t>Začal apalutamid, toxicita, poté abirateron 6 aplikací ltuhecia; stále v léčbě, 6 aplikací luthecia</t>
  </si>
  <si>
    <t>Začal Erleade + 6 dávek luthecia; stále v léčbě, 6 aplikací luthecia</t>
  </si>
  <si>
    <t>0,01 (posl. H)</t>
  </si>
  <si>
    <t xml:space="preserve">Hodnota PSA jen z 9.5.2023: 46,52 (krátky čas pro ADT), stále v léčbě </t>
  </si>
  <si>
    <t>0,13 (posl. H)</t>
  </si>
  <si>
    <t xml:space="preserve">stále v léčbě </t>
  </si>
  <si>
    <t>1,35 (posl. H)</t>
  </si>
  <si>
    <t>82,2 (posl. H)</t>
  </si>
  <si>
    <t>zatím v léčbě ARTA</t>
  </si>
  <si>
    <t>0,06 (posl. H)</t>
  </si>
  <si>
    <t>0,04 (posl. H)</t>
  </si>
  <si>
    <t>0,55 (posl. H)</t>
  </si>
  <si>
    <t>Doba užívání ARTA censor (dny)  (pokud neukončil, do poslední návštěvy)</t>
  </si>
  <si>
    <t>datum poslední návštěvy</t>
  </si>
  <si>
    <t>Doba užívání ARTA (dny)  (pokud neukončil, do 12.12.2024)</t>
  </si>
  <si>
    <t>22.01.2024 (byl jen 2x na odběrech)</t>
  </si>
  <si>
    <t>12.04.2024  (nechodí na odběry)</t>
  </si>
  <si>
    <t>02.10.2023  (byl jen 1x na odběrech)</t>
  </si>
  <si>
    <t>**Bauer František</t>
  </si>
  <si>
    <t>**Hanel Jiří</t>
  </si>
  <si>
    <t>**Maláník Zdeněk</t>
  </si>
  <si>
    <t>**Rygl František</t>
  </si>
  <si>
    <t>pzn. RH 12.12.24</t>
  </si>
  <si>
    <t>přidáno prosinec 24</t>
  </si>
  <si>
    <t>**315</t>
  </si>
  <si>
    <t>**316</t>
  </si>
  <si>
    <t>**309</t>
  </si>
  <si>
    <t>**313</t>
  </si>
  <si>
    <t>**PL_894</t>
  </si>
  <si>
    <t>**PL_909</t>
  </si>
  <si>
    <t>**PL_928</t>
  </si>
  <si>
    <t>**PL_929</t>
  </si>
  <si>
    <t xml:space="preserve">**PL_xxx pokud jsou pacienti stále na ARTA terapii, jenom nechodí na odběry či ještě nebyli zatím objednaní je nutné počkat, než je řádně přiřadit do náležící skupiny, zatím jsou pouze orientačně přidáni. </t>
  </si>
  <si>
    <t>***Bolf Josef</t>
  </si>
  <si>
    <t>***Vykydal Jaroslav</t>
  </si>
  <si>
    <t>***PL_866</t>
  </si>
  <si>
    <t>***PL_879</t>
  </si>
  <si>
    <t>***303</t>
  </si>
  <si>
    <t>***308</t>
  </si>
  <si>
    <t>***PL_xxx nejsou k tomto pacientům data, každopádně pravděpodobně půjde do agresivních HSPC</t>
  </si>
  <si>
    <r>
      <rPr>
        <b/>
        <sz val="11"/>
        <color theme="1"/>
        <rFont val="Aptos Narrow"/>
        <family val="2"/>
        <scheme val="minor"/>
      </rPr>
      <t>**PL_xxx</t>
    </r>
    <r>
      <rPr>
        <sz val="11"/>
        <color theme="1"/>
        <rFont val="Aptos Narrow"/>
        <family val="2"/>
        <charset val="238"/>
        <scheme val="minor"/>
      </rPr>
      <t xml:space="preserve"> pokud jsou pacienti stále na ARTA terapii, jenom nechodí na odběry či ještě nebyli zatím objednaní je nutné počkat, než je řádně přiřadit do náležící skupiny, zatím jsou pouze orientačně přidáni. </t>
    </r>
  </si>
  <si>
    <r>
      <rPr>
        <b/>
        <sz val="11"/>
        <color theme="1"/>
        <rFont val="Aptos Narrow"/>
        <family val="2"/>
        <scheme val="minor"/>
      </rPr>
      <t>***PL_xxx</t>
    </r>
    <r>
      <rPr>
        <sz val="11"/>
        <color theme="1"/>
        <rFont val="Aptos Narrow"/>
        <family val="2"/>
        <charset val="238"/>
        <scheme val="minor"/>
      </rPr>
      <t xml:space="preserve"> nejsou k tomto pacientům data, každopádně pravděpodobně půjde do agresivních HSPC</t>
    </r>
  </si>
  <si>
    <t xml:space="preserve">Nezařazené HSPC nutné doplnění dat od ONK </t>
  </si>
  <si>
    <t>ARTA déle než rok, vysoké PSA (p. 24)</t>
  </si>
  <si>
    <t>ARTA déle než rok, nízké PSA (p.17)</t>
  </si>
  <si>
    <t>Agresivní prostaty HSPC s ARTOU kratší než rok (p.11)</t>
  </si>
  <si>
    <t>mCRPC (opravdu?)</t>
  </si>
  <si>
    <t>17.61</t>
  </si>
  <si>
    <t>7.44</t>
  </si>
  <si>
    <t>12.4</t>
  </si>
  <si>
    <t>694</t>
  </si>
  <si>
    <t>136.830</t>
  </si>
  <si>
    <t>112.47</t>
  </si>
  <si>
    <t>0.09</t>
  </si>
  <si>
    <t>67.02</t>
  </si>
  <si>
    <t>1,61 (posl. H)</t>
  </si>
  <si>
    <t>0,02 (posl. H)</t>
  </si>
  <si>
    <t>64.18</t>
  </si>
  <si>
    <t>11.61</t>
  </si>
  <si>
    <t>103.64</t>
  </si>
  <si>
    <t>1.92</t>
  </si>
  <si>
    <t>0.27</t>
  </si>
  <si>
    <t>0.83</t>
  </si>
  <si>
    <t>1.18</t>
  </si>
  <si>
    <t>7.27</t>
  </si>
  <si>
    <t>0,25 (posl. H)</t>
  </si>
  <si>
    <t>0,14 (posl. H)</t>
  </si>
  <si>
    <t>1,52 (posl. H)</t>
  </si>
  <si>
    <t>7.8</t>
  </si>
  <si>
    <t>3.12</t>
  </si>
  <si>
    <t>1.39</t>
  </si>
  <si>
    <t>32.99</t>
  </si>
  <si>
    <t>31.52</t>
  </si>
  <si>
    <t>117.5</t>
  </si>
  <si>
    <t>17.11</t>
  </si>
  <si>
    <t>11.7</t>
  </si>
  <si>
    <t>153.41</t>
  </si>
  <si>
    <t>10.84</t>
  </si>
  <si>
    <t>8.69</t>
  </si>
  <si>
    <t>15.6</t>
  </si>
  <si>
    <t>14.06</t>
  </si>
  <si>
    <t>25.4</t>
  </si>
  <si>
    <t>41.81</t>
  </si>
  <si>
    <t>2274.55</t>
  </si>
  <si>
    <t>296.84</t>
  </si>
  <si>
    <t>60.3</t>
  </si>
  <si>
    <t>39.98</t>
  </si>
  <si>
    <t>3.99</t>
  </si>
  <si>
    <t>54</t>
  </si>
  <si>
    <t>279</t>
  </si>
  <si>
    <t>340</t>
  </si>
  <si>
    <t>1000</t>
  </si>
  <si>
    <t>41.4</t>
  </si>
  <si>
    <t>7.2</t>
  </si>
  <si>
    <t>34.95</t>
  </si>
  <si>
    <t>102</t>
  </si>
  <si>
    <t>26.7</t>
  </si>
  <si>
    <t>426.79</t>
  </si>
  <si>
    <t>671</t>
  </si>
  <si>
    <t>36.37</t>
  </si>
  <si>
    <t>548</t>
  </si>
  <si>
    <t>317</t>
  </si>
  <si>
    <t>120</t>
  </si>
  <si>
    <t>948</t>
  </si>
  <si>
    <t>2</t>
  </si>
  <si>
    <t>další linie v Šumperku</t>
  </si>
  <si>
    <t>byl jen na první odběr</t>
  </si>
  <si>
    <t>941 (z ONK)</t>
  </si>
  <si>
    <t>byl v sk ↑ PSA, přeřazeno</t>
  </si>
  <si>
    <t>Bude asi vyřazen...ale jelikož zemřel až po roce, tak by nemusel?</t>
  </si>
  <si>
    <t>720 (z ONK)</t>
  </si>
  <si>
    <t>455 (z ONK)</t>
  </si>
  <si>
    <t>Z jakého důvodu ukončil terapii? Nemohl by být do agresivní sk? Má &lt; než rok, předtím k němu byly informace úplně jiné, nutno ověřit</t>
  </si>
  <si>
    <t>H1825/21</t>
  </si>
  <si>
    <t>A/C</t>
  </si>
  <si>
    <t>MUDr. Perková</t>
  </si>
  <si>
    <t>8</t>
  </si>
  <si>
    <t>0</t>
  </si>
  <si>
    <t>M1</t>
  </si>
  <si>
    <t>leuprorelin</t>
  </si>
  <si>
    <t>abirateron</t>
  </si>
  <si>
    <t>296</t>
  </si>
  <si>
    <t>16.74</t>
  </si>
  <si>
    <t>1884</t>
  </si>
  <si>
    <t>3.15</t>
  </si>
  <si>
    <t>1.91</t>
  </si>
  <si>
    <t>10.7</t>
  </si>
  <si>
    <t>high</t>
  </si>
  <si>
    <t>123</t>
  </si>
  <si>
    <t>10.1</t>
  </si>
  <si>
    <t>365</t>
  </si>
  <si>
    <t>6.24</t>
  </si>
  <si>
    <t>0.7</t>
  </si>
  <si>
    <t>2.48</t>
  </si>
  <si>
    <t>2.51612903225806</t>
  </si>
  <si>
    <t>3.54285714285714</t>
  </si>
  <si>
    <t>147.177419354839</t>
  </si>
  <si>
    <t>918.387096774194</t>
  </si>
  <si>
    <t>H22691/21</t>
  </si>
  <si>
    <t>A/A</t>
  </si>
  <si>
    <t>MUDr. Vitásková</t>
  </si>
  <si>
    <t>9</t>
  </si>
  <si>
    <t>degarelix</t>
  </si>
  <si>
    <t>prechemo</t>
  </si>
  <si>
    <t>281</t>
  </si>
  <si>
    <t>2.55</t>
  </si>
  <si>
    <t>0.93</t>
  </si>
  <si>
    <t>4</t>
  </si>
  <si>
    <t>low</t>
  </si>
  <si>
    <t>118</t>
  </si>
  <si>
    <t>7.68</t>
  </si>
  <si>
    <t>429</t>
  </si>
  <si>
    <t>4.62</t>
  </si>
  <si>
    <t>0.77</t>
  </si>
  <si>
    <t>1.96</t>
  </si>
  <si>
    <t>2.35714285714286</t>
  </si>
  <si>
    <t>2.54545454545455</t>
  </si>
  <si>
    <t>218.877551020408</t>
  </si>
  <si>
    <t>1011.21428571429</t>
  </si>
  <si>
    <t>H13847/22</t>
  </si>
  <si>
    <t>MUDr. Študentová</t>
  </si>
  <si>
    <t>enzalutamid</t>
  </si>
  <si>
    <t>205</t>
  </si>
  <si>
    <t>3.77</t>
  </si>
  <si>
    <t>3.09</t>
  </si>
  <si>
    <t>32.1</t>
  </si>
  <si>
    <t>extra high</t>
  </si>
  <si>
    <t>143</t>
  </si>
  <si>
    <t>10.97</t>
  </si>
  <si>
    <t>295</t>
  </si>
  <si>
    <t>8.14</t>
  </si>
  <si>
    <t>1.81</t>
  </si>
  <si>
    <t>4.49723756906077</t>
  </si>
  <si>
    <t>2.35064935064935</t>
  </si>
  <si>
    <t>162.983425414365</t>
  </si>
  <si>
    <t>1326.68508287293</t>
  </si>
  <si>
    <t>H17898/22</t>
  </si>
  <si>
    <t>MUDr. Langer</t>
  </si>
  <si>
    <t>triptorelin</t>
  </si>
  <si>
    <t>4.26</t>
  </si>
  <si>
    <t>184</t>
  </si>
  <si>
    <t>3.6</t>
  </si>
  <si>
    <t>2.14</t>
  </si>
  <si>
    <t>5.6</t>
  </si>
  <si>
    <t>150</t>
  </si>
  <si>
    <t>9.61</t>
  </si>
  <si>
    <t>282</t>
  </si>
  <si>
    <t>0.99</t>
  </si>
  <si>
    <t>3.92</t>
  </si>
  <si>
    <t>1.08673469387755</t>
  </si>
  <si>
    <t>3.95959595959596</t>
  </si>
  <si>
    <t>71.9387755102041</t>
  </si>
  <si>
    <t>306.459183673469</t>
  </si>
  <si>
    <t>H21701/22</t>
  </si>
  <si>
    <t>apalutamid</t>
  </si>
  <si>
    <t>266</t>
  </si>
  <si>
    <t>10.16</t>
  </si>
  <si>
    <t>18.6</t>
  </si>
  <si>
    <t>144</t>
  </si>
  <si>
    <t>7.39</t>
  </si>
  <si>
    <t>379</t>
  </si>
  <si>
    <t>4.07</t>
  </si>
  <si>
    <t>0.79</t>
  </si>
  <si>
    <t>2.035</t>
  </si>
  <si>
    <t>2.53164556962025</t>
  </si>
  <si>
    <t>189.5</t>
  </si>
  <si>
    <t>771.265</t>
  </si>
  <si>
    <t>Landa Jiří</t>
  </si>
  <si>
    <t>H10962/23</t>
  </si>
  <si>
    <t>H13671/23</t>
  </si>
  <si>
    <t>5+4</t>
  </si>
  <si>
    <t>TxN1M1b</t>
  </si>
  <si>
    <t>Nivolumab</t>
  </si>
  <si>
    <t xml:space="preserve">pořadové číslo </t>
  </si>
  <si>
    <t>doručeno</t>
  </si>
  <si>
    <t xml:space="preserve">jméno </t>
  </si>
  <si>
    <t>rodné číslo</t>
  </si>
  <si>
    <t>Datum narození</t>
  </si>
  <si>
    <t>pojišťovna</t>
  </si>
  <si>
    <t>bioptické číslo</t>
  </si>
  <si>
    <t>genotyp HSD3B1</t>
  </si>
  <si>
    <t>Genotyp HSD3B1 (WT a het 0, C/C 1)</t>
  </si>
  <si>
    <t>žádající lékař</t>
  </si>
  <si>
    <t>Datum dg.</t>
  </si>
  <si>
    <t>Věk v době dg.</t>
  </si>
  <si>
    <t>Gleason skóre</t>
  </si>
  <si>
    <t>Gleason skóre součet</t>
  </si>
  <si>
    <t>Gleason skóre kategorie (8 a výše, 7, 6 a níže)</t>
  </si>
  <si>
    <t>RARP (0/1)</t>
  </si>
  <si>
    <t>Radikální RT (0/1)</t>
  </si>
  <si>
    <t>Salvage RT (0/1)</t>
  </si>
  <si>
    <t>Adjuvantní RT (0/1)</t>
  </si>
  <si>
    <t>cTNM</t>
  </si>
  <si>
    <t>pTNM (operovaní)</t>
  </si>
  <si>
    <t>Ošetření prim. nádoru (radioterapie/prostatektomie)</t>
  </si>
  <si>
    <t>Meta v době dg (0/1)</t>
  </si>
  <si>
    <t>hodnocení TNM  (M1, N1, T3-4, T2 a níže)</t>
  </si>
  <si>
    <t>hodnocení TNM celkově (M1, N1, T3-4, T2 a níže)</t>
  </si>
  <si>
    <t>Datum mPC</t>
  </si>
  <si>
    <t>Datum mCRPC</t>
  </si>
  <si>
    <t>Doba od kastrace do rozvoje kastrační rezistence (dny)</t>
  </si>
  <si>
    <t>Doba od kastrace do nasazení ARTA (dny) u CRPC</t>
  </si>
  <si>
    <t>Doba od diagnostiky do nasazení ARTA (dny)</t>
  </si>
  <si>
    <t>Doba od diagnostiky do kastrace (dny)</t>
  </si>
  <si>
    <t>Baseline (0/1)</t>
  </si>
  <si>
    <t>High volume (0/1) vs. Low volume (v době kastrace)</t>
  </si>
  <si>
    <t>LHRH (0/1)</t>
  </si>
  <si>
    <t xml:space="preserve"> LHRH</t>
  </si>
  <si>
    <t>Chirurgická kastrace (0/1)</t>
  </si>
  <si>
    <t>Postižení uzlin (0/1)</t>
  </si>
  <si>
    <t>Postižení skeletu (0/1)</t>
  </si>
  <si>
    <t>Postižení plic (0/1)</t>
  </si>
  <si>
    <t>Postižení jater (0/1)</t>
  </si>
  <si>
    <t>Jiné postižení (0/1)</t>
  </si>
  <si>
    <t>Hodnocení 1 (uzliny) 2 (jen kost) 3 (kost a uzliny) 4 (viscerální)</t>
  </si>
  <si>
    <t>Abirateron/enzalutamid</t>
  </si>
  <si>
    <t>typ Pca při zahájení ARTA CRPC/HSPC</t>
  </si>
  <si>
    <t>progrese do CRPC až během ARTA</t>
  </si>
  <si>
    <t>High volume (0/1) vs. Low volume (v době nasazení ARTA)</t>
  </si>
  <si>
    <t>Věk v době zahájení ARTA</t>
  </si>
  <si>
    <t>NSE (při zahájení ARTA)</t>
  </si>
  <si>
    <t>Chromogranin A (při zahájení ARTA)</t>
  </si>
  <si>
    <t>LDH (při zahájení ARTA)</t>
  </si>
  <si>
    <t>ALP (při zahájení ARTA)</t>
  </si>
  <si>
    <t>CRP (při zahájení ARTA)</t>
  </si>
  <si>
    <t>CRP kat median</t>
  </si>
  <si>
    <t>CRP kat norma low do 5, high do 25, extra high nad 25</t>
  </si>
  <si>
    <t>Hemoglobin (při zahájení ARTA)</t>
  </si>
  <si>
    <t>Leukocyty (při zahájení ARTA)</t>
  </si>
  <si>
    <t>Trombocyty (při zahájení ARTA)</t>
  </si>
  <si>
    <t>Neutrofily abs. Počet (při zahájení ARTA)</t>
  </si>
  <si>
    <t>Monocyty abs. Počet (při zahájení ARTA)</t>
  </si>
  <si>
    <t>Lymfocyty abs. Počet (při zahájení ARTA)</t>
  </si>
  <si>
    <t>NLR (poměr neutrofilů/lymfocytů)</t>
  </si>
  <si>
    <t>LMR (poměr lymfocytů/monocytů)</t>
  </si>
  <si>
    <t>PLR (poměr trombocytů/lymfocytů)</t>
  </si>
  <si>
    <t>SII = neutrofily x trombocyty/lymfocyty</t>
  </si>
  <si>
    <t>PSA v době ukončení ARTA</t>
  </si>
  <si>
    <t>Nežádoucí účinky ARTA (0/1)</t>
  </si>
  <si>
    <t>Léčba docetaxel (0/1)</t>
  </si>
  <si>
    <t>Datum zahájení léčby</t>
  </si>
  <si>
    <t>Datum ukončení léčby</t>
  </si>
  <si>
    <t>Počet cyklů</t>
  </si>
  <si>
    <t>Datum odběrů před zahájením docetaxelu</t>
  </si>
  <si>
    <t>PSA (při doce)</t>
  </si>
  <si>
    <t>NSE (při doce)</t>
  </si>
  <si>
    <t>Chromogranin A (při doce)</t>
  </si>
  <si>
    <t>LDH (při doce)</t>
  </si>
  <si>
    <t>ALP (při doce)</t>
  </si>
  <si>
    <t>CRP (při doce)</t>
  </si>
  <si>
    <t>Hemoglobin (při doce)</t>
  </si>
  <si>
    <t>Leukocyty (při doce)</t>
  </si>
  <si>
    <t>Trombocyty (při doce)</t>
  </si>
  <si>
    <t>Neutrofily abs. Počet (při doce)</t>
  </si>
  <si>
    <t>Monocyty abs. Počet (při doce)</t>
  </si>
  <si>
    <t>Lymfocyty abs. Počet (při doce)</t>
  </si>
  <si>
    <t>NLR (při doce)</t>
  </si>
  <si>
    <t>LMR (při doce)</t>
  </si>
  <si>
    <t>PLR (při doce)</t>
  </si>
  <si>
    <t>SII (při doce)</t>
  </si>
  <si>
    <t>PS (ECOG) (při docetaxelu)</t>
  </si>
  <si>
    <t>BPI (při docetaxelu)</t>
  </si>
  <si>
    <t>PSA nadir (při docetaxelu)</t>
  </si>
  <si>
    <t>Datum PSA nadir (při docetaxelu)</t>
  </si>
  <si>
    <t>Klinický efekt (0/1) (při docetaxelu)</t>
  </si>
  <si>
    <t>CR/PR (0/1) (při docetaxelu)</t>
  </si>
  <si>
    <t>Datum CR/PR (při docetaxelu)</t>
  </si>
  <si>
    <t>Nežádoucí účinky doce (0/1)</t>
  </si>
  <si>
    <t>Cabazitaxel (0/1)</t>
  </si>
  <si>
    <t>Další chemoterapie (0/1)</t>
  </si>
  <si>
    <t>Jiná ARTA (0/1)</t>
  </si>
  <si>
    <t>Radium-223 (0/1)</t>
  </si>
  <si>
    <t>Paliativní RT (0/1)</t>
  </si>
  <si>
    <t>SRE (patol. Fr., RT meta skeletu, míšní komprese, operace)</t>
  </si>
  <si>
    <t>Bifosfonáty (0/1)</t>
  </si>
  <si>
    <t>Denosumab (0/1)</t>
  </si>
  <si>
    <t>Úmrtí (0/1)</t>
  </si>
  <si>
    <t>Datum poslední kontroly/úmrtí</t>
  </si>
  <si>
    <t>Poznámka 1 (neaktuální)</t>
  </si>
  <si>
    <t>lastcheck</t>
  </si>
  <si>
    <t>H7629/23</t>
  </si>
  <si>
    <t>5+5</t>
  </si>
  <si>
    <t>T2N1M1a</t>
  </si>
  <si>
    <t>H10088/23</t>
  </si>
  <si>
    <t>4+5</t>
  </si>
  <si>
    <t>T4NxM1b</t>
  </si>
  <si>
    <t>Pebrolizumab</t>
  </si>
  <si>
    <t>H13668/23</t>
  </si>
  <si>
    <t>4+4</t>
  </si>
  <si>
    <t>T4N1Mx</t>
  </si>
  <si>
    <t>H15325/23</t>
  </si>
  <si>
    <t>MUDr. Zemánková</t>
  </si>
  <si>
    <t>T2cN1M1b</t>
  </si>
  <si>
    <t>H24191/20</t>
  </si>
  <si>
    <t>10</t>
  </si>
  <si>
    <t>392</t>
  </si>
  <si>
    <t>0.91</t>
  </si>
  <si>
    <t>12.85</t>
  </si>
  <si>
    <t>1.5</t>
  </si>
  <si>
    <t>6.35</t>
  </si>
  <si>
    <t>253</t>
  </si>
  <si>
    <t>3.24</t>
  </si>
  <si>
    <t>0.53</t>
  </si>
  <si>
    <t>2.26</t>
  </si>
  <si>
    <t>1.43362831858407</t>
  </si>
  <si>
    <t>4.26415094339623</t>
  </si>
  <si>
    <t>111.946902654867</t>
  </si>
  <si>
    <t>362.70796460177</t>
  </si>
  <si>
    <t>H3077/21</t>
  </si>
  <si>
    <t>7</t>
  </si>
  <si>
    <t>dipherelin</t>
  </si>
  <si>
    <t>2.97</t>
  </si>
  <si>
    <t>4.35</t>
  </si>
  <si>
    <t>1.1</t>
  </si>
  <si>
    <t>127</t>
  </si>
  <si>
    <t>6.74</t>
  </si>
  <si>
    <t>173</t>
  </si>
  <si>
    <t>4.06</t>
  </si>
  <si>
    <t>0.61</t>
  </si>
  <si>
    <t>1.88</t>
  </si>
  <si>
    <t>2.15957446808511</t>
  </si>
  <si>
    <t>3.08196721311475</t>
  </si>
  <si>
    <t>92.0212765957447</t>
  </si>
  <si>
    <t>373.606382978723</t>
  </si>
  <si>
    <t>H4368/22</t>
  </si>
  <si>
    <t>501</t>
  </si>
  <si>
    <t>1.33</t>
  </si>
  <si>
    <t>2.75</t>
  </si>
  <si>
    <t>1.83</t>
  </si>
  <si>
    <t>142</t>
  </si>
  <si>
    <t>9.35</t>
  </si>
  <si>
    <t>255</t>
  </si>
  <si>
    <t>4.42</t>
  </si>
  <si>
    <t>0.8</t>
  </si>
  <si>
    <t>3.79</t>
  </si>
  <si>
    <t>1.16622691292876</t>
  </si>
  <si>
    <t>4.7375</t>
  </si>
  <si>
    <t>67.2823218997361</t>
  </si>
  <si>
    <t>297.387862796834</t>
  </si>
  <si>
    <t>H12984/22</t>
  </si>
  <si>
    <t>T3</t>
  </si>
  <si>
    <t>1.17</t>
  </si>
  <si>
    <t>166.22</t>
  </si>
  <si>
    <t>3.8</t>
  </si>
  <si>
    <t>1.65</t>
  </si>
  <si>
    <t>151</t>
  </si>
  <si>
    <t>6.93</t>
  </si>
  <si>
    <t>215</t>
  </si>
  <si>
    <t>0.71</t>
  </si>
  <si>
    <t>2.29</t>
  </si>
  <si>
    <t>1.64628820960699</t>
  </si>
  <si>
    <t>3.22535211267606</t>
  </si>
  <si>
    <t>93.8864628820961</t>
  </si>
  <si>
    <t>353.951965065502</t>
  </si>
  <si>
    <t>H12986/22</t>
  </si>
  <si>
    <t>2.87</t>
  </si>
  <si>
    <t>1.29</t>
  </si>
  <si>
    <t>138</t>
  </si>
  <si>
    <t>5.53</t>
  </si>
  <si>
    <t>141</t>
  </si>
  <si>
    <t>3.7</t>
  </si>
  <si>
    <t>0.48</t>
  </si>
  <si>
    <t>1.24</t>
  </si>
  <si>
    <t>2.98387096774194</t>
  </si>
  <si>
    <t>2.58333333333333</t>
  </si>
  <si>
    <t>113.709677419355</t>
  </si>
  <si>
    <t>420.725806451613</t>
  </si>
  <si>
    <t>H15190/22</t>
  </si>
  <si>
    <t>goserelin</t>
  </si>
  <si>
    <t>3.32</t>
  </si>
  <si>
    <t>28.27</t>
  </si>
  <si>
    <t>60.21</t>
  </si>
  <si>
    <t>4.77</t>
  </si>
  <si>
    <t>0.76</t>
  </si>
  <si>
    <t>148</t>
  </si>
  <si>
    <t>7.06</t>
  </si>
  <si>
    <t>278</t>
  </si>
  <si>
    <t>3.25</t>
  </si>
  <si>
    <t>0.64</t>
  </si>
  <si>
    <t>3.03</t>
  </si>
  <si>
    <t>1.07260726072607</t>
  </si>
  <si>
    <t>4.734375</t>
  </si>
  <si>
    <t>91.7491749174918</t>
  </si>
  <si>
    <t>298.184818481848</t>
  </si>
  <si>
    <t>H16138/22</t>
  </si>
  <si>
    <t>6</t>
  </si>
  <si>
    <t>4.87</t>
  </si>
  <si>
    <t>3.87</t>
  </si>
  <si>
    <t>2.2</t>
  </si>
  <si>
    <t>6.96</t>
  </si>
  <si>
    <t>251</t>
  </si>
  <si>
    <t>0.81</t>
  </si>
  <si>
    <t>1.69</t>
  </si>
  <si>
    <t>2.40828402366864</t>
  </si>
  <si>
    <t>2.08641975308642</t>
  </si>
  <si>
    <t>148.520710059172</t>
  </si>
  <si>
    <t>604.479289940828</t>
  </si>
  <si>
    <t>H18818/22</t>
  </si>
  <si>
    <t>T1</t>
  </si>
  <si>
    <t>11.11</t>
  </si>
  <si>
    <t>1768.4</t>
  </si>
  <si>
    <t>3.13</t>
  </si>
  <si>
    <t>1.4</t>
  </si>
  <si>
    <t>149</t>
  </si>
  <si>
    <t>4.85</t>
  </si>
  <si>
    <t>2.9</t>
  </si>
  <si>
    <t>0.56</t>
  </si>
  <si>
    <t>1.19</t>
  </si>
  <si>
    <t>2.43697478991597</t>
  </si>
  <si>
    <t>2.125</t>
  </si>
  <si>
    <t>214.285714285714</t>
  </si>
  <si>
    <t>621.428571428571</t>
  </si>
  <si>
    <t>Doležel Ivo</t>
  </si>
  <si>
    <t>H10964/23</t>
  </si>
  <si>
    <t>4+3</t>
  </si>
  <si>
    <t>T3bN0M0</t>
  </si>
  <si>
    <t>T3bN1M0</t>
  </si>
  <si>
    <t>N1</t>
  </si>
  <si>
    <t>H10965/23</t>
  </si>
  <si>
    <t>T2N1Mx</t>
  </si>
  <si>
    <t>H6227/23</t>
  </si>
  <si>
    <t>TxN0M1c</t>
  </si>
  <si>
    <t>&lt;0,01</t>
  </si>
  <si>
    <t>H15327/23</t>
  </si>
  <si>
    <t>T3bN1M1b</t>
  </si>
  <si>
    <t>H19708/23</t>
  </si>
  <si>
    <t>T2cN0M1</t>
  </si>
  <si>
    <t>H19710/23</t>
  </si>
  <si>
    <t>MUDr.Študentová</t>
  </si>
  <si>
    <t>T3N1M1</t>
  </si>
  <si>
    <t>H7633/23</t>
  </si>
  <si>
    <t>T3bN0M1b</t>
  </si>
  <si>
    <t>Bauer František</t>
  </si>
  <si>
    <t>H23816/23</t>
  </si>
  <si>
    <t>3+4</t>
  </si>
  <si>
    <t>T3NxMab</t>
  </si>
  <si>
    <t>leptoprol</t>
  </si>
  <si>
    <t>Maláník Zdeněk</t>
  </si>
  <si>
    <t>H26954/23</t>
  </si>
  <si>
    <t>T3-4N1M1</t>
  </si>
  <si>
    <t>H20567/20</t>
  </si>
  <si>
    <t>420</t>
  </si>
  <si>
    <t>11.19</t>
  </si>
  <si>
    <t>244.17</t>
  </si>
  <si>
    <t>3.41</t>
  </si>
  <si>
    <t>12.28</t>
  </si>
  <si>
    <t>2.7</t>
  </si>
  <si>
    <t>85</t>
  </si>
  <si>
    <t>5</t>
  </si>
  <si>
    <t>414</t>
  </si>
  <si>
    <t>2.22</t>
  </si>
  <si>
    <t>1.64</t>
  </si>
  <si>
    <t>1.35365853658537</t>
  </si>
  <si>
    <t>2.15789473684211</t>
  </si>
  <si>
    <t>252.439024390244</t>
  </si>
  <si>
    <t>560.414634146342</t>
  </si>
  <si>
    <t>H7769/21</t>
  </si>
  <si>
    <t>C/C</t>
  </si>
  <si>
    <t>diphrelin</t>
  </si>
  <si>
    <t>432</t>
  </si>
  <si>
    <t>4.63</t>
  </si>
  <si>
    <t>17.49</t>
  </si>
  <si>
    <t>12.5</t>
  </si>
  <si>
    <t>121</t>
  </si>
  <si>
    <t>4.54</t>
  </si>
  <si>
    <t>233</t>
  </si>
  <si>
    <t>2.98</t>
  </si>
  <si>
    <t>0.33</t>
  </si>
  <si>
    <t>1.15</t>
  </si>
  <si>
    <t>2.59130434782609</t>
  </si>
  <si>
    <t>3.48484848484848</t>
  </si>
  <si>
    <t>202.608695652174</t>
  </si>
  <si>
    <t>603.773913043478</t>
  </si>
  <si>
    <t>H20756/21</t>
  </si>
  <si>
    <t>16.1</t>
  </si>
  <si>
    <t>150.27</t>
  </si>
  <si>
    <t>3.28</t>
  </si>
  <si>
    <t>3.98</t>
  </si>
  <si>
    <t>126</t>
  </si>
  <si>
    <t>5.57</t>
  </si>
  <si>
    <t>203</t>
  </si>
  <si>
    <t>3.51</t>
  </si>
  <si>
    <t>0.29</t>
  </si>
  <si>
    <t>1.68</t>
  </si>
  <si>
    <t>2.08928571428571</t>
  </si>
  <si>
    <t>5.79310344827586</t>
  </si>
  <si>
    <t>120.833333333333</t>
  </si>
  <si>
    <t>424.125</t>
  </si>
  <si>
    <t>H20757/21</t>
  </si>
  <si>
    <t>561</t>
  </si>
  <si>
    <t>4.24</t>
  </si>
  <si>
    <t>11.23</t>
  </si>
  <si>
    <t>130</t>
  </si>
  <si>
    <t>5.62</t>
  </si>
  <si>
    <t>2.99</t>
  </si>
  <si>
    <t>0.54</t>
  </si>
  <si>
    <t>1.59042553191489</t>
  </si>
  <si>
    <t>3.48148148148148</t>
  </si>
  <si>
    <t>148.404255319149</t>
  </si>
  <si>
    <t>443.728723404255</t>
  </si>
  <si>
    <t>H1334/22</t>
  </si>
  <si>
    <t>395</t>
  </si>
  <si>
    <t>13.44</t>
  </si>
  <si>
    <t>84.99</t>
  </si>
  <si>
    <t>2.89</t>
  </si>
  <si>
    <t>139</t>
  </si>
  <si>
    <t>7.37</t>
  </si>
  <si>
    <t>252</t>
  </si>
  <si>
    <t>4.16</t>
  </si>
  <si>
    <t>0.72</t>
  </si>
  <si>
    <t>1.84070796460177</t>
  </si>
  <si>
    <t>3.13888888888889</t>
  </si>
  <si>
    <t>111.504424778761</t>
  </si>
  <si>
    <t>463.858407079646</t>
  </si>
  <si>
    <t>H10713/22</t>
  </si>
  <si>
    <t>H11692/22</t>
  </si>
  <si>
    <t>13.65</t>
  </si>
  <si>
    <t>128.7</t>
  </si>
  <si>
    <t>4.22</t>
  </si>
  <si>
    <t>7.83</t>
  </si>
  <si>
    <t>14.2</t>
  </si>
  <si>
    <t>133</t>
  </si>
  <si>
    <t>8.92</t>
  </si>
  <si>
    <t>245</t>
  </si>
  <si>
    <t>5.85</t>
  </si>
  <si>
    <t>1.04</t>
  </si>
  <si>
    <t>1.94</t>
  </si>
  <si>
    <t>3.01546391752577</t>
  </si>
  <si>
    <t>1.86538461538462</t>
  </si>
  <si>
    <t>126.288659793814</t>
  </si>
  <si>
    <t>738.788659793814</t>
  </si>
  <si>
    <t>H13845/22</t>
  </si>
  <si>
    <t>13.21</t>
  </si>
  <si>
    <t>1283.5</t>
  </si>
  <si>
    <t>4.44</t>
  </si>
  <si>
    <t>23.55</t>
  </si>
  <si>
    <t>9.9</t>
  </si>
  <si>
    <t>76</t>
  </si>
  <si>
    <t>185</t>
  </si>
  <si>
    <t>1.79</t>
  </si>
  <si>
    <t>0.41</t>
  </si>
  <si>
    <t>1.46</t>
  </si>
  <si>
    <t>1.22602739726027</t>
  </si>
  <si>
    <t>3.5609756097561</t>
  </si>
  <si>
    <t>126.712328767123</t>
  </si>
  <si>
    <t>226.815068493151</t>
  </si>
  <si>
    <t>H10715/22</t>
  </si>
  <si>
    <t>18.3</t>
  </si>
  <si>
    <t>4.4</t>
  </si>
  <si>
    <t>1.75</t>
  </si>
  <si>
    <t>167</t>
  </si>
  <si>
    <t>8.54</t>
  </si>
  <si>
    <t>160</t>
  </si>
  <si>
    <t>4.28</t>
  </si>
  <si>
    <t>3.49</t>
  </si>
  <si>
    <t>1.22636103151862</t>
  </si>
  <si>
    <t>5.72131147540984</t>
  </si>
  <si>
    <t>45.8452722063037</t>
  </si>
  <si>
    <t>196.21776504298</t>
  </si>
  <si>
    <t>H13849/22</t>
  </si>
  <si>
    <t>87.62</t>
  </si>
  <si>
    <t>5.44</t>
  </si>
  <si>
    <t>2.13</t>
  </si>
  <si>
    <t>7.69</t>
  </si>
  <si>
    <t>273</t>
  </si>
  <si>
    <t>4.56</t>
  </si>
  <si>
    <t>2.06</t>
  </si>
  <si>
    <t>2.21359223300971</t>
  </si>
  <si>
    <t>3.21875</t>
  </si>
  <si>
    <t>132.52427184466</t>
  </si>
  <si>
    <t>604.31067961165</t>
  </si>
  <si>
    <t>H17492/22</t>
  </si>
  <si>
    <t>77.11</t>
  </si>
  <si>
    <t>4.88</t>
  </si>
  <si>
    <t>2.71</t>
  </si>
  <si>
    <t>134.3</t>
  </si>
  <si>
    <t>13.99</t>
  </si>
  <si>
    <t>288</t>
  </si>
  <si>
    <t>9.44</t>
  </si>
  <si>
    <t>1.82</t>
  </si>
  <si>
    <t>2.61</t>
  </si>
  <si>
    <t>3.61685823754789</t>
  </si>
  <si>
    <t>1.43406593406593</t>
  </si>
  <si>
    <t>110.344827586207</t>
  </si>
  <si>
    <t>1041.65517241379</t>
  </si>
  <si>
    <t>H2242/23</t>
  </si>
  <si>
    <t>6.48</t>
  </si>
  <si>
    <t>113</t>
  </si>
  <si>
    <t>6.91</t>
  </si>
  <si>
    <t>4.55</t>
  </si>
  <si>
    <t>0.6</t>
  </si>
  <si>
    <t>1.42</t>
  </si>
  <si>
    <t>3.20422535211268</t>
  </si>
  <si>
    <t>2.36666666666667</t>
  </si>
  <si>
    <t>151.408450704225</t>
  </si>
  <si>
    <t>688.908450704225</t>
  </si>
  <si>
    <t>H6229/23</t>
  </si>
  <si>
    <t>T4N1M1b</t>
  </si>
  <si>
    <t xml:space="preserve"> 31.10.2022</t>
  </si>
  <si>
    <t>H7631/23</t>
  </si>
  <si>
    <t>T3N0M1b</t>
  </si>
  <si>
    <t>H7632/23</t>
  </si>
  <si>
    <t>T3N1M1b</t>
  </si>
  <si>
    <t>H7635/23</t>
  </si>
  <si>
    <t>T3N0M1c</t>
  </si>
  <si>
    <t>H13667/23</t>
  </si>
  <si>
    <t>T3aN1M1b</t>
  </si>
  <si>
    <t>H17696/23</t>
  </si>
  <si>
    <t>5+3</t>
  </si>
  <si>
    <t>hig</t>
  </si>
  <si>
    <t>H21005/23</t>
  </si>
  <si>
    <t>T2N1M1</t>
  </si>
  <si>
    <t>H21008/23</t>
  </si>
  <si>
    <t>TxN1M1</t>
  </si>
  <si>
    <t>H21009/23</t>
  </si>
  <si>
    <t>T4N1M1</t>
  </si>
  <si>
    <t>Hanel Jiří</t>
  </si>
  <si>
    <t>H26956/23</t>
  </si>
  <si>
    <t>Rygl František</t>
  </si>
  <si>
    <t>H26957/23</t>
  </si>
  <si>
    <t>T2N1M1b</t>
  </si>
  <si>
    <t>Bolf Josef</t>
  </si>
  <si>
    <t>H21006/23</t>
  </si>
  <si>
    <t>Vykydal Jaroslav</t>
  </si>
  <si>
    <t>H23815/23</t>
  </si>
  <si>
    <t>H26960/23</t>
  </si>
  <si>
    <t>H1045/24</t>
  </si>
  <si>
    <t>H1047/24</t>
  </si>
  <si>
    <t>H4503/24</t>
  </si>
  <si>
    <t>MUDr. Kopová</t>
  </si>
  <si>
    <t>H4505/24</t>
  </si>
  <si>
    <t>H6016/24</t>
  </si>
  <si>
    <t>H6018/24</t>
  </si>
  <si>
    <t>H6019/24</t>
  </si>
  <si>
    <t>H6020/24</t>
  </si>
  <si>
    <t>H6021/24</t>
  </si>
  <si>
    <t>H6023/24</t>
  </si>
  <si>
    <t>H8405/24</t>
  </si>
  <si>
    <t>H8406/24</t>
  </si>
  <si>
    <t>H9934/24</t>
  </si>
  <si>
    <t>T2N0M0</t>
  </si>
  <si>
    <t>T2NxM1b</t>
  </si>
  <si>
    <t>bicalutamid</t>
  </si>
  <si>
    <t>PSA NADIR Date</t>
  </si>
  <si>
    <t>PSA NADIR během ARTA</t>
  </si>
  <si>
    <t>PSA v době nasazení ADT</t>
  </si>
  <si>
    <t>Srdeční selhání, gangréna, amputace nohy, nebyla progrese choroby</t>
  </si>
  <si>
    <t>PSA nadir (po kastraci před ARTA)</t>
  </si>
  <si>
    <t>TxN0M1b</t>
  </si>
  <si>
    <t>no</t>
  </si>
  <si>
    <t>srdeční selhání, klinická progrese</t>
  </si>
  <si>
    <t>T1N1M1</t>
  </si>
  <si>
    <t>darolutamid + docetaxel</t>
  </si>
  <si>
    <t>triplet s CHEMO</t>
  </si>
  <si>
    <t>0,43 (posl. H)</t>
  </si>
  <si>
    <t>pacient chtěl přerušit léčbu</t>
  </si>
  <si>
    <t>3+3</t>
  </si>
  <si>
    <t>T3N0M1</t>
  </si>
  <si>
    <t>0,54 (posl. H)</t>
  </si>
  <si>
    <t>T3N0Ma</t>
  </si>
  <si>
    <t>NEDOSTAL NIC</t>
  </si>
  <si>
    <t>4,18 (posl. H)</t>
  </si>
  <si>
    <t>Vyřadit</t>
  </si>
  <si>
    <t>0,08 (posl. H)</t>
  </si>
  <si>
    <t>0,76 (posl. H)</t>
  </si>
  <si>
    <t>T2</t>
  </si>
  <si>
    <t>TxNxM1</t>
  </si>
  <si>
    <t>T3aN0M0</t>
  </si>
  <si>
    <t>T2N0M1b</t>
  </si>
  <si>
    <t>T4N1M1c</t>
  </si>
  <si>
    <t>ARTA Postchemo/prechemo</t>
  </si>
  <si>
    <t>T3bN1M1</t>
  </si>
  <si>
    <t>T3N1M1c</t>
  </si>
  <si>
    <t>mHSP</t>
  </si>
  <si>
    <t>úmrtí, renální selhání</t>
  </si>
  <si>
    <t>T3N0M0</t>
  </si>
  <si>
    <t>T1N1M1a</t>
  </si>
  <si>
    <t>T3bN0M1</t>
  </si>
  <si>
    <t>T1NxM0</t>
  </si>
  <si>
    <t>abirateron + LuPSMA</t>
  </si>
  <si>
    <t>4,20</t>
  </si>
  <si>
    <t>Bude asi chemoterapie v Prostějově</t>
  </si>
  <si>
    <t>0,07 (posl. H)</t>
  </si>
  <si>
    <t>Pacient má od 7.10. 2024 ARTA prázdniny, nedávala jsem konec, nejde o progresi.</t>
  </si>
  <si>
    <t>stále v léčbě/sledování, ARTA prázdniny</t>
  </si>
  <si>
    <t>TxNxMx</t>
  </si>
  <si>
    <t>V první linii mCRPC enzalutamid, pak Olaparib (BRCA</t>
  </si>
  <si>
    <t>Kvůli infarktu léčba přerušena 08/24, nemá progresi</t>
  </si>
  <si>
    <t xml:space="preserve"> Léčba na jiném pracovišti</t>
  </si>
  <si>
    <t>Lost to follow up</t>
  </si>
  <si>
    <t>TXN1M1</t>
  </si>
  <si>
    <t>1,11 (posl. H)</t>
  </si>
  <si>
    <t>apalutamid + Lu-PSMA</t>
  </si>
  <si>
    <t>0,16 (posl. H)</t>
  </si>
  <si>
    <t>0,12 (posl. H)</t>
  </si>
  <si>
    <t>13,72 (posl. H)</t>
  </si>
  <si>
    <t>57,61</t>
  </si>
  <si>
    <t>ongoing</t>
  </si>
  <si>
    <t>5+</t>
  </si>
  <si>
    <t>1. linie mCRPC MK-5684</t>
  </si>
  <si>
    <t>0,05 (posl. H)</t>
  </si>
  <si>
    <t>0,47 (posl. H)</t>
  </si>
  <si>
    <t>Infarkt (léčba přerušena 08/24)</t>
  </si>
  <si>
    <t>3,15 (posl. H)</t>
  </si>
  <si>
    <t>Studiová léčba</t>
  </si>
  <si>
    <t>Doba užívání ARTA censor (dny) do 15.1.2025</t>
  </si>
  <si>
    <t>Doba užívání ARTA (dny) do ukončení ARTA</t>
  </si>
  <si>
    <t>Vyřadit asi</t>
  </si>
  <si>
    <t>zapomněla jsem dopsat</t>
  </si>
  <si>
    <t>přidáno leden 2025</t>
  </si>
  <si>
    <t>ARTA &gt; 1 rok</t>
  </si>
  <si>
    <t>ARTA téměř &gt; 1 rok</t>
  </si>
  <si>
    <t>High volume (1/0) vs. Low volume (v době nasazení ARTA)</t>
  </si>
  <si>
    <t>H11693/22</t>
  </si>
  <si>
    <t>0.31</t>
  </si>
  <si>
    <t>3.35</t>
  </si>
  <si>
    <t>1.34</t>
  </si>
  <si>
    <t>4.5</t>
  </si>
  <si>
    <t>147</t>
  </si>
  <si>
    <t>4.21</t>
  </si>
  <si>
    <t>0.4</t>
  </si>
  <si>
    <t>1.45890410958904</t>
  </si>
  <si>
    <t>3.65</t>
  </si>
  <si>
    <t>109.58904109589</t>
  </si>
  <si>
    <t>233.424657534247</t>
  </si>
  <si>
    <t>Pacient má od 7.10. 2024 ARTA prázdniny, nedávala jsem konec, nejde o progresi. -Souhlasím</t>
  </si>
  <si>
    <t>přidáno leden, ARTA téměř &gt; 1 rok, do 13.02.2026</t>
  </si>
  <si>
    <t>přidáno leden, ARTA téměř &gt; 1 rok, do 13.02.2027</t>
  </si>
  <si>
    <t>přidáno leden, ARTA téměř &gt; 1 rok, do 13.02.2028</t>
  </si>
  <si>
    <t>Agresivní prostaty HSPC s ARTOU kratší než rok (p.12)</t>
  </si>
  <si>
    <t>ARTA &gt; 1 rok, high volume (p.30)</t>
  </si>
  <si>
    <t>ARTA &gt; 1 rok, low volume (19)</t>
  </si>
  <si>
    <t>Vyřadit- není baseline. Nejdříve byla daná ARTA a pak k nám dorazil po 26 dnech vzorek jako "baseline"</t>
  </si>
  <si>
    <t>Vyřadit- není baseline. Nejdříve byla daná ARTA a pak k nám dorazil po 27 dnech vzorek jako "baseline"</t>
  </si>
  <si>
    <t>Vyřadit- není baseline. Nejdříve byla daná ARTA a pak k nám dorazil po 22 dnech vzorek jako "baseline"</t>
  </si>
  <si>
    <t>Bral abirateron, pokračoval v léčbě, upadl na schodech 18.7. Byl tady na traumatologii. Pak kontrola na ONK-AMB 19.7. a poté 23.7. nečekaně zemřel doma</t>
  </si>
  <si>
    <t xml:space="preserve">Na ARTA 350 dní (RDG progrese), není rok, musel by být vyřazen, pokud by nebyl změněn threshold době na ARTA </t>
  </si>
  <si>
    <t>stále v léčbě/sledování, ARTA prázdniny (Ano: pořád sledován, při vzestupu PSA zas začne. Jeho přání. Na léčbe 471 dní, bez progrese.)</t>
  </si>
  <si>
    <t>přidáno leden, ARTA &gt; 1 rok, do 13.02.2026</t>
  </si>
  <si>
    <t>Vyřadit - nedostal ATRA terapii</t>
  </si>
  <si>
    <t>Vyřadit - pacient chtěl přerušit ARTA léčbu</t>
  </si>
  <si>
    <t>Pzn. Ohledně rozdělení</t>
  </si>
  <si>
    <t>Vyřadit, nesplňují podmínky (7)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</si>
</sst>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m/yyyy;@"/>
    <numFmt numFmtId="165" formatCode="yyyy\-mm\-dd;@"/>
  </numFmts>
  <fonts count="15" x14ac:knownFonts="1">
    <font>
      <sz val="11"/>
      <color theme="1"/>
      <name val="Aptos Narrow"/>
      <family val="2"/>
      <charset val="238"/>
      <scheme val="minor"/>
    </font>
    <font>
      <sz val="11"/>
      <color rgb="FFFF0000"/>
      <name val="Aptos Narrow"/>
      <family val="2"/>
      <charset val="238"/>
      <scheme val="minor"/>
    </font>
    <font>
      <b/>
      <sz val="11"/>
      <color theme="1"/>
      <name val="Aptos Narrow"/>
      <family val="2"/>
      <charset val="238"/>
      <scheme val="minor"/>
    </font>
    <font>
      <b/>
      <sz val="11"/>
      <name val="Aptos Narrow"/>
      <family val="2"/>
      <charset val="238"/>
      <scheme val="minor"/>
    </font>
    <font>
      <sz val="11"/>
      <name val="Aptos Narrow"/>
      <family val="2"/>
      <charset val="238"/>
      <scheme val="minor"/>
    </font>
    <font>
      <b/>
      <sz val="9"/>
      <color indexed="81"/>
      <name val="Tahoma"/>
      <family val="2"/>
      <charset val="238"/>
    </font>
    <font>
      <sz val="9"/>
      <color indexed="81"/>
      <name val="Tahoma"/>
      <family val="2"/>
      <charset val="238"/>
    </font>
    <font>
      <sz val="8"/>
      <name val="Aptos Narrow"/>
      <family val="2"/>
      <charset val="238"/>
      <scheme val="minor"/>
    </font>
    <font>
      <b/>
      <sz val="11"/>
      <name val="Aptos Narrow"/>
      <family val="2"/>
      <scheme val="minor"/>
    </font>
    <font>
      <sz val="11"/>
      <color theme="1"/>
      <name val="Aptos Narrow"/>
      <family val="2"/>
      <scheme val="minor"/>
    </font>
    <font>
      <b/>
      <sz val="11"/>
      <color theme="1"/>
      <name val="Aptos Narrow"/>
      <family val="2"/>
      <scheme val="minor"/>
    </font>
    <font>
      <b/>
      <sz val="11"/>
      <color rgb="FFFF0000"/>
      <name val="Aptos Narrow"/>
      <family val="2"/>
      <charset val="238"/>
      <scheme val="minor"/>
    </font>
    <font>
      <sz val="11"/>
      <name val="Aptos Narrow"/>
      <family val="2"/>
      <scheme val="minor"/>
    </font>
    <font>
      <sz val="11"/>
      <color theme="7"/>
      <name val="Aptos Narrow"/>
      <family val="2"/>
      <scheme val="minor"/>
    </font>
    <font>
      <b/>
      <sz val="11"/>
      <color theme="7"/>
      <name val="Aptos Narrow"/>
      <family val="2"/>
      <scheme val="minor"/>
    </font>
  </fonts>
  <fills count="26">
    <fill>
      <patternFill patternType="none"/>
    </fill>
    <fill>
      <patternFill patternType="gray125"/>
    </fill>
    <fill>
      <patternFill patternType="solid">
        <fgColor theme="5" tint="0.79998168889431442"/>
        <bgColor indexed="64"/>
      </patternFill>
    </fill>
    <fill>
      <patternFill patternType="solid">
        <fgColor rgb="FFFFC000"/>
        <bgColor indexed="64"/>
      </patternFill>
    </fill>
    <fill>
      <patternFill patternType="solid">
        <fgColor theme="5" tint="0.59999389629810485"/>
        <bgColor indexed="64"/>
      </patternFill>
    </fill>
    <fill>
      <patternFill patternType="solid">
        <fgColor theme="8" tint="0.39997558519241921"/>
        <bgColor indexed="64"/>
      </patternFill>
    </fill>
    <fill>
      <patternFill patternType="solid">
        <fgColor theme="7" tint="0.59999389629810485"/>
        <bgColor indexed="64"/>
      </patternFill>
    </fill>
    <fill>
      <patternFill patternType="solid">
        <fgColor theme="9" tint="0.79998168889431442"/>
        <bgColor indexed="64"/>
      </patternFill>
    </fill>
    <fill>
      <patternFill patternType="solid">
        <fgColor rgb="FF92D050"/>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theme="0" tint="-4.9989318521683403E-2"/>
        <bgColor rgb="FF000000"/>
      </patternFill>
    </fill>
    <fill>
      <patternFill patternType="solid">
        <fgColor theme="6" tint="0.59999389629810485"/>
        <bgColor indexed="64"/>
      </patternFill>
    </fill>
    <fill>
      <patternFill patternType="solid">
        <fgColor theme="0"/>
        <bgColor indexed="64"/>
      </patternFill>
    </fill>
    <fill>
      <patternFill patternType="solid">
        <fgColor theme="7" tint="0.79998168889431442"/>
        <bgColor indexed="64"/>
      </patternFill>
    </fill>
    <fill>
      <patternFill patternType="solid">
        <fgColor theme="7"/>
        <bgColor indexed="64"/>
      </patternFill>
    </fill>
    <fill>
      <patternFill patternType="solid">
        <fgColor theme="5"/>
        <bgColor indexed="64"/>
      </patternFill>
    </fill>
    <fill>
      <patternFill patternType="solid">
        <fgColor rgb="FF0070C0"/>
        <bgColor indexed="64"/>
      </patternFill>
    </fill>
    <fill>
      <patternFill patternType="solid">
        <fgColor rgb="FFFFFFCC"/>
        <bgColor indexed="64"/>
      </patternFill>
    </fill>
    <fill>
      <patternFill patternType="solid">
        <fgColor rgb="FF00B050"/>
        <bgColor indexed="64"/>
      </patternFill>
    </fill>
    <fill>
      <patternFill patternType="solid">
        <fgColor theme="9" tint="0.39997558519241921"/>
        <bgColor indexed="64"/>
      </patternFill>
    </fill>
    <fill>
      <patternFill patternType="solid">
        <fgColor theme="2"/>
        <bgColor indexed="64"/>
      </patternFill>
    </fill>
    <fill>
      <patternFill patternType="solid">
        <fgColor theme="8" tint="0.59999389629810485"/>
        <bgColor indexed="64"/>
      </patternFill>
    </fill>
    <fill>
      <patternFill patternType="solid">
        <fgColor rgb="FFFFCCFF"/>
        <bgColor indexed="64"/>
      </patternFill>
    </fill>
    <fill>
      <patternFill patternType="solid">
        <fgColor rgb="FFFF0000"/>
        <bgColor indexed="64"/>
      </patternFill>
    </fill>
  </fills>
  <borders count="27">
    <border>
      <left/>
      <right/>
      <top/>
      <bottom/>
      <diagonal/>
    </border>
    <border>
      <left style="thin">
        <color auto="1"/>
      </left>
      <right style="thin">
        <color auto="1"/>
      </right>
      <top style="thin">
        <color auto="1"/>
      </top>
      <bottom style="thin">
        <color auto="1"/>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thin">
        <color indexed="64"/>
      </right>
      <top style="thin">
        <color indexed="64"/>
      </top>
      <bottom/>
      <diagonal/>
    </border>
    <border>
      <left style="thin">
        <color auto="1"/>
      </left>
      <right style="thin">
        <color auto="1"/>
      </right>
      <top/>
      <bottom style="thin">
        <color auto="1"/>
      </bottom>
      <diagonal/>
    </border>
    <border>
      <left/>
      <right style="thin">
        <color indexed="64"/>
      </right>
      <top style="thin">
        <color auto="1"/>
      </top>
      <bottom style="thin">
        <color auto="1"/>
      </bottom>
      <diagonal/>
    </border>
    <border>
      <left style="thin">
        <color auto="1"/>
      </left>
      <right/>
      <top/>
      <bottom/>
      <diagonal/>
    </border>
    <border>
      <left style="thin">
        <color auto="1"/>
      </left>
      <right style="thin">
        <color auto="1"/>
      </right>
      <top/>
      <bottom/>
      <diagonal/>
    </border>
    <border>
      <left/>
      <right style="thin">
        <color auto="1"/>
      </right>
      <top/>
      <bottom style="thin">
        <color indexed="64"/>
      </bottom>
      <diagonal/>
    </border>
    <border>
      <left style="thin">
        <color theme="0" tint="-0.499984740745262"/>
      </left>
      <right style="thin">
        <color indexed="64"/>
      </right>
      <top style="thin">
        <color theme="0" tint="-0.499984740745262"/>
      </top>
      <bottom style="thin">
        <color theme="0" tint="-0.499984740745262"/>
      </bottom>
      <diagonal/>
    </border>
    <border>
      <left style="thin">
        <color theme="0" tint="-0.499984740745262"/>
      </left>
      <right style="thin">
        <color indexed="64"/>
      </right>
      <top style="thin">
        <color theme="0" tint="-0.499984740745262"/>
      </top>
      <bottom style="thin">
        <color indexed="64"/>
      </bottom>
      <diagonal/>
    </border>
    <border>
      <left/>
      <right/>
      <top/>
      <bottom style="thin">
        <color indexed="64"/>
      </bottom>
      <diagonal/>
    </border>
    <border>
      <left style="thin">
        <color theme="0" tint="-0.499984740745262"/>
      </left>
      <right style="thin">
        <color theme="0" tint="-0.499984740745262"/>
      </right>
      <top style="thin">
        <color theme="0" tint="-0.499984740745262"/>
      </top>
      <bottom style="thin">
        <color indexed="64"/>
      </bottom>
      <diagonal/>
    </border>
    <border>
      <left style="thin">
        <color indexed="64"/>
      </left>
      <right/>
      <top/>
      <bottom style="thin">
        <color indexed="64"/>
      </bottom>
      <diagonal/>
    </border>
    <border>
      <left/>
      <right style="thin">
        <color theme="0" tint="-0.499984740745262"/>
      </right>
      <top style="thin">
        <color theme="0" tint="-0.499984740745262"/>
      </top>
      <bottom style="thin">
        <color theme="0" tint="-0.499984740745262"/>
      </bottom>
      <diagonal/>
    </border>
    <border>
      <left style="thin">
        <color auto="1"/>
      </left>
      <right/>
      <top style="thin">
        <color auto="1"/>
      </top>
      <bottom style="thin">
        <color auto="1"/>
      </bottom>
      <diagonal/>
    </border>
    <border>
      <left/>
      <right style="thin">
        <color indexed="64"/>
      </right>
      <top style="thin">
        <color auto="1"/>
      </top>
      <bottom/>
      <diagonal/>
    </border>
    <border>
      <left style="medium">
        <color indexed="64"/>
      </left>
      <right style="thin">
        <color auto="1"/>
      </right>
      <top style="medium">
        <color indexed="64"/>
      </top>
      <bottom style="thin">
        <color auto="1"/>
      </bottom>
      <diagonal/>
    </border>
    <border>
      <left/>
      <right style="thin">
        <color indexed="64"/>
      </right>
      <top style="medium">
        <color indexed="64"/>
      </top>
      <bottom style="thin">
        <color auto="1"/>
      </bottom>
      <diagonal/>
    </border>
    <border>
      <left style="thin">
        <color auto="1"/>
      </left>
      <right style="thin">
        <color auto="1"/>
      </right>
      <top style="medium">
        <color indexed="64"/>
      </top>
      <bottom style="thin">
        <color auto="1"/>
      </bottom>
      <diagonal/>
    </border>
    <border>
      <left style="medium">
        <color indexed="64"/>
      </left>
      <right style="thin">
        <color auto="1"/>
      </right>
      <top style="thin">
        <color auto="1"/>
      </top>
      <bottom style="thin">
        <color auto="1"/>
      </bottom>
      <diagonal/>
    </border>
    <border>
      <left style="medium">
        <color indexed="64"/>
      </left>
      <right/>
      <top/>
      <bottom style="medium">
        <color indexed="64"/>
      </bottom>
      <diagonal/>
    </border>
    <border>
      <left/>
      <right/>
      <top/>
      <bottom style="medium">
        <color indexed="64"/>
      </bottom>
      <diagonal/>
    </border>
    <border>
      <left style="thin">
        <color auto="1"/>
      </left>
      <right style="thin">
        <color auto="1"/>
      </right>
      <top/>
      <bottom style="medium">
        <color indexed="64"/>
      </bottom>
      <diagonal/>
    </border>
    <border>
      <left style="medium">
        <color indexed="64"/>
      </left>
      <right/>
      <top/>
      <bottom/>
      <diagonal/>
    </border>
    <border>
      <left style="medium">
        <color indexed="64"/>
      </left>
      <right/>
      <top style="medium">
        <color indexed="64"/>
      </top>
      <bottom/>
      <diagonal/>
    </border>
    <border>
      <left style="thin">
        <color theme="0" tint="-0.499984740745262"/>
      </left>
      <right style="thin">
        <color theme="0" tint="-0.499984740745262"/>
      </right>
      <top style="medium">
        <color indexed="64"/>
      </top>
      <bottom style="thin">
        <color theme="0" tint="-0.499984740745262"/>
      </bottom>
      <diagonal/>
    </border>
  </borders>
  <cellStyleXfs count="1">
    <xf numFmtId="0" fontId="0" fillId="0" borderId="0"/>
  </cellStyleXfs>
  <cellXfs count="339">
    <xf numFmtId="0" fontId="0" fillId="0" borderId="0" xfId="0"/>
    <xf numFmtId="0" fontId="3" fillId="2"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164" fontId="3" fillId="0" borderId="1" xfId="0" applyNumberFormat="1" applyFont="1" applyBorder="1" applyAlignment="1">
      <alignment horizontal="center" vertical="center" wrapText="1"/>
    </xf>
    <xf numFmtId="0" fontId="2" fillId="4" borderId="1" xfId="0" applyFont="1" applyFill="1" applyBorder="1" applyAlignment="1">
      <alignment horizontal="center" vertical="center" wrapText="1"/>
    </xf>
    <xf numFmtId="0" fontId="0" fillId="0" borderId="0" xfId="0" applyAlignment="1">
      <alignment horizontal="center"/>
    </xf>
    <xf numFmtId="0" fontId="0" fillId="0" borderId="1" xfId="0" applyBorder="1" applyAlignment="1">
      <alignment horizontal="center"/>
    </xf>
    <xf numFmtId="0" fontId="0" fillId="5" borderId="1" xfId="0" applyFill="1" applyBorder="1" applyAlignment="1">
      <alignment horizontal="center"/>
    </xf>
    <xf numFmtId="0" fontId="0" fillId="0" borderId="1" xfId="0" applyBorder="1" applyAlignment="1">
      <alignment horizontal="center" vertical="center"/>
    </xf>
    <xf numFmtId="0" fontId="0" fillId="0" borderId="1" xfId="0" applyBorder="1" applyAlignment="1">
      <alignment horizontal="center" vertical="top"/>
    </xf>
    <xf numFmtId="164" fontId="0" fillId="0" borderId="1" xfId="0" applyNumberFormat="1" applyBorder="1" applyAlignment="1">
      <alignment horizontal="center" vertical="top"/>
    </xf>
    <xf numFmtId="2" fontId="0" fillId="0" borderId="1" xfId="0" applyNumberFormat="1" applyBorder="1" applyAlignment="1">
      <alignment horizontal="center" vertical="top"/>
    </xf>
    <xf numFmtId="14" fontId="0" fillId="0" borderId="1" xfId="0" applyNumberFormat="1" applyBorder="1" applyAlignment="1">
      <alignment horizontal="center" vertical="top"/>
    </xf>
    <xf numFmtId="0" fontId="1" fillId="0" borderId="1" xfId="0" applyFont="1" applyBorder="1" applyAlignment="1">
      <alignment horizontal="center"/>
    </xf>
    <xf numFmtId="0" fontId="4" fillId="0" borderId="0" xfId="0" applyFont="1" applyAlignment="1">
      <alignment horizontal="center"/>
    </xf>
    <xf numFmtId="0" fontId="4" fillId="0" borderId="1" xfId="0" applyFont="1" applyBorder="1" applyAlignment="1">
      <alignment horizontal="center"/>
    </xf>
    <xf numFmtId="0" fontId="4" fillId="5" borderId="1" xfId="0" applyFont="1" applyFill="1" applyBorder="1" applyAlignment="1">
      <alignment horizontal="center"/>
    </xf>
    <xf numFmtId="0" fontId="4" fillId="0" borderId="1" xfId="0" applyFont="1" applyBorder="1" applyAlignment="1">
      <alignment horizontal="center" vertical="center"/>
    </xf>
    <xf numFmtId="14" fontId="4" fillId="0" borderId="1" xfId="0" applyNumberFormat="1" applyFont="1" applyBorder="1" applyAlignment="1">
      <alignment horizontal="center"/>
    </xf>
    <xf numFmtId="0" fontId="1" fillId="0" borderId="0" xfId="0" applyFont="1" applyAlignment="1">
      <alignment horizontal="center"/>
    </xf>
    <xf numFmtId="0" fontId="1" fillId="0" borderId="0" xfId="0" applyFont="1"/>
    <xf numFmtId="0" fontId="4" fillId="0" borderId="2" xfId="0" applyFont="1" applyBorder="1" applyAlignment="1">
      <alignment horizontal="center"/>
    </xf>
    <xf numFmtId="14" fontId="0" fillId="0" borderId="0" xfId="0" applyNumberFormat="1"/>
    <xf numFmtId="14" fontId="0" fillId="0" borderId="1" xfId="0" applyNumberFormat="1" applyBorder="1" applyAlignment="1">
      <alignment horizontal="center"/>
    </xf>
    <xf numFmtId="0" fontId="1" fillId="7" borderId="0" xfId="0" applyFont="1" applyFill="1" applyAlignment="1">
      <alignment horizontal="center"/>
    </xf>
    <xf numFmtId="0" fontId="1" fillId="7" borderId="1" xfId="0" applyFont="1" applyFill="1" applyBorder="1" applyAlignment="1">
      <alignment horizontal="center"/>
    </xf>
    <xf numFmtId="0" fontId="0" fillId="0" borderId="2" xfId="0" applyBorder="1" applyAlignment="1">
      <alignment horizontal="center"/>
    </xf>
    <xf numFmtId="14" fontId="0" fillId="0" borderId="2" xfId="0" applyNumberFormat="1" applyBorder="1" applyAlignment="1">
      <alignment horizontal="center"/>
    </xf>
    <xf numFmtId="14" fontId="4" fillId="0" borderId="0" xfId="0" applyNumberFormat="1" applyFont="1" applyAlignment="1">
      <alignment horizontal="center"/>
    </xf>
    <xf numFmtId="0" fontId="0" fillId="8" borderId="1" xfId="0" applyFill="1" applyBorder="1" applyAlignment="1">
      <alignment horizontal="center"/>
    </xf>
    <xf numFmtId="0" fontId="4" fillId="8" borderId="1" xfId="0" applyFont="1" applyFill="1" applyBorder="1" applyAlignment="1">
      <alignment horizontal="center"/>
    </xf>
    <xf numFmtId="0" fontId="3" fillId="0" borderId="0" xfId="0" applyFont="1"/>
    <xf numFmtId="0" fontId="0" fillId="9" borderId="0" xfId="0" applyFill="1"/>
    <xf numFmtId="0" fontId="0" fillId="11" borderId="1" xfId="0" applyFill="1" applyBorder="1" applyAlignment="1">
      <alignment horizontal="center"/>
    </xf>
    <xf numFmtId="0" fontId="4" fillId="0" borderId="1" xfId="0" applyFont="1" applyBorder="1" applyAlignment="1">
      <alignment horizontal="center" vertical="center" wrapText="1"/>
    </xf>
    <xf numFmtId="0" fontId="8" fillId="0" borderId="1" xfId="0" applyFont="1" applyBorder="1" applyAlignment="1">
      <alignment horizontal="center" vertical="center" wrapText="1"/>
    </xf>
    <xf numFmtId="0" fontId="4" fillId="0" borderId="0" xfId="0" applyFont="1" applyAlignment="1">
      <alignment horizontal="center" vertical="center" wrapText="1"/>
    </xf>
    <xf numFmtId="0" fontId="4" fillId="0" borderId="0" xfId="0" applyFont="1" applyAlignment="1">
      <alignment horizontal="center" vertical="center"/>
    </xf>
    <xf numFmtId="14" fontId="0" fillId="0" borderId="0" xfId="0" applyNumberFormat="1" applyAlignment="1">
      <alignment horizontal="center"/>
    </xf>
    <xf numFmtId="0" fontId="4" fillId="0" borderId="1" xfId="0" applyFont="1" applyBorder="1" applyAlignment="1">
      <alignment vertical="center"/>
    </xf>
    <xf numFmtId="0" fontId="4" fillId="0" borderId="0" xfId="0" applyFont="1" applyAlignment="1">
      <alignment vertical="center"/>
    </xf>
    <xf numFmtId="14" fontId="0" fillId="0" borderId="1" xfId="0" applyNumberFormat="1" applyBorder="1"/>
    <xf numFmtId="0" fontId="4" fillId="0" borderId="1" xfId="0" applyFont="1" applyBorder="1"/>
    <xf numFmtId="14" fontId="4" fillId="0" borderId="0" xfId="0" applyNumberFormat="1" applyFont="1"/>
    <xf numFmtId="0" fontId="3" fillId="0" borderId="4" xfId="0" applyFont="1" applyBorder="1" applyAlignment="1">
      <alignment horizontal="left" vertical="center"/>
    </xf>
    <xf numFmtId="0" fontId="0" fillId="0" borderId="0" xfId="0" applyAlignment="1">
      <alignment vertical="center"/>
    </xf>
    <xf numFmtId="0" fontId="9" fillId="0" borderId="1" xfId="0" applyFont="1" applyBorder="1" applyAlignment="1">
      <alignment horizontal="center" vertical="center" wrapText="1"/>
    </xf>
    <xf numFmtId="0" fontId="4" fillId="0" borderId="0" xfId="0" applyFont="1"/>
    <xf numFmtId="0" fontId="0" fillId="0" borderId="1" xfId="0" applyBorder="1"/>
    <xf numFmtId="0" fontId="0" fillId="0" borderId="6" xfId="0" applyBorder="1" applyAlignment="1">
      <alignment horizontal="center"/>
    </xf>
    <xf numFmtId="0" fontId="10" fillId="0" borderId="7" xfId="0" applyFont="1" applyBorder="1" applyAlignment="1">
      <alignment horizontal="left"/>
    </xf>
    <xf numFmtId="0" fontId="4" fillId="11" borderId="1" xfId="0" applyFont="1" applyFill="1" applyBorder="1" applyAlignment="1">
      <alignment horizontal="center"/>
    </xf>
    <xf numFmtId="1" fontId="0" fillId="11" borderId="1" xfId="0" applyNumberFormat="1" applyFill="1" applyBorder="1" applyAlignment="1">
      <alignment horizontal="center" vertical="top"/>
    </xf>
    <xf numFmtId="0" fontId="1" fillId="0" borderId="5" xfId="0" applyFont="1" applyBorder="1" applyAlignment="1">
      <alignment horizontal="center"/>
    </xf>
    <xf numFmtId="0" fontId="2" fillId="10" borderId="1" xfId="0" applyFont="1" applyFill="1" applyBorder="1" applyAlignment="1">
      <alignment horizontal="center" vertical="center" wrapText="1"/>
    </xf>
    <xf numFmtId="0" fontId="3" fillId="10" borderId="1" xfId="0" applyFont="1" applyFill="1" applyBorder="1" applyAlignment="1">
      <alignment horizontal="center" vertical="center" wrapText="1"/>
    </xf>
    <xf numFmtId="164" fontId="3" fillId="12" borderId="1" xfId="0" applyNumberFormat="1" applyFont="1" applyFill="1" applyBorder="1" applyAlignment="1">
      <alignment horizontal="center" vertical="center" wrapText="1"/>
    </xf>
    <xf numFmtId="164" fontId="3" fillId="10" borderId="1" xfId="0" applyNumberFormat="1" applyFont="1" applyFill="1" applyBorder="1" applyAlignment="1">
      <alignment horizontal="center" vertical="center" wrapText="1"/>
    </xf>
    <xf numFmtId="2" fontId="3" fillId="10" borderId="1" xfId="0" applyNumberFormat="1" applyFont="1" applyFill="1" applyBorder="1" applyAlignment="1">
      <alignment horizontal="center" vertical="center" wrapText="1"/>
    </xf>
    <xf numFmtId="1" fontId="3" fillId="10" borderId="1" xfId="0" applyNumberFormat="1" applyFont="1" applyFill="1" applyBorder="1" applyAlignment="1">
      <alignment horizontal="center" vertical="center" wrapText="1"/>
    </xf>
    <xf numFmtId="0" fontId="10" fillId="10" borderId="8" xfId="0" applyFont="1" applyFill="1" applyBorder="1" applyAlignment="1">
      <alignment horizontal="center" vertical="center" wrapText="1"/>
    </xf>
    <xf numFmtId="0" fontId="0" fillId="0" borderId="0" xfId="0" applyAlignment="1">
      <alignment horizontal="center" vertical="top"/>
    </xf>
    <xf numFmtId="0" fontId="0" fillId="0" borderId="0" xfId="0" applyAlignment="1">
      <alignment vertical="top"/>
    </xf>
    <xf numFmtId="0" fontId="0" fillId="13" borderId="1" xfId="0" applyFill="1" applyBorder="1" applyAlignment="1">
      <alignment horizontal="center"/>
    </xf>
    <xf numFmtId="2" fontId="11" fillId="10" borderId="1" xfId="0" applyNumberFormat="1" applyFont="1" applyFill="1" applyBorder="1" applyAlignment="1">
      <alignment horizontal="center" vertical="center" wrapText="1"/>
    </xf>
    <xf numFmtId="0" fontId="0" fillId="0" borderId="0" xfId="0" applyAlignment="1">
      <alignment wrapText="1"/>
    </xf>
    <xf numFmtId="0" fontId="1" fillId="14" borderId="0" xfId="0" applyFont="1" applyFill="1" applyAlignment="1">
      <alignment horizontal="center"/>
    </xf>
    <xf numFmtId="14" fontId="0" fillId="9" borderId="1" xfId="0" applyNumberFormat="1" applyFill="1" applyBorder="1"/>
    <xf numFmtId="0" fontId="0" fillId="7" borderId="1" xfId="0" applyFill="1" applyBorder="1" applyAlignment="1">
      <alignment horizontal="center" vertical="top"/>
    </xf>
    <xf numFmtId="0" fontId="4" fillId="7" borderId="1" xfId="0" applyFont="1" applyFill="1" applyBorder="1" applyAlignment="1">
      <alignment horizontal="center"/>
    </xf>
    <xf numFmtId="0" fontId="0" fillId="7" borderId="0" xfId="0" applyFill="1"/>
    <xf numFmtId="1" fontId="0" fillId="15" borderId="1" xfId="0" applyNumberFormat="1" applyFill="1" applyBorder="1" applyAlignment="1">
      <alignment horizontal="center" vertical="top"/>
    </xf>
    <xf numFmtId="0" fontId="4" fillId="15" borderId="1" xfId="0" applyFont="1" applyFill="1" applyBorder="1" applyAlignment="1">
      <alignment horizontal="center"/>
    </xf>
    <xf numFmtId="0" fontId="0" fillId="15" borderId="1" xfId="0" applyFill="1" applyBorder="1" applyAlignment="1">
      <alignment horizontal="center"/>
    </xf>
    <xf numFmtId="0" fontId="1" fillId="6" borderId="0" xfId="0" applyFont="1" applyFill="1" applyAlignment="1">
      <alignment horizontal="center"/>
    </xf>
    <xf numFmtId="14" fontId="0" fillId="0" borderId="11" xfId="0" applyNumberFormat="1" applyBorder="1" applyAlignment="1">
      <alignment horizontal="center"/>
    </xf>
    <xf numFmtId="0" fontId="0" fillId="7" borderId="11" xfId="0" applyFill="1" applyBorder="1" applyAlignment="1">
      <alignment horizontal="center"/>
    </xf>
    <xf numFmtId="0" fontId="4" fillId="16" borderId="1" xfId="0" applyFont="1" applyFill="1" applyBorder="1" applyAlignment="1">
      <alignment horizontal="center" vertical="center"/>
    </xf>
    <xf numFmtId="0" fontId="12" fillId="0" borderId="0" xfId="0" applyFont="1"/>
    <xf numFmtId="0" fontId="8" fillId="0" borderId="7" xfId="0" applyFont="1" applyBorder="1" applyAlignment="1">
      <alignment horizontal="center"/>
    </xf>
    <xf numFmtId="0" fontId="13" fillId="0" borderId="0" xfId="0" applyFont="1"/>
    <xf numFmtId="0" fontId="13" fillId="0" borderId="0" xfId="0" applyFont="1" applyAlignment="1">
      <alignment horizontal="center"/>
    </xf>
    <xf numFmtId="0" fontId="13" fillId="0" borderId="1" xfId="0" applyFont="1" applyBorder="1" applyAlignment="1">
      <alignment horizontal="center" vertical="center" wrapText="1"/>
    </xf>
    <xf numFmtId="0" fontId="13" fillId="0" borderId="1" xfId="0" applyFont="1" applyBorder="1" applyAlignment="1">
      <alignment horizontal="center"/>
    </xf>
    <xf numFmtId="0" fontId="13" fillId="0" borderId="1" xfId="0" applyFont="1" applyBorder="1" applyAlignment="1">
      <alignment horizontal="center" vertical="center"/>
    </xf>
    <xf numFmtId="0" fontId="13" fillId="0" borderId="2" xfId="0" applyFont="1" applyBorder="1" applyAlignment="1">
      <alignment horizontal="center"/>
    </xf>
    <xf numFmtId="0" fontId="13" fillId="0" borderId="9" xfId="0" applyFont="1" applyBorder="1" applyAlignment="1">
      <alignment horizontal="center"/>
    </xf>
    <xf numFmtId="0" fontId="13" fillId="10" borderId="1" xfId="0" applyFont="1" applyFill="1" applyBorder="1" applyAlignment="1">
      <alignment horizontal="center"/>
    </xf>
    <xf numFmtId="0" fontId="13" fillId="0" borderId="10" xfId="0" applyFont="1" applyBorder="1" applyAlignment="1">
      <alignment horizontal="center"/>
    </xf>
    <xf numFmtId="0" fontId="13" fillId="11" borderId="1" xfId="0" applyFont="1" applyFill="1" applyBorder="1" applyAlignment="1">
      <alignment horizontal="center"/>
    </xf>
    <xf numFmtId="0" fontId="14" fillId="0" borderId="0" xfId="0" applyFont="1" applyAlignment="1">
      <alignment horizontal="left" vertical="center"/>
    </xf>
    <xf numFmtId="0" fontId="13" fillId="0" borderId="3" xfId="0" applyFont="1" applyBorder="1" applyAlignment="1">
      <alignment horizontal="center" vertical="center" wrapText="1"/>
    </xf>
    <xf numFmtId="0" fontId="14" fillId="0" borderId="0" xfId="0" applyFont="1"/>
    <xf numFmtId="0" fontId="14" fillId="0" borderId="7" xfId="0" applyFont="1" applyBorder="1" applyAlignment="1">
      <alignment horizontal="center"/>
    </xf>
    <xf numFmtId="0" fontId="0" fillId="7" borderId="1" xfId="0" applyFill="1" applyBorder="1" applyAlignment="1">
      <alignment horizontal="center"/>
    </xf>
    <xf numFmtId="0" fontId="4" fillId="7" borderId="2" xfId="0" applyFont="1" applyFill="1" applyBorder="1" applyAlignment="1">
      <alignment horizontal="center"/>
    </xf>
    <xf numFmtId="0" fontId="4" fillId="7" borderId="12" xfId="0" applyFont="1" applyFill="1" applyBorder="1" applyAlignment="1">
      <alignment horizontal="center"/>
    </xf>
    <xf numFmtId="0" fontId="2" fillId="7" borderId="4" xfId="0" applyFont="1" applyFill="1" applyBorder="1" applyAlignment="1">
      <alignment horizontal="center"/>
    </xf>
    <xf numFmtId="0" fontId="3" fillId="0" borderId="0" xfId="0" applyFont="1" applyAlignment="1">
      <alignment horizontal="center"/>
    </xf>
    <xf numFmtId="0" fontId="4" fillId="0" borderId="11" xfId="0" applyFont="1" applyBorder="1" applyAlignment="1">
      <alignment horizontal="center"/>
    </xf>
    <xf numFmtId="165" fontId="0" fillId="0" borderId="1" xfId="0" applyNumberFormat="1" applyBorder="1" applyAlignment="1">
      <alignment horizontal="center"/>
    </xf>
    <xf numFmtId="0" fontId="13" fillId="7" borderId="2" xfId="0" applyFont="1" applyFill="1" applyBorder="1" applyAlignment="1">
      <alignment horizontal="center"/>
    </xf>
    <xf numFmtId="0" fontId="3" fillId="11" borderId="13" xfId="0" applyFont="1" applyFill="1" applyBorder="1" applyAlignment="1">
      <alignment horizontal="center"/>
    </xf>
    <xf numFmtId="0" fontId="3" fillId="11" borderId="11" xfId="0" applyFont="1" applyFill="1" applyBorder="1" applyAlignment="1">
      <alignment horizontal="center"/>
    </xf>
    <xf numFmtId="0" fontId="3" fillId="11" borderId="8" xfId="0" applyFont="1" applyFill="1" applyBorder="1" applyAlignment="1">
      <alignment horizontal="center"/>
    </xf>
    <xf numFmtId="0" fontId="8" fillId="11" borderId="1" xfId="0" applyFont="1" applyFill="1" applyBorder="1" applyAlignment="1">
      <alignment horizontal="center"/>
    </xf>
    <xf numFmtId="0" fontId="3" fillId="15" borderId="13" xfId="0" applyFont="1" applyFill="1" applyBorder="1" applyAlignment="1">
      <alignment horizontal="center"/>
    </xf>
    <xf numFmtId="0" fontId="3" fillId="15" borderId="11" xfId="0" applyFont="1" applyFill="1" applyBorder="1" applyAlignment="1">
      <alignment horizontal="center"/>
    </xf>
    <xf numFmtId="0" fontId="4" fillId="15" borderId="8" xfId="0" applyFont="1" applyFill="1" applyBorder="1" applyAlignment="1">
      <alignment horizontal="center"/>
    </xf>
    <xf numFmtId="0" fontId="13" fillId="15" borderId="1" xfId="0" applyFont="1" applyFill="1" applyBorder="1" applyAlignment="1">
      <alignment horizontal="center"/>
    </xf>
    <xf numFmtId="0" fontId="14" fillId="15" borderId="1" xfId="0" applyFont="1" applyFill="1" applyBorder="1" applyAlignment="1">
      <alignment horizontal="center"/>
    </xf>
    <xf numFmtId="0" fontId="8" fillId="15" borderId="1" xfId="0" applyFont="1" applyFill="1" applyBorder="1" applyAlignment="1">
      <alignment horizontal="center"/>
    </xf>
    <xf numFmtId="0" fontId="9" fillId="0" borderId="0" xfId="0" applyFont="1"/>
    <xf numFmtId="0" fontId="0" fillId="15" borderId="0" xfId="0" applyFill="1" applyAlignment="1">
      <alignment horizontal="center"/>
    </xf>
    <xf numFmtId="0" fontId="13" fillId="0" borderId="0" xfId="0" applyFont="1" applyAlignment="1">
      <alignment vertical="center"/>
    </xf>
    <xf numFmtId="165" fontId="1" fillId="0" borderId="0" xfId="0" applyNumberFormat="1" applyFont="1" applyAlignment="1">
      <alignment horizontal="center"/>
    </xf>
    <xf numFmtId="165" fontId="4" fillId="0" borderId="1" xfId="0" applyNumberFormat="1" applyFont="1" applyBorder="1" applyAlignment="1">
      <alignment horizontal="center"/>
    </xf>
    <xf numFmtId="0" fontId="0" fillId="18" borderId="1" xfId="0" applyFill="1" applyBorder="1" applyAlignment="1">
      <alignment horizontal="center"/>
    </xf>
    <xf numFmtId="165" fontId="0" fillId="18" borderId="1" xfId="0" applyNumberFormat="1" applyFill="1" applyBorder="1" applyAlignment="1">
      <alignment horizontal="center"/>
    </xf>
    <xf numFmtId="0" fontId="10" fillId="11" borderId="1" xfId="0" applyFont="1" applyFill="1" applyBorder="1" applyAlignment="1">
      <alignment horizontal="center"/>
    </xf>
    <xf numFmtId="0" fontId="0" fillId="0" borderId="11" xfId="0" applyBorder="1" applyAlignment="1">
      <alignment horizontal="center"/>
    </xf>
    <xf numFmtId="14" fontId="1" fillId="0" borderId="0" xfId="0" applyNumberFormat="1" applyFont="1" applyAlignment="1">
      <alignment horizontal="center"/>
    </xf>
    <xf numFmtId="1" fontId="0" fillId="0" borderId="1" xfId="0" applyNumberFormat="1" applyBorder="1" applyAlignment="1">
      <alignment horizontal="center" vertical="top"/>
    </xf>
    <xf numFmtId="1" fontId="4" fillId="0" borderId="1" xfId="0" applyNumberFormat="1" applyFont="1" applyBorder="1" applyAlignment="1">
      <alignment horizontal="center" vertical="top"/>
    </xf>
    <xf numFmtId="14" fontId="0" fillId="0" borderId="0" xfId="0" applyNumberFormat="1" applyAlignment="1">
      <alignment vertical="top"/>
    </xf>
    <xf numFmtId="164" fontId="0" fillId="0" borderId="1" xfId="0" applyNumberFormat="1" applyBorder="1" applyAlignment="1">
      <alignment horizontal="center"/>
    </xf>
    <xf numFmtId="14" fontId="1" fillId="0" borderId="2" xfId="0" applyNumberFormat="1" applyFont="1" applyBorder="1" applyAlignment="1">
      <alignment horizontal="center"/>
    </xf>
    <xf numFmtId="0" fontId="10" fillId="0" borderId="0" xfId="0" applyFont="1" applyAlignment="1">
      <alignment horizontal="center" vertical="center" wrapText="1"/>
    </xf>
    <xf numFmtId="0" fontId="0" fillId="17" borderId="1" xfId="0" applyFill="1" applyBorder="1" applyAlignment="1">
      <alignment horizontal="center"/>
    </xf>
    <xf numFmtId="0" fontId="13" fillId="11" borderId="1" xfId="0" applyFont="1" applyFill="1" applyBorder="1" applyAlignment="1">
      <alignment horizontal="center" vertical="center"/>
    </xf>
    <xf numFmtId="0" fontId="13" fillId="7" borderId="1" xfId="0" applyFont="1" applyFill="1" applyBorder="1" applyAlignment="1">
      <alignment horizontal="center" vertical="center"/>
    </xf>
    <xf numFmtId="0" fontId="13" fillId="7" borderId="1" xfId="0" applyFont="1" applyFill="1" applyBorder="1" applyAlignment="1">
      <alignment horizontal="center"/>
    </xf>
    <xf numFmtId="0" fontId="0" fillId="7" borderId="1" xfId="0" applyFill="1" applyBorder="1" applyAlignment="1">
      <alignment horizontal="center" vertical="center"/>
    </xf>
    <xf numFmtId="14" fontId="4" fillId="7" borderId="1" xfId="0" applyNumberFormat="1" applyFont="1" applyFill="1" applyBorder="1" applyAlignment="1">
      <alignment horizontal="center"/>
    </xf>
    <xf numFmtId="14" fontId="0" fillId="7" borderId="1" xfId="0" applyNumberFormat="1" applyFill="1" applyBorder="1" applyAlignment="1">
      <alignment horizontal="center"/>
    </xf>
    <xf numFmtId="165" fontId="0" fillId="7" borderId="1" xfId="0" applyNumberFormat="1" applyFill="1" applyBorder="1" applyAlignment="1">
      <alignment horizontal="center"/>
    </xf>
    <xf numFmtId="2" fontId="4" fillId="7" borderId="1" xfId="0" applyNumberFormat="1" applyFont="1" applyFill="1" applyBorder="1" applyAlignment="1">
      <alignment horizontal="center" vertical="top"/>
    </xf>
    <xf numFmtId="1" fontId="4" fillId="7" borderId="1" xfId="0" applyNumberFormat="1" applyFont="1" applyFill="1" applyBorder="1" applyAlignment="1">
      <alignment horizontal="center" vertical="top"/>
    </xf>
    <xf numFmtId="14" fontId="0" fillId="7" borderId="2" xfId="0" applyNumberFormat="1" applyFill="1" applyBorder="1" applyAlignment="1">
      <alignment horizontal="center"/>
    </xf>
    <xf numFmtId="0" fontId="4" fillId="7" borderId="1" xfId="0" applyFont="1" applyFill="1" applyBorder="1" applyAlignment="1">
      <alignment horizontal="center" vertical="top"/>
    </xf>
    <xf numFmtId="14" fontId="0" fillId="13" borderId="1" xfId="0" applyNumberFormat="1" applyFill="1" applyBorder="1" applyAlignment="1">
      <alignment horizontal="center"/>
    </xf>
    <xf numFmtId="0" fontId="0" fillId="9" borderId="1" xfId="0" applyFill="1" applyBorder="1" applyAlignment="1">
      <alignment horizontal="center"/>
    </xf>
    <xf numFmtId="0" fontId="1" fillId="0" borderId="2" xfId="0" applyFont="1" applyBorder="1" applyAlignment="1">
      <alignment horizontal="center"/>
    </xf>
    <xf numFmtId="0" fontId="0" fillId="0" borderId="9" xfId="0" applyBorder="1" applyAlignment="1">
      <alignment horizontal="center"/>
    </xf>
    <xf numFmtId="0" fontId="0" fillId="0" borderId="14" xfId="0" applyBorder="1" applyAlignment="1">
      <alignment horizontal="center"/>
    </xf>
    <xf numFmtId="0" fontId="2" fillId="19" borderId="1" xfId="0" applyFont="1" applyFill="1" applyBorder="1" applyAlignment="1">
      <alignment horizontal="center" vertical="center" wrapText="1"/>
    </xf>
    <xf numFmtId="164" fontId="2" fillId="19" borderId="1" xfId="0" applyNumberFormat="1" applyFont="1" applyFill="1" applyBorder="1" applyAlignment="1">
      <alignment horizontal="center" vertical="center" wrapText="1"/>
    </xf>
    <xf numFmtId="164" fontId="2" fillId="19" borderId="5" xfId="0" applyNumberFormat="1" applyFont="1" applyFill="1" applyBorder="1" applyAlignment="1">
      <alignment horizontal="center" vertical="center" wrapText="1"/>
    </xf>
    <xf numFmtId="0" fontId="3" fillId="19" borderId="1" xfId="0" applyFont="1" applyFill="1" applyBorder="1" applyAlignment="1">
      <alignment horizontal="center" vertical="center" wrapText="1"/>
    </xf>
    <xf numFmtId="164" fontId="2" fillId="20" borderId="1" xfId="0" applyNumberFormat="1" applyFont="1" applyFill="1" applyBorder="1" applyAlignment="1">
      <alignment horizontal="center" vertical="center" wrapText="1"/>
    </xf>
    <xf numFmtId="0" fontId="2" fillId="20" borderId="1" xfId="0" applyFont="1" applyFill="1" applyBorder="1" applyAlignment="1">
      <alignment horizontal="center" vertical="center" wrapText="1"/>
    </xf>
    <xf numFmtId="164" fontId="2" fillId="9" borderId="1" xfId="0" applyNumberFormat="1" applyFont="1" applyFill="1" applyBorder="1" applyAlignment="1">
      <alignment horizontal="center" vertical="center" wrapText="1"/>
    </xf>
    <xf numFmtId="0" fontId="2" fillId="9" borderId="1" xfId="0" applyFont="1" applyFill="1" applyBorder="1" applyAlignment="1">
      <alignment horizontal="center" vertical="center" wrapText="1"/>
    </xf>
    <xf numFmtId="0" fontId="2" fillId="21" borderId="1" xfId="0" applyFont="1" applyFill="1" applyBorder="1" applyAlignment="1">
      <alignment horizontal="center" vertical="center" wrapText="1"/>
    </xf>
    <xf numFmtId="0" fontId="0" fillId="0" borderId="2" xfId="0" applyBorder="1"/>
    <xf numFmtId="0" fontId="0" fillId="11" borderId="0" xfId="0" applyFill="1"/>
    <xf numFmtId="0" fontId="0" fillId="15" borderId="0" xfId="0" applyFill="1"/>
    <xf numFmtId="0" fontId="0" fillId="22" borderId="0" xfId="0" applyFill="1"/>
    <xf numFmtId="14" fontId="0" fillId="2" borderId="1" xfId="0" applyNumberFormat="1" applyFill="1" applyBorder="1" applyAlignment="1">
      <alignment horizontal="center"/>
    </xf>
    <xf numFmtId="0" fontId="2" fillId="23"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14" fontId="0" fillId="0" borderId="5" xfId="0" applyNumberFormat="1" applyBorder="1" applyAlignment="1">
      <alignment horizontal="center"/>
    </xf>
    <xf numFmtId="14" fontId="0" fillId="0" borderId="1" xfId="0" applyNumberFormat="1" applyBorder="1" applyAlignment="1">
      <alignment horizontal="center" vertical="center"/>
    </xf>
    <xf numFmtId="0" fontId="0" fillId="24" borderId="1" xfId="0" applyFill="1" applyBorder="1" applyAlignment="1">
      <alignment horizontal="center" vertical="center"/>
    </xf>
    <xf numFmtId="14" fontId="0" fillId="24" borderId="2" xfId="0" applyNumberFormat="1" applyFill="1" applyBorder="1" applyAlignment="1">
      <alignment horizontal="center"/>
    </xf>
    <xf numFmtId="0" fontId="0" fillId="24" borderId="2" xfId="0" applyFill="1" applyBorder="1" applyAlignment="1">
      <alignment horizontal="center"/>
    </xf>
    <xf numFmtId="3" fontId="0" fillId="0" borderId="1" xfId="0" applyNumberFormat="1" applyBorder="1" applyAlignment="1">
      <alignment horizontal="center"/>
    </xf>
    <xf numFmtId="14" fontId="0" fillId="24" borderId="1" xfId="0" applyNumberFormat="1" applyFill="1" applyBorder="1" applyAlignment="1">
      <alignment horizontal="center"/>
    </xf>
    <xf numFmtId="0" fontId="0" fillId="24" borderId="1" xfId="0" applyFill="1" applyBorder="1" applyAlignment="1">
      <alignment horizontal="center"/>
    </xf>
    <xf numFmtId="14" fontId="0" fillId="0" borderId="14" xfId="0" applyNumberFormat="1" applyBorder="1" applyAlignment="1">
      <alignment horizontal="center"/>
    </xf>
    <xf numFmtId="0" fontId="0" fillId="0" borderId="15" xfId="0" applyBorder="1" applyAlignment="1">
      <alignment horizontal="center"/>
    </xf>
    <xf numFmtId="1" fontId="0" fillId="9" borderId="1" xfId="0" applyNumberFormat="1" applyFill="1" applyBorder="1" applyAlignment="1">
      <alignment horizontal="center"/>
    </xf>
    <xf numFmtId="0" fontId="0" fillId="9" borderId="1" xfId="0" applyFill="1" applyBorder="1" applyAlignment="1">
      <alignment horizontal="center" vertical="center"/>
    </xf>
    <xf numFmtId="14" fontId="0" fillId="14" borderId="2" xfId="0" applyNumberFormat="1" applyFill="1" applyBorder="1" applyAlignment="1">
      <alignment horizontal="center"/>
    </xf>
    <xf numFmtId="0" fontId="0" fillId="14" borderId="2" xfId="0" applyFill="1" applyBorder="1" applyAlignment="1">
      <alignment horizontal="center"/>
    </xf>
    <xf numFmtId="0" fontId="0" fillId="14" borderId="1" xfId="0" applyFill="1" applyBorder="1" applyAlignment="1">
      <alignment horizontal="center" vertical="center"/>
    </xf>
    <xf numFmtId="0" fontId="0" fillId="14" borderId="1" xfId="0" applyFill="1" applyBorder="1" applyAlignment="1">
      <alignment horizontal="center"/>
    </xf>
    <xf numFmtId="14" fontId="0" fillId="14" borderId="1" xfId="0" applyNumberFormat="1" applyFill="1" applyBorder="1" applyAlignment="1">
      <alignment horizontal="center"/>
    </xf>
    <xf numFmtId="164" fontId="0" fillId="14" borderId="5" xfId="0" applyNumberFormat="1" applyFill="1" applyBorder="1" applyAlignment="1">
      <alignment horizontal="center"/>
    </xf>
    <xf numFmtId="164" fontId="0" fillId="14" borderId="1" xfId="0" applyNumberFormat="1" applyFill="1" applyBorder="1" applyAlignment="1">
      <alignment horizontal="center"/>
    </xf>
    <xf numFmtId="0" fontId="0" fillId="14" borderId="9" xfId="0" applyFill="1" applyBorder="1" applyAlignment="1">
      <alignment horizontal="center"/>
    </xf>
    <xf numFmtId="14" fontId="0" fillId="14" borderId="5" xfId="0" applyNumberFormat="1" applyFill="1" applyBorder="1" applyAlignment="1">
      <alignment horizontal="center"/>
    </xf>
    <xf numFmtId="0" fontId="4" fillId="14" borderId="1" xfId="0" applyFont="1" applyFill="1" applyBorder="1" applyAlignment="1">
      <alignment horizontal="center"/>
    </xf>
    <xf numFmtId="0" fontId="0" fillId="14" borderId="14" xfId="0" applyFill="1" applyBorder="1" applyAlignment="1">
      <alignment horizontal="center"/>
    </xf>
    <xf numFmtId="0" fontId="1" fillId="14" borderId="2" xfId="0" applyFont="1" applyFill="1" applyBorder="1" applyAlignment="1">
      <alignment horizontal="center"/>
    </xf>
    <xf numFmtId="14" fontId="1" fillId="14" borderId="2" xfId="0" applyNumberFormat="1" applyFont="1" applyFill="1" applyBorder="1" applyAlignment="1">
      <alignment horizontal="center"/>
    </xf>
    <xf numFmtId="14" fontId="0" fillId="14" borderId="14" xfId="0" applyNumberFormat="1" applyFill="1" applyBorder="1" applyAlignment="1">
      <alignment horizontal="center"/>
    </xf>
    <xf numFmtId="0" fontId="0" fillId="14" borderId="15" xfId="0" applyFill="1" applyBorder="1" applyAlignment="1">
      <alignment horizontal="center"/>
    </xf>
    <xf numFmtId="14" fontId="0" fillId="14" borderId="0" xfId="0" applyNumberFormat="1" applyFill="1" applyAlignment="1">
      <alignment horizontal="center"/>
    </xf>
    <xf numFmtId="0" fontId="0" fillId="14" borderId="0" xfId="0" applyFill="1" applyAlignment="1">
      <alignment horizontal="center"/>
    </xf>
    <xf numFmtId="165" fontId="0" fillId="14" borderId="1" xfId="0" applyNumberFormat="1" applyFill="1" applyBorder="1" applyAlignment="1">
      <alignment horizontal="center"/>
    </xf>
    <xf numFmtId="0" fontId="1" fillId="14" borderId="1" xfId="0" applyFont="1" applyFill="1" applyBorder="1" applyAlignment="1">
      <alignment horizontal="center"/>
    </xf>
    <xf numFmtId="14" fontId="0" fillId="14" borderId="0" xfId="0" applyNumberFormat="1" applyFill="1"/>
    <xf numFmtId="49" fontId="0" fillId="14" borderId="1" xfId="0" applyNumberFormat="1" applyFill="1" applyBorder="1" applyAlignment="1">
      <alignment horizontal="center"/>
    </xf>
    <xf numFmtId="14" fontId="0" fillId="14" borderId="1" xfId="0" applyNumberFormat="1" applyFill="1" applyBorder="1" applyAlignment="1">
      <alignment horizontal="left"/>
    </xf>
    <xf numFmtId="0" fontId="0" fillId="14" borderId="1" xfId="0" applyFill="1" applyBorder="1" applyAlignment="1">
      <alignment horizontal="left"/>
    </xf>
    <xf numFmtId="0" fontId="2" fillId="14" borderId="2" xfId="0" applyFont="1" applyFill="1" applyBorder="1" applyAlignment="1">
      <alignment horizontal="center"/>
    </xf>
    <xf numFmtId="0" fontId="0" fillId="16" borderId="2" xfId="0" applyFill="1" applyBorder="1" applyAlignment="1">
      <alignment horizontal="center"/>
    </xf>
    <xf numFmtId="14" fontId="0" fillId="16" borderId="1" xfId="0" applyNumberFormat="1" applyFill="1" applyBorder="1" applyAlignment="1">
      <alignment horizontal="center"/>
    </xf>
    <xf numFmtId="0" fontId="0" fillId="16" borderId="1" xfId="0" applyFill="1" applyBorder="1" applyAlignment="1">
      <alignment horizontal="center"/>
    </xf>
    <xf numFmtId="0" fontId="0" fillId="14" borderId="5" xfId="0" applyFill="1" applyBorder="1" applyAlignment="1">
      <alignment horizontal="center"/>
    </xf>
    <xf numFmtId="0" fontId="1" fillId="14" borderId="14" xfId="0" applyFont="1" applyFill="1" applyBorder="1" applyAlignment="1">
      <alignment horizontal="center"/>
    </xf>
    <xf numFmtId="0" fontId="1" fillId="0" borderId="14" xfId="0" applyFont="1" applyBorder="1" applyAlignment="1">
      <alignment horizontal="center"/>
    </xf>
    <xf numFmtId="0" fontId="2" fillId="25" borderId="1" xfId="0" applyFont="1" applyFill="1" applyBorder="1" applyAlignment="1">
      <alignment horizontal="center" vertical="center" wrapText="1"/>
    </xf>
    <xf numFmtId="0" fontId="0" fillId="25" borderId="1" xfId="0" applyFill="1" applyBorder="1" applyAlignment="1">
      <alignment horizontal="center"/>
    </xf>
    <xf numFmtId="0" fontId="0" fillId="25" borderId="0" xfId="0" applyFill="1"/>
    <xf numFmtId="0" fontId="0" fillId="25" borderId="1" xfId="0" applyFill="1" applyBorder="1" applyAlignment="1">
      <alignment horizontal="center" vertical="center"/>
    </xf>
    <xf numFmtId="0" fontId="0" fillId="0" borderId="3" xfId="0" applyBorder="1" applyAlignment="1">
      <alignment horizontal="center"/>
    </xf>
    <xf numFmtId="0" fontId="2" fillId="19" borderId="3" xfId="0" applyFont="1" applyFill="1" applyBorder="1" applyAlignment="1">
      <alignment horizontal="center" vertical="center" wrapText="1"/>
    </xf>
    <xf numFmtId="164" fontId="2" fillId="19" borderId="3" xfId="0" applyNumberFormat="1" applyFont="1" applyFill="1" applyBorder="1" applyAlignment="1">
      <alignment horizontal="center" vertical="center" wrapText="1"/>
    </xf>
    <xf numFmtId="164" fontId="2" fillId="19" borderId="16" xfId="0" applyNumberFormat="1" applyFont="1" applyFill="1" applyBorder="1" applyAlignment="1">
      <alignment horizontal="center" vertical="center" wrapText="1"/>
    </xf>
    <xf numFmtId="0" fontId="3" fillId="19" borderId="3" xfId="0" applyFont="1" applyFill="1" applyBorder="1" applyAlignment="1">
      <alignment horizontal="center" vertical="center" wrapText="1"/>
    </xf>
    <xf numFmtId="164" fontId="2" fillId="20" borderId="3" xfId="0" applyNumberFormat="1" applyFont="1" applyFill="1" applyBorder="1" applyAlignment="1">
      <alignment horizontal="center" vertical="center" wrapText="1"/>
    </xf>
    <xf numFmtId="0" fontId="2" fillId="20" borderId="3"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9" borderId="3" xfId="0" applyFont="1" applyFill="1" applyBorder="1" applyAlignment="1">
      <alignment horizontal="center" vertical="center" wrapText="1"/>
    </xf>
    <xf numFmtId="0" fontId="2" fillId="25" borderId="3" xfId="0" applyFont="1" applyFill="1" applyBorder="1" applyAlignment="1">
      <alignment horizontal="center" vertical="center" wrapText="1"/>
    </xf>
    <xf numFmtId="0" fontId="2" fillId="23" borderId="3" xfId="0" applyFont="1" applyFill="1" applyBorder="1" applyAlignment="1">
      <alignment horizontal="center" vertical="center" wrapText="1"/>
    </xf>
    <xf numFmtId="164" fontId="2" fillId="9" borderId="3" xfId="0" applyNumberFormat="1" applyFont="1" applyFill="1" applyBorder="1" applyAlignment="1">
      <alignment horizontal="center" vertical="center" wrapText="1"/>
    </xf>
    <xf numFmtId="0" fontId="2" fillId="21" borderId="3" xfId="0" applyFont="1" applyFill="1" applyBorder="1" applyAlignment="1">
      <alignment horizontal="center" vertical="center" wrapText="1"/>
    </xf>
    <xf numFmtId="0" fontId="0" fillId="7" borderId="17" xfId="0" applyFill="1" applyBorder="1" applyAlignment="1">
      <alignment horizontal="center"/>
    </xf>
    <xf numFmtId="0" fontId="0" fillId="7" borderId="18" xfId="0" applyFill="1" applyBorder="1" applyAlignment="1">
      <alignment horizontal="center"/>
    </xf>
    <xf numFmtId="14" fontId="0" fillId="7" borderId="19" xfId="0" applyNumberFormat="1" applyFill="1" applyBorder="1" applyAlignment="1">
      <alignment horizontal="center"/>
    </xf>
    <xf numFmtId="0" fontId="0" fillId="7" borderId="19" xfId="0" applyFill="1" applyBorder="1" applyAlignment="1">
      <alignment horizontal="center"/>
    </xf>
    <xf numFmtId="164" fontId="0" fillId="7" borderId="18" xfId="0" applyNumberFormat="1" applyFill="1" applyBorder="1" applyAlignment="1">
      <alignment horizontal="center"/>
    </xf>
    <xf numFmtId="0" fontId="0" fillId="7" borderId="19" xfId="0" applyFill="1" applyBorder="1" applyAlignment="1">
      <alignment horizontal="center" vertical="center"/>
    </xf>
    <xf numFmtId="164" fontId="0" fillId="7" borderId="19" xfId="0" applyNumberFormat="1" applyFill="1" applyBorder="1" applyAlignment="1">
      <alignment horizontal="center"/>
    </xf>
    <xf numFmtId="0" fontId="0" fillId="25" borderId="19" xfId="0" applyFill="1" applyBorder="1" applyAlignment="1">
      <alignment horizontal="center"/>
    </xf>
    <xf numFmtId="0" fontId="0" fillId="7" borderId="20" xfId="0" applyFill="1" applyBorder="1" applyAlignment="1">
      <alignment horizontal="center"/>
    </xf>
    <xf numFmtId="0" fontId="0" fillId="7" borderId="5" xfId="0" applyFill="1" applyBorder="1" applyAlignment="1">
      <alignment horizontal="center"/>
    </xf>
    <xf numFmtId="0" fontId="0" fillId="7" borderId="2" xfId="0" applyFill="1" applyBorder="1" applyAlignment="1">
      <alignment horizontal="center"/>
    </xf>
    <xf numFmtId="0" fontId="0" fillId="7" borderId="9" xfId="0" applyFill="1" applyBorder="1" applyAlignment="1">
      <alignment horizontal="center"/>
    </xf>
    <xf numFmtId="14" fontId="0" fillId="7" borderId="5" xfId="0" applyNumberFormat="1" applyFill="1" applyBorder="1" applyAlignment="1">
      <alignment horizontal="center"/>
    </xf>
    <xf numFmtId="164" fontId="0" fillId="7" borderId="1" xfId="0" applyNumberFormat="1" applyFill="1" applyBorder="1" applyAlignment="1">
      <alignment horizontal="center"/>
    </xf>
    <xf numFmtId="0" fontId="0" fillId="7" borderId="14" xfId="0" applyFill="1" applyBorder="1" applyAlignment="1">
      <alignment horizontal="center"/>
    </xf>
    <xf numFmtId="14" fontId="0" fillId="7" borderId="14" xfId="0" applyNumberFormat="1" applyFill="1" applyBorder="1" applyAlignment="1">
      <alignment horizontal="center"/>
    </xf>
    <xf numFmtId="0" fontId="0" fillId="7" borderId="15" xfId="0" applyFill="1" applyBorder="1" applyAlignment="1">
      <alignment horizontal="center"/>
    </xf>
    <xf numFmtId="0" fontId="1" fillId="7" borderId="14" xfId="0" applyFont="1" applyFill="1" applyBorder="1" applyAlignment="1">
      <alignment horizontal="center"/>
    </xf>
    <xf numFmtId="0" fontId="0" fillId="7" borderId="21" xfId="0" applyFill="1" applyBorder="1"/>
    <xf numFmtId="0" fontId="0" fillId="7" borderId="22" xfId="0" applyFill="1" applyBorder="1"/>
    <xf numFmtId="0" fontId="2" fillId="7" borderId="23" xfId="0" applyFont="1" applyFill="1" applyBorder="1" applyAlignment="1">
      <alignment horizontal="center"/>
    </xf>
    <xf numFmtId="14" fontId="0" fillId="7" borderId="22" xfId="0" applyNumberFormat="1" applyFill="1" applyBorder="1"/>
    <xf numFmtId="0" fontId="0" fillId="14" borderId="0" xfId="0" applyFill="1"/>
    <xf numFmtId="0" fontId="2" fillId="14" borderId="0" xfId="0" applyFont="1" applyFill="1" applyAlignment="1">
      <alignment horizontal="center"/>
    </xf>
    <xf numFmtId="0" fontId="0" fillId="2" borderId="17" xfId="0" applyFill="1" applyBorder="1" applyAlignment="1">
      <alignment horizontal="center"/>
    </xf>
    <xf numFmtId="0" fontId="0" fillId="2" borderId="19" xfId="0" applyFill="1" applyBorder="1" applyAlignment="1">
      <alignment horizontal="center"/>
    </xf>
    <xf numFmtId="14" fontId="0" fillId="2" borderId="19" xfId="0" applyNumberFormat="1" applyFill="1" applyBorder="1" applyAlignment="1">
      <alignment horizontal="center"/>
    </xf>
    <xf numFmtId="164" fontId="0" fillId="2" borderId="18" xfId="0" applyNumberFormat="1" applyFill="1" applyBorder="1" applyAlignment="1">
      <alignment horizontal="center"/>
    </xf>
    <xf numFmtId="0" fontId="0" fillId="2" borderId="19" xfId="0" applyFill="1" applyBorder="1" applyAlignment="1">
      <alignment horizontal="center" vertical="center"/>
    </xf>
    <xf numFmtId="164" fontId="0" fillId="2" borderId="19" xfId="0" applyNumberFormat="1" applyFill="1" applyBorder="1" applyAlignment="1">
      <alignment horizontal="center"/>
    </xf>
    <xf numFmtId="0" fontId="0" fillId="2" borderId="20" xfId="0" applyFill="1" applyBorder="1" applyAlignment="1">
      <alignment horizontal="center"/>
    </xf>
    <xf numFmtId="0" fontId="0" fillId="2" borderId="1" xfId="0" applyFill="1" applyBorder="1" applyAlignment="1">
      <alignment horizontal="center"/>
    </xf>
    <xf numFmtId="164" fontId="0" fillId="2" borderId="5" xfId="0" applyNumberFormat="1" applyFill="1" applyBorder="1" applyAlignment="1">
      <alignment horizontal="center"/>
    </xf>
    <xf numFmtId="0" fontId="0" fillId="2" borderId="1" xfId="0" applyFill="1" applyBorder="1" applyAlignment="1">
      <alignment horizontal="center" vertical="center"/>
    </xf>
    <xf numFmtId="164" fontId="0" fillId="2" borderId="1" xfId="0" applyNumberFormat="1" applyFill="1" applyBorder="1" applyAlignment="1">
      <alignment horizontal="center"/>
    </xf>
    <xf numFmtId="0" fontId="0" fillId="2" borderId="24" xfId="0" applyFill="1" applyBorder="1" applyAlignment="1">
      <alignment horizontal="center"/>
    </xf>
    <xf numFmtId="0" fontId="0" fillId="2" borderId="2" xfId="0" applyFill="1" applyBorder="1" applyAlignment="1">
      <alignment horizontal="center"/>
    </xf>
    <xf numFmtId="14" fontId="0" fillId="2" borderId="14" xfId="0" applyNumberFormat="1" applyFill="1" applyBorder="1" applyAlignment="1">
      <alignment horizontal="center"/>
    </xf>
    <xf numFmtId="14" fontId="0" fillId="2" borderId="2" xfId="0" applyNumberFormat="1" applyFill="1" applyBorder="1" applyAlignment="1">
      <alignment horizontal="center"/>
    </xf>
    <xf numFmtId="0" fontId="0" fillId="2" borderId="9" xfId="0" applyFill="1" applyBorder="1" applyAlignment="1">
      <alignment horizontal="center"/>
    </xf>
    <xf numFmtId="0" fontId="0" fillId="2" borderId="14" xfId="0" applyFill="1" applyBorder="1" applyAlignment="1">
      <alignment horizontal="center"/>
    </xf>
    <xf numFmtId="165" fontId="0" fillId="2" borderId="1" xfId="0" applyNumberFormat="1" applyFill="1" applyBorder="1" applyAlignment="1">
      <alignment horizontal="center"/>
    </xf>
    <xf numFmtId="14" fontId="0" fillId="2" borderId="5" xfId="0" applyNumberFormat="1" applyFill="1" applyBorder="1" applyAlignment="1">
      <alignment horizontal="center"/>
    </xf>
    <xf numFmtId="14" fontId="0" fillId="2" borderId="0" xfId="0" applyNumberFormat="1" applyFill="1"/>
    <xf numFmtId="49" fontId="0" fillId="2" borderId="1" xfId="0" applyNumberFormat="1" applyFill="1" applyBorder="1" applyAlignment="1">
      <alignment horizontal="center"/>
    </xf>
    <xf numFmtId="0" fontId="0" fillId="2" borderId="15" xfId="0" applyFill="1" applyBorder="1" applyAlignment="1">
      <alignment horizontal="center"/>
    </xf>
    <xf numFmtId="0" fontId="0" fillId="2" borderId="1" xfId="0" applyFill="1" applyBorder="1" applyAlignment="1">
      <alignment horizontal="left"/>
    </xf>
    <xf numFmtId="0" fontId="0" fillId="2" borderId="5" xfId="0" applyFill="1" applyBorder="1" applyAlignment="1">
      <alignment horizontal="center"/>
    </xf>
    <xf numFmtId="0" fontId="2" fillId="2" borderId="2" xfId="0" applyFont="1" applyFill="1" applyBorder="1" applyAlignment="1">
      <alignment horizontal="center"/>
    </xf>
    <xf numFmtId="0" fontId="1" fillId="2" borderId="14" xfId="0" applyFont="1" applyFill="1" applyBorder="1" applyAlignment="1">
      <alignment horizontal="center"/>
    </xf>
    <xf numFmtId="0" fontId="0" fillId="2" borderId="2" xfId="0" applyFill="1" applyBorder="1"/>
    <xf numFmtId="14" fontId="0" fillId="2" borderId="1" xfId="0" applyNumberFormat="1" applyFill="1" applyBorder="1" applyAlignment="1">
      <alignment horizontal="center" vertical="center"/>
    </xf>
    <xf numFmtId="0" fontId="0" fillId="2" borderId="21" xfId="0" applyFill="1" applyBorder="1" applyAlignment="1">
      <alignment horizontal="center"/>
    </xf>
    <xf numFmtId="14" fontId="0" fillId="2" borderId="22" xfId="0" applyNumberFormat="1" applyFill="1" applyBorder="1" applyAlignment="1">
      <alignment horizontal="center"/>
    </xf>
    <xf numFmtId="0" fontId="0" fillId="2" borderId="22" xfId="0" applyFill="1" applyBorder="1" applyAlignment="1">
      <alignment horizontal="center"/>
    </xf>
    <xf numFmtId="0" fontId="0" fillId="2" borderId="22" xfId="0" applyFill="1" applyBorder="1" applyAlignment="1">
      <alignment horizontal="center" vertical="center"/>
    </xf>
    <xf numFmtId="164" fontId="0" fillId="2" borderId="22" xfId="0" applyNumberFormat="1" applyFill="1" applyBorder="1" applyAlignment="1">
      <alignment horizontal="center"/>
    </xf>
    <xf numFmtId="165" fontId="0" fillId="2" borderId="22" xfId="0" applyNumberFormat="1" applyFill="1" applyBorder="1" applyAlignment="1">
      <alignment horizontal="center"/>
    </xf>
    <xf numFmtId="0" fontId="0" fillId="14" borderId="0" xfId="0" applyFill="1" applyAlignment="1">
      <alignment horizontal="center" vertical="center"/>
    </xf>
    <xf numFmtId="164" fontId="0" fillId="14" borderId="0" xfId="0" applyNumberFormat="1" applyFill="1" applyAlignment="1">
      <alignment horizontal="center"/>
    </xf>
    <xf numFmtId="165" fontId="0" fillId="14" borderId="0" xfId="0" applyNumberFormat="1" applyFill="1" applyAlignment="1">
      <alignment horizontal="center"/>
    </xf>
    <xf numFmtId="0" fontId="0" fillId="15" borderId="2" xfId="0" applyFill="1" applyBorder="1" applyAlignment="1">
      <alignment horizontal="center"/>
    </xf>
    <xf numFmtId="14" fontId="0" fillId="15" borderId="1" xfId="0" applyNumberFormat="1" applyFill="1" applyBorder="1" applyAlignment="1">
      <alignment horizontal="center"/>
    </xf>
    <xf numFmtId="14" fontId="0" fillId="15" borderId="5" xfId="0" applyNumberFormat="1" applyFill="1" applyBorder="1" applyAlignment="1">
      <alignment horizontal="center"/>
    </xf>
    <xf numFmtId="0" fontId="0" fillId="15" borderId="1" xfId="0" applyFill="1" applyBorder="1" applyAlignment="1">
      <alignment horizontal="center" vertical="center"/>
    </xf>
    <xf numFmtId="164" fontId="0" fillId="15" borderId="1" xfId="0" applyNumberFormat="1" applyFill="1" applyBorder="1" applyAlignment="1">
      <alignment horizontal="center"/>
    </xf>
    <xf numFmtId="0" fontId="0" fillId="15" borderId="20" xfId="0" applyFill="1" applyBorder="1" applyAlignment="1">
      <alignment horizontal="center"/>
    </xf>
    <xf numFmtId="1" fontId="0" fillId="15" borderId="1" xfId="0" applyNumberFormat="1" applyFill="1" applyBorder="1" applyAlignment="1">
      <alignment horizontal="center"/>
    </xf>
    <xf numFmtId="14" fontId="0" fillId="15" borderId="2" xfId="0" applyNumberFormat="1" applyFill="1" applyBorder="1" applyAlignment="1">
      <alignment horizontal="center"/>
    </xf>
    <xf numFmtId="0" fontId="0" fillId="15" borderId="9" xfId="0" applyFill="1" applyBorder="1" applyAlignment="1">
      <alignment horizontal="center"/>
    </xf>
    <xf numFmtId="14" fontId="0" fillId="15" borderId="14" xfId="0" applyNumberFormat="1" applyFill="1" applyBorder="1" applyAlignment="1">
      <alignment horizontal="center"/>
    </xf>
    <xf numFmtId="0" fontId="0" fillId="15" borderId="14" xfId="0" applyFill="1" applyBorder="1" applyAlignment="1">
      <alignment horizontal="center"/>
    </xf>
    <xf numFmtId="0" fontId="0" fillId="15" borderId="15" xfId="0" applyFill="1" applyBorder="1" applyAlignment="1">
      <alignment horizontal="center"/>
    </xf>
    <xf numFmtId="165" fontId="0" fillId="15" borderId="1" xfId="0" applyNumberFormat="1" applyFill="1" applyBorder="1" applyAlignment="1">
      <alignment horizontal="center"/>
    </xf>
    <xf numFmtId="0" fontId="0" fillId="15" borderId="5" xfId="0" applyFill="1" applyBorder="1" applyAlignment="1">
      <alignment horizontal="center"/>
    </xf>
    <xf numFmtId="1" fontId="0" fillId="2" borderId="1" xfId="0" applyNumberFormat="1" applyFill="1" applyBorder="1" applyAlignment="1">
      <alignment horizontal="center"/>
    </xf>
    <xf numFmtId="0" fontId="1" fillId="2" borderId="5" xfId="0" applyFont="1" applyFill="1" applyBorder="1" applyAlignment="1">
      <alignment horizontal="center"/>
    </xf>
    <xf numFmtId="0" fontId="12" fillId="2" borderId="1" xfId="0" applyFont="1" applyFill="1" applyBorder="1" applyAlignment="1">
      <alignment horizontal="center"/>
    </xf>
    <xf numFmtId="14" fontId="0" fillId="14" borderId="1" xfId="0" applyNumberFormat="1" applyFill="1" applyBorder="1" applyAlignment="1">
      <alignment horizontal="center" vertical="center"/>
    </xf>
    <xf numFmtId="0" fontId="0" fillId="14" borderId="20" xfId="0" applyFill="1" applyBorder="1" applyAlignment="1">
      <alignment horizontal="center"/>
    </xf>
    <xf numFmtId="1" fontId="0" fillId="14" borderId="1" xfId="0" applyNumberFormat="1" applyFill="1" applyBorder="1" applyAlignment="1">
      <alignment horizontal="center"/>
    </xf>
    <xf numFmtId="3" fontId="0" fillId="14" borderId="1" xfId="0" applyNumberFormat="1" applyFill="1" applyBorder="1" applyAlignment="1">
      <alignment horizontal="center"/>
    </xf>
    <xf numFmtId="0" fontId="12" fillId="14" borderId="1" xfId="0" applyFont="1" applyFill="1" applyBorder="1" applyAlignment="1">
      <alignment horizontal="center"/>
    </xf>
    <xf numFmtId="0" fontId="8" fillId="2" borderId="22" xfId="0" applyFont="1" applyFill="1" applyBorder="1" applyAlignment="1">
      <alignment horizontal="center"/>
    </xf>
    <xf numFmtId="0" fontId="8" fillId="7" borderId="22" xfId="0" applyFont="1" applyFill="1" applyBorder="1" applyAlignment="1">
      <alignment horizontal="center"/>
    </xf>
    <xf numFmtId="0" fontId="0" fillId="15" borderId="25" xfId="0" applyFill="1" applyBorder="1" applyAlignment="1">
      <alignment horizontal="center"/>
    </xf>
    <xf numFmtId="0" fontId="0" fillId="15" borderId="26" xfId="0" applyFill="1" applyBorder="1" applyAlignment="1">
      <alignment horizontal="center"/>
    </xf>
    <xf numFmtId="14" fontId="0" fillId="15" borderId="19" xfId="0" applyNumberFormat="1" applyFill="1" applyBorder="1" applyAlignment="1">
      <alignment horizontal="center"/>
    </xf>
    <xf numFmtId="0" fontId="0" fillId="15" borderId="19" xfId="0" applyFill="1" applyBorder="1" applyAlignment="1">
      <alignment horizontal="center"/>
    </xf>
    <xf numFmtId="14" fontId="0" fillId="15" borderId="18" xfId="0" applyNumberFormat="1" applyFill="1" applyBorder="1" applyAlignment="1">
      <alignment horizontal="center"/>
    </xf>
    <xf numFmtId="0" fontId="0" fillId="15" borderId="19" xfId="0" applyFill="1" applyBorder="1" applyAlignment="1">
      <alignment horizontal="center" vertical="center"/>
    </xf>
    <xf numFmtId="164" fontId="0" fillId="15" borderId="19" xfId="0" applyNumberFormat="1" applyFill="1" applyBorder="1" applyAlignment="1">
      <alignment horizontal="center"/>
    </xf>
    <xf numFmtId="2" fontId="0" fillId="15" borderId="19" xfId="0" applyNumberFormat="1" applyFill="1" applyBorder="1" applyAlignment="1">
      <alignment horizontal="center"/>
    </xf>
    <xf numFmtId="2" fontId="0" fillId="15" borderId="1" xfId="0" applyNumberFormat="1" applyFill="1" applyBorder="1" applyAlignment="1">
      <alignment horizontal="center"/>
    </xf>
    <xf numFmtId="14" fontId="0" fillId="15" borderId="1" xfId="0" applyNumberFormat="1" applyFill="1" applyBorder="1" applyAlignment="1">
      <alignment horizontal="left"/>
    </xf>
    <xf numFmtId="0" fontId="1" fillId="15" borderId="5" xfId="0" applyFont="1" applyFill="1" applyBorder="1" applyAlignment="1">
      <alignment horizontal="center"/>
    </xf>
    <xf numFmtId="0" fontId="0" fillId="15" borderId="2" xfId="0" applyFill="1" applyBorder="1"/>
    <xf numFmtId="14" fontId="0" fillId="15" borderId="1" xfId="0" applyNumberFormat="1" applyFill="1" applyBorder="1" applyAlignment="1">
      <alignment horizontal="center" vertical="center"/>
    </xf>
    <xf numFmtId="0" fontId="12" fillId="15" borderId="1" xfId="0" applyFont="1" applyFill="1" applyBorder="1" applyAlignment="1">
      <alignment horizontal="center"/>
    </xf>
    <xf numFmtId="0" fontId="0" fillId="15" borderId="21" xfId="0" applyFill="1" applyBorder="1" applyAlignment="1">
      <alignment horizontal="center"/>
    </xf>
    <xf numFmtId="0" fontId="8" fillId="15" borderId="22" xfId="0" applyFont="1" applyFill="1" applyBorder="1" applyAlignment="1">
      <alignment horizontal="center"/>
    </xf>
    <xf numFmtId="14" fontId="0" fillId="15" borderId="22" xfId="0" applyNumberFormat="1" applyFill="1" applyBorder="1" applyAlignment="1">
      <alignment horizontal="center"/>
    </xf>
    <xf numFmtId="0" fontId="0" fillId="15" borderId="22" xfId="0" applyFill="1" applyBorder="1" applyAlignment="1">
      <alignment horizontal="center"/>
    </xf>
    <xf numFmtId="0" fontId="0" fillId="15" borderId="22" xfId="0" applyFill="1" applyBorder="1" applyAlignment="1">
      <alignment horizontal="center" vertical="center"/>
    </xf>
    <xf numFmtId="164" fontId="0" fillId="15" borderId="22" xfId="0" applyNumberFormat="1" applyFill="1" applyBorder="1" applyAlignment="1">
      <alignment horizontal="center"/>
    </xf>
    <xf numFmtId="165" fontId="0" fillId="15" borderId="22" xfId="0" applyNumberFormat="1" applyFill="1" applyBorder="1" applyAlignment="1">
      <alignment horizontal="center"/>
    </xf>
    <xf numFmtId="0" fontId="0" fillId="14" borderId="1" xfId="0" applyFill="1" applyBorder="1"/>
    <xf numFmtId="0" fontId="1" fillId="14" borderId="19" xfId="0" applyFont="1" applyFill="1" applyBorder="1" applyAlignment="1">
      <alignment horizontal="center"/>
    </xf>
    <xf numFmtId="14" fontId="0" fillId="14" borderId="19" xfId="0" applyNumberFormat="1" applyFill="1" applyBorder="1" applyAlignment="1">
      <alignment horizontal="center"/>
    </xf>
    <xf numFmtId="0" fontId="0" fillId="14" borderId="19" xfId="0" applyFill="1" applyBorder="1" applyAlignment="1">
      <alignment horizontal="center"/>
    </xf>
    <xf numFmtId="0" fontId="0" fillId="14" borderId="19" xfId="0" applyFill="1" applyBorder="1" applyAlignment="1">
      <alignment horizontal="center" vertical="center"/>
    </xf>
    <xf numFmtId="164" fontId="0" fillId="14" borderId="19" xfId="0" applyNumberFormat="1" applyFill="1" applyBorder="1" applyAlignment="1">
      <alignment horizontal="center"/>
    </xf>
    <xf numFmtId="14" fontId="0" fillId="14" borderId="19" xfId="0" applyNumberFormat="1" applyFill="1" applyBorder="1" applyAlignment="1">
      <alignment horizontal="center" vertical="center"/>
    </xf>
    <xf numFmtId="0" fontId="12" fillId="14" borderId="19" xfId="0" applyFont="1" applyFill="1" applyBorder="1" applyAlignment="1">
      <alignment horizontal="center"/>
    </xf>
    <xf numFmtId="0" fontId="0" fillId="14" borderId="20" xfId="0" applyFill="1" applyBorder="1" applyAlignment="1">
      <alignment horizontal="center" vertical="center"/>
    </xf>
    <xf numFmtId="0" fontId="0" fillId="14" borderId="21" xfId="0" applyFill="1" applyBorder="1"/>
    <xf numFmtId="0" fontId="0" fillId="14" borderId="22" xfId="0" applyFill="1" applyBorder="1"/>
    <xf numFmtId="0" fontId="10" fillId="14" borderId="22" xfId="0" applyFont="1" applyFill="1" applyBorder="1" applyAlignment="1">
      <alignment horizontal="center"/>
    </xf>
    <xf numFmtId="0" fontId="0" fillId="0" borderId="3" xfId="0" applyBorder="1" applyAlignment="1">
      <alignment horizontal="center" wrapText="1"/>
    </xf>
  </cellXfs>
  <cellStyles count="1">
    <cellStyle name="Normální" xfId="0" builtinId="0"/>
  </cellStyles>
  <dxfs count="94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CC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alcChain" Target="calcChain.xml"/></Relationships>
</file>

<file path=xl/persons/person.xml><?xml version="1.0" encoding="utf-8"?>
<personList xmlns="http://schemas.microsoft.com/office/spreadsheetml/2018/threadedcomments" xmlns:x="http://schemas.openxmlformats.org/spreadsheetml/2006/main">
  <person displayName="Hendrychova Romana" id="{D713327C-A68A-47FA-BBB2-D5419026985C}" userId="S::hendro00@upol.cz::49b960fa-04e3-4add-bad6-83de378a5c40" providerId="AD"/>
  <person displayName="Szczyrbova Eva" id="{0B11376A-45EC-44A2-8ACF-E88B58622406}" userId="S::szczev00@upol.cz::efa96342-d12e-4660-b1c9-2fd5e9df2bec" providerId="AD"/>
</personList>
</file>

<file path=xl/theme/theme1.xml><?xml version="1.0" encoding="utf-8"?>
<a:theme xmlns:a="http://schemas.openxmlformats.org/drawingml/2006/main" name="Motiv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threadedComments/threadedComment1.xml><?xml version="1.0" encoding="utf-8"?>
<ThreadedComments xmlns="http://schemas.microsoft.com/office/spreadsheetml/2018/threadedcomments" xmlns:x="http://schemas.openxmlformats.org/spreadsheetml/2006/main">
  <threadedComment ref="F4" dT="2024-12-12T14:30:17.81" personId="{D713327C-A68A-47FA-BBB2-D5419026985C}" id="{4EE1D250-8A02-4FBB-A8B0-4626FE94759C}">
    <text xml:space="preserve">V tab. byla záměna s PL_413, pacienti mají stejné jméno, nyní jsou č. plazem správné
</text>
  </threadedComment>
  <threadedComment ref="F43" dT="2024-12-12T14:30:44.83" personId="{D713327C-A68A-47FA-BBB2-D5419026985C}" id="{4969F2C0-8C53-41C1-A88B-EF7832C2894F}">
    <text xml:space="preserve">V tab. byla záměna s PL_444, pacienti mají stejné jméno, nyní jsou č. plazem správné
</text>
  </threadedComment>
</ThreadedComments>
</file>

<file path=xl/threadedComments/threadedComment2.xml><?xml version="1.0" encoding="utf-8"?>
<ThreadedComments xmlns="http://schemas.microsoft.com/office/spreadsheetml/2018/threadedcomments" xmlns:x="http://schemas.openxmlformats.org/spreadsheetml/2006/main">
  <threadedComment ref="CI1" dT="2024-01-11T07:53:34.21" personId="{0B11376A-45EC-44A2-8ACF-E88B58622406}" id="{5461056E-3709-495B-B676-3D4A1AA0B1CC}">
    <text>Mohlo by být zajímavé pokud budeme mít více pacientů s léčbou docetaxelem, zatím nešlo hodnotit pro nízký počet</text>
  </threadedComment>
</ThreadedComments>
</file>

<file path=xl/threadedComments/threadedComment3.xml><?xml version="1.0" encoding="utf-8"?>
<ThreadedComments xmlns="http://schemas.microsoft.com/office/spreadsheetml/2018/threadedcomments" xmlns:x="http://schemas.openxmlformats.org/spreadsheetml/2006/main">
  <threadedComment ref="CI1" dT="2024-01-11T07:53:34.21" personId="{0B11376A-45EC-44A2-8ACF-E88B58622406}" id="{9C885A8F-74B9-4D72-90C0-19C00AF0831D}">
    <text>Mohlo by být zajímavé pokud budeme mít více pacientů s léčbou docetaxelem, zatím nešlo hodnotit pro nízký počet</text>
  </threadedComment>
</ThreadedComments>
</file>

<file path=xl/worksheets/_rels/sheet1.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bin"/><Relationship Id="rId4" Type="http://schemas.microsoft.com/office/2017/10/relationships/threadedComment" Target="../threadedComments/threadedComment2.xml"/></Relationships>
</file>

<file path=xl/worksheets/_rels/sheet3.xml.rels><?xml version="1.0" encoding="UTF-8" standalone="yes"?>
<Relationships xmlns="http://schemas.openxmlformats.org/package/2006/relationships"><Relationship Id="rId3" Type="http://schemas.microsoft.com/office/2017/10/relationships/threadedComment" Target="../threadedComments/threadedComment3.xml"/><Relationship Id="rId2" Type="http://schemas.openxmlformats.org/officeDocument/2006/relationships/comments" Target="../comments3.xml"/><Relationship Id="rId1"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206FE7-2748-44BE-B426-75354BD1555B}">
  <dimension ref="A1:DA81"/>
  <sheetViews>
    <sheetView topLeftCell="T1" zoomScale="79" zoomScaleNormal="79" workbookViewId="0">
      <pane ySplit="1" topLeftCell="A20" activePane="bottomLeft" state="frozen"/>
      <selection activeCell="J1" sqref="J1"/>
      <selection pane="bottomLeft" activeCell="Z63" sqref="Z63"/>
    </sheetView>
  </sheetViews>
  <sheetFormatPr defaultRowHeight="14.4" x14ac:dyDescent="0.3"/>
  <cols>
    <col min="1" max="1" width="16" style="80" customWidth="1"/>
    <col min="2" max="2" width="15.6640625" style="80" customWidth="1"/>
    <col min="3" max="3" width="8.88671875" style="80"/>
    <col min="4" max="4" width="21.109375" customWidth="1"/>
    <col min="5" max="5" width="19.6640625" customWidth="1"/>
    <col min="6" max="6" width="11.77734375" customWidth="1"/>
    <col min="7" max="8" width="8.88671875" customWidth="1"/>
    <col min="9" max="9" width="15" customWidth="1"/>
    <col min="10" max="10" width="8.88671875" customWidth="1"/>
    <col min="11" max="11" width="14.33203125" customWidth="1"/>
    <col min="12" max="12" width="14.44140625" customWidth="1"/>
    <col min="13" max="13" width="12.88671875" customWidth="1"/>
    <col min="14" max="14" width="8.88671875" customWidth="1"/>
    <col min="15" max="15" width="23.33203125" customWidth="1"/>
    <col min="16" max="16" width="14.109375" customWidth="1"/>
    <col min="17" max="17" width="8.88671875" customWidth="1"/>
    <col min="18" max="18" width="12.33203125" customWidth="1"/>
    <col min="19" max="19" width="13.44140625" customWidth="1"/>
    <col min="20" max="20" width="10.33203125" customWidth="1"/>
    <col min="21" max="21" width="11.88671875" customWidth="1"/>
    <col min="23" max="23" width="33.109375" customWidth="1"/>
    <col min="24" max="24" width="10.88671875" customWidth="1"/>
    <col min="25" max="25" width="11.6640625" customWidth="1"/>
  </cols>
  <sheetData>
    <row r="1" spans="1:27" ht="100.8" x14ac:dyDescent="0.3">
      <c r="A1" s="80" t="s">
        <v>310</v>
      </c>
      <c r="B1" s="81" t="s">
        <v>311</v>
      </c>
      <c r="C1" s="82" t="s">
        <v>53</v>
      </c>
      <c r="D1" s="60" t="s">
        <v>0</v>
      </c>
      <c r="E1" s="1" t="s">
        <v>1</v>
      </c>
      <c r="F1" s="54" t="s">
        <v>2</v>
      </c>
      <c r="G1" s="55" t="s">
        <v>3</v>
      </c>
      <c r="H1" s="55" t="s">
        <v>4</v>
      </c>
      <c r="I1" s="56" t="s">
        <v>5</v>
      </c>
      <c r="J1" s="54" t="s">
        <v>6</v>
      </c>
      <c r="K1" s="57" t="s">
        <v>7</v>
      </c>
      <c r="L1" s="57" t="s">
        <v>8</v>
      </c>
      <c r="M1" s="64" t="s">
        <v>9</v>
      </c>
      <c r="N1" s="59" t="s">
        <v>10</v>
      </c>
      <c r="O1" s="59" t="s">
        <v>11</v>
      </c>
      <c r="P1" s="56" t="s">
        <v>12</v>
      </c>
      <c r="Q1" s="2" t="s">
        <v>13</v>
      </c>
      <c r="R1" s="3" t="s">
        <v>14</v>
      </c>
      <c r="S1" s="58" t="s">
        <v>15</v>
      </c>
      <c r="T1" s="2" t="s">
        <v>16</v>
      </c>
      <c r="U1" s="4" t="s">
        <v>391</v>
      </c>
      <c r="V1" s="54" t="s">
        <v>17</v>
      </c>
      <c r="W1" s="55" t="s">
        <v>18</v>
      </c>
      <c r="X1" s="127" t="s">
        <v>392</v>
      </c>
      <c r="Y1" s="65" t="s">
        <v>393</v>
      </c>
      <c r="Z1" s="65" t="s">
        <v>401</v>
      </c>
    </row>
    <row r="2" spans="1:27" x14ac:dyDescent="0.3">
      <c r="A2" s="83" t="s">
        <v>312</v>
      </c>
      <c r="B2" s="83">
        <v>430128478</v>
      </c>
      <c r="C2" s="84" t="s">
        <v>59</v>
      </c>
      <c r="D2" s="5" t="s">
        <v>19</v>
      </c>
      <c r="E2" s="94">
        <v>133</v>
      </c>
      <c r="F2" s="7" t="s">
        <v>59</v>
      </c>
      <c r="G2" s="8" t="s">
        <v>20</v>
      </c>
      <c r="H2" s="8" t="s">
        <v>21</v>
      </c>
      <c r="I2" s="12">
        <v>44089</v>
      </c>
      <c r="J2" s="6" t="s">
        <v>464</v>
      </c>
      <c r="K2" s="23">
        <v>44141</v>
      </c>
      <c r="L2" s="10">
        <v>44491</v>
      </c>
      <c r="M2" s="11">
        <v>9.98</v>
      </c>
      <c r="N2" s="6">
        <v>1</v>
      </c>
      <c r="O2" s="23">
        <v>44223</v>
      </c>
      <c r="P2" s="23">
        <v>44223</v>
      </c>
      <c r="Q2" s="94" t="s">
        <v>447</v>
      </c>
      <c r="R2" s="23">
        <v>44519</v>
      </c>
      <c r="S2" s="6" t="s">
        <v>426</v>
      </c>
      <c r="T2" s="68">
        <f t="shared" ref="T2:T11" si="0">_xlfn.DAYS(R2,P2)</f>
        <v>296</v>
      </c>
      <c r="U2" s="68">
        <v>296</v>
      </c>
      <c r="V2" s="6" t="s">
        <v>43</v>
      </c>
      <c r="W2" s="9" t="s">
        <v>22</v>
      </c>
    </row>
    <row r="3" spans="1:27" x14ac:dyDescent="0.3">
      <c r="A3" s="85" t="s">
        <v>313</v>
      </c>
      <c r="B3" s="86">
        <v>490212036</v>
      </c>
      <c r="C3" s="84" t="s">
        <v>65</v>
      </c>
      <c r="D3" s="5" t="s">
        <v>19</v>
      </c>
      <c r="E3" s="94">
        <v>157</v>
      </c>
      <c r="F3" s="7" t="s">
        <v>65</v>
      </c>
      <c r="G3" s="8" t="s">
        <v>20</v>
      </c>
      <c r="H3" s="8" t="s">
        <v>21</v>
      </c>
      <c r="I3" s="12">
        <v>44454</v>
      </c>
      <c r="J3" s="6" t="s">
        <v>465</v>
      </c>
      <c r="K3" s="23">
        <v>44454</v>
      </c>
      <c r="L3" s="12">
        <v>44806</v>
      </c>
      <c r="M3" s="11">
        <v>7.44</v>
      </c>
      <c r="N3" s="6">
        <v>1</v>
      </c>
      <c r="O3" s="27">
        <v>44504</v>
      </c>
      <c r="P3" s="23">
        <v>44525</v>
      </c>
      <c r="Q3" s="94" t="s">
        <v>448</v>
      </c>
      <c r="R3" s="23">
        <v>44806</v>
      </c>
      <c r="S3" s="6" t="s">
        <v>427</v>
      </c>
      <c r="T3" s="68">
        <f t="shared" si="0"/>
        <v>281</v>
      </c>
      <c r="U3" s="68">
        <v>281</v>
      </c>
      <c r="V3" s="6" t="s">
        <v>43</v>
      </c>
      <c r="W3" s="9" t="s">
        <v>22</v>
      </c>
    </row>
    <row r="4" spans="1:27" x14ac:dyDescent="0.3">
      <c r="A4" s="84" t="s">
        <v>314</v>
      </c>
      <c r="B4" s="83">
        <v>6304161512</v>
      </c>
      <c r="C4" s="84" t="s">
        <v>71</v>
      </c>
      <c r="D4" s="5" t="s">
        <v>19</v>
      </c>
      <c r="E4" s="94">
        <v>196</v>
      </c>
      <c r="F4" s="77" t="s">
        <v>71</v>
      </c>
      <c r="G4" s="8" t="s">
        <v>20</v>
      </c>
      <c r="H4" s="8" t="s">
        <v>21</v>
      </c>
      <c r="I4" s="12">
        <v>44657</v>
      </c>
      <c r="J4" s="6" t="s">
        <v>466</v>
      </c>
      <c r="K4" s="23">
        <v>44707</v>
      </c>
      <c r="L4" s="12">
        <v>44993</v>
      </c>
      <c r="M4" s="11">
        <v>12.4</v>
      </c>
      <c r="N4" s="6">
        <v>1</v>
      </c>
      <c r="O4" s="23">
        <v>44739</v>
      </c>
      <c r="P4" s="23">
        <v>44788</v>
      </c>
      <c r="Q4" s="94" t="s">
        <v>449</v>
      </c>
      <c r="R4" s="23">
        <v>44993</v>
      </c>
      <c r="S4" s="6" t="s">
        <v>428</v>
      </c>
      <c r="T4" s="68">
        <f t="shared" si="0"/>
        <v>205</v>
      </c>
      <c r="U4" s="68">
        <v>205</v>
      </c>
      <c r="V4" s="6" t="s">
        <v>43</v>
      </c>
      <c r="W4" s="9" t="s">
        <v>22</v>
      </c>
    </row>
    <row r="5" spans="1:27" x14ac:dyDescent="0.3">
      <c r="A5" s="84" t="s">
        <v>315</v>
      </c>
      <c r="B5" s="83">
        <v>480425403</v>
      </c>
      <c r="C5" s="84" t="s">
        <v>72</v>
      </c>
      <c r="D5" s="5" t="s">
        <v>19</v>
      </c>
      <c r="E5" s="94">
        <v>212</v>
      </c>
      <c r="F5" s="7" t="s">
        <v>72</v>
      </c>
      <c r="G5" s="8" t="s">
        <v>21</v>
      </c>
      <c r="H5" s="8" t="s">
        <v>21</v>
      </c>
      <c r="I5" s="12">
        <v>44790</v>
      </c>
      <c r="J5" s="6" t="s">
        <v>467</v>
      </c>
      <c r="K5" s="23">
        <v>44805</v>
      </c>
      <c r="L5" s="12" t="s">
        <v>27</v>
      </c>
      <c r="M5" s="11">
        <v>694</v>
      </c>
      <c r="N5" s="6">
        <v>0</v>
      </c>
      <c r="O5" s="23">
        <v>44806</v>
      </c>
      <c r="P5" s="23">
        <v>44879</v>
      </c>
      <c r="Q5" s="94" t="s">
        <v>450</v>
      </c>
      <c r="R5" s="23">
        <v>45063</v>
      </c>
      <c r="S5" s="6" t="s">
        <v>429</v>
      </c>
      <c r="T5" s="68">
        <f t="shared" si="0"/>
        <v>184</v>
      </c>
      <c r="U5" s="68">
        <v>184</v>
      </c>
      <c r="V5" s="6" t="s">
        <v>43</v>
      </c>
      <c r="W5" s="9" t="s">
        <v>22</v>
      </c>
    </row>
    <row r="6" spans="1:27" x14ac:dyDescent="0.3">
      <c r="A6" s="84" t="s">
        <v>316</v>
      </c>
      <c r="B6" s="83">
        <v>530106275</v>
      </c>
      <c r="C6" s="84" t="s">
        <v>77</v>
      </c>
      <c r="D6" s="5" t="s">
        <v>19</v>
      </c>
      <c r="E6" s="94">
        <v>222</v>
      </c>
      <c r="F6" s="7" t="s">
        <v>77</v>
      </c>
      <c r="G6" s="8" t="s">
        <v>20</v>
      </c>
      <c r="H6" s="8" t="s">
        <v>21</v>
      </c>
      <c r="I6" s="12">
        <v>44802</v>
      </c>
      <c r="J6" s="6" t="s">
        <v>468</v>
      </c>
      <c r="K6" s="23">
        <v>44811</v>
      </c>
      <c r="L6" s="10">
        <v>45107</v>
      </c>
      <c r="M6" s="11">
        <v>136.83000000000001</v>
      </c>
      <c r="N6" s="6">
        <v>1</v>
      </c>
      <c r="O6" s="23">
        <v>44841</v>
      </c>
      <c r="P6" s="23">
        <v>44841</v>
      </c>
      <c r="Q6" s="94" t="s">
        <v>451</v>
      </c>
      <c r="R6" s="23">
        <v>45107</v>
      </c>
      <c r="S6" s="6" t="s">
        <v>430</v>
      </c>
      <c r="T6" s="68">
        <f t="shared" si="0"/>
        <v>266</v>
      </c>
      <c r="U6" s="68">
        <v>266</v>
      </c>
      <c r="V6" s="6" t="s">
        <v>43</v>
      </c>
      <c r="W6" s="9" t="s">
        <v>23</v>
      </c>
    </row>
    <row r="7" spans="1:27" x14ac:dyDescent="0.3">
      <c r="A7" s="84" t="s">
        <v>317</v>
      </c>
      <c r="B7" s="83">
        <v>5511100815</v>
      </c>
      <c r="C7" s="83" t="s">
        <v>80</v>
      </c>
      <c r="D7" s="5" t="s">
        <v>19</v>
      </c>
      <c r="E7" s="94">
        <v>277</v>
      </c>
      <c r="F7" s="7" t="s">
        <v>80</v>
      </c>
      <c r="G7" s="8" t="s">
        <v>21</v>
      </c>
      <c r="H7" s="8" t="s">
        <v>21</v>
      </c>
      <c r="I7" s="12"/>
      <c r="J7" s="6"/>
      <c r="K7" s="23"/>
      <c r="L7" s="9"/>
      <c r="M7" s="9" t="s">
        <v>25</v>
      </c>
      <c r="N7" s="6"/>
      <c r="O7" s="27">
        <v>45040</v>
      </c>
      <c r="P7" s="23"/>
      <c r="Q7" s="94"/>
      <c r="R7" s="23"/>
      <c r="S7" s="6"/>
      <c r="T7" s="68">
        <f t="shared" si="0"/>
        <v>0</v>
      </c>
      <c r="U7" s="68">
        <v>79</v>
      </c>
      <c r="V7" s="6"/>
      <c r="W7" s="9"/>
      <c r="X7" s="41">
        <v>45110</v>
      </c>
    </row>
    <row r="8" spans="1:27" x14ac:dyDescent="0.3">
      <c r="A8" s="84" t="s">
        <v>318</v>
      </c>
      <c r="B8" s="83">
        <v>510325076</v>
      </c>
      <c r="C8" s="83" t="s">
        <v>82</v>
      </c>
      <c r="D8" s="5" t="s">
        <v>19</v>
      </c>
      <c r="E8" s="94">
        <v>286</v>
      </c>
      <c r="F8" s="7" t="s">
        <v>82</v>
      </c>
      <c r="G8" s="8" t="s">
        <v>20</v>
      </c>
      <c r="H8" s="8" t="s">
        <v>21</v>
      </c>
      <c r="I8" s="12">
        <v>44880</v>
      </c>
      <c r="J8" s="6" t="s">
        <v>27</v>
      </c>
      <c r="K8" s="23">
        <v>44896</v>
      </c>
      <c r="L8" s="23">
        <v>45203</v>
      </c>
      <c r="M8" s="11">
        <v>1.89</v>
      </c>
      <c r="N8" s="6">
        <v>1</v>
      </c>
      <c r="O8" s="27">
        <v>45075</v>
      </c>
      <c r="P8" s="23">
        <v>45049</v>
      </c>
      <c r="Q8" s="94">
        <v>0.27</v>
      </c>
      <c r="R8" s="23">
        <v>45222</v>
      </c>
      <c r="S8" s="6">
        <v>1.81</v>
      </c>
      <c r="T8" s="68">
        <f t="shared" si="0"/>
        <v>173</v>
      </c>
      <c r="U8" s="68">
        <v>173</v>
      </c>
      <c r="V8" s="6">
        <v>1</v>
      </c>
      <c r="W8" s="9" t="s">
        <v>22</v>
      </c>
    </row>
    <row r="9" spans="1:27" s="20" customFormat="1" x14ac:dyDescent="0.3">
      <c r="A9" s="84" t="s">
        <v>319</v>
      </c>
      <c r="B9" s="83">
        <v>7302244466</v>
      </c>
      <c r="C9" s="87" t="s">
        <v>373</v>
      </c>
      <c r="D9" s="14" t="s">
        <v>19</v>
      </c>
      <c r="E9" s="69">
        <v>260</v>
      </c>
      <c r="F9" s="16" t="s">
        <v>373</v>
      </c>
      <c r="G9" s="17" t="s">
        <v>20</v>
      </c>
      <c r="H9" s="17" t="s">
        <v>21</v>
      </c>
      <c r="I9" s="18">
        <v>44943</v>
      </c>
      <c r="J9" s="6">
        <v>334</v>
      </c>
      <c r="K9" s="23">
        <v>44978</v>
      </c>
      <c r="L9" s="23">
        <v>45312</v>
      </c>
      <c r="M9" s="15">
        <v>10.210000000000001</v>
      </c>
      <c r="N9" s="6">
        <v>1</v>
      </c>
      <c r="O9" s="126">
        <v>45005</v>
      </c>
      <c r="P9" s="23">
        <v>45033</v>
      </c>
      <c r="Q9" s="94">
        <v>24.94</v>
      </c>
      <c r="R9" s="23">
        <v>45312</v>
      </c>
      <c r="S9" s="6">
        <v>10.210000000000001</v>
      </c>
      <c r="T9" s="69">
        <f t="shared" si="0"/>
        <v>279</v>
      </c>
      <c r="U9" s="69">
        <v>279</v>
      </c>
      <c r="V9" s="6">
        <v>1</v>
      </c>
      <c r="W9" s="15" t="s">
        <v>22</v>
      </c>
      <c r="X9"/>
      <c r="Y9"/>
      <c r="Z9" s="19"/>
      <c r="AA9" s="19"/>
    </row>
    <row r="10" spans="1:27" s="20" customFormat="1" x14ac:dyDescent="0.3">
      <c r="A10" s="84" t="s">
        <v>320</v>
      </c>
      <c r="B10" s="83">
        <v>5607222137</v>
      </c>
      <c r="C10" s="87" t="s">
        <v>90</v>
      </c>
      <c r="D10" s="14" t="s">
        <v>19</v>
      </c>
      <c r="E10" s="95">
        <v>273</v>
      </c>
      <c r="F10" s="16" t="s">
        <v>90</v>
      </c>
      <c r="G10" s="77" t="s">
        <v>425</v>
      </c>
      <c r="H10" s="17" t="s">
        <v>21</v>
      </c>
      <c r="I10" s="18">
        <v>45006</v>
      </c>
      <c r="J10" s="6">
        <v>88</v>
      </c>
      <c r="K10" s="23">
        <v>45020</v>
      </c>
      <c r="L10" s="118" t="s">
        <v>25</v>
      </c>
      <c r="M10" s="15">
        <v>230</v>
      </c>
      <c r="N10" s="117">
        <v>1</v>
      </c>
      <c r="O10" s="27">
        <v>45033</v>
      </c>
      <c r="P10" s="23">
        <v>45033</v>
      </c>
      <c r="Q10" s="94">
        <v>16.600000000000001</v>
      </c>
      <c r="R10" s="23">
        <v>45286</v>
      </c>
      <c r="S10" s="6">
        <v>230</v>
      </c>
      <c r="T10" s="69">
        <f t="shared" si="0"/>
        <v>253</v>
      </c>
      <c r="U10" s="69">
        <v>253</v>
      </c>
      <c r="V10" s="6">
        <v>1</v>
      </c>
      <c r="W10" s="15" t="s">
        <v>28</v>
      </c>
      <c r="X10" s="19"/>
      <c r="Y10" s="19"/>
      <c r="Z10" s="19"/>
      <c r="AA10" s="19"/>
    </row>
    <row r="11" spans="1:27" s="20" customFormat="1" x14ac:dyDescent="0.3">
      <c r="A11" s="84" t="s">
        <v>321</v>
      </c>
      <c r="B11" s="83">
        <v>490425060</v>
      </c>
      <c r="C11" s="87" t="s">
        <v>374</v>
      </c>
      <c r="D11" s="14" t="s">
        <v>19</v>
      </c>
      <c r="E11" s="69">
        <v>292</v>
      </c>
      <c r="F11" s="16" t="s">
        <v>374</v>
      </c>
      <c r="G11" s="17" t="s">
        <v>21</v>
      </c>
      <c r="H11" s="17" t="s">
        <v>21</v>
      </c>
      <c r="I11" s="18">
        <v>45017</v>
      </c>
      <c r="J11" s="6">
        <v>18</v>
      </c>
      <c r="K11" s="23">
        <v>45083</v>
      </c>
      <c r="L11" s="100" t="s">
        <v>25</v>
      </c>
      <c r="M11" s="18" t="s">
        <v>25</v>
      </c>
      <c r="N11" s="6">
        <v>0</v>
      </c>
      <c r="O11" s="27">
        <v>45099</v>
      </c>
      <c r="P11" s="23">
        <v>45134</v>
      </c>
      <c r="Q11" s="94">
        <v>1.1200000000000001</v>
      </c>
      <c r="R11" s="23">
        <v>45318</v>
      </c>
      <c r="S11" s="6">
        <v>0.13</v>
      </c>
      <c r="T11" s="69">
        <f t="shared" si="0"/>
        <v>184</v>
      </c>
      <c r="U11" s="69">
        <v>183</v>
      </c>
      <c r="V11" s="6">
        <v>2</v>
      </c>
      <c r="W11" s="15" t="s">
        <v>26</v>
      </c>
      <c r="X11" s="19"/>
      <c r="Y11" s="19"/>
      <c r="Z11" s="19"/>
      <c r="AA11" s="19"/>
    </row>
    <row r="12" spans="1:27" s="20" customFormat="1" x14ac:dyDescent="0.3">
      <c r="A12" s="85" t="s">
        <v>322</v>
      </c>
      <c r="B12" s="88">
        <v>431104461</v>
      </c>
      <c r="C12" s="89" t="s">
        <v>30</v>
      </c>
      <c r="D12" s="99" t="s">
        <v>29</v>
      </c>
      <c r="E12" s="96">
        <v>283</v>
      </c>
      <c r="F12" s="6" t="s">
        <v>30</v>
      </c>
      <c r="G12" s="8" t="s">
        <v>20</v>
      </c>
      <c r="H12" s="8" t="s">
        <v>21</v>
      </c>
      <c r="I12" s="75">
        <v>44945</v>
      </c>
      <c r="J12" s="6">
        <v>6.31</v>
      </c>
      <c r="K12" s="23">
        <v>45030</v>
      </c>
      <c r="L12" s="23">
        <v>45310</v>
      </c>
      <c r="M12" s="120" t="s">
        <v>25</v>
      </c>
      <c r="N12" s="6">
        <v>1</v>
      </c>
      <c r="O12" s="27">
        <v>45058</v>
      </c>
      <c r="P12" s="23">
        <v>45058</v>
      </c>
      <c r="Q12" s="94">
        <v>4.37</v>
      </c>
      <c r="R12" s="23">
        <v>45294</v>
      </c>
      <c r="S12" s="6">
        <v>57.74</v>
      </c>
      <c r="T12" s="76">
        <f>R12-P12</f>
        <v>236</v>
      </c>
      <c r="U12" s="76">
        <f>R12-O12</f>
        <v>236</v>
      </c>
      <c r="V12" s="6">
        <v>1</v>
      </c>
      <c r="W12" s="15" t="s">
        <v>484</v>
      </c>
      <c r="X12" s="19"/>
      <c r="Y12" s="19"/>
      <c r="Z12" s="19"/>
      <c r="AA12" s="19"/>
    </row>
    <row r="13" spans="1:27" s="20" customFormat="1" x14ac:dyDescent="0.3">
      <c r="A13" s="90" t="s">
        <v>31</v>
      </c>
      <c r="B13" s="81"/>
      <c r="C13" s="90"/>
      <c r="D13" s="14"/>
      <c r="E13" s="97"/>
      <c r="F13" s="97" t="s">
        <v>424</v>
      </c>
      <c r="G13" s="97"/>
      <c r="H13" s="97"/>
      <c r="I13" s="97"/>
      <c r="J13"/>
      <c r="K13"/>
      <c r="L13" s="115"/>
      <c r="M13" s="121"/>
      <c r="N13" s="19"/>
      <c r="O13"/>
      <c r="P13"/>
      <c r="Q13"/>
      <c r="R13"/>
      <c r="S13"/>
      <c r="T13" s="74"/>
      <c r="U13" s="19"/>
      <c r="V13"/>
      <c r="W13" s="19"/>
      <c r="X13" s="19"/>
      <c r="Y13" s="19"/>
      <c r="Z13" s="19"/>
      <c r="AA13" s="19"/>
    </row>
    <row r="14" spans="1:27" ht="28.8" x14ac:dyDescent="0.3">
      <c r="A14" s="80" t="s">
        <v>310</v>
      </c>
      <c r="B14" s="81" t="s">
        <v>311</v>
      </c>
      <c r="C14" s="91" t="s">
        <v>53</v>
      </c>
      <c r="D14" s="47"/>
      <c r="G14" s="5"/>
      <c r="H14" s="5"/>
      <c r="I14" s="5"/>
      <c r="L14" s="62"/>
      <c r="M14" s="62"/>
      <c r="N14" s="62"/>
      <c r="T14" s="62"/>
      <c r="U14" s="62"/>
      <c r="W14" s="62"/>
    </row>
    <row r="15" spans="1:27" x14ac:dyDescent="0.3">
      <c r="A15" s="84" t="s">
        <v>325</v>
      </c>
      <c r="B15" s="83">
        <v>530930078</v>
      </c>
      <c r="C15" s="83" t="s">
        <v>120</v>
      </c>
      <c r="D15" s="15" t="s">
        <v>19</v>
      </c>
      <c r="E15" s="33">
        <v>129</v>
      </c>
      <c r="F15" s="33" t="s">
        <v>120</v>
      </c>
      <c r="G15" s="8" t="s">
        <v>20</v>
      </c>
      <c r="H15" s="8" t="s">
        <v>21</v>
      </c>
      <c r="I15" s="12">
        <v>44155</v>
      </c>
      <c r="J15" s="6" t="s">
        <v>469</v>
      </c>
      <c r="K15" s="23">
        <v>44160</v>
      </c>
      <c r="L15" s="10">
        <v>44608</v>
      </c>
      <c r="M15" s="11">
        <v>112.47</v>
      </c>
      <c r="N15" s="122">
        <v>1</v>
      </c>
      <c r="O15" s="23">
        <v>44183</v>
      </c>
      <c r="P15" s="23">
        <v>44216</v>
      </c>
      <c r="Q15" s="33">
        <v>0.91</v>
      </c>
      <c r="R15" s="23">
        <v>44608</v>
      </c>
      <c r="S15" s="6" t="s">
        <v>431</v>
      </c>
      <c r="T15" s="52">
        <v>392</v>
      </c>
      <c r="U15" s="52">
        <v>392</v>
      </c>
      <c r="V15" s="6" t="s">
        <v>43</v>
      </c>
      <c r="W15" s="6" t="s">
        <v>22</v>
      </c>
    </row>
    <row r="16" spans="1:27" x14ac:dyDescent="0.3">
      <c r="A16" s="84" t="s">
        <v>329</v>
      </c>
      <c r="B16" s="83">
        <v>511031277</v>
      </c>
      <c r="C16" s="83" t="s">
        <v>144</v>
      </c>
      <c r="D16" s="15" t="s">
        <v>19</v>
      </c>
      <c r="E16" s="33">
        <v>135</v>
      </c>
      <c r="F16" s="33" t="s">
        <v>144</v>
      </c>
      <c r="G16" s="8" t="s">
        <v>21</v>
      </c>
      <c r="H16" s="8" t="s">
        <v>21</v>
      </c>
      <c r="I16" s="12">
        <v>43831</v>
      </c>
      <c r="J16" s="6" t="s">
        <v>470</v>
      </c>
      <c r="K16" s="23">
        <v>44207</v>
      </c>
      <c r="L16" s="10" t="s">
        <v>27</v>
      </c>
      <c r="M16" s="11"/>
      <c r="N16" s="122">
        <v>0</v>
      </c>
      <c r="O16" s="23">
        <v>44242</v>
      </c>
      <c r="P16" s="23">
        <v>44243</v>
      </c>
      <c r="Q16" s="33">
        <v>4.26</v>
      </c>
      <c r="R16" s="23"/>
      <c r="S16" s="6" t="s">
        <v>432</v>
      </c>
      <c r="T16" s="52"/>
      <c r="U16" s="52" t="s">
        <v>486</v>
      </c>
      <c r="V16" s="6" t="s">
        <v>27</v>
      </c>
      <c r="W16" s="6" t="s">
        <v>27</v>
      </c>
      <c r="X16" s="23">
        <v>44242</v>
      </c>
      <c r="Y16">
        <f>Y$78-P16</f>
        <v>1395</v>
      </c>
      <c r="Z16" t="s">
        <v>485</v>
      </c>
    </row>
    <row r="17" spans="1:105" x14ac:dyDescent="0.3">
      <c r="A17" s="84" t="s">
        <v>327</v>
      </c>
      <c r="B17" s="83">
        <v>351215433</v>
      </c>
      <c r="C17" s="83" t="s">
        <v>131</v>
      </c>
      <c r="D17" s="15" t="s">
        <v>19</v>
      </c>
      <c r="E17" s="33">
        <v>163</v>
      </c>
      <c r="F17" s="33" t="s">
        <v>131</v>
      </c>
      <c r="G17" s="8" t="s">
        <v>20</v>
      </c>
      <c r="H17" s="8" t="s">
        <v>21</v>
      </c>
      <c r="I17" s="12">
        <v>44594</v>
      </c>
      <c r="J17" s="6" t="s">
        <v>471</v>
      </c>
      <c r="K17" s="23">
        <v>44645</v>
      </c>
      <c r="L17" s="12">
        <v>45173</v>
      </c>
      <c r="M17" s="11">
        <v>67.02</v>
      </c>
      <c r="N17" s="123">
        <v>1</v>
      </c>
      <c r="O17" s="23">
        <v>44609</v>
      </c>
      <c r="P17" s="23">
        <v>44672</v>
      </c>
      <c r="Q17" s="33">
        <v>1.33</v>
      </c>
      <c r="R17" s="23">
        <v>45173</v>
      </c>
      <c r="S17" s="6" t="s">
        <v>433</v>
      </c>
      <c r="T17" s="52">
        <v>501</v>
      </c>
      <c r="U17" s="52">
        <v>501</v>
      </c>
      <c r="V17" s="6" t="s">
        <v>43</v>
      </c>
      <c r="W17" s="6" t="s">
        <v>22</v>
      </c>
    </row>
    <row r="18" spans="1:105" x14ac:dyDescent="0.3">
      <c r="A18" s="84" t="s">
        <v>323</v>
      </c>
      <c r="B18" s="83">
        <v>531018072</v>
      </c>
      <c r="C18" s="83" t="s">
        <v>105</v>
      </c>
      <c r="D18" s="15" t="s">
        <v>19</v>
      </c>
      <c r="E18" s="33">
        <v>184</v>
      </c>
      <c r="F18" s="33" t="s">
        <v>105</v>
      </c>
      <c r="G18" s="8" t="s">
        <v>21</v>
      </c>
      <c r="H18" s="8" t="s">
        <v>21</v>
      </c>
      <c r="I18" s="12">
        <v>44697</v>
      </c>
      <c r="J18" s="6" t="s">
        <v>24</v>
      </c>
      <c r="K18" s="23">
        <v>44718</v>
      </c>
      <c r="L18" s="100" t="s">
        <v>27</v>
      </c>
      <c r="M18" s="11"/>
      <c r="N18" s="122">
        <v>0</v>
      </c>
      <c r="O18" s="23">
        <v>44711</v>
      </c>
      <c r="P18" s="23">
        <v>44763</v>
      </c>
      <c r="Q18" s="33">
        <v>0.31</v>
      </c>
      <c r="R18" s="23"/>
      <c r="S18" s="6" t="s">
        <v>33</v>
      </c>
      <c r="T18" s="52"/>
      <c r="U18" s="52">
        <f>X18-P18</f>
        <v>865</v>
      </c>
      <c r="V18" s="6" t="s">
        <v>27</v>
      </c>
      <c r="W18" s="6" t="s">
        <v>27</v>
      </c>
      <c r="X18" s="41">
        <v>45628</v>
      </c>
      <c r="Y18">
        <f t="shared" ref="Y18:Y32" si="1">Y$78-P18</f>
        <v>875</v>
      </c>
    </row>
    <row r="19" spans="1:105" x14ac:dyDescent="0.3">
      <c r="A19" s="84" t="s">
        <v>326</v>
      </c>
      <c r="B19" s="83">
        <v>500812025</v>
      </c>
      <c r="C19" s="83" t="s">
        <v>123</v>
      </c>
      <c r="D19" s="15" t="s">
        <v>19</v>
      </c>
      <c r="E19" s="33">
        <v>187</v>
      </c>
      <c r="F19" s="33" t="s">
        <v>123</v>
      </c>
      <c r="G19" s="8" t="s">
        <v>21</v>
      </c>
      <c r="H19" s="8" t="s">
        <v>21</v>
      </c>
      <c r="I19" s="12">
        <v>43101</v>
      </c>
      <c r="J19" s="6" t="s">
        <v>472</v>
      </c>
      <c r="K19" s="23">
        <v>44607</v>
      </c>
      <c r="L19" s="100" t="s">
        <v>27</v>
      </c>
      <c r="M19" s="11"/>
      <c r="N19" s="122">
        <v>0</v>
      </c>
      <c r="O19" s="23">
        <v>44727</v>
      </c>
      <c r="P19" s="23">
        <v>44727</v>
      </c>
      <c r="Q19" s="33">
        <v>1.17</v>
      </c>
      <c r="R19" s="23"/>
      <c r="S19" s="6" t="s">
        <v>33</v>
      </c>
      <c r="T19" s="52"/>
      <c r="U19" s="52">
        <f t="shared" ref="U19:U25" si="2">X19-P19</f>
        <v>904</v>
      </c>
      <c r="V19" s="6" t="s">
        <v>27</v>
      </c>
      <c r="W19" s="6" t="s">
        <v>27</v>
      </c>
      <c r="X19" s="41">
        <v>45631</v>
      </c>
      <c r="Y19">
        <f t="shared" si="1"/>
        <v>911</v>
      </c>
    </row>
    <row r="20" spans="1:105" x14ac:dyDescent="0.3">
      <c r="A20" s="84" t="s">
        <v>324</v>
      </c>
      <c r="B20" s="83">
        <v>5510310707</v>
      </c>
      <c r="C20" s="83" t="s">
        <v>113</v>
      </c>
      <c r="D20" s="15" t="s">
        <v>19</v>
      </c>
      <c r="E20" s="33">
        <v>189</v>
      </c>
      <c r="F20" s="33" t="s">
        <v>113</v>
      </c>
      <c r="G20" s="8" t="s">
        <v>21</v>
      </c>
      <c r="H20" s="8" t="s">
        <v>21</v>
      </c>
      <c r="I20" s="12">
        <v>44516</v>
      </c>
      <c r="J20" s="6" t="s">
        <v>473</v>
      </c>
      <c r="K20" s="23">
        <v>44593</v>
      </c>
      <c r="L20" s="100" t="s">
        <v>27</v>
      </c>
      <c r="M20" s="11"/>
      <c r="N20" s="122">
        <v>0</v>
      </c>
      <c r="O20" s="23">
        <v>44727</v>
      </c>
      <c r="P20" s="23">
        <v>44727</v>
      </c>
      <c r="Q20" s="33">
        <v>0.8</v>
      </c>
      <c r="R20" s="23"/>
      <c r="S20" s="6" t="s">
        <v>33</v>
      </c>
      <c r="T20" s="52"/>
      <c r="U20" s="52">
        <f t="shared" si="2"/>
        <v>859</v>
      </c>
      <c r="V20" s="6" t="s">
        <v>27</v>
      </c>
      <c r="W20" s="6" t="s">
        <v>27</v>
      </c>
      <c r="X20" s="41">
        <v>45586</v>
      </c>
      <c r="Y20">
        <f t="shared" si="1"/>
        <v>911</v>
      </c>
    </row>
    <row r="21" spans="1:105" x14ac:dyDescent="0.3">
      <c r="A21" s="84" t="s">
        <v>328</v>
      </c>
      <c r="B21" s="83">
        <v>6002090215</v>
      </c>
      <c r="C21" s="83" t="s">
        <v>137</v>
      </c>
      <c r="D21" s="15" t="s">
        <v>19</v>
      </c>
      <c r="E21" s="33">
        <v>204</v>
      </c>
      <c r="F21" s="33" t="s">
        <v>137</v>
      </c>
      <c r="G21" s="8" t="s">
        <v>21</v>
      </c>
      <c r="H21" s="8" t="s">
        <v>21</v>
      </c>
      <c r="I21" s="12">
        <v>44634</v>
      </c>
      <c r="J21" s="6" t="s">
        <v>474</v>
      </c>
      <c r="K21" s="23">
        <v>44663</v>
      </c>
      <c r="L21" s="100" t="s">
        <v>27</v>
      </c>
      <c r="M21" s="11"/>
      <c r="N21" s="122">
        <v>0</v>
      </c>
      <c r="O21" s="23">
        <v>44757</v>
      </c>
      <c r="P21" s="23">
        <v>44757</v>
      </c>
      <c r="Q21" s="33">
        <v>3.32</v>
      </c>
      <c r="R21" s="23"/>
      <c r="S21" s="6" t="s">
        <v>33</v>
      </c>
      <c r="T21" s="52"/>
      <c r="U21" s="52">
        <f t="shared" si="2"/>
        <v>859</v>
      </c>
      <c r="V21" s="6" t="s">
        <v>27</v>
      </c>
      <c r="W21" s="6" t="s">
        <v>27</v>
      </c>
      <c r="X21" s="41">
        <v>45616</v>
      </c>
      <c r="Y21">
        <f t="shared" si="1"/>
        <v>881</v>
      </c>
    </row>
    <row r="22" spans="1:105" ht="15.6" customHeight="1" x14ac:dyDescent="0.3">
      <c r="A22" s="84" t="s">
        <v>330</v>
      </c>
      <c r="B22" s="83">
        <v>500922389</v>
      </c>
      <c r="C22" s="83" t="s">
        <v>145</v>
      </c>
      <c r="D22" s="15" t="s">
        <v>19</v>
      </c>
      <c r="E22" s="33">
        <v>206</v>
      </c>
      <c r="F22" s="33" t="s">
        <v>145</v>
      </c>
      <c r="G22" s="8" t="s">
        <v>21</v>
      </c>
      <c r="H22" s="8" t="s">
        <v>21</v>
      </c>
      <c r="I22" s="12">
        <v>44641</v>
      </c>
      <c r="J22" s="6" t="s">
        <v>475</v>
      </c>
      <c r="K22" s="23">
        <v>44741</v>
      </c>
      <c r="L22" s="100" t="s">
        <v>27</v>
      </c>
      <c r="M22" s="11"/>
      <c r="N22" s="122">
        <v>0</v>
      </c>
      <c r="O22" s="23">
        <v>44771</v>
      </c>
      <c r="P22" s="23">
        <v>44771</v>
      </c>
      <c r="Q22" s="33">
        <v>4.87</v>
      </c>
      <c r="R22" s="23"/>
      <c r="S22" s="6" t="s">
        <v>33</v>
      </c>
      <c r="T22" s="52"/>
      <c r="U22" s="52">
        <f t="shared" si="2"/>
        <v>812</v>
      </c>
      <c r="V22" s="6" t="s">
        <v>27</v>
      </c>
      <c r="W22" s="6" t="s">
        <v>27</v>
      </c>
      <c r="X22" s="41">
        <v>45583</v>
      </c>
      <c r="Y22">
        <f t="shared" si="1"/>
        <v>867</v>
      </c>
    </row>
    <row r="23" spans="1:105" s="25" customFormat="1" x14ac:dyDescent="0.3">
      <c r="A23" s="84" t="s">
        <v>331</v>
      </c>
      <c r="B23" s="83">
        <v>500104042</v>
      </c>
      <c r="C23" s="87" t="s">
        <v>152</v>
      </c>
      <c r="D23" s="15" t="s">
        <v>19</v>
      </c>
      <c r="E23" s="51">
        <v>214</v>
      </c>
      <c r="F23" s="51" t="s">
        <v>152</v>
      </c>
      <c r="G23" s="15" t="s">
        <v>21</v>
      </c>
      <c r="H23" s="15" t="s">
        <v>21</v>
      </c>
      <c r="I23" s="18">
        <v>39217</v>
      </c>
      <c r="J23" s="6" t="s">
        <v>32</v>
      </c>
      <c r="K23" s="23">
        <v>44664</v>
      </c>
      <c r="L23" s="100" t="s">
        <v>27</v>
      </c>
      <c r="M23" s="18"/>
      <c r="N23" s="15">
        <v>0</v>
      </c>
      <c r="O23" s="23">
        <v>44811</v>
      </c>
      <c r="P23" s="23">
        <v>44811</v>
      </c>
      <c r="Q23" s="33">
        <v>0.64</v>
      </c>
      <c r="R23" s="23"/>
      <c r="S23" s="6" t="s">
        <v>33</v>
      </c>
      <c r="T23" s="51"/>
      <c r="U23" s="52">
        <f>U35</f>
        <v>420</v>
      </c>
      <c r="V23" s="6" t="s">
        <v>27</v>
      </c>
      <c r="W23" s="6" t="s">
        <v>27</v>
      </c>
      <c r="X23" s="41">
        <v>45583</v>
      </c>
      <c r="Y23">
        <f t="shared" si="1"/>
        <v>827</v>
      </c>
      <c r="Z23" s="19"/>
      <c r="AA23" s="19"/>
      <c r="AB23" s="19"/>
      <c r="AC23" s="19"/>
      <c r="AD23" s="19"/>
      <c r="AE23" s="19"/>
      <c r="AF23" s="19"/>
      <c r="AG23" s="19"/>
      <c r="AH23" s="19"/>
      <c r="AI23" s="19"/>
      <c r="AJ23" s="19"/>
      <c r="AK23" s="19"/>
      <c r="AL23" s="19"/>
      <c r="AM23" s="19"/>
      <c r="AN23" s="19"/>
      <c r="AO23" s="19"/>
      <c r="AP23" s="19"/>
      <c r="AQ23" s="19"/>
      <c r="AR23" s="19"/>
      <c r="AS23" s="13"/>
      <c r="AT23" s="13"/>
      <c r="AU23" s="13"/>
      <c r="AV23" s="13"/>
      <c r="AW23" s="13"/>
      <c r="AX23" s="13"/>
      <c r="AY23" s="13"/>
      <c r="AZ23" s="13"/>
      <c r="BA23" s="13"/>
      <c r="BB23" s="13"/>
      <c r="BC23" s="13"/>
      <c r="BD23" s="13"/>
      <c r="BE23" s="13"/>
      <c r="BF23" s="13"/>
      <c r="BG23" s="13"/>
      <c r="BH23" s="13"/>
      <c r="BI23" s="13"/>
      <c r="BJ23" s="13"/>
      <c r="BK23" s="13"/>
      <c r="BL23" s="13"/>
      <c r="BM23" s="13"/>
      <c r="BN23" s="13"/>
      <c r="BO23" s="13"/>
      <c r="BP23" s="13"/>
      <c r="BQ23" s="13"/>
      <c r="BR23" s="13"/>
      <c r="BS23" s="13"/>
      <c r="BT23" s="13"/>
      <c r="BU23" s="13"/>
      <c r="BV23" s="13"/>
      <c r="BW23" s="13"/>
      <c r="BX23" s="13"/>
      <c r="BY23" s="13"/>
      <c r="BZ23" s="13"/>
      <c r="CA23" s="13"/>
      <c r="CB23" s="13"/>
      <c r="CC23" s="13"/>
      <c r="CD23" s="13"/>
      <c r="CE23" s="13"/>
      <c r="CF23" s="13"/>
      <c r="CG23" s="13"/>
      <c r="CH23" s="13"/>
      <c r="CI23" s="13"/>
      <c r="CJ23" s="13"/>
      <c r="CK23" s="13"/>
      <c r="CL23" s="13"/>
      <c r="CM23" s="13"/>
      <c r="CN23" s="13"/>
      <c r="CO23" s="13"/>
      <c r="CP23" s="13"/>
      <c r="CQ23" s="13"/>
      <c r="CR23" s="13"/>
      <c r="CS23" s="13"/>
      <c r="CT23" s="13"/>
      <c r="CU23" s="13"/>
      <c r="CV23" s="13"/>
      <c r="CW23" s="13"/>
      <c r="CX23" s="13"/>
      <c r="CY23" s="13"/>
      <c r="CZ23" s="13"/>
      <c r="DA23" s="13"/>
    </row>
    <row r="24" spans="1:105" s="24" customFormat="1" x14ac:dyDescent="0.3">
      <c r="A24" s="84" t="s">
        <v>332</v>
      </c>
      <c r="B24" s="83">
        <v>480612166</v>
      </c>
      <c r="C24" s="89" t="s">
        <v>34</v>
      </c>
      <c r="D24" s="15" t="s">
        <v>29</v>
      </c>
      <c r="E24" s="51">
        <v>279</v>
      </c>
      <c r="F24" s="6" t="s">
        <v>34</v>
      </c>
      <c r="G24" s="15" t="s">
        <v>21</v>
      </c>
      <c r="H24" s="8" t="s">
        <v>21</v>
      </c>
      <c r="I24" s="23">
        <v>43983</v>
      </c>
      <c r="J24" s="6">
        <v>2.4900000000000002</v>
      </c>
      <c r="K24" s="23">
        <v>44044</v>
      </c>
      <c r="L24" s="100" t="s">
        <v>25</v>
      </c>
      <c r="M24" s="6" t="s">
        <v>25</v>
      </c>
      <c r="N24" s="6">
        <v>0</v>
      </c>
      <c r="O24" s="27">
        <v>45049</v>
      </c>
      <c r="P24" s="23">
        <v>45049</v>
      </c>
      <c r="Q24" s="33">
        <v>1.3</v>
      </c>
      <c r="R24" s="23" t="s">
        <v>25</v>
      </c>
      <c r="S24" s="6" t="s">
        <v>434</v>
      </c>
      <c r="T24" s="33"/>
      <c r="U24" s="52">
        <f t="shared" si="2"/>
        <v>575</v>
      </c>
      <c r="V24" s="6"/>
      <c r="W24" s="6" t="s">
        <v>384</v>
      </c>
      <c r="X24" s="41">
        <v>45624</v>
      </c>
      <c r="Y24">
        <f t="shared" si="1"/>
        <v>589</v>
      </c>
      <c r="Z24" s="19"/>
      <c r="AA24" s="19"/>
      <c r="AB24" s="19"/>
      <c r="AC24" s="19"/>
      <c r="AD24" s="19"/>
      <c r="AE24" s="19"/>
      <c r="AF24" s="19"/>
      <c r="AG24" s="19"/>
      <c r="AH24" s="19"/>
      <c r="AI24" s="19"/>
      <c r="AJ24" s="19"/>
      <c r="AK24" s="19"/>
      <c r="AL24" s="19"/>
      <c r="AM24" s="19"/>
      <c r="AN24" s="19"/>
      <c r="AO24" s="19"/>
      <c r="AP24" s="19"/>
      <c r="AQ24" s="19"/>
      <c r="AR24" s="19"/>
      <c r="AS24" s="19"/>
      <c r="AT24" s="19"/>
      <c r="AU24" s="19"/>
      <c r="AV24" s="19"/>
      <c r="AW24" s="19"/>
      <c r="AX24" s="19"/>
      <c r="AY24" s="19"/>
      <c r="AZ24" s="19"/>
      <c r="BA24" s="19"/>
      <c r="BB24" s="19"/>
      <c r="BC24" s="19"/>
      <c r="BD24" s="19"/>
      <c r="BE24" s="19"/>
      <c r="BF24" s="19"/>
      <c r="BG24" s="19"/>
      <c r="BH24" s="19"/>
      <c r="BI24" s="19"/>
      <c r="BJ24" s="19"/>
      <c r="BK24" s="19"/>
      <c r="BL24" s="19"/>
      <c r="BM24" s="19"/>
      <c r="BN24" s="19"/>
      <c r="BO24" s="19"/>
      <c r="BP24" s="19"/>
      <c r="BQ24" s="19"/>
      <c r="BR24" s="19"/>
      <c r="BS24" s="19"/>
      <c r="BT24" s="19"/>
      <c r="BU24" s="19"/>
      <c r="BV24" s="19"/>
      <c r="BW24" s="19"/>
      <c r="BX24" s="19"/>
      <c r="BY24" s="19"/>
      <c r="BZ24" s="19"/>
      <c r="CA24" s="19"/>
      <c r="CB24" s="19"/>
      <c r="CC24" s="19"/>
      <c r="CD24" s="19"/>
      <c r="CE24" s="19"/>
      <c r="CF24" s="19"/>
      <c r="CG24" s="19"/>
      <c r="CH24" s="19"/>
      <c r="CI24" s="19"/>
      <c r="CJ24" s="19"/>
      <c r="CK24" s="19"/>
      <c r="CL24" s="19"/>
      <c r="CM24" s="19"/>
      <c r="CN24" s="19"/>
      <c r="CO24" s="19"/>
      <c r="CP24" s="19"/>
      <c r="CQ24" s="19"/>
      <c r="CR24" s="19"/>
      <c r="CS24" s="19"/>
      <c r="CT24" s="19"/>
      <c r="CU24" s="19"/>
      <c r="CV24" s="19"/>
      <c r="CW24" s="19"/>
      <c r="CX24" s="19"/>
      <c r="CY24" s="19"/>
      <c r="CZ24" s="19"/>
      <c r="DA24" s="19"/>
    </row>
    <row r="25" spans="1:105" s="24" customFormat="1" x14ac:dyDescent="0.3">
      <c r="A25" s="84" t="s">
        <v>333</v>
      </c>
      <c r="B25" s="83">
        <v>5907301895</v>
      </c>
      <c r="C25" s="89" t="s">
        <v>35</v>
      </c>
      <c r="D25" s="15" t="s">
        <v>29</v>
      </c>
      <c r="E25" s="51">
        <v>280</v>
      </c>
      <c r="F25" s="6" t="s">
        <v>35</v>
      </c>
      <c r="G25" s="15" t="s">
        <v>21</v>
      </c>
      <c r="H25" s="8" t="s">
        <v>21</v>
      </c>
      <c r="I25" s="23">
        <v>44797</v>
      </c>
      <c r="J25" s="6">
        <v>10.88</v>
      </c>
      <c r="K25" s="23">
        <v>44946</v>
      </c>
      <c r="L25" s="100" t="s">
        <v>25</v>
      </c>
      <c r="M25" s="6" t="s">
        <v>25</v>
      </c>
      <c r="N25" s="6">
        <v>0</v>
      </c>
      <c r="O25" s="27">
        <v>45050</v>
      </c>
      <c r="P25" s="23">
        <v>45051</v>
      </c>
      <c r="Q25" s="33">
        <v>0.28000000000000003</v>
      </c>
      <c r="R25" s="23" t="s">
        <v>25</v>
      </c>
      <c r="S25" s="6" t="s">
        <v>435</v>
      </c>
      <c r="T25" s="33"/>
      <c r="U25" s="52">
        <f t="shared" si="2"/>
        <v>487</v>
      </c>
      <c r="V25" s="6"/>
      <c r="W25" s="6" t="s">
        <v>384</v>
      </c>
      <c r="X25" s="41">
        <v>45538</v>
      </c>
      <c r="Y25">
        <f t="shared" si="1"/>
        <v>587</v>
      </c>
      <c r="Z25" s="19"/>
      <c r="AA25" s="19"/>
      <c r="AB25" s="19"/>
      <c r="AC25" s="19"/>
      <c r="AD25" s="19"/>
      <c r="AE25" s="19"/>
      <c r="AF25" s="19"/>
      <c r="AG25" s="19"/>
      <c r="AH25" s="19"/>
      <c r="AI25" s="19"/>
      <c r="AJ25" s="19"/>
      <c r="AK25" s="19"/>
      <c r="AL25" s="19"/>
      <c r="AM25" s="19"/>
      <c r="AN25" s="19"/>
      <c r="AO25" s="19"/>
      <c r="AP25" s="19"/>
      <c r="AQ25" s="19"/>
      <c r="AR25" s="19"/>
      <c r="AS25" s="19"/>
      <c r="AT25" s="19"/>
      <c r="AU25" s="19"/>
      <c r="AV25" s="19"/>
      <c r="AW25" s="19"/>
      <c r="AX25" s="19"/>
      <c r="AY25" s="19"/>
      <c r="AZ25" s="19"/>
      <c r="BA25" s="19"/>
      <c r="BB25" s="19"/>
      <c r="BC25" s="19"/>
      <c r="BD25" s="19"/>
      <c r="BE25" s="19"/>
      <c r="BF25" s="19"/>
      <c r="BG25" s="19"/>
      <c r="BH25" s="19"/>
      <c r="BI25" s="19"/>
      <c r="BJ25" s="19"/>
      <c r="BK25" s="19"/>
      <c r="BL25" s="19"/>
      <c r="BM25" s="19"/>
      <c r="BN25" s="19"/>
      <c r="BO25" s="19"/>
      <c r="BP25" s="19"/>
      <c r="BQ25" s="19"/>
      <c r="BR25" s="19"/>
      <c r="BS25" s="19"/>
      <c r="BT25" s="19"/>
      <c r="BU25" s="19"/>
      <c r="BV25" s="19"/>
      <c r="BW25" s="19"/>
      <c r="BX25" s="19"/>
      <c r="BY25" s="19"/>
      <c r="BZ25" s="19"/>
      <c r="CA25" s="19"/>
      <c r="CB25" s="19"/>
      <c r="CC25" s="19"/>
      <c r="CD25" s="19"/>
      <c r="CE25" s="19"/>
      <c r="CF25" s="19"/>
      <c r="CG25" s="19"/>
      <c r="CH25" s="19"/>
      <c r="CI25" s="19"/>
      <c r="CJ25" s="19"/>
      <c r="CK25" s="19"/>
      <c r="CL25" s="19"/>
      <c r="CM25" s="19"/>
      <c r="CN25" s="19"/>
      <c r="CO25" s="19"/>
      <c r="CP25" s="19"/>
      <c r="CQ25" s="19"/>
      <c r="CR25" s="19"/>
      <c r="CS25" s="19"/>
      <c r="CT25" s="19"/>
      <c r="CU25" s="19"/>
      <c r="CV25" s="19"/>
      <c r="CW25" s="19"/>
      <c r="CX25" s="19"/>
      <c r="CY25" s="19"/>
      <c r="CZ25" s="19"/>
      <c r="DA25" s="19"/>
    </row>
    <row r="26" spans="1:105" x14ac:dyDescent="0.3">
      <c r="A26" s="89" t="s">
        <v>349</v>
      </c>
      <c r="B26" s="83">
        <v>451211425</v>
      </c>
      <c r="C26" s="89" t="s">
        <v>235</v>
      </c>
      <c r="D26" s="15" t="s">
        <v>402</v>
      </c>
      <c r="E26" s="51">
        <v>257</v>
      </c>
      <c r="F26" s="63" t="s">
        <v>235</v>
      </c>
      <c r="G26" s="8" t="s">
        <v>21</v>
      </c>
      <c r="H26" s="8" t="s">
        <v>21</v>
      </c>
      <c r="I26" s="23">
        <v>44911</v>
      </c>
      <c r="J26" s="6">
        <v>685</v>
      </c>
      <c r="K26" s="23">
        <v>45005</v>
      </c>
      <c r="L26" s="100" t="s">
        <v>25</v>
      </c>
      <c r="M26" s="100" t="s">
        <v>25</v>
      </c>
      <c r="N26" s="6">
        <v>0</v>
      </c>
      <c r="O26" s="23">
        <v>44991</v>
      </c>
      <c r="P26" s="23">
        <v>45048</v>
      </c>
      <c r="Q26" s="33">
        <v>4.2</v>
      </c>
      <c r="R26" s="23" t="s">
        <v>25</v>
      </c>
      <c r="S26" s="6" t="s">
        <v>378</v>
      </c>
      <c r="T26" s="33"/>
      <c r="U26" s="33">
        <v>590</v>
      </c>
      <c r="V26" s="6"/>
      <c r="W26" s="6" t="s">
        <v>379</v>
      </c>
      <c r="X26" s="41">
        <v>45638</v>
      </c>
      <c r="Y26">
        <f t="shared" si="1"/>
        <v>590</v>
      </c>
    </row>
    <row r="27" spans="1:105" x14ac:dyDescent="0.3">
      <c r="A27" s="89" t="s">
        <v>352</v>
      </c>
      <c r="B27" s="83">
        <v>7202075760</v>
      </c>
      <c r="C27" s="89" t="s">
        <v>250</v>
      </c>
      <c r="D27" s="15" t="s">
        <v>402</v>
      </c>
      <c r="E27" s="51">
        <v>294</v>
      </c>
      <c r="F27" s="63" t="s">
        <v>250</v>
      </c>
      <c r="G27" s="8" t="s">
        <v>21</v>
      </c>
      <c r="H27" s="8" t="s">
        <v>21</v>
      </c>
      <c r="I27" s="23">
        <v>45000</v>
      </c>
      <c r="J27" s="6">
        <v>10.38</v>
      </c>
      <c r="K27" s="23">
        <v>45103</v>
      </c>
      <c r="L27" s="100" t="s">
        <v>25</v>
      </c>
      <c r="M27" s="100" t="s">
        <v>25</v>
      </c>
      <c r="N27" s="6">
        <v>0</v>
      </c>
      <c r="O27" s="27">
        <v>45103</v>
      </c>
      <c r="P27" s="23">
        <v>45163</v>
      </c>
      <c r="Q27" s="33">
        <v>1.33</v>
      </c>
      <c r="R27" s="23" t="s">
        <v>25</v>
      </c>
      <c r="S27" s="6" t="s">
        <v>383</v>
      </c>
      <c r="T27" s="33"/>
      <c r="U27" s="33">
        <v>419</v>
      </c>
      <c r="V27" s="6"/>
      <c r="W27" s="6" t="s">
        <v>384</v>
      </c>
      <c r="X27" s="41">
        <v>45582</v>
      </c>
      <c r="Y27">
        <f t="shared" si="1"/>
        <v>475</v>
      </c>
    </row>
    <row r="28" spans="1:105" x14ac:dyDescent="0.3">
      <c r="A28" s="89" t="s">
        <v>354</v>
      </c>
      <c r="B28" s="83">
        <v>5503271895</v>
      </c>
      <c r="C28" s="89" t="s">
        <v>257</v>
      </c>
      <c r="D28" s="15" t="s">
        <v>402</v>
      </c>
      <c r="E28" s="51">
        <v>299</v>
      </c>
      <c r="F28" s="63" t="s">
        <v>257</v>
      </c>
      <c r="G28" s="8" t="s">
        <v>21</v>
      </c>
      <c r="H28" s="8" t="s">
        <v>21</v>
      </c>
      <c r="I28" s="23">
        <v>45047</v>
      </c>
      <c r="J28" s="6">
        <v>89.39</v>
      </c>
      <c r="K28" s="23">
        <v>45071</v>
      </c>
      <c r="L28" s="100" t="s">
        <v>25</v>
      </c>
      <c r="M28" s="100" t="s">
        <v>25</v>
      </c>
      <c r="N28" s="6">
        <v>0</v>
      </c>
      <c r="O28" s="27">
        <v>45163</v>
      </c>
      <c r="P28" s="23">
        <v>45163</v>
      </c>
      <c r="Q28" s="33">
        <v>1.02</v>
      </c>
      <c r="R28" s="23" t="s">
        <v>25</v>
      </c>
      <c r="S28" s="6" t="s">
        <v>381</v>
      </c>
      <c r="T28" s="33"/>
      <c r="U28" s="33">
        <v>383</v>
      </c>
      <c r="V28" s="6"/>
      <c r="W28" s="6" t="s">
        <v>384</v>
      </c>
      <c r="X28" s="41">
        <v>45546</v>
      </c>
      <c r="Y28">
        <f t="shared" si="1"/>
        <v>475</v>
      </c>
    </row>
    <row r="29" spans="1:105" x14ac:dyDescent="0.3">
      <c r="A29" s="89" t="s">
        <v>355</v>
      </c>
      <c r="B29" s="83">
        <v>5902140739</v>
      </c>
      <c r="C29" s="89" t="s">
        <v>260</v>
      </c>
      <c r="D29" s="15" t="s">
        <v>402</v>
      </c>
      <c r="E29" s="51">
        <v>301</v>
      </c>
      <c r="F29" s="63" t="s">
        <v>260</v>
      </c>
      <c r="G29" s="8" t="s">
        <v>21</v>
      </c>
      <c r="H29" s="8" t="s">
        <v>21</v>
      </c>
      <c r="I29" s="23">
        <v>45090</v>
      </c>
      <c r="J29" s="6">
        <v>100</v>
      </c>
      <c r="K29" s="23">
        <v>45173</v>
      </c>
      <c r="L29" s="100" t="s">
        <v>25</v>
      </c>
      <c r="M29" s="100" t="s">
        <v>25</v>
      </c>
      <c r="N29" s="6">
        <v>0</v>
      </c>
      <c r="O29" s="27">
        <v>45173</v>
      </c>
      <c r="P29" s="23">
        <v>45201</v>
      </c>
      <c r="Q29" s="33">
        <v>1.7</v>
      </c>
      <c r="R29" s="23" t="s">
        <v>25</v>
      </c>
      <c r="S29" s="6" t="s">
        <v>381</v>
      </c>
      <c r="T29" s="33"/>
      <c r="U29" s="33">
        <v>371</v>
      </c>
      <c r="V29" s="6"/>
      <c r="W29" s="6" t="s">
        <v>384</v>
      </c>
      <c r="X29" s="41">
        <v>45572</v>
      </c>
      <c r="Y29">
        <f t="shared" si="1"/>
        <v>437</v>
      </c>
    </row>
    <row r="30" spans="1:105" s="19" customFormat="1" ht="20.100000000000001" customHeight="1" x14ac:dyDescent="0.3">
      <c r="A30" s="129" t="s">
        <v>348</v>
      </c>
      <c r="B30" s="83">
        <v>470227492</v>
      </c>
      <c r="C30" s="89" t="s">
        <v>49</v>
      </c>
      <c r="D30" s="15" t="s">
        <v>29</v>
      </c>
      <c r="E30" s="51">
        <v>264</v>
      </c>
      <c r="F30" s="6" t="s">
        <v>49</v>
      </c>
      <c r="G30" s="6"/>
      <c r="H30" s="8" t="s">
        <v>21</v>
      </c>
      <c r="I30" s="23">
        <v>38937</v>
      </c>
      <c r="J30" s="6" t="s">
        <v>27</v>
      </c>
      <c r="K30" s="23">
        <v>38937</v>
      </c>
      <c r="L30" s="100" t="s">
        <v>25</v>
      </c>
      <c r="M30" s="6" t="s">
        <v>25</v>
      </c>
      <c r="N30" s="6">
        <v>0</v>
      </c>
      <c r="O30" s="27">
        <v>45005</v>
      </c>
      <c r="P30" s="23">
        <v>45041</v>
      </c>
      <c r="Q30" s="33">
        <v>0.01</v>
      </c>
      <c r="R30" s="23" t="s">
        <v>25</v>
      </c>
      <c r="S30" s="6" t="s">
        <v>378</v>
      </c>
      <c r="T30" s="33"/>
      <c r="U30" s="73">
        <f>X30-O30</f>
        <v>602</v>
      </c>
      <c r="V30" s="6"/>
      <c r="W30" s="6" t="s">
        <v>384</v>
      </c>
      <c r="X30" s="41">
        <v>45607</v>
      </c>
      <c r="Y30">
        <f t="shared" si="1"/>
        <v>597</v>
      </c>
      <c r="Z30" s="14" t="s">
        <v>487</v>
      </c>
    </row>
    <row r="31" spans="1:105" x14ac:dyDescent="0.3">
      <c r="A31" s="89" t="s">
        <v>397</v>
      </c>
      <c r="B31" s="83">
        <v>460615078</v>
      </c>
      <c r="C31" s="89" t="s">
        <v>275</v>
      </c>
      <c r="D31" s="15" t="s">
        <v>402</v>
      </c>
      <c r="E31" s="105" t="s">
        <v>405</v>
      </c>
      <c r="F31" s="63" t="s">
        <v>407</v>
      </c>
      <c r="G31" s="8" t="s">
        <v>21</v>
      </c>
      <c r="H31" s="8" t="s">
        <v>21</v>
      </c>
      <c r="I31" s="23">
        <v>45160</v>
      </c>
      <c r="J31" s="6">
        <v>126</v>
      </c>
      <c r="K31" s="23">
        <v>45190</v>
      </c>
      <c r="L31" s="100" t="s">
        <v>25</v>
      </c>
      <c r="M31" s="100" t="s">
        <v>25</v>
      </c>
      <c r="N31" s="6">
        <v>0</v>
      </c>
      <c r="O31" s="27">
        <v>45215</v>
      </c>
      <c r="P31" s="23">
        <v>45237</v>
      </c>
      <c r="Q31" s="33">
        <v>2.14</v>
      </c>
      <c r="R31" s="23" t="s">
        <v>25</v>
      </c>
      <c r="S31" s="6" t="s">
        <v>389</v>
      </c>
      <c r="T31" s="33"/>
      <c r="U31" s="119">
        <v>251</v>
      </c>
      <c r="V31" s="6"/>
      <c r="W31" s="6" t="s">
        <v>384</v>
      </c>
      <c r="X31" s="41">
        <v>45488</v>
      </c>
      <c r="Y31">
        <f t="shared" si="1"/>
        <v>401</v>
      </c>
      <c r="Z31" t="s">
        <v>411</v>
      </c>
    </row>
    <row r="32" spans="1:105" x14ac:dyDescent="0.3">
      <c r="A32" s="89" t="s">
        <v>399</v>
      </c>
      <c r="B32" s="83">
        <v>490821004</v>
      </c>
      <c r="C32" s="89" t="s">
        <v>278</v>
      </c>
      <c r="D32" s="15" t="s">
        <v>402</v>
      </c>
      <c r="E32" s="105" t="s">
        <v>406</v>
      </c>
      <c r="F32" s="63" t="s">
        <v>408</v>
      </c>
      <c r="G32" s="8" t="s">
        <v>21</v>
      </c>
      <c r="H32" s="8" t="s">
        <v>21</v>
      </c>
      <c r="I32" s="23">
        <v>45036</v>
      </c>
      <c r="J32" s="6">
        <v>37</v>
      </c>
      <c r="K32" s="23">
        <v>45132</v>
      </c>
      <c r="L32" s="100" t="s">
        <v>25</v>
      </c>
      <c r="M32" s="100" t="s">
        <v>25</v>
      </c>
      <c r="N32" s="6">
        <v>0</v>
      </c>
      <c r="O32" s="27">
        <v>45231</v>
      </c>
      <c r="P32" s="23">
        <v>45231</v>
      </c>
      <c r="Q32" s="33">
        <v>1.52</v>
      </c>
      <c r="R32" s="23" t="s">
        <v>25</v>
      </c>
      <c r="S32" s="6" t="s">
        <v>389</v>
      </c>
      <c r="T32" s="33"/>
      <c r="U32" s="119">
        <v>310</v>
      </c>
      <c r="V32" s="6"/>
      <c r="W32" s="6" t="s">
        <v>384</v>
      </c>
      <c r="X32" s="41">
        <v>45541</v>
      </c>
      <c r="Y32">
        <f t="shared" si="1"/>
        <v>407</v>
      </c>
      <c r="Z32" t="s">
        <v>411</v>
      </c>
    </row>
    <row r="33" spans="1:46" x14ac:dyDescent="0.3">
      <c r="A33" s="92" t="s">
        <v>36</v>
      </c>
      <c r="B33" s="81"/>
      <c r="C33" s="114"/>
      <c r="D33" s="14"/>
      <c r="E33" s="102"/>
      <c r="F33" s="103" t="s">
        <v>423</v>
      </c>
      <c r="G33" s="103"/>
      <c r="H33" s="104"/>
      <c r="I33" s="61"/>
      <c r="L33" s="61"/>
      <c r="M33" s="61"/>
      <c r="N33" s="61"/>
      <c r="T33" s="61"/>
      <c r="U33" s="61"/>
      <c r="W33" s="61"/>
      <c r="X33" s="19"/>
      <c r="Y33" s="66"/>
    </row>
    <row r="34" spans="1:46" ht="28.8" x14ac:dyDescent="0.3">
      <c r="A34" s="80" t="s">
        <v>310</v>
      </c>
      <c r="B34" s="81" t="s">
        <v>311</v>
      </c>
      <c r="C34" s="91" t="s">
        <v>53</v>
      </c>
      <c r="D34" s="47"/>
      <c r="H34" s="62"/>
      <c r="I34" s="62"/>
      <c r="L34" s="62"/>
      <c r="M34" s="62"/>
      <c r="N34" s="124"/>
      <c r="T34" s="62"/>
      <c r="U34" s="62"/>
    </row>
    <row r="35" spans="1:46" x14ac:dyDescent="0.3">
      <c r="A35" s="84" t="s">
        <v>338</v>
      </c>
      <c r="B35" s="83">
        <v>450202407</v>
      </c>
      <c r="C35" s="83" t="s">
        <v>198</v>
      </c>
      <c r="D35" s="15" t="s">
        <v>19</v>
      </c>
      <c r="E35" s="73">
        <v>120</v>
      </c>
      <c r="F35" s="29" t="s">
        <v>198</v>
      </c>
      <c r="G35" s="8" t="s">
        <v>20</v>
      </c>
      <c r="H35" s="8" t="s">
        <v>21</v>
      </c>
      <c r="I35" s="12">
        <v>44063</v>
      </c>
      <c r="J35" s="6" t="s">
        <v>476</v>
      </c>
      <c r="K35" s="23">
        <v>44104</v>
      </c>
      <c r="L35" s="10">
        <v>44545</v>
      </c>
      <c r="M35" s="11">
        <v>64.180000000000007</v>
      </c>
      <c r="N35" s="122">
        <v>1</v>
      </c>
      <c r="O35" s="23">
        <v>44125</v>
      </c>
      <c r="P35" s="23">
        <v>44125</v>
      </c>
      <c r="Q35" s="73" t="s">
        <v>452</v>
      </c>
      <c r="R35" s="23">
        <v>44545</v>
      </c>
      <c r="S35" s="6" t="s">
        <v>436</v>
      </c>
      <c r="T35" s="71">
        <v>420</v>
      </c>
      <c r="U35" s="71">
        <v>420</v>
      </c>
      <c r="V35" s="6" t="s">
        <v>43</v>
      </c>
      <c r="W35" s="6" t="s">
        <v>22</v>
      </c>
    </row>
    <row r="36" spans="1:46" x14ac:dyDescent="0.3">
      <c r="A36" s="84" t="s">
        <v>336</v>
      </c>
      <c r="B36" s="83">
        <v>440915423</v>
      </c>
      <c r="C36" s="83" t="s">
        <v>180</v>
      </c>
      <c r="D36" s="15" t="s">
        <v>19</v>
      </c>
      <c r="E36" s="73">
        <v>144</v>
      </c>
      <c r="F36" s="29" t="s">
        <v>180</v>
      </c>
      <c r="G36" s="8" t="s">
        <v>21</v>
      </c>
      <c r="H36" s="8" t="s">
        <v>21</v>
      </c>
      <c r="I36" s="12">
        <v>44260</v>
      </c>
      <c r="J36" s="6" t="s">
        <v>477</v>
      </c>
      <c r="K36" s="23">
        <v>44270</v>
      </c>
      <c r="L36" s="9" t="s">
        <v>27</v>
      </c>
      <c r="M36" s="11"/>
      <c r="N36" s="122">
        <v>0</v>
      </c>
      <c r="O36" s="23">
        <v>44301</v>
      </c>
      <c r="P36" s="23">
        <v>44329</v>
      </c>
      <c r="Q36" s="73" t="s">
        <v>453</v>
      </c>
      <c r="R36" s="23">
        <v>44761</v>
      </c>
      <c r="S36" s="6" t="s">
        <v>437</v>
      </c>
      <c r="T36" s="71">
        <v>432</v>
      </c>
      <c r="U36" s="71">
        <v>432</v>
      </c>
      <c r="V36" s="6" t="s">
        <v>483</v>
      </c>
      <c r="W36" s="128" t="s">
        <v>37</v>
      </c>
      <c r="Z36" t="s">
        <v>488</v>
      </c>
    </row>
    <row r="37" spans="1:46" x14ac:dyDescent="0.3">
      <c r="A37" s="84" t="s">
        <v>341</v>
      </c>
      <c r="B37" s="83">
        <v>6602221186</v>
      </c>
      <c r="C37" s="87" t="s">
        <v>375</v>
      </c>
      <c r="D37" s="15" t="s">
        <v>19</v>
      </c>
      <c r="E37" s="72">
        <v>155</v>
      </c>
      <c r="F37" s="30" t="s">
        <v>375</v>
      </c>
      <c r="G37" s="15" t="s">
        <v>21</v>
      </c>
      <c r="H37" s="15" t="s">
        <v>21</v>
      </c>
      <c r="I37" s="18">
        <v>44385</v>
      </c>
      <c r="J37" s="6" t="s">
        <v>39</v>
      </c>
      <c r="K37" s="23">
        <v>44393</v>
      </c>
      <c r="L37" s="116" t="s">
        <v>27</v>
      </c>
      <c r="M37" s="18"/>
      <c r="N37" s="15">
        <v>0</v>
      </c>
      <c r="O37" s="27">
        <v>44480</v>
      </c>
      <c r="P37" s="23">
        <v>44481</v>
      </c>
      <c r="Q37" s="73" t="s">
        <v>454</v>
      </c>
      <c r="R37" s="23"/>
      <c r="S37" s="6" t="s">
        <v>40</v>
      </c>
      <c r="T37" s="72"/>
      <c r="U37" s="72" t="s">
        <v>489</v>
      </c>
      <c r="V37" s="6" t="s">
        <v>27</v>
      </c>
      <c r="W37" s="6" t="s">
        <v>27</v>
      </c>
      <c r="X37" s="41">
        <v>44480</v>
      </c>
      <c r="Y37">
        <f>Y$78-P37</f>
        <v>1157</v>
      </c>
      <c r="Z37" t="s">
        <v>485</v>
      </c>
    </row>
    <row r="38" spans="1:46" x14ac:dyDescent="0.3">
      <c r="A38" s="84" t="s">
        <v>339</v>
      </c>
      <c r="B38" s="83">
        <v>520501211</v>
      </c>
      <c r="C38" s="83" t="s">
        <v>202</v>
      </c>
      <c r="D38" s="15" t="s">
        <v>19</v>
      </c>
      <c r="E38" s="73">
        <v>156</v>
      </c>
      <c r="F38" s="29" t="s">
        <v>202</v>
      </c>
      <c r="G38" s="8" t="s">
        <v>20</v>
      </c>
      <c r="H38" s="8" t="s">
        <v>21</v>
      </c>
      <c r="I38" s="12">
        <v>42762</v>
      </c>
      <c r="J38" s="6" t="s">
        <v>478</v>
      </c>
      <c r="K38" s="23">
        <v>44483</v>
      </c>
      <c r="L38" s="12">
        <v>45100</v>
      </c>
      <c r="M38" s="11">
        <v>103.64</v>
      </c>
      <c r="N38" s="122">
        <v>1</v>
      </c>
      <c r="O38" s="27">
        <v>44483</v>
      </c>
      <c r="P38" s="23">
        <v>44539</v>
      </c>
      <c r="Q38" s="73" t="s">
        <v>455</v>
      </c>
      <c r="R38" s="23">
        <v>45100</v>
      </c>
      <c r="S38" s="6" t="s">
        <v>438</v>
      </c>
      <c r="T38" s="71">
        <v>561</v>
      </c>
      <c r="U38" s="71">
        <v>561</v>
      </c>
      <c r="V38" s="6" t="s">
        <v>43</v>
      </c>
      <c r="W38" s="6" t="s">
        <v>38</v>
      </c>
    </row>
    <row r="39" spans="1:46" x14ac:dyDescent="0.3">
      <c r="A39" s="84" t="s">
        <v>342</v>
      </c>
      <c r="B39" s="83">
        <v>6301230936</v>
      </c>
      <c r="C39" s="87" t="s">
        <v>376</v>
      </c>
      <c r="D39" s="15" t="s">
        <v>19</v>
      </c>
      <c r="E39" s="72">
        <v>160</v>
      </c>
      <c r="F39" s="30" t="s">
        <v>376</v>
      </c>
      <c r="G39" s="17" t="s">
        <v>20</v>
      </c>
      <c r="H39" s="15" t="s">
        <v>21</v>
      </c>
      <c r="I39" s="18">
        <v>44538</v>
      </c>
      <c r="J39" s="6" t="s">
        <v>41</v>
      </c>
      <c r="K39" s="23">
        <v>44540</v>
      </c>
      <c r="L39" s="116">
        <v>44746</v>
      </c>
      <c r="M39" s="18"/>
      <c r="N39" s="15">
        <v>1</v>
      </c>
      <c r="O39" s="27">
        <v>44571</v>
      </c>
      <c r="P39" s="23">
        <v>44575</v>
      </c>
      <c r="Q39" s="73" t="s">
        <v>456</v>
      </c>
      <c r="R39" s="23">
        <v>44970</v>
      </c>
      <c r="S39" s="6" t="s">
        <v>42</v>
      </c>
      <c r="T39" s="72">
        <v>395</v>
      </c>
      <c r="U39" s="72">
        <v>395</v>
      </c>
      <c r="V39" s="6" t="s">
        <v>43</v>
      </c>
      <c r="W39" s="6" t="s">
        <v>22</v>
      </c>
      <c r="Z39" s="19"/>
    </row>
    <row r="40" spans="1:46" x14ac:dyDescent="0.3">
      <c r="A40" s="84" t="s">
        <v>343</v>
      </c>
      <c r="B40" s="83">
        <v>481123222</v>
      </c>
      <c r="C40" s="87" t="s">
        <v>377</v>
      </c>
      <c r="D40" s="15" t="s">
        <v>19</v>
      </c>
      <c r="E40" s="72">
        <v>179</v>
      </c>
      <c r="F40" s="30" t="s">
        <v>377</v>
      </c>
      <c r="G40" s="15" t="s">
        <v>21</v>
      </c>
      <c r="H40" s="15" t="s">
        <v>21</v>
      </c>
      <c r="I40" s="18">
        <v>44631</v>
      </c>
      <c r="J40" s="6" t="s">
        <v>44</v>
      </c>
      <c r="K40" s="23">
        <v>44662</v>
      </c>
      <c r="L40" s="100" t="s">
        <v>27</v>
      </c>
      <c r="M40" s="18"/>
      <c r="N40" s="15">
        <v>0</v>
      </c>
      <c r="O40" s="23">
        <v>44697</v>
      </c>
      <c r="P40" s="23">
        <v>44725</v>
      </c>
      <c r="Q40" s="73" t="s">
        <v>457</v>
      </c>
      <c r="R40" s="23"/>
      <c r="S40" s="6" t="s">
        <v>45</v>
      </c>
      <c r="T40" s="72"/>
      <c r="U40" s="72" t="s">
        <v>490</v>
      </c>
      <c r="V40" s="6" t="s">
        <v>27</v>
      </c>
      <c r="W40" s="6" t="s">
        <v>27</v>
      </c>
      <c r="X40" s="41">
        <v>44893</v>
      </c>
      <c r="Y40">
        <f t="shared" ref="Y40:Y49" si="3">Y$78-P40</f>
        <v>913</v>
      </c>
      <c r="Z40" s="19"/>
    </row>
    <row r="41" spans="1:46" x14ac:dyDescent="0.3">
      <c r="A41" s="84" t="s">
        <v>335</v>
      </c>
      <c r="B41" s="83">
        <v>531226224</v>
      </c>
      <c r="C41" s="83" t="s">
        <v>174</v>
      </c>
      <c r="D41" s="15" t="s">
        <v>19</v>
      </c>
      <c r="E41" s="73">
        <v>183</v>
      </c>
      <c r="F41" s="29" t="s">
        <v>174</v>
      </c>
      <c r="G41" s="8" t="s">
        <v>21</v>
      </c>
      <c r="H41" s="8" t="s">
        <v>21</v>
      </c>
      <c r="I41" s="12">
        <v>44694</v>
      </c>
      <c r="J41" s="6" t="s">
        <v>479</v>
      </c>
      <c r="K41" s="23">
        <v>44711</v>
      </c>
      <c r="L41" s="100" t="s">
        <v>27</v>
      </c>
      <c r="M41" s="11"/>
      <c r="N41" s="122">
        <v>0</v>
      </c>
      <c r="O41" s="23">
        <v>44711</v>
      </c>
      <c r="P41" s="23">
        <v>44764</v>
      </c>
      <c r="Q41" s="73" t="s">
        <v>458</v>
      </c>
      <c r="R41" s="23"/>
      <c r="S41" s="6" t="s">
        <v>439</v>
      </c>
      <c r="T41" s="71"/>
      <c r="U41" s="71">
        <f>X41-P41</f>
        <v>717</v>
      </c>
      <c r="V41" s="6" t="s">
        <v>27</v>
      </c>
      <c r="W41" s="6" t="s">
        <v>27</v>
      </c>
      <c r="X41" s="41">
        <v>45481</v>
      </c>
      <c r="Y41">
        <f t="shared" si="3"/>
        <v>874</v>
      </c>
    </row>
    <row r="42" spans="1:46" x14ac:dyDescent="0.3">
      <c r="A42" s="84" t="s">
        <v>334</v>
      </c>
      <c r="B42" s="83">
        <v>460525481</v>
      </c>
      <c r="C42" s="83" t="s">
        <v>166</v>
      </c>
      <c r="D42" s="15" t="s">
        <v>19</v>
      </c>
      <c r="E42" s="73">
        <v>194</v>
      </c>
      <c r="F42" s="29" t="s">
        <v>166</v>
      </c>
      <c r="G42" s="8" t="s">
        <v>21</v>
      </c>
      <c r="H42" s="8" t="s">
        <v>21</v>
      </c>
      <c r="I42" s="12">
        <v>44652</v>
      </c>
      <c r="J42" s="6" t="s">
        <v>480</v>
      </c>
      <c r="K42" s="23">
        <v>44705</v>
      </c>
      <c r="L42" s="100" t="s">
        <v>27</v>
      </c>
      <c r="M42" s="11"/>
      <c r="N42" s="122">
        <v>0</v>
      </c>
      <c r="O42" s="23">
        <v>44734</v>
      </c>
      <c r="P42" s="23">
        <v>44734</v>
      </c>
      <c r="Q42" s="73" t="s">
        <v>459</v>
      </c>
      <c r="R42" s="23"/>
      <c r="S42" s="6" t="s">
        <v>440</v>
      </c>
      <c r="T42" s="71"/>
      <c r="U42" s="71">
        <f t="shared" ref="U42:U45" si="4">X42-P42</f>
        <v>751</v>
      </c>
      <c r="V42" s="6" t="s">
        <v>27</v>
      </c>
      <c r="W42" s="6" t="s">
        <v>27</v>
      </c>
      <c r="X42" s="41">
        <v>45485</v>
      </c>
      <c r="Y42">
        <f t="shared" si="3"/>
        <v>904</v>
      </c>
    </row>
    <row r="43" spans="1:46" s="13" customFormat="1" x14ac:dyDescent="0.3">
      <c r="A43" s="84" t="s">
        <v>314</v>
      </c>
      <c r="B43" s="83">
        <v>6512201080</v>
      </c>
      <c r="C43" s="83" t="s">
        <v>183</v>
      </c>
      <c r="D43" s="15" t="s">
        <v>19</v>
      </c>
      <c r="E43" s="73">
        <v>181</v>
      </c>
      <c r="F43" s="15" t="s">
        <v>183</v>
      </c>
      <c r="G43" s="8" t="s">
        <v>21</v>
      </c>
      <c r="H43" s="8" t="s">
        <v>21</v>
      </c>
      <c r="I43" s="12">
        <v>44700</v>
      </c>
      <c r="J43" s="6" t="s">
        <v>460</v>
      </c>
      <c r="K43" s="23">
        <v>44700</v>
      </c>
      <c r="L43" s="100" t="s">
        <v>27</v>
      </c>
      <c r="M43" s="11"/>
      <c r="N43" s="122">
        <v>0</v>
      </c>
      <c r="O43" s="23">
        <v>44704</v>
      </c>
      <c r="P43" s="23">
        <v>44739</v>
      </c>
      <c r="Q43" s="73" t="s">
        <v>460</v>
      </c>
      <c r="R43" s="23"/>
      <c r="S43" s="6" t="s">
        <v>45</v>
      </c>
      <c r="T43" s="71"/>
      <c r="U43" s="71">
        <f t="shared" si="4"/>
        <v>889</v>
      </c>
      <c r="V43" s="6" t="s">
        <v>27</v>
      </c>
      <c r="W43" s="6" t="s">
        <v>27</v>
      </c>
      <c r="X43" s="41">
        <v>45628</v>
      </c>
      <c r="Y43">
        <f t="shared" si="3"/>
        <v>899</v>
      </c>
      <c r="Z43"/>
      <c r="AA43" s="19"/>
      <c r="AB43" s="19"/>
      <c r="AC43" s="19"/>
      <c r="AD43" s="19"/>
      <c r="AE43" s="19"/>
      <c r="AF43" s="19"/>
      <c r="AG43" s="19"/>
      <c r="AH43" s="19"/>
      <c r="AI43" s="19"/>
      <c r="AJ43" s="19"/>
      <c r="AK43" s="19"/>
      <c r="AL43" s="19"/>
      <c r="AM43" s="19"/>
      <c r="AN43" s="19"/>
      <c r="AO43" s="19"/>
      <c r="AP43" s="19"/>
      <c r="AQ43" s="19"/>
      <c r="AR43" s="19"/>
      <c r="AS43" s="19"/>
      <c r="AT43" s="53"/>
    </row>
    <row r="44" spans="1:46" s="13" customFormat="1" x14ac:dyDescent="0.3">
      <c r="A44" s="84" t="s">
        <v>337</v>
      </c>
      <c r="B44" s="83">
        <v>460716951</v>
      </c>
      <c r="C44" s="83" t="s">
        <v>191</v>
      </c>
      <c r="D44" s="15" t="s">
        <v>19</v>
      </c>
      <c r="E44" s="73">
        <v>198</v>
      </c>
      <c r="F44" s="29" t="s">
        <v>191</v>
      </c>
      <c r="G44" s="8" t="s">
        <v>21</v>
      </c>
      <c r="H44" s="8" t="s">
        <v>21</v>
      </c>
      <c r="I44" s="12">
        <v>44682</v>
      </c>
      <c r="J44" s="6" t="s">
        <v>481</v>
      </c>
      <c r="K44" s="23">
        <v>44704</v>
      </c>
      <c r="L44" s="100" t="s">
        <v>27</v>
      </c>
      <c r="M44" s="11"/>
      <c r="N44" s="122">
        <v>0</v>
      </c>
      <c r="O44" s="23">
        <v>44739</v>
      </c>
      <c r="P44" s="23">
        <v>44775</v>
      </c>
      <c r="Q44" s="73" t="s">
        <v>461</v>
      </c>
      <c r="R44" s="23">
        <v>45162</v>
      </c>
      <c r="S44" s="6" t="s">
        <v>441</v>
      </c>
      <c r="T44" s="71"/>
      <c r="U44" s="71">
        <f t="shared" si="4"/>
        <v>687</v>
      </c>
      <c r="V44" s="6" t="s">
        <v>27</v>
      </c>
      <c r="W44" s="6" t="s">
        <v>27</v>
      </c>
      <c r="X44" s="41">
        <v>45462</v>
      </c>
      <c r="Y44">
        <f t="shared" si="3"/>
        <v>863</v>
      </c>
      <c r="Z44"/>
      <c r="AA44" s="19"/>
      <c r="AB44" s="19"/>
      <c r="AC44" s="19"/>
      <c r="AD44" s="19"/>
      <c r="AE44" s="19"/>
      <c r="AF44" s="19"/>
      <c r="AG44" s="19"/>
      <c r="AH44" s="19"/>
      <c r="AI44" s="19"/>
      <c r="AJ44" s="19"/>
      <c r="AK44" s="19"/>
      <c r="AL44" s="19"/>
      <c r="AM44" s="19"/>
      <c r="AN44" s="19"/>
      <c r="AO44" s="19"/>
      <c r="AP44" s="19"/>
      <c r="AQ44" s="19"/>
      <c r="AR44" s="19"/>
      <c r="AS44" s="19"/>
      <c r="AT44" s="53"/>
    </row>
    <row r="45" spans="1:46" s="13" customFormat="1" ht="20.100000000000001" customHeight="1" x14ac:dyDescent="0.3">
      <c r="A45" s="84" t="s">
        <v>340</v>
      </c>
      <c r="B45" s="83">
        <v>6307290902</v>
      </c>
      <c r="C45" s="83" t="s">
        <v>203</v>
      </c>
      <c r="D45" s="15" t="s">
        <v>19</v>
      </c>
      <c r="E45" s="73">
        <v>209</v>
      </c>
      <c r="F45" s="29" t="s">
        <v>203</v>
      </c>
      <c r="G45" s="8" t="s">
        <v>21</v>
      </c>
      <c r="H45" s="8" t="s">
        <v>21</v>
      </c>
      <c r="I45" s="12">
        <v>44754</v>
      </c>
      <c r="J45" s="6" t="s">
        <v>482</v>
      </c>
      <c r="K45" s="23">
        <v>44775</v>
      </c>
      <c r="L45" s="100" t="s">
        <v>27</v>
      </c>
      <c r="M45" s="11"/>
      <c r="N45" s="122">
        <v>0</v>
      </c>
      <c r="O45" s="23">
        <v>44784</v>
      </c>
      <c r="P45" s="23">
        <v>44784</v>
      </c>
      <c r="Q45" s="73" t="s">
        <v>462</v>
      </c>
      <c r="R45" s="23"/>
      <c r="S45" s="6" t="s">
        <v>442</v>
      </c>
      <c r="T45" s="71"/>
      <c r="U45" s="71">
        <f t="shared" si="4"/>
        <v>854</v>
      </c>
      <c r="V45" s="6" t="s">
        <v>27</v>
      </c>
      <c r="W45" s="6" t="s">
        <v>27</v>
      </c>
      <c r="X45" s="41">
        <v>45638</v>
      </c>
      <c r="Y45">
        <f t="shared" si="3"/>
        <v>854</v>
      </c>
      <c r="Z45"/>
      <c r="AA45" s="19"/>
      <c r="AB45" s="19"/>
      <c r="AC45" s="19"/>
      <c r="AD45" s="19"/>
      <c r="AE45" s="19"/>
      <c r="AF45" s="19"/>
      <c r="AG45" s="19"/>
      <c r="AH45" s="19"/>
      <c r="AI45" s="19"/>
      <c r="AJ45" s="19"/>
      <c r="AK45" s="19"/>
      <c r="AL45" s="19"/>
      <c r="AM45" s="19"/>
      <c r="AN45" s="19"/>
      <c r="AO45" s="19"/>
      <c r="AP45" s="19"/>
      <c r="AQ45" s="19"/>
      <c r="AR45" s="19"/>
      <c r="AS45" s="19"/>
      <c r="AT45" s="53"/>
    </row>
    <row r="46" spans="1:46" s="70" customFormat="1" x14ac:dyDescent="0.3">
      <c r="A46" s="130" t="s">
        <v>344</v>
      </c>
      <c r="B46" s="131">
        <v>7204235324</v>
      </c>
      <c r="C46" s="131" t="s">
        <v>219</v>
      </c>
      <c r="D46" s="69" t="s">
        <v>19</v>
      </c>
      <c r="E46" s="94">
        <v>248</v>
      </c>
      <c r="F46" s="94" t="s">
        <v>219</v>
      </c>
      <c r="G46" s="132" t="s">
        <v>21</v>
      </c>
      <c r="H46" s="69" t="s">
        <v>21</v>
      </c>
      <c r="I46" s="133">
        <v>44848</v>
      </c>
      <c r="J46" s="94" t="s">
        <v>24</v>
      </c>
      <c r="K46" s="134">
        <v>44942</v>
      </c>
      <c r="L46" s="135" t="s">
        <v>27</v>
      </c>
      <c r="M46" s="136"/>
      <c r="N46" s="137">
        <v>0</v>
      </c>
      <c r="O46" s="138">
        <v>44943</v>
      </c>
      <c r="P46" s="134">
        <v>44956</v>
      </c>
      <c r="Q46" s="94" t="s">
        <v>463</v>
      </c>
      <c r="R46" s="134">
        <v>45194</v>
      </c>
      <c r="S46" s="94" t="s">
        <v>443</v>
      </c>
      <c r="T46" s="139">
        <f>_xlfn.DAYS(R46,P46)</f>
        <v>238</v>
      </c>
      <c r="U46" s="139">
        <v>238</v>
      </c>
      <c r="V46" s="94" t="s">
        <v>27</v>
      </c>
      <c r="W46" s="94" t="s">
        <v>27</v>
      </c>
      <c r="X46" s="24"/>
      <c r="Y46" s="70">
        <f t="shared" si="3"/>
        <v>682</v>
      </c>
      <c r="Z46" s="70" t="s">
        <v>491</v>
      </c>
    </row>
    <row r="47" spans="1:46" s="19" customFormat="1" ht="20.100000000000001" customHeight="1" x14ac:dyDescent="0.3">
      <c r="A47" s="84" t="s">
        <v>345</v>
      </c>
      <c r="B47" s="83">
        <v>5506012138</v>
      </c>
      <c r="C47" s="89" t="s">
        <v>46</v>
      </c>
      <c r="D47" s="15" t="s">
        <v>29</v>
      </c>
      <c r="E47" s="72">
        <v>259</v>
      </c>
      <c r="F47" s="6" t="s">
        <v>46</v>
      </c>
      <c r="G47" s="6"/>
      <c r="H47" s="8" t="s">
        <v>21</v>
      </c>
      <c r="I47" s="23">
        <v>44865</v>
      </c>
      <c r="J47" s="6">
        <v>120</v>
      </c>
      <c r="K47" s="125">
        <v>44867</v>
      </c>
      <c r="L47" s="100" t="s">
        <v>25</v>
      </c>
      <c r="M47" s="6" t="s">
        <v>25</v>
      </c>
      <c r="N47" s="6">
        <v>0</v>
      </c>
      <c r="O47" s="27">
        <v>44998</v>
      </c>
      <c r="P47" s="23">
        <v>44998</v>
      </c>
      <c r="Q47" s="73">
        <v>22.8</v>
      </c>
      <c r="R47" s="23" t="s">
        <v>25</v>
      </c>
      <c r="S47" s="6" t="s">
        <v>444</v>
      </c>
      <c r="T47" s="73"/>
      <c r="U47" s="73">
        <f>X47-O47</f>
        <v>589</v>
      </c>
      <c r="V47" s="6"/>
      <c r="W47" s="6" t="s">
        <v>384</v>
      </c>
      <c r="X47" s="41">
        <v>45587</v>
      </c>
      <c r="Y47">
        <f t="shared" si="3"/>
        <v>640</v>
      </c>
    </row>
    <row r="48" spans="1:46" s="19" customFormat="1" ht="20.100000000000001" customHeight="1" x14ac:dyDescent="0.3">
      <c r="A48" s="84" t="s">
        <v>346</v>
      </c>
      <c r="B48" s="83">
        <v>460913455</v>
      </c>
      <c r="C48" s="89" t="s">
        <v>47</v>
      </c>
      <c r="D48" s="15" t="s">
        <v>29</v>
      </c>
      <c r="E48" s="72">
        <v>262</v>
      </c>
      <c r="F48" s="6" t="s">
        <v>47</v>
      </c>
      <c r="G48" s="6"/>
      <c r="H48" s="8" t="s">
        <v>21</v>
      </c>
      <c r="I48" s="23">
        <v>44993</v>
      </c>
      <c r="J48" s="6">
        <v>87.9</v>
      </c>
      <c r="K48" s="23">
        <v>45005</v>
      </c>
      <c r="L48" s="100" t="s">
        <v>25</v>
      </c>
      <c r="M48" s="6" t="s">
        <v>25</v>
      </c>
      <c r="N48" s="6">
        <v>0</v>
      </c>
      <c r="O48" s="27">
        <v>45005</v>
      </c>
      <c r="P48" s="23">
        <v>45068</v>
      </c>
      <c r="Q48" s="73">
        <v>9.31</v>
      </c>
      <c r="R48" s="23" t="s">
        <v>25</v>
      </c>
      <c r="S48" s="6" t="s">
        <v>445</v>
      </c>
      <c r="T48" s="73"/>
      <c r="U48" s="73">
        <f t="shared" ref="U48:U49" si="5">X48-O48</f>
        <v>560</v>
      </c>
      <c r="V48" s="6"/>
      <c r="W48" s="6" t="s">
        <v>384</v>
      </c>
      <c r="X48" s="41">
        <v>45565</v>
      </c>
      <c r="Y48">
        <f t="shared" si="3"/>
        <v>570</v>
      </c>
    </row>
    <row r="49" spans="1:30" s="19" customFormat="1" ht="20.100000000000001" customHeight="1" x14ac:dyDescent="0.3">
      <c r="A49" s="84" t="s">
        <v>347</v>
      </c>
      <c r="B49" s="83">
        <v>470704406</v>
      </c>
      <c r="C49" s="89" t="s">
        <v>48</v>
      </c>
      <c r="D49" s="15" t="s">
        <v>29</v>
      </c>
      <c r="E49" s="72">
        <v>263</v>
      </c>
      <c r="F49" s="6" t="s">
        <v>48</v>
      </c>
      <c r="G49" s="6"/>
      <c r="H49" s="8" t="s">
        <v>21</v>
      </c>
      <c r="I49" s="23">
        <v>44981</v>
      </c>
      <c r="J49" s="6">
        <v>737</v>
      </c>
      <c r="K49" s="23">
        <v>45012</v>
      </c>
      <c r="L49" s="100" t="s">
        <v>25</v>
      </c>
      <c r="M49" s="6" t="s">
        <v>25</v>
      </c>
      <c r="N49" s="6">
        <v>0</v>
      </c>
      <c r="O49" s="27">
        <v>45005</v>
      </c>
      <c r="P49" s="23">
        <v>45048</v>
      </c>
      <c r="Q49" s="73">
        <v>140.29</v>
      </c>
      <c r="R49" s="23" t="s">
        <v>25</v>
      </c>
      <c r="S49" s="6" t="s">
        <v>446</v>
      </c>
      <c r="T49" s="73"/>
      <c r="U49" s="73">
        <f t="shared" si="5"/>
        <v>633</v>
      </c>
      <c r="V49" s="6"/>
      <c r="W49" s="6" t="s">
        <v>384</v>
      </c>
      <c r="X49" s="41">
        <v>45638</v>
      </c>
      <c r="Y49">
        <f t="shared" si="3"/>
        <v>590</v>
      </c>
    </row>
    <row r="50" spans="1:30" x14ac:dyDescent="0.3">
      <c r="A50" s="109" t="s">
        <v>350</v>
      </c>
      <c r="B50" s="83">
        <v>5609191148</v>
      </c>
      <c r="C50" s="89" t="s">
        <v>240</v>
      </c>
      <c r="D50" s="15" t="s">
        <v>402</v>
      </c>
      <c r="E50" s="72">
        <v>266</v>
      </c>
      <c r="F50" s="63" t="s">
        <v>240</v>
      </c>
      <c r="G50" s="8" t="s">
        <v>21</v>
      </c>
      <c r="H50" s="8" t="s">
        <v>21</v>
      </c>
      <c r="I50" s="23">
        <v>44985</v>
      </c>
      <c r="J50" s="6">
        <v>304</v>
      </c>
      <c r="K50" s="23">
        <v>45007</v>
      </c>
      <c r="L50" s="100" t="s">
        <v>25</v>
      </c>
      <c r="M50" s="100" t="s">
        <v>25</v>
      </c>
      <c r="N50" s="6">
        <v>0</v>
      </c>
      <c r="O50" s="27">
        <v>45007</v>
      </c>
      <c r="P50" s="23">
        <v>45084</v>
      </c>
      <c r="Q50" s="73">
        <v>57.61</v>
      </c>
      <c r="R50" s="23" t="s">
        <v>25</v>
      </c>
      <c r="S50" s="6" t="s">
        <v>378</v>
      </c>
      <c r="T50" s="73"/>
      <c r="U50" s="73">
        <v>499</v>
      </c>
      <c r="V50" s="6"/>
      <c r="W50" s="48" t="s">
        <v>380</v>
      </c>
      <c r="X50" s="41">
        <v>45583</v>
      </c>
      <c r="Y50">
        <v>631</v>
      </c>
    </row>
    <row r="51" spans="1:30" x14ac:dyDescent="0.3">
      <c r="A51" s="109" t="s">
        <v>351</v>
      </c>
      <c r="B51" s="83">
        <v>4222674016</v>
      </c>
      <c r="C51" s="89" t="s">
        <v>245</v>
      </c>
      <c r="D51" s="15" t="s">
        <v>402</v>
      </c>
      <c r="E51" s="72">
        <v>282</v>
      </c>
      <c r="F51" s="63" t="s">
        <v>245</v>
      </c>
      <c r="G51" s="8" t="s">
        <v>21</v>
      </c>
      <c r="H51" s="8" t="s">
        <v>21</v>
      </c>
      <c r="I51" s="23">
        <v>45027</v>
      </c>
      <c r="J51" s="6">
        <v>98.7</v>
      </c>
      <c r="K51" s="23">
        <v>45040</v>
      </c>
      <c r="L51" s="100" t="s">
        <v>25</v>
      </c>
      <c r="M51" s="100" t="s">
        <v>25</v>
      </c>
      <c r="N51" s="6">
        <v>0</v>
      </c>
      <c r="O51" s="27">
        <v>45055</v>
      </c>
      <c r="P51" s="23">
        <v>45068</v>
      </c>
      <c r="Q51" s="73">
        <v>46.52</v>
      </c>
      <c r="R51" s="23" t="s">
        <v>25</v>
      </c>
      <c r="S51" s="6" t="s">
        <v>381</v>
      </c>
      <c r="T51" s="73"/>
      <c r="U51" s="73">
        <v>427</v>
      </c>
      <c r="V51" s="6"/>
      <c r="W51" s="48" t="s">
        <v>382</v>
      </c>
      <c r="X51" s="41">
        <v>45495</v>
      </c>
      <c r="Y51">
        <v>583</v>
      </c>
    </row>
    <row r="52" spans="1:30" x14ac:dyDescent="0.3">
      <c r="A52" s="109" t="s">
        <v>353</v>
      </c>
      <c r="B52" s="83">
        <v>5503262204</v>
      </c>
      <c r="C52" s="89" t="s">
        <v>254</v>
      </c>
      <c r="D52" s="15" t="s">
        <v>402</v>
      </c>
      <c r="E52" s="72">
        <v>298</v>
      </c>
      <c r="F52" s="63" t="s">
        <v>254</v>
      </c>
      <c r="G52" s="8" t="s">
        <v>21</v>
      </c>
      <c r="H52" s="8" t="s">
        <v>21</v>
      </c>
      <c r="I52" s="23">
        <v>44958</v>
      </c>
      <c r="J52" s="6">
        <v>21</v>
      </c>
      <c r="K52" s="23">
        <v>45058</v>
      </c>
      <c r="L52" s="100" t="s">
        <v>25</v>
      </c>
      <c r="M52" s="100" t="s">
        <v>25</v>
      </c>
      <c r="N52" s="6">
        <v>0</v>
      </c>
      <c r="O52" s="27">
        <v>45149</v>
      </c>
      <c r="P52" s="23">
        <v>45149</v>
      </c>
      <c r="Q52" s="73">
        <v>6.44</v>
      </c>
      <c r="R52" s="23" t="s">
        <v>25</v>
      </c>
      <c r="S52" s="6" t="s">
        <v>381</v>
      </c>
      <c r="T52" s="73"/>
      <c r="U52" s="73">
        <v>460</v>
      </c>
      <c r="V52" s="6"/>
      <c r="W52" s="6" t="s">
        <v>384</v>
      </c>
      <c r="X52" s="41">
        <v>45609</v>
      </c>
      <c r="Y52">
        <v>489</v>
      </c>
    </row>
    <row r="53" spans="1:30" x14ac:dyDescent="0.3">
      <c r="A53" s="110" t="s">
        <v>356</v>
      </c>
      <c r="B53" s="83">
        <v>530611141</v>
      </c>
      <c r="C53" s="89" t="s">
        <v>262</v>
      </c>
      <c r="D53" s="15" t="s">
        <v>402</v>
      </c>
      <c r="E53" s="72">
        <v>302</v>
      </c>
      <c r="F53" s="63" t="s">
        <v>262</v>
      </c>
      <c r="G53" s="8" t="s">
        <v>21</v>
      </c>
      <c r="H53" s="8" t="s">
        <v>21</v>
      </c>
      <c r="I53" s="23">
        <v>45154</v>
      </c>
      <c r="J53" s="6">
        <v>121</v>
      </c>
      <c r="K53" s="23">
        <v>45154</v>
      </c>
      <c r="L53" s="100" t="s">
        <v>25</v>
      </c>
      <c r="M53" s="100" t="s">
        <v>25</v>
      </c>
      <c r="N53" s="6">
        <v>0</v>
      </c>
      <c r="O53" s="27">
        <v>45180</v>
      </c>
      <c r="P53" s="23">
        <v>45195</v>
      </c>
      <c r="Q53" s="73">
        <v>50.81</v>
      </c>
      <c r="R53" s="23" t="s">
        <v>25</v>
      </c>
      <c r="S53" s="6" t="s">
        <v>385</v>
      </c>
      <c r="T53" s="73"/>
      <c r="U53" s="73">
        <v>391</v>
      </c>
      <c r="V53" s="6"/>
      <c r="W53" s="6" t="s">
        <v>384</v>
      </c>
      <c r="X53" s="41">
        <v>45586</v>
      </c>
      <c r="Y53">
        <v>458</v>
      </c>
    </row>
    <row r="54" spans="1:30" x14ac:dyDescent="0.3">
      <c r="A54" s="109" t="s">
        <v>357</v>
      </c>
      <c r="B54" s="83">
        <v>370103454</v>
      </c>
      <c r="C54" s="89" t="s">
        <v>267</v>
      </c>
      <c r="D54" s="15" t="s">
        <v>402</v>
      </c>
      <c r="E54" s="72">
        <v>305</v>
      </c>
      <c r="F54" s="63" t="s">
        <v>267</v>
      </c>
      <c r="G54" s="8" t="s">
        <v>21</v>
      </c>
      <c r="H54" s="8" t="s">
        <v>21</v>
      </c>
      <c r="I54" s="23">
        <v>45163</v>
      </c>
      <c r="J54" s="6">
        <v>365</v>
      </c>
      <c r="K54" s="23">
        <v>45194</v>
      </c>
      <c r="L54" s="100" t="s">
        <v>25</v>
      </c>
      <c r="M54" s="100" t="s">
        <v>25</v>
      </c>
      <c r="N54" s="6">
        <v>0</v>
      </c>
      <c r="O54" s="27">
        <v>45194</v>
      </c>
      <c r="P54" s="23">
        <v>45236</v>
      </c>
      <c r="Q54" s="73">
        <v>35.18</v>
      </c>
      <c r="R54" s="23" t="s">
        <v>25</v>
      </c>
      <c r="S54" s="6" t="s">
        <v>386</v>
      </c>
      <c r="T54" s="73"/>
      <c r="U54" s="73">
        <v>386</v>
      </c>
      <c r="V54" s="6"/>
      <c r="W54" s="6" t="s">
        <v>387</v>
      </c>
      <c r="X54" s="41">
        <v>45622</v>
      </c>
      <c r="Y54">
        <v>444</v>
      </c>
    </row>
    <row r="55" spans="1:30" x14ac:dyDescent="0.3">
      <c r="A55" s="109" t="s">
        <v>358</v>
      </c>
      <c r="B55" s="83">
        <v>530701159</v>
      </c>
      <c r="C55" s="89" t="s">
        <v>270</v>
      </c>
      <c r="D55" s="15" t="s">
        <v>402</v>
      </c>
      <c r="E55" s="72">
        <v>306</v>
      </c>
      <c r="F55" s="63" t="s">
        <v>270</v>
      </c>
      <c r="G55" s="8" t="s">
        <v>21</v>
      </c>
      <c r="H55" s="8" t="s">
        <v>21</v>
      </c>
      <c r="I55" s="23">
        <v>45174</v>
      </c>
      <c r="J55" s="6">
        <v>1397</v>
      </c>
      <c r="K55" s="23">
        <v>45194</v>
      </c>
      <c r="L55" s="100" t="s">
        <v>25</v>
      </c>
      <c r="M55" s="100" t="s">
        <v>25</v>
      </c>
      <c r="N55" s="6">
        <v>0</v>
      </c>
      <c r="O55" s="27">
        <v>45194</v>
      </c>
      <c r="P55" s="23">
        <v>45209</v>
      </c>
      <c r="Q55" s="73">
        <v>2273.9299999999998</v>
      </c>
      <c r="R55" s="23" t="s">
        <v>25</v>
      </c>
      <c r="S55" s="6" t="s">
        <v>388</v>
      </c>
      <c r="T55" s="73"/>
      <c r="U55" s="73">
        <v>429</v>
      </c>
      <c r="V55" s="6"/>
      <c r="W55" s="6" t="s">
        <v>384</v>
      </c>
      <c r="X55" s="41">
        <v>45638</v>
      </c>
      <c r="Y55">
        <v>444</v>
      </c>
    </row>
    <row r="56" spans="1:30" x14ac:dyDescent="0.3">
      <c r="A56" s="109" t="s">
        <v>398</v>
      </c>
      <c r="B56" s="83">
        <v>450424411</v>
      </c>
      <c r="C56" s="89" t="s">
        <v>281</v>
      </c>
      <c r="D56" s="15" t="s">
        <v>402</v>
      </c>
      <c r="E56" s="111" t="s">
        <v>403</v>
      </c>
      <c r="F56" s="63" t="s">
        <v>409</v>
      </c>
      <c r="G56" s="8" t="s">
        <v>21</v>
      </c>
      <c r="H56" s="8" t="s">
        <v>21</v>
      </c>
      <c r="I56" s="23">
        <v>45108</v>
      </c>
      <c r="J56" s="6">
        <v>66</v>
      </c>
      <c r="K56" s="23">
        <v>45229</v>
      </c>
      <c r="L56" s="100" t="s">
        <v>25</v>
      </c>
      <c r="M56" s="100" t="s">
        <v>25</v>
      </c>
      <c r="N56" s="6">
        <v>0</v>
      </c>
      <c r="O56" s="27">
        <v>45257</v>
      </c>
      <c r="P56" s="23">
        <v>45265</v>
      </c>
      <c r="Q56" s="73">
        <v>59.45</v>
      </c>
      <c r="R56" s="23" t="s">
        <v>25</v>
      </c>
      <c r="S56" s="6" t="s">
        <v>383</v>
      </c>
      <c r="T56" s="73"/>
      <c r="U56" s="73">
        <v>244</v>
      </c>
      <c r="V56" s="6"/>
      <c r="W56" s="6" t="s">
        <v>384</v>
      </c>
      <c r="X56" s="41">
        <v>45509</v>
      </c>
      <c r="Y56">
        <v>381</v>
      </c>
      <c r="Z56" t="s">
        <v>411</v>
      </c>
    </row>
    <row r="57" spans="1:30" x14ac:dyDescent="0.3">
      <c r="A57" s="109" t="s">
        <v>400</v>
      </c>
      <c r="B57" s="83">
        <v>501020128</v>
      </c>
      <c r="C57" s="89" t="s">
        <v>284</v>
      </c>
      <c r="D57" s="15" t="s">
        <v>402</v>
      </c>
      <c r="E57" s="111" t="s">
        <v>404</v>
      </c>
      <c r="F57" s="63" t="s">
        <v>410</v>
      </c>
      <c r="G57" s="8" t="s">
        <v>21</v>
      </c>
      <c r="H57" s="8" t="s">
        <v>21</v>
      </c>
      <c r="I57" s="23">
        <v>45225</v>
      </c>
      <c r="J57" s="6" t="s">
        <v>27</v>
      </c>
      <c r="K57" s="23">
        <v>45246</v>
      </c>
      <c r="L57" s="100" t="s">
        <v>25</v>
      </c>
      <c r="M57" s="100" t="s">
        <v>25</v>
      </c>
      <c r="N57" s="6">
        <v>0</v>
      </c>
      <c r="O57" s="27">
        <v>45257</v>
      </c>
      <c r="P57" s="23">
        <v>45265</v>
      </c>
      <c r="Q57" s="73">
        <v>196.63</v>
      </c>
      <c r="R57" s="23" t="s">
        <v>25</v>
      </c>
      <c r="S57" s="6" t="s">
        <v>390</v>
      </c>
      <c r="T57" s="73"/>
      <c r="U57" s="73">
        <v>247</v>
      </c>
      <c r="V57" s="6"/>
      <c r="W57" s="6" t="s">
        <v>384</v>
      </c>
      <c r="X57" s="41">
        <v>45512</v>
      </c>
      <c r="Y57">
        <v>381</v>
      </c>
      <c r="Z57" t="s">
        <v>411</v>
      </c>
    </row>
    <row r="58" spans="1:30" x14ac:dyDescent="0.3">
      <c r="A58" s="92" t="s">
        <v>50</v>
      </c>
      <c r="C58" s="92"/>
      <c r="D58" s="98"/>
      <c r="E58" s="106"/>
      <c r="F58" s="107" t="s">
        <v>422</v>
      </c>
      <c r="G58" s="108"/>
      <c r="H58" s="113"/>
      <c r="I58" s="5"/>
      <c r="K58" s="5"/>
      <c r="L58" s="5"/>
      <c r="M58" s="5"/>
      <c r="N58" s="5"/>
      <c r="O58" s="5"/>
      <c r="P58" s="5"/>
      <c r="Q58" s="5"/>
      <c r="R58" s="5"/>
      <c r="S58" s="5"/>
      <c r="T58" s="5"/>
      <c r="U58" s="5"/>
    </row>
    <row r="59" spans="1:30" x14ac:dyDescent="0.3">
      <c r="E59" s="31"/>
    </row>
    <row r="61" spans="1:30" ht="28.8" x14ac:dyDescent="0.3">
      <c r="A61" s="80" t="s">
        <v>310</v>
      </c>
      <c r="B61" s="80" t="s">
        <v>311</v>
      </c>
      <c r="C61" s="82" t="s">
        <v>53</v>
      </c>
    </row>
    <row r="62" spans="1:30" x14ac:dyDescent="0.3">
      <c r="A62" s="101" t="s">
        <v>412</v>
      </c>
      <c r="B62" s="86">
        <v>430219430</v>
      </c>
      <c r="C62" s="89" t="s">
        <v>265</v>
      </c>
      <c r="D62" s="19" t="s">
        <v>29</v>
      </c>
      <c r="E62" s="95" t="s">
        <v>416</v>
      </c>
      <c r="F62" s="6" t="s">
        <v>414</v>
      </c>
      <c r="G62" s="26"/>
      <c r="H62" s="8" t="s">
        <v>21</v>
      </c>
      <c r="I62" s="23"/>
      <c r="K62" s="23"/>
      <c r="L62" s="100"/>
      <c r="M62" s="100"/>
      <c r="O62" s="27">
        <v>45191</v>
      </c>
      <c r="P62" s="23"/>
      <c r="Q62" s="6"/>
      <c r="R62" s="23"/>
      <c r="S62" s="6"/>
      <c r="W62" s="32" t="s">
        <v>51</v>
      </c>
      <c r="X62" s="67" t="s">
        <v>394</v>
      </c>
      <c r="Y62" s="32"/>
      <c r="Z62" s="32" t="s">
        <v>418</v>
      </c>
      <c r="AA62" s="32"/>
      <c r="AB62" s="32"/>
      <c r="AC62" s="32"/>
      <c r="AD62" s="32"/>
    </row>
    <row r="63" spans="1:30" x14ac:dyDescent="0.3">
      <c r="A63" s="101" t="s">
        <v>413</v>
      </c>
      <c r="B63" s="86">
        <v>5511040612</v>
      </c>
      <c r="C63" s="89" t="s">
        <v>274</v>
      </c>
      <c r="D63" s="19" t="s">
        <v>29</v>
      </c>
      <c r="E63" s="95" t="s">
        <v>417</v>
      </c>
      <c r="F63" s="6" t="s">
        <v>415</v>
      </c>
      <c r="G63" s="26"/>
      <c r="H63" s="8" t="s">
        <v>21</v>
      </c>
      <c r="I63" s="23"/>
      <c r="K63" s="23"/>
      <c r="L63" s="100"/>
      <c r="M63" s="100"/>
      <c r="O63" s="27">
        <v>45201</v>
      </c>
      <c r="P63" s="23"/>
      <c r="Q63" s="6"/>
      <c r="R63" s="23"/>
      <c r="S63" s="6"/>
      <c r="W63" s="32" t="s">
        <v>52</v>
      </c>
      <c r="X63" s="67" t="s">
        <v>396</v>
      </c>
      <c r="Y63" s="32"/>
      <c r="Z63" s="32" t="s">
        <v>418</v>
      </c>
      <c r="AA63" s="32"/>
      <c r="AB63" s="32"/>
      <c r="AC63" s="32"/>
      <c r="AD63" s="32"/>
    </row>
    <row r="64" spans="1:30" x14ac:dyDescent="0.3">
      <c r="A64" s="85" t="s">
        <v>359</v>
      </c>
      <c r="B64" s="86">
        <v>6705271540</v>
      </c>
      <c r="C64" s="89" t="s">
        <v>287</v>
      </c>
      <c r="D64" s="19" t="s">
        <v>29</v>
      </c>
      <c r="E64" s="21">
        <v>319</v>
      </c>
      <c r="F64" s="6" t="s">
        <v>287</v>
      </c>
      <c r="G64" s="26"/>
      <c r="H64" s="8" t="s">
        <v>21</v>
      </c>
      <c r="I64" s="23"/>
      <c r="K64" s="23"/>
      <c r="L64" s="100"/>
      <c r="M64" s="100"/>
      <c r="O64" s="27">
        <v>45266</v>
      </c>
      <c r="P64" s="23"/>
      <c r="X64" s="41">
        <v>45631</v>
      </c>
    </row>
    <row r="65" spans="1:25" x14ac:dyDescent="0.3">
      <c r="A65" s="85" t="s">
        <v>360</v>
      </c>
      <c r="B65" s="85">
        <v>6711290234</v>
      </c>
      <c r="C65" s="89" t="s">
        <v>289</v>
      </c>
      <c r="D65" s="19" t="s">
        <v>29</v>
      </c>
      <c r="E65" s="21">
        <v>321</v>
      </c>
      <c r="F65" s="6" t="s">
        <v>289</v>
      </c>
      <c r="G65" s="26"/>
      <c r="H65" s="8" t="s">
        <v>21</v>
      </c>
      <c r="I65" s="6"/>
      <c r="K65" s="6"/>
      <c r="L65" s="6"/>
      <c r="M65" s="6"/>
      <c r="O65" s="27">
        <v>45293</v>
      </c>
      <c r="P65" s="8"/>
      <c r="X65" s="41">
        <v>45614</v>
      </c>
    </row>
    <row r="66" spans="1:25" x14ac:dyDescent="0.3">
      <c r="A66" s="85" t="s">
        <v>361</v>
      </c>
      <c r="B66" s="85">
        <v>530420107</v>
      </c>
      <c r="C66" s="89" t="s">
        <v>291</v>
      </c>
      <c r="D66" s="19" t="s">
        <v>29</v>
      </c>
      <c r="E66" s="21">
        <v>323</v>
      </c>
      <c r="F66" s="6" t="s">
        <v>291</v>
      </c>
      <c r="G66" s="26"/>
      <c r="H66" s="8" t="s">
        <v>21</v>
      </c>
      <c r="I66" s="6"/>
      <c r="K66" s="6"/>
      <c r="L66" s="6"/>
      <c r="M66" s="6"/>
      <c r="O66" s="27">
        <v>45299</v>
      </c>
      <c r="P66" s="8"/>
      <c r="X66" s="41">
        <v>45509</v>
      </c>
    </row>
    <row r="67" spans="1:25" x14ac:dyDescent="0.3">
      <c r="A67" s="85" t="s">
        <v>362</v>
      </c>
      <c r="B67" s="85">
        <v>380427428</v>
      </c>
      <c r="C67" s="89" t="s">
        <v>293</v>
      </c>
      <c r="D67" s="19" t="s">
        <v>29</v>
      </c>
      <c r="E67" s="21">
        <v>329</v>
      </c>
      <c r="F67" s="6" t="s">
        <v>293</v>
      </c>
      <c r="G67" s="26"/>
      <c r="H67" s="8" t="s">
        <v>21</v>
      </c>
      <c r="I67" s="6"/>
      <c r="K67" s="6"/>
      <c r="L67" s="6"/>
      <c r="M67" s="6"/>
      <c r="O67" s="27">
        <v>45337</v>
      </c>
      <c r="P67" s="8"/>
      <c r="X67" s="41">
        <v>45618</v>
      </c>
    </row>
    <row r="68" spans="1:25" x14ac:dyDescent="0.3">
      <c r="A68" s="85" t="s">
        <v>363</v>
      </c>
      <c r="B68" s="85">
        <v>6012181065</v>
      </c>
      <c r="C68" s="89" t="s">
        <v>295</v>
      </c>
      <c r="D68" s="19" t="s">
        <v>29</v>
      </c>
      <c r="E68" s="21">
        <v>331</v>
      </c>
      <c r="F68" s="6" t="s">
        <v>295</v>
      </c>
      <c r="G68" s="26"/>
      <c r="H68" s="8" t="s">
        <v>21</v>
      </c>
      <c r="I68" s="6"/>
      <c r="K68" s="6"/>
      <c r="L68" s="6"/>
      <c r="M68" s="6"/>
      <c r="O68" s="27">
        <v>45341</v>
      </c>
      <c r="P68" s="8"/>
      <c r="X68" s="41">
        <v>45526</v>
      </c>
    </row>
    <row r="69" spans="1:25" x14ac:dyDescent="0.3">
      <c r="A69" s="85" t="s">
        <v>364</v>
      </c>
      <c r="B69" s="85">
        <v>440617432</v>
      </c>
      <c r="C69" s="89" t="s">
        <v>297</v>
      </c>
      <c r="D69" s="19" t="s">
        <v>29</v>
      </c>
      <c r="E69" s="21">
        <v>332</v>
      </c>
      <c r="F69" s="6" t="s">
        <v>297</v>
      </c>
      <c r="G69" s="26"/>
      <c r="H69" s="8" t="s">
        <v>21</v>
      </c>
      <c r="I69" s="6"/>
      <c r="K69" s="6"/>
      <c r="L69" s="6"/>
      <c r="M69" s="6"/>
      <c r="O69" s="27">
        <v>45348</v>
      </c>
      <c r="P69" s="8"/>
      <c r="X69" s="41">
        <v>45439</v>
      </c>
    </row>
    <row r="70" spans="1:25" x14ac:dyDescent="0.3">
      <c r="A70" s="83" t="s">
        <v>365</v>
      </c>
      <c r="B70" s="83">
        <v>5806290380</v>
      </c>
      <c r="C70" s="89" t="s">
        <v>299</v>
      </c>
      <c r="D70" s="19" t="s">
        <v>29</v>
      </c>
      <c r="E70" s="15">
        <v>334</v>
      </c>
      <c r="F70" s="6" t="s">
        <v>299</v>
      </c>
      <c r="G70" s="6"/>
      <c r="H70" s="8" t="s">
        <v>21</v>
      </c>
      <c r="I70" s="6"/>
      <c r="K70" s="6"/>
      <c r="L70" s="6"/>
      <c r="M70" s="6"/>
      <c r="O70" s="27">
        <v>45356</v>
      </c>
      <c r="P70" s="8"/>
      <c r="X70" s="41">
        <v>45635</v>
      </c>
    </row>
    <row r="71" spans="1:25" x14ac:dyDescent="0.3">
      <c r="A71" s="83" t="s">
        <v>366</v>
      </c>
      <c r="B71" s="83">
        <v>470209456</v>
      </c>
      <c r="C71" s="89" t="s">
        <v>300</v>
      </c>
      <c r="D71" s="19" t="s">
        <v>29</v>
      </c>
      <c r="E71" s="15">
        <v>335</v>
      </c>
      <c r="F71" s="6" t="s">
        <v>300</v>
      </c>
      <c r="G71" s="6"/>
      <c r="H71" s="8" t="s">
        <v>21</v>
      </c>
      <c r="I71" s="6"/>
      <c r="K71" s="6"/>
      <c r="L71" s="6"/>
      <c r="M71" s="6"/>
      <c r="O71" s="27">
        <v>45357</v>
      </c>
      <c r="P71" s="8"/>
      <c r="X71" s="41">
        <v>45597</v>
      </c>
    </row>
    <row r="72" spans="1:25" x14ac:dyDescent="0.3">
      <c r="A72" s="83" t="s">
        <v>367</v>
      </c>
      <c r="B72" s="83">
        <v>5603282179</v>
      </c>
      <c r="C72" s="89" t="s">
        <v>301</v>
      </c>
      <c r="D72" s="19" t="s">
        <v>29</v>
      </c>
      <c r="E72" s="15">
        <v>336</v>
      </c>
      <c r="F72" s="6" t="s">
        <v>301</v>
      </c>
      <c r="G72" s="6"/>
      <c r="H72" s="8" t="s">
        <v>21</v>
      </c>
      <c r="I72" s="6"/>
      <c r="K72" s="6"/>
      <c r="L72" s="6"/>
      <c r="M72" s="6"/>
      <c r="O72" s="27">
        <v>45357</v>
      </c>
      <c r="P72" s="8"/>
      <c r="X72" s="41">
        <v>45538</v>
      </c>
    </row>
    <row r="73" spans="1:25" x14ac:dyDescent="0.3">
      <c r="A73" s="83" t="s">
        <v>368</v>
      </c>
      <c r="B73" s="83">
        <v>6508181328</v>
      </c>
      <c r="C73" s="89" t="s">
        <v>303</v>
      </c>
      <c r="D73" s="19" t="s">
        <v>29</v>
      </c>
      <c r="E73" s="15">
        <v>337</v>
      </c>
      <c r="F73" s="6" t="s">
        <v>303</v>
      </c>
      <c r="G73" s="6"/>
      <c r="H73" s="8" t="s">
        <v>21</v>
      </c>
      <c r="I73" s="6"/>
      <c r="K73" s="6"/>
      <c r="L73" s="6"/>
      <c r="M73" s="6"/>
      <c r="O73" s="27">
        <v>45359</v>
      </c>
      <c r="P73" s="8"/>
      <c r="X73" s="41">
        <v>45539</v>
      </c>
    </row>
    <row r="74" spans="1:25" x14ac:dyDescent="0.3">
      <c r="A74" s="83" t="s">
        <v>369</v>
      </c>
      <c r="B74" s="83">
        <v>5805022014</v>
      </c>
      <c r="C74" s="89" t="s">
        <v>305</v>
      </c>
      <c r="D74" s="19" t="s">
        <v>29</v>
      </c>
      <c r="E74" s="15">
        <v>339</v>
      </c>
      <c r="F74" s="6" t="s">
        <v>305</v>
      </c>
      <c r="G74" s="6"/>
      <c r="H74" s="8" t="s">
        <v>21</v>
      </c>
      <c r="I74" s="6"/>
      <c r="K74" s="6"/>
      <c r="L74" s="6"/>
      <c r="M74" s="6"/>
      <c r="O74" s="27">
        <v>45362</v>
      </c>
      <c r="P74" s="8"/>
      <c r="X74" s="41">
        <v>45582</v>
      </c>
    </row>
    <row r="75" spans="1:25" x14ac:dyDescent="0.3">
      <c r="A75" s="84" t="s">
        <v>370</v>
      </c>
      <c r="B75" s="83">
        <v>490119017</v>
      </c>
      <c r="C75" s="89" t="s">
        <v>306</v>
      </c>
      <c r="D75" s="19" t="s">
        <v>29</v>
      </c>
      <c r="E75" s="15">
        <v>343</v>
      </c>
      <c r="F75" s="6" t="s">
        <v>306</v>
      </c>
      <c r="G75" s="8"/>
      <c r="H75" s="8" t="s">
        <v>21</v>
      </c>
      <c r="I75" s="6"/>
      <c r="K75" s="6"/>
      <c r="L75" s="6"/>
      <c r="M75" s="6"/>
      <c r="O75" s="23">
        <v>45377</v>
      </c>
      <c r="P75" s="8"/>
      <c r="X75" s="41">
        <v>45545</v>
      </c>
    </row>
    <row r="76" spans="1:25" x14ac:dyDescent="0.3">
      <c r="A76" s="84" t="s">
        <v>371</v>
      </c>
      <c r="B76" s="83">
        <v>6005011650</v>
      </c>
      <c r="C76" s="89" t="s">
        <v>307</v>
      </c>
      <c r="D76" s="19" t="s">
        <v>29</v>
      </c>
      <c r="E76" s="15">
        <v>344</v>
      </c>
      <c r="F76" s="6" t="s">
        <v>307</v>
      </c>
      <c r="G76" s="8"/>
      <c r="H76" s="8" t="s">
        <v>21</v>
      </c>
      <c r="I76" s="6"/>
      <c r="K76" s="6"/>
      <c r="L76" s="6"/>
      <c r="M76" s="6"/>
      <c r="O76" s="23">
        <v>45378</v>
      </c>
      <c r="P76" s="8"/>
      <c r="X76" s="41">
        <v>45629</v>
      </c>
    </row>
    <row r="77" spans="1:25" x14ac:dyDescent="0.3">
      <c r="A77" s="84" t="s">
        <v>372</v>
      </c>
      <c r="B77" s="83">
        <v>530517172</v>
      </c>
      <c r="C77" s="89" t="s">
        <v>308</v>
      </c>
      <c r="D77" s="19" t="s">
        <v>29</v>
      </c>
      <c r="E77" s="15">
        <v>345</v>
      </c>
      <c r="F77" s="6" t="s">
        <v>308</v>
      </c>
      <c r="G77" s="8"/>
      <c r="H77" s="8" t="s">
        <v>21</v>
      </c>
      <c r="I77" s="6"/>
      <c r="K77" s="6"/>
      <c r="L77" s="6"/>
      <c r="M77" s="6"/>
      <c r="O77" s="23">
        <v>45394</v>
      </c>
      <c r="P77" s="8"/>
      <c r="X77" s="67" t="s">
        <v>395</v>
      </c>
    </row>
    <row r="78" spans="1:25" x14ac:dyDescent="0.3">
      <c r="C78" s="93" t="s">
        <v>421</v>
      </c>
      <c r="E78" s="78"/>
      <c r="F78" s="79" t="s">
        <v>421</v>
      </c>
      <c r="G78" s="78"/>
      <c r="Y78" s="22">
        <v>45638</v>
      </c>
    </row>
    <row r="80" spans="1:25" x14ac:dyDescent="0.3">
      <c r="D80" s="112" t="s">
        <v>419</v>
      </c>
    </row>
    <row r="81" spans="4:4" x14ac:dyDescent="0.3">
      <c r="D81" s="112" t="s">
        <v>420</v>
      </c>
    </row>
  </sheetData>
  <sortState xmlns:xlrd2="http://schemas.microsoft.com/office/spreadsheetml/2017/richdata2" ref="D35:Z49">
    <sortCondition ref="D35:D49"/>
  </sortState>
  <phoneticPr fontId="7" type="noConversion"/>
  <conditionalFormatting sqref="A2">
    <cfRule type="duplicateValues" dxfId="944" priority="226"/>
    <cfRule type="duplicateValues" dxfId="943" priority="224"/>
    <cfRule type="duplicateValues" dxfId="942" priority="228"/>
    <cfRule type="duplicateValues" dxfId="941" priority="229"/>
    <cfRule type="duplicateValues" dxfId="940" priority="230"/>
  </conditionalFormatting>
  <conditionalFormatting sqref="A3">
    <cfRule type="duplicateValues" dxfId="939" priority="220"/>
    <cfRule type="duplicateValues" dxfId="938" priority="219"/>
    <cfRule type="duplicateValues" dxfId="937" priority="218"/>
    <cfRule type="duplicateValues" dxfId="936" priority="216"/>
    <cfRule type="duplicateValues" dxfId="935" priority="214"/>
  </conditionalFormatting>
  <conditionalFormatting sqref="A12">
    <cfRule type="duplicateValues" dxfId="934" priority="206"/>
    <cfRule type="duplicateValues" dxfId="933" priority="207"/>
    <cfRule type="duplicateValues" dxfId="932" priority="208"/>
    <cfRule type="duplicateValues" dxfId="931" priority="209"/>
    <cfRule type="duplicateValues" dxfId="930" priority="204"/>
  </conditionalFormatting>
  <conditionalFormatting sqref="A26:A29 A31">
    <cfRule type="duplicateValues" dxfId="929" priority="74"/>
    <cfRule type="duplicateValues" dxfId="928" priority="75"/>
  </conditionalFormatting>
  <conditionalFormatting sqref="A26:A29 A31:A32">
    <cfRule type="duplicateValues" dxfId="927" priority="76"/>
  </conditionalFormatting>
  <conditionalFormatting sqref="A50:A55">
    <cfRule type="duplicateValues" dxfId="926" priority="42"/>
    <cfRule type="duplicateValues" dxfId="925" priority="43"/>
  </conditionalFormatting>
  <conditionalFormatting sqref="A50:A57">
    <cfRule type="duplicateValues" dxfId="924" priority="41"/>
    <cfRule type="duplicateValues" dxfId="923" priority="44"/>
  </conditionalFormatting>
  <conditionalFormatting sqref="A62:A63">
    <cfRule type="duplicateValues" dxfId="922" priority="378"/>
    <cfRule type="duplicateValues" dxfId="921" priority="376"/>
    <cfRule type="duplicateValues" dxfId="920" priority="377"/>
  </conditionalFormatting>
  <conditionalFormatting sqref="A62:A64">
    <cfRule type="duplicateValues" dxfId="919" priority="379"/>
  </conditionalFormatting>
  <conditionalFormatting sqref="A65:A74">
    <cfRule type="duplicateValues" dxfId="918" priority="162"/>
  </conditionalFormatting>
  <conditionalFormatting sqref="A66:A74">
    <cfRule type="duplicateValues" dxfId="917" priority="161"/>
  </conditionalFormatting>
  <conditionalFormatting sqref="B2">
    <cfRule type="duplicateValues" dxfId="916" priority="227"/>
    <cfRule type="duplicateValues" dxfId="915" priority="222"/>
    <cfRule type="duplicateValues" dxfId="914" priority="223"/>
    <cfRule type="duplicateValues" dxfId="913" priority="225"/>
    <cfRule type="duplicateValues" dxfId="912" priority="231"/>
  </conditionalFormatting>
  <conditionalFormatting sqref="B3">
    <cfRule type="duplicateValues" dxfId="911" priority="215"/>
    <cfRule type="duplicateValues" dxfId="910" priority="221"/>
    <cfRule type="duplicateValues" dxfId="909" priority="217"/>
    <cfRule type="duplicateValues" dxfId="908" priority="213"/>
    <cfRule type="duplicateValues" dxfId="907" priority="212"/>
  </conditionalFormatting>
  <conditionalFormatting sqref="B4">
    <cfRule type="duplicateValues" dxfId="906" priority="194"/>
  </conditionalFormatting>
  <conditionalFormatting sqref="B5">
    <cfRule type="duplicateValues" dxfId="905" priority="195"/>
  </conditionalFormatting>
  <conditionalFormatting sqref="B6">
    <cfRule type="duplicateValues" dxfId="904" priority="196"/>
  </conditionalFormatting>
  <conditionalFormatting sqref="B7">
    <cfRule type="duplicateValues" dxfId="903" priority="197"/>
  </conditionalFormatting>
  <conditionalFormatting sqref="B8">
    <cfRule type="duplicateValues" dxfId="902" priority="198"/>
  </conditionalFormatting>
  <conditionalFormatting sqref="B9">
    <cfRule type="duplicateValues" dxfId="901" priority="199"/>
  </conditionalFormatting>
  <conditionalFormatting sqref="B10">
    <cfRule type="duplicateValues" dxfId="900" priority="200"/>
  </conditionalFormatting>
  <conditionalFormatting sqref="B11">
    <cfRule type="duplicateValues" dxfId="899" priority="201"/>
  </conditionalFormatting>
  <conditionalFormatting sqref="B12">
    <cfRule type="duplicateValues" dxfId="898" priority="205"/>
    <cfRule type="duplicateValues" dxfId="897" priority="202"/>
    <cfRule type="duplicateValues" dxfId="896" priority="203"/>
    <cfRule type="duplicateValues" dxfId="895" priority="210"/>
    <cfRule type="duplicateValues" dxfId="894" priority="211"/>
  </conditionalFormatting>
  <conditionalFormatting sqref="B15">
    <cfRule type="duplicateValues" dxfId="893" priority="193"/>
  </conditionalFormatting>
  <conditionalFormatting sqref="B16">
    <cfRule type="duplicateValues" dxfId="892" priority="192"/>
  </conditionalFormatting>
  <conditionalFormatting sqref="B17">
    <cfRule type="duplicateValues" dxfId="891" priority="191"/>
  </conditionalFormatting>
  <conditionalFormatting sqref="B18">
    <cfRule type="duplicateValues" dxfId="890" priority="190"/>
  </conditionalFormatting>
  <conditionalFormatting sqref="B19">
    <cfRule type="duplicateValues" dxfId="889" priority="189"/>
  </conditionalFormatting>
  <conditionalFormatting sqref="B20">
    <cfRule type="duplicateValues" dxfId="888" priority="188"/>
  </conditionalFormatting>
  <conditionalFormatting sqref="B21">
    <cfRule type="duplicateValues" dxfId="887" priority="187"/>
  </conditionalFormatting>
  <conditionalFormatting sqref="B22">
    <cfRule type="duplicateValues" dxfId="886" priority="186"/>
  </conditionalFormatting>
  <conditionalFormatting sqref="B23">
    <cfRule type="duplicateValues" dxfId="885" priority="185"/>
  </conditionalFormatting>
  <conditionalFormatting sqref="B24">
    <cfRule type="duplicateValues" dxfId="884" priority="184"/>
  </conditionalFormatting>
  <conditionalFormatting sqref="B25">
    <cfRule type="duplicateValues" dxfId="883" priority="183"/>
  </conditionalFormatting>
  <conditionalFormatting sqref="B26">
    <cfRule type="duplicateValues" dxfId="882" priority="72"/>
    <cfRule type="duplicateValues" dxfId="881" priority="71"/>
    <cfRule type="duplicateValues" dxfId="880" priority="70"/>
    <cfRule type="duplicateValues" dxfId="879" priority="68"/>
    <cfRule type="duplicateValues" dxfId="878" priority="69"/>
  </conditionalFormatting>
  <conditionalFormatting sqref="B27">
    <cfRule type="duplicateValues" dxfId="877" priority="62"/>
    <cfRule type="duplicateValues" dxfId="876" priority="63"/>
    <cfRule type="duplicateValues" dxfId="875" priority="59"/>
    <cfRule type="duplicateValues" dxfId="874" priority="60"/>
    <cfRule type="duplicateValues" dxfId="873" priority="61"/>
  </conditionalFormatting>
  <conditionalFormatting sqref="B28">
    <cfRule type="duplicateValues" dxfId="872" priority="57"/>
    <cfRule type="duplicateValues" dxfId="871" priority="58"/>
    <cfRule type="duplicateValues" dxfId="870" priority="56"/>
    <cfRule type="duplicateValues" dxfId="869" priority="55"/>
    <cfRule type="duplicateValues" dxfId="868" priority="54"/>
  </conditionalFormatting>
  <conditionalFormatting sqref="B29 B31">
    <cfRule type="duplicateValues" dxfId="867" priority="50"/>
    <cfRule type="duplicateValues" dxfId="866" priority="51"/>
    <cfRule type="duplicateValues" dxfId="865" priority="52"/>
    <cfRule type="duplicateValues" dxfId="864" priority="49"/>
  </conditionalFormatting>
  <conditionalFormatting sqref="B29">
    <cfRule type="duplicateValues" dxfId="863" priority="53"/>
  </conditionalFormatting>
  <conditionalFormatting sqref="B30">
    <cfRule type="duplicateValues" dxfId="862" priority="167"/>
  </conditionalFormatting>
  <conditionalFormatting sqref="B32">
    <cfRule type="duplicateValues" dxfId="861" priority="46"/>
    <cfRule type="duplicateValues" dxfId="860" priority="48"/>
    <cfRule type="duplicateValues" dxfId="859" priority="47"/>
    <cfRule type="duplicateValues" dxfId="858" priority="45"/>
  </conditionalFormatting>
  <conditionalFormatting sqref="B35">
    <cfRule type="duplicateValues" dxfId="857" priority="182"/>
  </conditionalFormatting>
  <conditionalFormatting sqref="B36">
    <cfRule type="duplicateValues" dxfId="856" priority="181"/>
  </conditionalFormatting>
  <conditionalFormatting sqref="B37">
    <cfRule type="duplicateValues" dxfId="855" priority="180"/>
  </conditionalFormatting>
  <conditionalFormatting sqref="B38">
    <cfRule type="duplicateValues" dxfId="854" priority="179"/>
  </conditionalFormatting>
  <conditionalFormatting sqref="B39">
    <cfRule type="duplicateValues" dxfId="853" priority="178"/>
  </conditionalFormatting>
  <conditionalFormatting sqref="B40">
    <cfRule type="duplicateValues" dxfId="852" priority="177"/>
  </conditionalFormatting>
  <conditionalFormatting sqref="B41">
    <cfRule type="duplicateValues" dxfId="851" priority="176"/>
  </conditionalFormatting>
  <conditionalFormatting sqref="B41:B42">
    <cfRule type="duplicateValues" dxfId="850" priority="175"/>
  </conditionalFormatting>
  <conditionalFormatting sqref="B42">
    <cfRule type="duplicateValues" dxfId="849" priority="174"/>
  </conditionalFormatting>
  <conditionalFormatting sqref="B43">
    <cfRule type="duplicateValues" dxfId="848" priority="82"/>
  </conditionalFormatting>
  <conditionalFormatting sqref="B44">
    <cfRule type="duplicateValues" dxfId="847" priority="173"/>
  </conditionalFormatting>
  <conditionalFormatting sqref="B45">
    <cfRule type="duplicateValues" dxfId="846" priority="172"/>
  </conditionalFormatting>
  <conditionalFormatting sqref="B46">
    <cfRule type="duplicateValues" dxfId="845" priority="171"/>
  </conditionalFormatting>
  <conditionalFormatting sqref="B47">
    <cfRule type="duplicateValues" dxfId="844" priority="170"/>
  </conditionalFormatting>
  <conditionalFormatting sqref="B48">
    <cfRule type="duplicateValues" dxfId="843" priority="169"/>
  </conditionalFormatting>
  <conditionalFormatting sqref="B49">
    <cfRule type="duplicateValues" dxfId="842" priority="168"/>
  </conditionalFormatting>
  <conditionalFormatting sqref="B50">
    <cfRule type="duplicateValues" dxfId="841" priority="36"/>
    <cfRule type="duplicateValues" dxfId="840" priority="37"/>
    <cfRule type="duplicateValues" dxfId="839" priority="38"/>
    <cfRule type="duplicateValues" dxfId="838" priority="39"/>
    <cfRule type="duplicateValues" dxfId="837" priority="40"/>
  </conditionalFormatting>
  <conditionalFormatting sqref="B51">
    <cfRule type="duplicateValues" dxfId="836" priority="35"/>
    <cfRule type="duplicateValues" dxfId="835" priority="31"/>
    <cfRule type="duplicateValues" dxfId="834" priority="32"/>
    <cfRule type="duplicateValues" dxfId="833" priority="33"/>
    <cfRule type="duplicateValues" dxfId="832" priority="34"/>
  </conditionalFormatting>
  <conditionalFormatting sqref="B52">
    <cfRule type="duplicateValues" dxfId="831" priority="22"/>
    <cfRule type="duplicateValues" dxfId="830" priority="24"/>
    <cfRule type="duplicateValues" dxfId="829" priority="25"/>
    <cfRule type="duplicateValues" dxfId="828" priority="26"/>
    <cfRule type="duplicateValues" dxfId="827" priority="23"/>
  </conditionalFormatting>
  <conditionalFormatting sqref="B53">
    <cfRule type="duplicateValues" dxfId="826" priority="21"/>
  </conditionalFormatting>
  <conditionalFormatting sqref="B53:B55">
    <cfRule type="duplicateValues" dxfId="825" priority="18"/>
    <cfRule type="duplicateValues" dxfId="824" priority="19"/>
    <cfRule type="duplicateValues" dxfId="823" priority="20"/>
    <cfRule type="duplicateValues" dxfId="822" priority="17"/>
  </conditionalFormatting>
  <conditionalFormatting sqref="B56:B57">
    <cfRule type="duplicateValues" dxfId="821" priority="16"/>
    <cfRule type="duplicateValues" dxfId="820" priority="15"/>
    <cfRule type="duplicateValues" dxfId="819" priority="14"/>
    <cfRule type="duplicateValues" dxfId="818" priority="13"/>
    <cfRule type="duplicateValues" dxfId="817" priority="12"/>
  </conditionalFormatting>
  <conditionalFormatting sqref="B62">
    <cfRule type="duplicateValues" dxfId="816" priority="368"/>
  </conditionalFormatting>
  <conditionalFormatting sqref="B62:B63">
    <cfRule type="duplicateValues" dxfId="815" priority="382"/>
    <cfRule type="duplicateValues" dxfId="814" priority="381"/>
    <cfRule type="duplicateValues" dxfId="813" priority="380"/>
    <cfRule type="duplicateValues" dxfId="812" priority="383"/>
  </conditionalFormatting>
  <conditionalFormatting sqref="B64">
    <cfRule type="duplicateValues" dxfId="811" priority="328"/>
    <cfRule type="duplicateValues" dxfId="810" priority="324"/>
    <cfRule type="duplicateValues" dxfId="809" priority="327"/>
  </conditionalFormatting>
  <conditionalFormatting sqref="B64:B65">
    <cfRule type="duplicateValues" dxfId="808" priority="326"/>
    <cfRule type="duplicateValues" dxfId="807" priority="325"/>
  </conditionalFormatting>
  <conditionalFormatting sqref="B65">
    <cfRule type="duplicateValues" dxfId="806" priority="117"/>
    <cfRule type="duplicateValues" dxfId="805" priority="119"/>
    <cfRule type="duplicateValues" dxfId="804" priority="112"/>
    <cfRule type="duplicateValues" dxfId="803" priority="113"/>
    <cfRule type="duplicateValues" dxfId="802" priority="114"/>
    <cfRule type="duplicateValues" dxfId="801" priority="115"/>
    <cfRule type="duplicateValues" dxfId="800" priority="111"/>
    <cfRule type="duplicateValues" dxfId="799" priority="118"/>
    <cfRule type="duplicateValues" dxfId="798" priority="116"/>
  </conditionalFormatting>
  <conditionalFormatting sqref="B66">
    <cfRule type="duplicateValues" dxfId="797" priority="103"/>
    <cfRule type="duplicateValues" dxfId="796" priority="104"/>
    <cfRule type="duplicateValues" dxfId="795" priority="102"/>
    <cfRule type="duplicateValues" dxfId="794" priority="105"/>
  </conditionalFormatting>
  <conditionalFormatting sqref="B66:B72 B74">
    <cfRule type="duplicateValues" dxfId="793" priority="106"/>
    <cfRule type="duplicateValues" dxfId="792" priority="107"/>
    <cfRule type="duplicateValues" dxfId="791" priority="108"/>
    <cfRule type="duplicateValues" dxfId="790" priority="109"/>
    <cfRule type="duplicateValues" dxfId="789" priority="110"/>
  </conditionalFormatting>
  <conditionalFormatting sqref="B73">
    <cfRule type="duplicateValues" dxfId="788" priority="100"/>
  </conditionalFormatting>
  <conditionalFormatting sqref="B75:B77">
    <cfRule type="duplicateValues" dxfId="787" priority="101"/>
  </conditionalFormatting>
  <conditionalFormatting sqref="C2:C12 F2:F12">
    <cfRule type="duplicateValues" dxfId="786" priority="86"/>
  </conditionalFormatting>
  <conditionalFormatting sqref="C15:C25 F15:F25">
    <cfRule type="duplicateValues" dxfId="785" priority="85"/>
  </conditionalFormatting>
  <conditionalFormatting sqref="C26:C29 C31:C32 F26:F29 F31:F32">
    <cfRule type="duplicateValues" dxfId="784" priority="67"/>
  </conditionalFormatting>
  <conditionalFormatting sqref="C43">
    <cfRule type="duplicateValues" dxfId="783" priority="81"/>
  </conditionalFormatting>
  <conditionalFormatting sqref="C50:C57 F50:F57">
    <cfRule type="duplicateValues" dxfId="782" priority="30"/>
  </conditionalFormatting>
  <conditionalFormatting sqref="C62:C77 F62:F77">
    <cfRule type="duplicateValues" dxfId="781" priority="384"/>
  </conditionalFormatting>
  <conditionalFormatting sqref="F35:F42 C35:C42 C44:C49 C30 F44:F49 F30">
    <cfRule type="duplicateValues" dxfId="780" priority="84"/>
  </conditionalFormatting>
  <conditionalFormatting sqref="F43">
    <cfRule type="duplicateValues" dxfId="779" priority="77"/>
  </conditionalFormatting>
  <conditionalFormatting sqref="G30">
    <cfRule type="duplicateValues" dxfId="778" priority="236"/>
    <cfRule type="duplicateValues" dxfId="777" priority="237"/>
    <cfRule type="duplicateValues" dxfId="776" priority="238"/>
    <cfRule type="duplicateValues" dxfId="775" priority="239"/>
  </conditionalFormatting>
  <conditionalFormatting sqref="G47:G49">
    <cfRule type="duplicateValues" dxfId="774" priority="244"/>
    <cfRule type="duplicateValues" dxfId="773" priority="245"/>
    <cfRule type="duplicateValues" dxfId="772" priority="246"/>
    <cfRule type="duplicateValues" dxfId="771" priority="247"/>
  </conditionalFormatting>
  <conditionalFormatting sqref="G62:G63">
    <cfRule type="duplicateValues" dxfId="770" priority="312"/>
    <cfRule type="duplicateValues" dxfId="769" priority="311"/>
    <cfRule type="duplicateValues" dxfId="768" priority="310"/>
  </conditionalFormatting>
  <conditionalFormatting sqref="G62:G64">
    <cfRule type="duplicateValues" dxfId="767" priority="308"/>
  </conditionalFormatting>
  <conditionalFormatting sqref="G65:G74">
    <cfRule type="duplicateValues" dxfId="766" priority="266"/>
  </conditionalFormatting>
  <conditionalFormatting sqref="G66:G74">
    <cfRule type="duplicateValues" dxfId="765" priority="265"/>
  </conditionalFormatting>
  <conditionalFormatting sqref="I43">
    <cfRule type="duplicateValues" dxfId="764" priority="289"/>
    <cfRule type="duplicateValues" dxfId="763" priority="288"/>
  </conditionalFormatting>
  <conditionalFormatting sqref="I43:I44">
    <cfRule type="duplicateValues" dxfId="762" priority="287"/>
    <cfRule type="duplicateValues" dxfId="761" priority="285"/>
    <cfRule type="duplicateValues" dxfId="760" priority="286"/>
  </conditionalFormatting>
  <conditionalFormatting sqref="I44">
    <cfRule type="duplicateValues" dxfId="759" priority="291"/>
    <cfRule type="duplicateValues" dxfId="758" priority="290"/>
  </conditionalFormatting>
  <conditionalFormatting sqref="I45">
    <cfRule type="duplicateValues" dxfId="757" priority="297"/>
    <cfRule type="duplicateValues" dxfId="756" priority="296"/>
    <cfRule type="duplicateValues" dxfId="755" priority="295"/>
  </conditionalFormatting>
  <conditionalFormatting sqref="J1">
    <cfRule type="duplicateValues" dxfId="754" priority="11"/>
  </conditionalFormatting>
  <conditionalFormatting sqref="Q5:Q57">
    <cfRule type="cellIs" dxfId="753" priority="3" operator="greaterThan">
      <formula>5</formula>
    </cfRule>
  </conditionalFormatting>
  <conditionalFormatting sqref="T9:T11 T13">
    <cfRule type="cellIs" dxfId="752" priority="302" operator="lessThan">
      <formula>366</formula>
    </cfRule>
  </conditionalFormatting>
  <conditionalFormatting sqref="T23 T46">
    <cfRule type="cellIs" dxfId="751" priority="298" operator="greaterThan">
      <formula>366</formula>
    </cfRule>
  </conditionalFormatting>
  <conditionalFormatting sqref="T43:U46">
    <cfRule type="cellIs" dxfId="750" priority="280" operator="greaterThan">
      <formula>366</formula>
    </cfRule>
  </conditionalFormatting>
  <conditionalFormatting sqref="U1">
    <cfRule type="duplicateValues" dxfId="749" priority="277"/>
    <cfRule type="duplicateValues" dxfId="748" priority="276"/>
    <cfRule type="duplicateValues" dxfId="747" priority="275"/>
  </conditionalFormatting>
  <conditionalFormatting sqref="U2:U57">
    <cfRule type="cellIs" dxfId="746" priority="29" operator="greaterThan">
      <formula>365</formula>
    </cfRule>
  </conditionalFormatting>
  <conditionalFormatting sqref="V1">
    <cfRule type="duplicateValues" dxfId="745" priority="6"/>
    <cfRule type="duplicateValues" dxfId="744" priority="7"/>
    <cfRule type="duplicateValues" dxfId="743" priority="8"/>
    <cfRule type="duplicateValues" dxfId="742" priority="5"/>
    <cfRule type="duplicateValues" dxfId="741" priority="5"/>
    <cfRule type="duplicateValues" dxfId="740" priority="9"/>
  </conditionalFormatting>
  <conditionalFormatting sqref="Y2:Y57 U62:U63">
    <cfRule type="cellIs" dxfId="739" priority="80" operator="greaterThan">
      <formula>365</formula>
    </cfRule>
  </conditionalFormatting>
  <conditionalFormatting sqref="Y50:Y57">
    <cfRule type="cellIs" dxfId="738" priority="28" operator="greaterThan">
      <formula>355</formula>
    </cfRule>
  </conditionalFormatting>
  <conditionalFormatting sqref="Y62:Y63">
    <cfRule type="cellIs" dxfId="737" priority="79" operator="greaterThan">
      <formula>355</formula>
    </cfRule>
  </conditionalFormatting>
  <pageMargins left="0.7" right="0.7" top="0.78740157499999996" bottom="0.78740157499999996" header="0.3" footer="0.3"/>
  <legacy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DAD47D-724D-48F4-88A1-393417B974D5}">
  <dimension ref="A1:EJ77"/>
  <sheetViews>
    <sheetView workbookViewId="0">
      <pane xSplit="4" ySplit="1" topLeftCell="E33" activePane="bottomRight" state="frozen"/>
      <selection pane="topRight" activeCell="D1" sqref="D1"/>
      <selection pane="bottomLeft" activeCell="A2" sqref="A2"/>
      <selection pane="bottomRight" activeCell="A40" sqref="A40"/>
    </sheetView>
  </sheetViews>
  <sheetFormatPr defaultRowHeight="14.4" x14ac:dyDescent="0.3"/>
  <cols>
    <col min="1" max="1" width="17.6640625" customWidth="1"/>
    <col min="3" max="3" width="9.88671875" customWidth="1"/>
    <col min="4" max="4" width="16.109375" customWidth="1"/>
    <col min="5" max="5" width="15.33203125" customWidth="1"/>
    <col min="6" max="6" width="12.6640625" customWidth="1"/>
    <col min="7" max="7" width="10.6640625" customWidth="1"/>
    <col min="8" max="8" width="11.21875" customWidth="1"/>
    <col min="11" max="11" width="20.44140625" customWidth="1"/>
    <col min="12" max="12" width="12.44140625" customWidth="1"/>
    <col min="13" max="13" width="10.6640625" bestFit="1" customWidth="1"/>
    <col min="28" max="28" width="14" customWidth="1"/>
    <col min="29" max="29" width="11.6640625" customWidth="1"/>
    <col min="30" max="30" width="12.6640625" customWidth="1"/>
    <col min="36" max="36" width="8.88671875" style="205"/>
    <col min="40" max="40" width="9" style="32"/>
    <col min="41" max="41" width="8.88671875" style="205"/>
    <col min="43" max="46" width="9" customWidth="1"/>
    <col min="47" max="47" width="12.21875" customWidth="1"/>
    <col min="48" max="48" width="22.21875" customWidth="1"/>
    <col min="49" max="50" width="9" customWidth="1"/>
    <col min="51" max="51" width="14" customWidth="1"/>
    <col min="52" max="52" width="9" customWidth="1"/>
    <col min="53" max="53" width="15.21875" customWidth="1"/>
    <col min="54" max="54" width="11.88671875" customWidth="1"/>
    <col min="55" max="56" width="9.88671875" style="32" customWidth="1"/>
    <col min="58" max="58" width="8.88671875" style="32"/>
    <col min="59" max="59" width="0" hidden="1" customWidth="1"/>
    <col min="60" max="60" width="12.77734375" hidden="1" customWidth="1"/>
    <col min="78" max="78" width="17.33203125" customWidth="1"/>
    <col min="80" max="80" width="28.88671875" customWidth="1"/>
    <col min="83" max="83" width="15.77734375" customWidth="1"/>
    <col min="84" max="84" width="9.88671875" bestFit="1" customWidth="1"/>
    <col min="86" max="86" width="9.88671875" bestFit="1" customWidth="1"/>
    <col min="106" max="106" width="9.88671875" bestFit="1" customWidth="1"/>
    <col min="120" max="120" width="16" customWidth="1"/>
    <col min="121" max="121" width="42" customWidth="1"/>
    <col min="122" max="122" width="14.6640625" customWidth="1"/>
  </cols>
  <sheetData>
    <row r="1" spans="1:123" s="6" customFormat="1" ht="85.5" customHeight="1" x14ac:dyDescent="0.3">
      <c r="B1" s="145" t="s">
        <v>592</v>
      </c>
      <c r="C1" s="146" t="s">
        <v>593</v>
      </c>
      <c r="D1" s="145" t="s">
        <v>594</v>
      </c>
      <c r="E1" s="145" t="s">
        <v>595</v>
      </c>
      <c r="F1" s="147" t="s">
        <v>596</v>
      </c>
      <c r="G1" s="145" t="s">
        <v>597</v>
      </c>
      <c r="H1" s="145" t="s">
        <v>598</v>
      </c>
      <c r="I1" s="145" t="s">
        <v>599</v>
      </c>
      <c r="J1" s="148" t="s">
        <v>600</v>
      </c>
      <c r="K1" s="145" t="s">
        <v>601</v>
      </c>
      <c r="L1" s="149" t="s">
        <v>602</v>
      </c>
      <c r="M1" s="150" t="s">
        <v>603</v>
      </c>
      <c r="N1" s="150" t="s">
        <v>6</v>
      </c>
      <c r="O1" s="150" t="s">
        <v>604</v>
      </c>
      <c r="P1" s="145" t="s">
        <v>605</v>
      </c>
      <c r="Q1" s="145" t="s">
        <v>606</v>
      </c>
      <c r="R1" s="150" t="s">
        <v>607</v>
      </c>
      <c r="S1" s="150" t="s">
        <v>608</v>
      </c>
      <c r="T1" s="150" t="s">
        <v>609</v>
      </c>
      <c r="U1" s="150" t="s">
        <v>610</v>
      </c>
      <c r="V1" s="150" t="s">
        <v>611</v>
      </c>
      <c r="W1" s="150" t="s">
        <v>612</v>
      </c>
      <c r="X1" s="150" t="s">
        <v>613</v>
      </c>
      <c r="Y1" s="150" t="s">
        <v>614</v>
      </c>
      <c r="Z1" s="145" t="s">
        <v>615</v>
      </c>
      <c r="AA1" s="145" t="s">
        <v>616</v>
      </c>
      <c r="AB1" s="149" t="s">
        <v>617</v>
      </c>
      <c r="AC1" s="149" t="s">
        <v>618</v>
      </c>
      <c r="AD1" s="149" t="s">
        <v>7</v>
      </c>
      <c r="AE1" s="145" t="s">
        <v>619</v>
      </c>
      <c r="AF1" s="160" t="s">
        <v>620</v>
      </c>
      <c r="AG1" s="145" t="s">
        <v>621</v>
      </c>
      <c r="AH1" s="145" t="s">
        <v>622</v>
      </c>
      <c r="AI1" s="145" t="s">
        <v>623</v>
      </c>
      <c r="AJ1" s="203" t="s">
        <v>624</v>
      </c>
      <c r="AK1" s="145" t="s">
        <v>625</v>
      </c>
      <c r="AL1" s="145" t="s">
        <v>626</v>
      </c>
      <c r="AM1" s="150" t="s">
        <v>627</v>
      </c>
      <c r="AN1" s="152" t="s">
        <v>1066</v>
      </c>
      <c r="AO1" s="203" t="s">
        <v>1064</v>
      </c>
      <c r="AP1" s="150" t="s">
        <v>628</v>
      </c>
      <c r="AQ1" s="150" t="s">
        <v>629</v>
      </c>
      <c r="AR1" s="150" t="s">
        <v>630</v>
      </c>
      <c r="AS1" s="150" t="s">
        <v>631</v>
      </c>
      <c r="AT1" s="150" t="s">
        <v>632</v>
      </c>
      <c r="AU1" s="150" t="s">
        <v>633</v>
      </c>
      <c r="AV1" s="150" t="s">
        <v>634</v>
      </c>
      <c r="AW1" s="150" t="s">
        <v>635</v>
      </c>
      <c r="AX1" s="150" t="s">
        <v>636</v>
      </c>
      <c r="AY1" s="145" t="s">
        <v>1089</v>
      </c>
      <c r="AZ1" s="150" t="s">
        <v>637</v>
      </c>
      <c r="BA1" s="150" t="s">
        <v>12</v>
      </c>
      <c r="BB1" s="150" t="s">
        <v>14</v>
      </c>
      <c r="BC1" s="152" t="s">
        <v>1125</v>
      </c>
      <c r="BD1" s="152" t="s">
        <v>1124</v>
      </c>
      <c r="BE1" s="150" t="s">
        <v>638</v>
      </c>
      <c r="BF1" s="152" t="s">
        <v>13</v>
      </c>
      <c r="BG1" s="159" t="s">
        <v>1063</v>
      </c>
      <c r="BH1" s="159" t="s">
        <v>1062</v>
      </c>
      <c r="BI1" s="150" t="s">
        <v>639</v>
      </c>
      <c r="BJ1" s="150" t="s">
        <v>640</v>
      </c>
      <c r="BK1" s="150" t="s">
        <v>641</v>
      </c>
      <c r="BL1" s="150" t="s">
        <v>642</v>
      </c>
      <c r="BM1" s="150" t="s">
        <v>643</v>
      </c>
      <c r="BN1" s="145" t="s">
        <v>644</v>
      </c>
      <c r="BO1" s="145" t="s">
        <v>645</v>
      </c>
      <c r="BP1" s="150" t="s">
        <v>646</v>
      </c>
      <c r="BQ1" s="150" t="s">
        <v>647</v>
      </c>
      <c r="BR1" s="150" t="s">
        <v>648</v>
      </c>
      <c r="BS1" s="150" t="s">
        <v>649</v>
      </c>
      <c r="BT1" s="150" t="s">
        <v>650</v>
      </c>
      <c r="BU1" s="150" t="s">
        <v>651</v>
      </c>
      <c r="BV1" s="150" t="s">
        <v>652</v>
      </c>
      <c r="BW1" s="150" t="s">
        <v>653</v>
      </c>
      <c r="BX1" s="150" t="s">
        <v>654</v>
      </c>
      <c r="BY1" s="150" t="s">
        <v>655</v>
      </c>
      <c r="BZ1" s="150" t="s">
        <v>656</v>
      </c>
      <c r="CA1" s="150" t="s">
        <v>17</v>
      </c>
      <c r="CB1" s="150" t="s">
        <v>18</v>
      </c>
      <c r="CC1" s="150" t="s">
        <v>657</v>
      </c>
      <c r="CD1" s="150" t="s">
        <v>658</v>
      </c>
      <c r="CE1" s="151" t="s">
        <v>659</v>
      </c>
      <c r="CF1" s="151" t="s">
        <v>660</v>
      </c>
      <c r="CG1" s="152" t="s">
        <v>661</v>
      </c>
      <c r="CH1" s="151" t="s">
        <v>662</v>
      </c>
      <c r="CI1" s="153" t="s">
        <v>663</v>
      </c>
      <c r="CJ1" s="153" t="s">
        <v>664</v>
      </c>
      <c r="CK1" s="153" t="s">
        <v>665</v>
      </c>
      <c r="CL1" s="153" t="s">
        <v>666</v>
      </c>
      <c r="CM1" s="153" t="s">
        <v>667</v>
      </c>
      <c r="CN1" s="153" t="s">
        <v>668</v>
      </c>
      <c r="CO1" s="153" t="s">
        <v>669</v>
      </c>
      <c r="CP1" s="153" t="s">
        <v>670</v>
      </c>
      <c r="CQ1" s="153" t="s">
        <v>671</v>
      </c>
      <c r="CR1" s="153" t="s">
        <v>672</v>
      </c>
      <c r="CS1" s="153" t="s">
        <v>673</v>
      </c>
      <c r="CT1" s="153" t="s">
        <v>674</v>
      </c>
      <c r="CU1" s="153" t="s">
        <v>675</v>
      </c>
      <c r="CV1" s="153" t="s">
        <v>676</v>
      </c>
      <c r="CW1" s="153" t="s">
        <v>677</v>
      </c>
      <c r="CX1" s="153" t="s">
        <v>678</v>
      </c>
      <c r="CY1" s="153" t="s">
        <v>679</v>
      </c>
      <c r="CZ1" s="153" t="s">
        <v>680</v>
      </c>
      <c r="DA1" s="153" t="s">
        <v>681</v>
      </c>
      <c r="DB1" s="151" t="s">
        <v>682</v>
      </c>
      <c r="DC1" s="152" t="s">
        <v>683</v>
      </c>
      <c r="DD1" s="152" t="s">
        <v>684</v>
      </c>
      <c r="DE1" s="151" t="s">
        <v>685</v>
      </c>
      <c r="DF1" s="152" t="s">
        <v>686</v>
      </c>
      <c r="DG1" s="152" t="s">
        <v>687</v>
      </c>
      <c r="DH1" s="152" t="s">
        <v>688</v>
      </c>
      <c r="DI1" s="152" t="s">
        <v>689</v>
      </c>
      <c r="DJ1" s="152" t="s">
        <v>690</v>
      </c>
      <c r="DK1" s="152" t="s">
        <v>691</v>
      </c>
      <c r="DL1" s="152" t="s">
        <v>692</v>
      </c>
      <c r="DM1" s="152" t="s">
        <v>693</v>
      </c>
      <c r="DN1" s="152" t="s">
        <v>694</v>
      </c>
      <c r="DO1" s="150" t="s">
        <v>695</v>
      </c>
      <c r="DP1" s="149" t="s">
        <v>696</v>
      </c>
      <c r="DQ1" s="145" t="s">
        <v>697</v>
      </c>
      <c r="DR1" s="145" t="s">
        <v>698</v>
      </c>
      <c r="DS1" s="145" t="s">
        <v>2</v>
      </c>
    </row>
    <row r="2" spans="1:123" s="176" customFormat="1" x14ac:dyDescent="0.3">
      <c r="B2" s="200">
        <v>133</v>
      </c>
      <c r="C2" s="177">
        <v>44223</v>
      </c>
      <c r="D2" s="176" t="s">
        <v>312</v>
      </c>
      <c r="E2" s="176">
        <v>430128478</v>
      </c>
      <c r="F2" s="178">
        <v>15734</v>
      </c>
      <c r="G2" s="176">
        <v>207</v>
      </c>
      <c r="H2" s="176" t="s">
        <v>492</v>
      </c>
      <c r="I2" s="176" t="s">
        <v>493</v>
      </c>
      <c r="J2" s="176">
        <v>0</v>
      </c>
      <c r="K2" s="176" t="s">
        <v>494</v>
      </c>
      <c r="L2" s="177">
        <v>44089</v>
      </c>
      <c r="M2" s="176">
        <v>77</v>
      </c>
      <c r="N2" s="176" t="s">
        <v>464</v>
      </c>
      <c r="P2" s="176" t="s">
        <v>495</v>
      </c>
      <c r="Q2" s="176" t="s">
        <v>495</v>
      </c>
      <c r="R2" s="176">
        <v>0</v>
      </c>
      <c r="S2" s="176" t="s">
        <v>496</v>
      </c>
      <c r="T2" s="176">
        <v>0</v>
      </c>
      <c r="U2" s="176" t="s">
        <v>496</v>
      </c>
      <c r="V2" s="175" t="s">
        <v>1034</v>
      </c>
      <c r="W2" s="175"/>
      <c r="X2" s="176">
        <v>0</v>
      </c>
      <c r="Y2" s="176">
        <v>1</v>
      </c>
      <c r="Z2" s="176" t="s">
        <v>497</v>
      </c>
      <c r="AB2" s="179">
        <v>44106</v>
      </c>
      <c r="AC2" s="177">
        <v>44491</v>
      </c>
      <c r="AD2" s="177">
        <v>44141</v>
      </c>
      <c r="AE2" s="176">
        <v>350</v>
      </c>
      <c r="AF2" s="176">
        <v>82</v>
      </c>
      <c r="AG2" s="176">
        <v>134</v>
      </c>
      <c r="AH2" s="176">
        <v>52</v>
      </c>
      <c r="AI2" s="176">
        <v>1</v>
      </c>
      <c r="AJ2" s="204" t="s">
        <v>43</v>
      </c>
      <c r="AK2" s="176" t="s">
        <v>43</v>
      </c>
      <c r="AL2" s="176" t="s">
        <v>498</v>
      </c>
      <c r="AM2" s="176" t="s">
        <v>496</v>
      </c>
      <c r="AN2" s="176">
        <v>6.77</v>
      </c>
      <c r="AO2" s="204">
        <v>118.75</v>
      </c>
      <c r="AP2" s="176">
        <v>1</v>
      </c>
      <c r="AQ2" s="176">
        <v>1</v>
      </c>
      <c r="AR2" s="176">
        <v>0</v>
      </c>
      <c r="AS2" s="176">
        <v>0</v>
      </c>
      <c r="AT2" s="176">
        <v>0</v>
      </c>
      <c r="AU2" s="176">
        <v>3</v>
      </c>
      <c r="AV2" s="176" t="s">
        <v>499</v>
      </c>
      <c r="AW2" s="176" t="s">
        <v>21</v>
      </c>
      <c r="AX2" s="176">
        <v>1</v>
      </c>
      <c r="AY2" s="176" t="s">
        <v>522</v>
      </c>
      <c r="AZ2" s="176">
        <v>1</v>
      </c>
      <c r="BA2" s="177">
        <v>44223</v>
      </c>
      <c r="BB2" s="177">
        <v>44519</v>
      </c>
      <c r="BC2" s="141" t="s">
        <v>500</v>
      </c>
      <c r="BD2" s="141">
        <v>296</v>
      </c>
      <c r="BE2" s="176">
        <v>77</v>
      </c>
      <c r="BF2" s="141" t="s">
        <v>447</v>
      </c>
      <c r="BG2" s="176">
        <v>2.63</v>
      </c>
      <c r="BH2" s="177">
        <v>44307</v>
      </c>
      <c r="BI2" s="176" t="s">
        <v>501</v>
      </c>
      <c r="BJ2" s="176" t="s">
        <v>502</v>
      </c>
      <c r="BK2" s="176" t="s">
        <v>503</v>
      </c>
      <c r="BL2" s="176" t="s">
        <v>504</v>
      </c>
      <c r="BM2" s="176" t="s">
        <v>505</v>
      </c>
      <c r="BN2" s="176" t="s">
        <v>506</v>
      </c>
      <c r="BO2" s="176" t="s">
        <v>506</v>
      </c>
      <c r="BP2" s="176" t="s">
        <v>507</v>
      </c>
      <c r="BQ2" s="176" t="s">
        <v>508</v>
      </c>
      <c r="BR2" s="176" t="s">
        <v>509</v>
      </c>
      <c r="BS2" s="176" t="s">
        <v>510</v>
      </c>
      <c r="BT2" s="176" t="s">
        <v>511</v>
      </c>
      <c r="BU2" s="176" t="s">
        <v>512</v>
      </c>
      <c r="BV2" s="176" t="s">
        <v>513</v>
      </c>
      <c r="BW2" s="176" t="s">
        <v>514</v>
      </c>
      <c r="BX2" s="176" t="s">
        <v>515</v>
      </c>
      <c r="BY2" s="176" t="s">
        <v>516</v>
      </c>
      <c r="BZ2" s="176" t="s">
        <v>426</v>
      </c>
      <c r="CA2" s="176" t="s">
        <v>43</v>
      </c>
      <c r="CB2" s="176" t="s">
        <v>22</v>
      </c>
      <c r="CC2" s="175">
        <v>0</v>
      </c>
      <c r="CD2" s="175">
        <v>1</v>
      </c>
      <c r="CE2" s="177">
        <v>44215</v>
      </c>
      <c r="CF2" s="177">
        <v>44720</v>
      </c>
      <c r="CG2" s="176">
        <v>14</v>
      </c>
      <c r="DI2" s="176">
        <v>1</v>
      </c>
      <c r="DL2" s="176">
        <v>0</v>
      </c>
      <c r="DM2" s="176">
        <v>0</v>
      </c>
      <c r="DN2" s="176">
        <v>0</v>
      </c>
      <c r="DO2" s="176">
        <v>1</v>
      </c>
      <c r="DP2" s="177">
        <v>44837</v>
      </c>
      <c r="DQ2" s="177"/>
      <c r="DR2" s="177">
        <v>45669</v>
      </c>
      <c r="DS2" s="176" t="s">
        <v>59</v>
      </c>
    </row>
    <row r="3" spans="1:123" s="176" customFormat="1" x14ac:dyDescent="0.3">
      <c r="B3" s="200">
        <v>157</v>
      </c>
      <c r="C3" s="173">
        <v>44504</v>
      </c>
      <c r="D3" s="174" t="s">
        <v>313</v>
      </c>
      <c r="E3" s="180">
        <v>490212036</v>
      </c>
      <c r="F3" s="181">
        <v>17941</v>
      </c>
      <c r="G3" s="174">
        <v>111</v>
      </c>
      <c r="H3" s="174" t="s">
        <v>517</v>
      </c>
      <c r="I3" s="176" t="s">
        <v>518</v>
      </c>
      <c r="J3" s="176">
        <v>0</v>
      </c>
      <c r="K3" s="176" t="s">
        <v>519</v>
      </c>
      <c r="L3" s="177">
        <v>44454</v>
      </c>
      <c r="M3" s="176">
        <v>72</v>
      </c>
      <c r="N3" s="176" t="s">
        <v>465</v>
      </c>
      <c r="O3" s="176" t="s">
        <v>703</v>
      </c>
      <c r="P3" s="176" t="s">
        <v>520</v>
      </c>
      <c r="Q3" s="176" t="s">
        <v>495</v>
      </c>
      <c r="R3" s="176">
        <v>0</v>
      </c>
      <c r="S3" s="176" t="s">
        <v>496</v>
      </c>
      <c r="T3" s="176">
        <v>0</v>
      </c>
      <c r="U3" s="176" t="s">
        <v>496</v>
      </c>
      <c r="V3" s="175" t="s">
        <v>1088</v>
      </c>
      <c r="W3" s="175"/>
      <c r="X3" s="176">
        <v>0</v>
      </c>
      <c r="Y3" s="176">
        <v>1</v>
      </c>
      <c r="Z3" s="176" t="s">
        <v>497</v>
      </c>
      <c r="AB3" s="179">
        <v>44440</v>
      </c>
      <c r="AC3" s="177">
        <v>44806</v>
      </c>
      <c r="AD3" s="177">
        <v>44454</v>
      </c>
      <c r="AE3" s="176">
        <v>352</v>
      </c>
      <c r="AF3" s="176">
        <v>71</v>
      </c>
      <c r="AG3" s="176">
        <v>71</v>
      </c>
      <c r="AH3" s="176">
        <v>0</v>
      </c>
      <c r="AI3" s="176">
        <v>1</v>
      </c>
      <c r="AJ3" s="204" t="s">
        <v>43</v>
      </c>
      <c r="AK3" s="176" t="s">
        <v>43</v>
      </c>
      <c r="AL3" s="176" t="s">
        <v>521</v>
      </c>
      <c r="AM3" s="176" t="s">
        <v>496</v>
      </c>
      <c r="AN3" s="176">
        <v>3.12</v>
      </c>
      <c r="AO3" s="204">
        <v>39</v>
      </c>
      <c r="AP3" s="176">
        <v>1</v>
      </c>
      <c r="AQ3" s="176">
        <v>1</v>
      </c>
      <c r="AR3" s="176">
        <v>0</v>
      </c>
      <c r="AS3" s="176">
        <v>1</v>
      </c>
      <c r="AT3" s="176">
        <v>0</v>
      </c>
      <c r="AU3" s="176">
        <v>4</v>
      </c>
      <c r="AV3" s="176" t="s">
        <v>499</v>
      </c>
      <c r="AW3" s="176" t="s">
        <v>21</v>
      </c>
      <c r="AX3" s="176">
        <v>1</v>
      </c>
      <c r="AY3" s="176" t="s">
        <v>522</v>
      </c>
      <c r="AZ3" s="176">
        <v>1</v>
      </c>
      <c r="BA3" s="177">
        <v>44525</v>
      </c>
      <c r="BB3" s="177">
        <v>44806</v>
      </c>
      <c r="BC3" s="141" t="s">
        <v>523</v>
      </c>
      <c r="BD3" s="141">
        <v>281</v>
      </c>
      <c r="BE3" s="176">
        <v>72</v>
      </c>
      <c r="BF3" s="141" t="s">
        <v>448</v>
      </c>
      <c r="BG3" s="176">
        <v>0.45</v>
      </c>
      <c r="BH3" s="177">
        <v>44581</v>
      </c>
      <c r="BI3" s="176">
        <v>14.95</v>
      </c>
      <c r="BJ3" s="176">
        <v>134.38999999999999</v>
      </c>
      <c r="BK3" s="176" t="s">
        <v>524</v>
      </c>
      <c r="BL3" s="176" t="s">
        <v>525</v>
      </c>
      <c r="BM3" s="176" t="s">
        <v>526</v>
      </c>
      <c r="BN3" s="176" t="s">
        <v>527</v>
      </c>
      <c r="BO3" s="176" t="s">
        <v>527</v>
      </c>
      <c r="BP3" s="176" t="s">
        <v>528</v>
      </c>
      <c r="BQ3" s="176" t="s">
        <v>529</v>
      </c>
      <c r="BR3" s="176" t="s">
        <v>530</v>
      </c>
      <c r="BS3" s="176" t="s">
        <v>531</v>
      </c>
      <c r="BT3" s="176" t="s">
        <v>532</v>
      </c>
      <c r="BU3" s="176" t="s">
        <v>533</v>
      </c>
      <c r="BV3" s="176" t="s">
        <v>534</v>
      </c>
      <c r="BW3" s="176" t="s">
        <v>535</v>
      </c>
      <c r="BX3" s="176" t="s">
        <v>536</v>
      </c>
      <c r="BY3" s="176" t="s">
        <v>537</v>
      </c>
      <c r="BZ3" s="176" t="s">
        <v>427</v>
      </c>
      <c r="CA3" s="176" t="s">
        <v>43</v>
      </c>
      <c r="CB3" s="176" t="s">
        <v>22</v>
      </c>
      <c r="CC3" s="175">
        <v>0</v>
      </c>
      <c r="CD3" s="175">
        <v>1</v>
      </c>
      <c r="CE3" s="177">
        <v>44860</v>
      </c>
      <c r="CF3" s="177">
        <v>45016</v>
      </c>
      <c r="CG3" s="176">
        <v>10</v>
      </c>
      <c r="DI3" s="176">
        <v>1</v>
      </c>
      <c r="DL3" s="176">
        <v>0</v>
      </c>
      <c r="DM3" s="176">
        <v>0</v>
      </c>
      <c r="DN3" s="176">
        <v>1</v>
      </c>
      <c r="DO3" s="176">
        <v>1</v>
      </c>
      <c r="DP3" s="177">
        <v>45199</v>
      </c>
      <c r="DQ3" s="177"/>
      <c r="DR3" s="177">
        <v>45669</v>
      </c>
      <c r="DS3" s="176" t="s">
        <v>65</v>
      </c>
    </row>
    <row r="4" spans="1:123" s="176" customFormat="1" x14ac:dyDescent="0.3">
      <c r="B4" s="200">
        <v>196</v>
      </c>
      <c r="C4" s="177">
        <v>44739</v>
      </c>
      <c r="D4" s="182" t="s">
        <v>314</v>
      </c>
      <c r="E4" s="176">
        <v>6304161512</v>
      </c>
      <c r="F4" s="181">
        <v>23117</v>
      </c>
      <c r="G4" s="176">
        <v>111</v>
      </c>
      <c r="H4" s="174" t="s">
        <v>538</v>
      </c>
      <c r="I4" s="176" t="s">
        <v>518</v>
      </c>
      <c r="J4" s="176">
        <v>0</v>
      </c>
      <c r="K4" s="176" t="s">
        <v>539</v>
      </c>
      <c r="L4" s="177">
        <v>44657</v>
      </c>
      <c r="M4" s="176">
        <v>58</v>
      </c>
      <c r="N4" s="176">
        <v>3.99</v>
      </c>
      <c r="O4" s="176" t="s">
        <v>703</v>
      </c>
      <c r="P4" s="176" t="s">
        <v>520</v>
      </c>
      <c r="Q4" s="176" t="s">
        <v>495</v>
      </c>
      <c r="R4" s="176">
        <v>0</v>
      </c>
      <c r="S4" s="176" t="s">
        <v>496</v>
      </c>
      <c r="T4" s="176">
        <v>0</v>
      </c>
      <c r="U4" s="176" t="s">
        <v>496</v>
      </c>
      <c r="V4" s="175" t="s">
        <v>1019</v>
      </c>
      <c r="W4" s="175"/>
      <c r="X4" s="176">
        <v>0</v>
      </c>
      <c r="Y4" s="176">
        <v>1</v>
      </c>
      <c r="Z4" s="176" t="s">
        <v>497</v>
      </c>
      <c r="AB4" s="179">
        <v>44683</v>
      </c>
      <c r="AC4" s="177">
        <v>44993</v>
      </c>
      <c r="AD4" s="177">
        <v>44685</v>
      </c>
      <c r="AE4" s="176">
        <v>286</v>
      </c>
      <c r="AF4" s="176">
        <v>81</v>
      </c>
      <c r="AG4" s="176">
        <v>131</v>
      </c>
      <c r="AH4" s="176">
        <v>50</v>
      </c>
      <c r="AI4" s="176">
        <v>1</v>
      </c>
      <c r="AJ4" s="204">
        <v>1</v>
      </c>
      <c r="AK4" s="176" t="s">
        <v>43</v>
      </c>
      <c r="AL4" s="176" t="s">
        <v>521</v>
      </c>
      <c r="AM4" s="176" t="s">
        <v>496</v>
      </c>
      <c r="AN4" s="176">
        <v>0.45</v>
      </c>
      <c r="AO4" s="204" t="s">
        <v>27</v>
      </c>
      <c r="AP4" s="176">
        <v>0</v>
      </c>
      <c r="AQ4" s="176">
        <v>1</v>
      </c>
      <c r="AR4" s="176">
        <v>0</v>
      </c>
      <c r="AS4" s="176">
        <v>0</v>
      </c>
      <c r="AT4" s="176">
        <v>0</v>
      </c>
      <c r="AU4" s="176">
        <v>2</v>
      </c>
      <c r="AV4" s="176" t="s">
        <v>540</v>
      </c>
      <c r="AW4" s="176" t="s">
        <v>21</v>
      </c>
      <c r="AX4" s="176">
        <v>1</v>
      </c>
      <c r="AY4" s="176" t="s">
        <v>522</v>
      </c>
      <c r="AZ4" s="176">
        <v>1</v>
      </c>
      <c r="BA4" s="177">
        <v>44788</v>
      </c>
      <c r="BB4" s="177">
        <v>44993</v>
      </c>
      <c r="BC4" s="141" t="s">
        <v>541</v>
      </c>
      <c r="BD4" s="141">
        <v>205</v>
      </c>
      <c r="BE4" s="176">
        <v>59</v>
      </c>
      <c r="BF4" s="141" t="s">
        <v>449</v>
      </c>
      <c r="BG4" s="176">
        <v>0.28000000000000003</v>
      </c>
      <c r="BH4" s="177">
        <v>44844</v>
      </c>
      <c r="BI4" s="176">
        <v>64</v>
      </c>
      <c r="BJ4" s="176">
        <v>436.66</v>
      </c>
      <c r="BK4" s="176" t="s">
        <v>542</v>
      </c>
      <c r="BL4" s="176" t="s">
        <v>543</v>
      </c>
      <c r="BM4" s="176" t="s">
        <v>544</v>
      </c>
      <c r="BN4" s="176" t="s">
        <v>506</v>
      </c>
      <c r="BO4" s="176" t="s">
        <v>545</v>
      </c>
      <c r="BP4" s="176" t="s">
        <v>546</v>
      </c>
      <c r="BQ4" s="176" t="s">
        <v>547</v>
      </c>
      <c r="BR4" s="176" t="s">
        <v>548</v>
      </c>
      <c r="BS4" s="176" t="s">
        <v>549</v>
      </c>
      <c r="BT4" s="176" t="s">
        <v>532</v>
      </c>
      <c r="BU4" s="176" t="s">
        <v>550</v>
      </c>
      <c r="BV4" s="176" t="s">
        <v>551</v>
      </c>
      <c r="BW4" s="176" t="s">
        <v>552</v>
      </c>
      <c r="BX4" s="176" t="s">
        <v>553</v>
      </c>
      <c r="BY4" s="176" t="s">
        <v>554</v>
      </c>
      <c r="BZ4" s="176" t="s">
        <v>428</v>
      </c>
      <c r="CA4" s="176" t="s">
        <v>43</v>
      </c>
      <c r="CB4" s="176" t="s">
        <v>22</v>
      </c>
      <c r="CC4" s="175">
        <v>0</v>
      </c>
      <c r="CD4" s="175">
        <v>0</v>
      </c>
      <c r="DH4" s="176">
        <v>1</v>
      </c>
      <c r="DL4" s="176">
        <v>1</v>
      </c>
      <c r="DM4" s="176">
        <v>0</v>
      </c>
      <c r="DN4" s="176">
        <v>0</v>
      </c>
      <c r="DO4" s="176">
        <v>1</v>
      </c>
      <c r="DP4" s="177">
        <v>45082</v>
      </c>
      <c r="DQ4" s="177"/>
      <c r="DR4" s="177">
        <v>45669</v>
      </c>
      <c r="DS4" s="176" t="s">
        <v>71</v>
      </c>
    </row>
    <row r="5" spans="1:123" s="176" customFormat="1" x14ac:dyDescent="0.3">
      <c r="B5" s="200">
        <v>212</v>
      </c>
      <c r="C5" s="177">
        <v>44806</v>
      </c>
      <c r="D5" s="176" t="s">
        <v>315</v>
      </c>
      <c r="E5" s="176">
        <v>480425403</v>
      </c>
      <c r="F5" s="181">
        <v>17648</v>
      </c>
      <c r="G5" s="176">
        <v>111</v>
      </c>
      <c r="H5" s="174" t="s">
        <v>555</v>
      </c>
      <c r="I5" s="176" t="s">
        <v>493</v>
      </c>
      <c r="J5" s="176">
        <v>0</v>
      </c>
      <c r="K5" s="176" t="s">
        <v>556</v>
      </c>
      <c r="L5" s="177">
        <v>44790</v>
      </c>
      <c r="M5" s="176">
        <v>74</v>
      </c>
      <c r="N5" s="176" t="s">
        <v>467</v>
      </c>
      <c r="O5" s="176" t="s">
        <v>27</v>
      </c>
      <c r="P5" s="176" t="s">
        <v>27</v>
      </c>
      <c r="Q5" s="176" t="s">
        <v>27</v>
      </c>
      <c r="R5" s="176">
        <v>0</v>
      </c>
      <c r="S5" s="176" t="s">
        <v>496</v>
      </c>
      <c r="T5" s="176">
        <v>0</v>
      </c>
      <c r="U5" s="176" t="s">
        <v>496</v>
      </c>
      <c r="V5" s="175" t="s">
        <v>848</v>
      </c>
      <c r="W5" s="175"/>
      <c r="X5" s="176">
        <v>0</v>
      </c>
      <c r="Y5" s="176">
        <v>1</v>
      </c>
      <c r="Z5" s="176" t="s">
        <v>497</v>
      </c>
      <c r="AB5" s="177">
        <v>44790</v>
      </c>
      <c r="AC5" s="177">
        <v>45064</v>
      </c>
      <c r="AD5" s="177">
        <v>44805</v>
      </c>
      <c r="AE5" s="176">
        <v>259</v>
      </c>
      <c r="AF5" s="176">
        <v>74</v>
      </c>
      <c r="AG5" s="176">
        <v>89</v>
      </c>
      <c r="AH5" s="176">
        <v>15</v>
      </c>
      <c r="AI5" s="176">
        <v>1</v>
      </c>
      <c r="AJ5" s="204" t="s">
        <v>43</v>
      </c>
      <c r="AK5" s="176" t="s">
        <v>43</v>
      </c>
      <c r="AL5" s="176" t="s">
        <v>557</v>
      </c>
      <c r="AM5" s="176" t="s">
        <v>496</v>
      </c>
      <c r="AN5" s="176">
        <v>32.99</v>
      </c>
      <c r="AO5" s="204">
        <v>67.66</v>
      </c>
      <c r="AP5" s="176">
        <v>1</v>
      </c>
      <c r="AQ5" s="176">
        <v>1</v>
      </c>
      <c r="AR5" s="176">
        <v>1</v>
      </c>
      <c r="AS5" s="176">
        <v>1</v>
      </c>
      <c r="AT5" s="176">
        <v>0</v>
      </c>
      <c r="AU5" s="176">
        <v>4</v>
      </c>
      <c r="AV5" s="176" t="s">
        <v>499</v>
      </c>
      <c r="AW5" s="176" t="s">
        <v>21</v>
      </c>
      <c r="AX5" s="176">
        <v>1</v>
      </c>
      <c r="AY5" s="176" t="s">
        <v>522</v>
      </c>
      <c r="AZ5" s="176" t="s">
        <v>43</v>
      </c>
      <c r="BA5" s="177">
        <v>44879</v>
      </c>
      <c r="BB5" s="177">
        <v>45063</v>
      </c>
      <c r="BC5" s="141" t="s">
        <v>559</v>
      </c>
      <c r="BD5" s="141">
        <v>184</v>
      </c>
      <c r="BE5" s="176">
        <v>74</v>
      </c>
      <c r="BF5" s="141" t="s">
        <v>450</v>
      </c>
      <c r="BG5" s="176">
        <v>4.26</v>
      </c>
      <c r="BH5" s="177">
        <v>44938</v>
      </c>
      <c r="BI5" s="176">
        <v>15.74</v>
      </c>
      <c r="BJ5" s="176">
        <v>101.64</v>
      </c>
      <c r="BK5" s="176" t="s">
        <v>560</v>
      </c>
      <c r="BL5" s="176" t="s">
        <v>561</v>
      </c>
      <c r="BM5" s="176" t="s">
        <v>562</v>
      </c>
      <c r="BN5" s="176" t="s">
        <v>506</v>
      </c>
      <c r="BO5" s="176" t="s">
        <v>506</v>
      </c>
      <c r="BP5" s="176" t="s">
        <v>563</v>
      </c>
      <c r="BQ5" s="176" t="s">
        <v>564</v>
      </c>
      <c r="BR5" s="176" t="s">
        <v>565</v>
      </c>
      <c r="BS5" s="176" t="s">
        <v>558</v>
      </c>
      <c r="BT5" s="176" t="s">
        <v>566</v>
      </c>
      <c r="BU5" s="176" t="s">
        <v>567</v>
      </c>
      <c r="BV5" s="176" t="s">
        <v>568</v>
      </c>
      <c r="BW5" s="176" t="s">
        <v>569</v>
      </c>
      <c r="BX5" s="176" t="s">
        <v>570</v>
      </c>
      <c r="BY5" s="176" t="s">
        <v>571</v>
      </c>
      <c r="BZ5" s="176" t="s">
        <v>429</v>
      </c>
      <c r="CA5" s="176" t="s">
        <v>43</v>
      </c>
      <c r="CB5" s="176" t="s">
        <v>22</v>
      </c>
      <c r="CC5" s="175">
        <v>0</v>
      </c>
      <c r="CD5" s="175">
        <v>1</v>
      </c>
      <c r="CE5" s="177">
        <v>45070</v>
      </c>
      <c r="CF5" s="177">
        <v>45070</v>
      </c>
      <c r="CG5" s="176">
        <v>1</v>
      </c>
      <c r="DM5" s="176">
        <v>0</v>
      </c>
      <c r="DN5" s="176">
        <v>0</v>
      </c>
      <c r="DO5" s="176">
        <v>1</v>
      </c>
      <c r="DP5" s="177">
        <v>45238</v>
      </c>
      <c r="DQ5" s="177"/>
      <c r="DR5" s="177">
        <v>45669</v>
      </c>
      <c r="DS5" s="176" t="s">
        <v>72</v>
      </c>
    </row>
    <row r="6" spans="1:123" s="176" customFormat="1" x14ac:dyDescent="0.3">
      <c r="B6" s="200">
        <v>222</v>
      </c>
      <c r="C6" s="177">
        <v>44841</v>
      </c>
      <c r="D6" s="176" t="s">
        <v>316</v>
      </c>
      <c r="E6" s="176">
        <v>530106275</v>
      </c>
      <c r="F6" s="181">
        <v>19365</v>
      </c>
      <c r="G6" s="176">
        <v>205</v>
      </c>
      <c r="H6" s="174" t="s">
        <v>572</v>
      </c>
      <c r="I6" s="176" t="s">
        <v>518</v>
      </c>
      <c r="J6" s="176">
        <v>0</v>
      </c>
      <c r="K6" s="183" t="s">
        <v>494</v>
      </c>
      <c r="L6" s="177">
        <v>44802</v>
      </c>
      <c r="M6" s="176">
        <v>69</v>
      </c>
      <c r="N6" s="176" t="s">
        <v>468</v>
      </c>
      <c r="O6" s="176" t="s">
        <v>703</v>
      </c>
      <c r="P6" s="176" t="s">
        <v>520</v>
      </c>
      <c r="Q6" s="176" t="s">
        <v>495</v>
      </c>
      <c r="R6" s="176">
        <v>0</v>
      </c>
      <c r="S6" s="176" t="s">
        <v>496</v>
      </c>
      <c r="T6" s="176">
        <v>0</v>
      </c>
      <c r="U6" s="176" t="s">
        <v>496</v>
      </c>
      <c r="V6" s="175" t="s">
        <v>1090</v>
      </c>
      <c r="W6" s="175"/>
      <c r="X6" s="176">
        <v>0</v>
      </c>
      <c r="Y6" s="176">
        <v>1</v>
      </c>
      <c r="Z6" s="176" t="s">
        <v>497</v>
      </c>
      <c r="AB6" s="179">
        <v>44802</v>
      </c>
      <c r="AC6" s="177">
        <v>45107</v>
      </c>
      <c r="AD6" s="177">
        <v>44811</v>
      </c>
      <c r="AE6" s="176">
        <v>296</v>
      </c>
      <c r="AF6" s="176">
        <v>30</v>
      </c>
      <c r="AG6" s="176">
        <v>39</v>
      </c>
      <c r="AH6" s="176">
        <v>9</v>
      </c>
      <c r="AI6" s="176">
        <v>1</v>
      </c>
      <c r="AJ6" s="204" t="s">
        <v>43</v>
      </c>
      <c r="AK6" s="176" t="s">
        <v>43</v>
      </c>
      <c r="AL6" s="176" t="s">
        <v>498</v>
      </c>
      <c r="AM6" s="176" t="s">
        <v>496</v>
      </c>
      <c r="AN6" s="176">
        <v>31.52</v>
      </c>
      <c r="AO6" s="204">
        <v>279</v>
      </c>
      <c r="AP6" s="176">
        <v>1</v>
      </c>
      <c r="AQ6" s="176">
        <v>1</v>
      </c>
      <c r="AR6" s="176">
        <v>0</v>
      </c>
      <c r="AS6" s="176">
        <v>1</v>
      </c>
      <c r="AT6" s="176">
        <v>0</v>
      </c>
      <c r="AU6" s="176">
        <v>4</v>
      </c>
      <c r="AV6" s="176" t="s">
        <v>573</v>
      </c>
      <c r="AW6" s="176" t="s">
        <v>21</v>
      </c>
      <c r="AX6" s="176">
        <v>1</v>
      </c>
      <c r="AY6" s="176" t="s">
        <v>522</v>
      </c>
      <c r="AZ6" s="176" t="s">
        <v>43</v>
      </c>
      <c r="BA6" s="177">
        <v>44841</v>
      </c>
      <c r="BB6" s="177">
        <v>45107</v>
      </c>
      <c r="BC6" s="141" t="s">
        <v>574</v>
      </c>
      <c r="BD6" s="141">
        <v>266</v>
      </c>
      <c r="BE6" s="176">
        <v>69</v>
      </c>
      <c r="BF6" s="141" t="s">
        <v>451</v>
      </c>
      <c r="BG6" s="176">
        <v>1.67</v>
      </c>
      <c r="BH6" s="177">
        <v>44897</v>
      </c>
      <c r="BI6" s="176" t="s">
        <v>27</v>
      </c>
      <c r="BJ6" s="176">
        <v>53.58</v>
      </c>
      <c r="BK6" s="176" t="s">
        <v>466</v>
      </c>
      <c r="BL6" s="176" t="s">
        <v>575</v>
      </c>
      <c r="BM6" s="176" t="s">
        <v>576</v>
      </c>
      <c r="BN6" s="176" t="s">
        <v>506</v>
      </c>
      <c r="BO6" s="176" t="s">
        <v>506</v>
      </c>
      <c r="BP6" s="176" t="s">
        <v>577</v>
      </c>
      <c r="BQ6" s="176" t="s">
        <v>578</v>
      </c>
      <c r="BR6" s="176" t="s">
        <v>579</v>
      </c>
      <c r="BS6" s="176" t="s">
        <v>580</v>
      </c>
      <c r="BT6" s="176" t="s">
        <v>581</v>
      </c>
      <c r="BU6" s="176" t="s">
        <v>483</v>
      </c>
      <c r="BV6" s="176" t="s">
        <v>582</v>
      </c>
      <c r="BW6" s="176" t="s">
        <v>583</v>
      </c>
      <c r="BX6" s="176" t="s">
        <v>584</v>
      </c>
      <c r="BY6" s="176" t="s">
        <v>585</v>
      </c>
      <c r="BZ6" s="176" t="s">
        <v>430</v>
      </c>
      <c r="CA6" s="176" t="s">
        <v>43</v>
      </c>
      <c r="CB6" s="176" t="s">
        <v>23</v>
      </c>
      <c r="CC6" s="175">
        <v>0</v>
      </c>
      <c r="CD6" s="175">
        <v>0</v>
      </c>
      <c r="DO6" s="176">
        <v>1</v>
      </c>
      <c r="DP6" s="177">
        <v>45180</v>
      </c>
      <c r="DQ6" s="177"/>
      <c r="DR6" s="177">
        <v>45669</v>
      </c>
      <c r="DS6" s="176" t="s">
        <v>77</v>
      </c>
    </row>
    <row r="7" spans="1:123" s="176" customFormat="1" x14ac:dyDescent="0.3">
      <c r="B7" s="201">
        <v>260</v>
      </c>
      <c r="C7" s="185">
        <v>45005</v>
      </c>
      <c r="D7" s="174" t="s">
        <v>319</v>
      </c>
      <c r="E7" s="180">
        <v>7302244466</v>
      </c>
      <c r="F7" s="186">
        <v>26719</v>
      </c>
      <c r="G7" s="174">
        <v>111</v>
      </c>
      <c r="H7" s="174" t="s">
        <v>699</v>
      </c>
      <c r="I7" s="174" t="s">
        <v>518</v>
      </c>
      <c r="J7" s="176">
        <v>0</v>
      </c>
      <c r="K7" s="183" t="s">
        <v>539</v>
      </c>
      <c r="L7" s="177">
        <v>44943</v>
      </c>
      <c r="M7" s="176">
        <v>50</v>
      </c>
      <c r="N7" s="176">
        <v>334</v>
      </c>
      <c r="O7" s="176" t="s">
        <v>700</v>
      </c>
      <c r="P7" s="176">
        <v>10</v>
      </c>
      <c r="Q7" s="176">
        <v>8</v>
      </c>
      <c r="R7" s="176">
        <v>0</v>
      </c>
      <c r="S7" s="176">
        <v>0</v>
      </c>
      <c r="T7" s="176">
        <v>0</v>
      </c>
      <c r="U7" s="176">
        <v>0</v>
      </c>
      <c r="V7" s="175" t="s">
        <v>701</v>
      </c>
      <c r="W7" s="175"/>
      <c r="X7" s="176">
        <v>0</v>
      </c>
      <c r="Y7" s="176">
        <v>1</v>
      </c>
      <c r="Z7" s="176" t="s">
        <v>497</v>
      </c>
      <c r="AB7" s="179">
        <v>44987</v>
      </c>
      <c r="AC7" s="177">
        <v>45312</v>
      </c>
      <c r="AD7" s="177">
        <v>44978</v>
      </c>
      <c r="AE7" s="176">
        <v>334</v>
      </c>
      <c r="AF7" s="176">
        <v>55</v>
      </c>
      <c r="AG7" s="176">
        <v>90</v>
      </c>
      <c r="AH7" s="176">
        <v>35</v>
      </c>
      <c r="AI7" s="176">
        <v>1</v>
      </c>
      <c r="AJ7" s="204">
        <v>1</v>
      </c>
      <c r="AK7" s="176">
        <v>1</v>
      </c>
      <c r="AL7" s="176" t="s">
        <v>498</v>
      </c>
      <c r="AM7" s="176">
        <v>0</v>
      </c>
      <c r="AN7" s="176">
        <v>24.94</v>
      </c>
      <c r="AO7" s="204">
        <v>131.59</v>
      </c>
      <c r="AP7" s="176">
        <v>1</v>
      </c>
      <c r="AQ7" s="176">
        <v>0</v>
      </c>
      <c r="AR7" s="176">
        <v>0</v>
      </c>
      <c r="AS7" s="176">
        <v>0</v>
      </c>
      <c r="AT7" s="176">
        <v>1</v>
      </c>
      <c r="AU7" s="176">
        <v>4</v>
      </c>
      <c r="AV7" s="176" t="s">
        <v>573</v>
      </c>
      <c r="AW7" s="176" t="s">
        <v>21</v>
      </c>
      <c r="AX7" s="176">
        <v>1</v>
      </c>
      <c r="AY7" s="176" t="s">
        <v>522</v>
      </c>
      <c r="AZ7" s="176">
        <v>1</v>
      </c>
      <c r="BA7" s="177">
        <v>45033</v>
      </c>
      <c r="BB7" s="177">
        <v>45312</v>
      </c>
      <c r="BC7" s="141">
        <f>BB7-BA7</f>
        <v>279</v>
      </c>
      <c r="BD7" s="141">
        <v>279</v>
      </c>
      <c r="BE7" s="176">
        <v>50</v>
      </c>
      <c r="BF7" s="141">
        <v>24.94</v>
      </c>
      <c r="BG7" s="176">
        <v>3.62</v>
      </c>
      <c r="BH7" s="177">
        <v>45152</v>
      </c>
      <c r="BI7" s="176">
        <v>11.28</v>
      </c>
      <c r="BJ7" s="176">
        <v>24.94</v>
      </c>
      <c r="BK7" s="176">
        <v>2.31</v>
      </c>
      <c r="BL7" s="176">
        <v>1.0900000000000001</v>
      </c>
      <c r="BM7" s="176">
        <v>4</v>
      </c>
      <c r="BN7" s="176" t="s">
        <v>527</v>
      </c>
      <c r="BO7" s="176" t="s">
        <v>527</v>
      </c>
      <c r="BP7" s="176">
        <v>97</v>
      </c>
      <c r="BQ7" s="176">
        <v>9.74</v>
      </c>
      <c r="BR7" s="176">
        <v>294</v>
      </c>
      <c r="BS7" s="176">
        <v>6.13</v>
      </c>
      <c r="BT7" s="176">
        <v>0.7</v>
      </c>
      <c r="BU7" s="176">
        <v>2.0299999999999998</v>
      </c>
      <c r="BZ7" s="176">
        <v>10.210000000000001</v>
      </c>
      <c r="CA7" s="176">
        <v>1</v>
      </c>
      <c r="CC7" s="175">
        <v>0</v>
      </c>
      <c r="CD7" s="175">
        <v>1</v>
      </c>
      <c r="CE7" s="177">
        <v>45313</v>
      </c>
      <c r="CF7" s="177">
        <v>45376</v>
      </c>
      <c r="CG7" s="176">
        <v>4</v>
      </c>
      <c r="DG7" s="176">
        <v>1</v>
      </c>
      <c r="DH7" s="176">
        <v>0</v>
      </c>
      <c r="DI7" s="176">
        <v>1</v>
      </c>
      <c r="DL7" s="176">
        <v>0</v>
      </c>
      <c r="DM7" s="176">
        <v>0</v>
      </c>
      <c r="DN7" s="176">
        <v>0</v>
      </c>
      <c r="DO7" s="176">
        <v>0</v>
      </c>
      <c r="DP7" s="177">
        <v>45672</v>
      </c>
      <c r="DQ7" s="177"/>
      <c r="DR7" s="177">
        <v>45669</v>
      </c>
      <c r="DS7" s="176" t="s">
        <v>373</v>
      </c>
    </row>
    <row r="8" spans="1:123" s="176" customFormat="1" x14ac:dyDescent="0.3">
      <c r="B8" s="201">
        <v>273</v>
      </c>
      <c r="C8" s="173">
        <v>45033</v>
      </c>
      <c r="D8" s="174" t="s">
        <v>320</v>
      </c>
      <c r="E8" s="180">
        <v>5607222137</v>
      </c>
      <c r="F8" s="186">
        <v>20658</v>
      </c>
      <c r="G8" s="174">
        <v>207</v>
      </c>
      <c r="H8" s="174" t="s">
        <v>702</v>
      </c>
      <c r="I8" s="174" t="s">
        <v>493</v>
      </c>
      <c r="J8" s="176">
        <v>0</v>
      </c>
      <c r="K8" s="183" t="s">
        <v>539</v>
      </c>
      <c r="L8" s="177">
        <v>45006</v>
      </c>
      <c r="M8" s="176">
        <v>67</v>
      </c>
      <c r="N8" s="176">
        <v>88</v>
      </c>
      <c r="O8" s="176" t="s">
        <v>703</v>
      </c>
      <c r="P8" s="176">
        <v>9</v>
      </c>
      <c r="Q8" s="176">
        <v>8</v>
      </c>
      <c r="R8" s="176">
        <v>0</v>
      </c>
      <c r="S8" s="176">
        <v>0</v>
      </c>
      <c r="T8" s="176">
        <v>0</v>
      </c>
      <c r="U8" s="176">
        <v>0</v>
      </c>
      <c r="V8" s="175" t="s">
        <v>704</v>
      </c>
      <c r="W8" s="175"/>
      <c r="X8" s="176">
        <v>0</v>
      </c>
      <c r="Y8" s="176">
        <v>1</v>
      </c>
      <c r="Z8" s="176" t="s">
        <v>497</v>
      </c>
      <c r="AB8" s="179">
        <v>45006</v>
      </c>
      <c r="AC8" s="177">
        <v>45286</v>
      </c>
      <c r="AD8" s="177">
        <v>45020</v>
      </c>
      <c r="AE8" s="176">
        <v>266</v>
      </c>
      <c r="AF8" s="176">
        <v>13</v>
      </c>
      <c r="AG8" s="176">
        <v>27</v>
      </c>
      <c r="AH8" s="176">
        <v>14</v>
      </c>
      <c r="AI8" s="176">
        <v>1</v>
      </c>
      <c r="AJ8" s="204">
        <v>1</v>
      </c>
      <c r="AK8" s="176">
        <v>1</v>
      </c>
      <c r="AL8" s="176" t="s">
        <v>521</v>
      </c>
      <c r="AM8" s="176">
        <v>0</v>
      </c>
      <c r="AN8" s="176">
        <v>16.600000000000001</v>
      </c>
      <c r="AO8" s="204">
        <v>88</v>
      </c>
      <c r="AP8" s="176">
        <v>0</v>
      </c>
      <c r="AQ8" s="176">
        <v>1</v>
      </c>
      <c r="AR8" s="176">
        <v>0</v>
      </c>
      <c r="AS8" s="176">
        <v>0</v>
      </c>
      <c r="AT8" s="176">
        <v>0</v>
      </c>
      <c r="AU8" s="176">
        <v>4</v>
      </c>
      <c r="AV8" s="176" t="s">
        <v>573</v>
      </c>
      <c r="AW8" s="176" t="s">
        <v>21</v>
      </c>
      <c r="AX8" s="176">
        <v>1</v>
      </c>
      <c r="AY8" s="176" t="s">
        <v>522</v>
      </c>
      <c r="AZ8" s="176">
        <v>1</v>
      </c>
      <c r="BA8" s="177">
        <v>45033</v>
      </c>
      <c r="BB8" s="177">
        <v>45286</v>
      </c>
      <c r="BC8" s="141">
        <f>BB8-BA8</f>
        <v>253</v>
      </c>
      <c r="BD8" s="141">
        <f>BB8-BA8</f>
        <v>253</v>
      </c>
      <c r="BE8" s="176">
        <v>67</v>
      </c>
      <c r="BF8" s="141">
        <v>16.600000000000001</v>
      </c>
      <c r="BG8" s="176">
        <v>0.75</v>
      </c>
      <c r="BH8" s="177">
        <v>45131</v>
      </c>
      <c r="BI8" s="176">
        <v>20.399999999999999</v>
      </c>
      <c r="BJ8" s="176">
        <v>104.8</v>
      </c>
      <c r="BK8" s="176">
        <v>3.49</v>
      </c>
      <c r="BL8" s="176">
        <v>20.100000000000001</v>
      </c>
      <c r="BM8" s="176">
        <v>4</v>
      </c>
      <c r="BN8" s="176" t="s">
        <v>527</v>
      </c>
      <c r="BO8" s="176" t="s">
        <v>527</v>
      </c>
      <c r="BP8" s="176">
        <v>136</v>
      </c>
      <c r="BQ8" s="176">
        <v>5.45</v>
      </c>
      <c r="BR8" s="176">
        <v>150</v>
      </c>
      <c r="BS8" s="176">
        <v>3.64</v>
      </c>
      <c r="BT8" s="176">
        <v>0.45</v>
      </c>
      <c r="BU8" s="176">
        <v>1.24</v>
      </c>
      <c r="BZ8" s="176">
        <v>230</v>
      </c>
      <c r="CA8" s="176">
        <v>1</v>
      </c>
      <c r="CB8" s="176" t="s">
        <v>28</v>
      </c>
      <c r="CC8" s="175">
        <v>0</v>
      </c>
      <c r="CD8" s="175">
        <v>1</v>
      </c>
      <c r="CE8" s="177">
        <v>45288</v>
      </c>
      <c r="CF8" s="177">
        <v>45327</v>
      </c>
      <c r="CG8" s="176">
        <v>3</v>
      </c>
      <c r="DH8" s="176" t="s">
        <v>705</v>
      </c>
      <c r="DO8" s="176">
        <v>1</v>
      </c>
      <c r="DP8" s="177">
        <v>45412</v>
      </c>
      <c r="DQ8" s="177"/>
      <c r="DR8" s="177">
        <v>45669</v>
      </c>
      <c r="DS8" s="176" t="s">
        <v>90</v>
      </c>
    </row>
    <row r="9" spans="1:123" s="176" customFormat="1" x14ac:dyDescent="0.3">
      <c r="B9" s="201">
        <v>277</v>
      </c>
      <c r="C9" s="173">
        <v>45040</v>
      </c>
      <c r="D9" s="174" t="s">
        <v>586</v>
      </c>
      <c r="E9" s="180">
        <v>5511100815</v>
      </c>
      <c r="F9" s="186">
        <v>20403</v>
      </c>
      <c r="G9" s="174">
        <v>207</v>
      </c>
      <c r="H9" s="174" t="s">
        <v>587</v>
      </c>
      <c r="I9" s="174" t="s">
        <v>493</v>
      </c>
      <c r="J9" s="176">
        <v>0</v>
      </c>
      <c r="K9" s="183" t="s">
        <v>539</v>
      </c>
      <c r="L9" s="177">
        <v>44973</v>
      </c>
      <c r="M9" s="176">
        <v>67</v>
      </c>
      <c r="N9" s="176">
        <v>25.89</v>
      </c>
      <c r="O9" s="176" t="s">
        <v>1027</v>
      </c>
      <c r="P9" s="176">
        <v>8</v>
      </c>
      <c r="Q9" s="176">
        <v>8</v>
      </c>
      <c r="R9" s="176">
        <v>0</v>
      </c>
      <c r="S9" s="176">
        <v>0</v>
      </c>
      <c r="T9" s="176">
        <v>0</v>
      </c>
      <c r="U9" s="176">
        <v>0</v>
      </c>
      <c r="V9" s="175" t="s">
        <v>1091</v>
      </c>
      <c r="W9" s="175"/>
      <c r="X9" s="176">
        <v>0</v>
      </c>
      <c r="Y9" s="176">
        <v>1</v>
      </c>
      <c r="Z9" s="176" t="s">
        <v>497</v>
      </c>
      <c r="AB9" s="179">
        <v>44973</v>
      </c>
      <c r="AC9" s="177" t="s">
        <v>26</v>
      </c>
      <c r="AD9" s="177">
        <v>45005</v>
      </c>
      <c r="AE9" s="176" t="s">
        <v>26</v>
      </c>
      <c r="AF9" s="176">
        <v>36</v>
      </c>
      <c r="AG9" s="176">
        <v>68</v>
      </c>
      <c r="AH9" s="176">
        <f>AD9-L9</f>
        <v>32</v>
      </c>
      <c r="AI9" s="176">
        <v>1</v>
      </c>
      <c r="AJ9" s="204">
        <v>1</v>
      </c>
      <c r="AK9" s="176">
        <v>1</v>
      </c>
      <c r="AL9" s="176" t="s">
        <v>729</v>
      </c>
      <c r="AM9" s="176">
        <v>0</v>
      </c>
      <c r="AN9" s="176">
        <v>14.29</v>
      </c>
      <c r="AO9" s="204">
        <v>25.89</v>
      </c>
      <c r="AP9" s="176">
        <v>1</v>
      </c>
      <c r="AQ9" s="176">
        <v>1</v>
      </c>
      <c r="AR9" s="176">
        <v>1</v>
      </c>
      <c r="AS9" s="176">
        <v>1</v>
      </c>
      <c r="AT9" s="176">
        <v>0</v>
      </c>
      <c r="AU9" s="176">
        <v>4</v>
      </c>
      <c r="AV9" s="176" t="s">
        <v>499</v>
      </c>
      <c r="AW9" s="176" t="s">
        <v>1092</v>
      </c>
      <c r="AX9" s="176" t="s">
        <v>26</v>
      </c>
      <c r="AY9" s="176" t="s">
        <v>522</v>
      </c>
      <c r="AZ9" s="176">
        <v>1</v>
      </c>
      <c r="BA9" s="177">
        <v>45041</v>
      </c>
      <c r="BB9" s="177">
        <v>45119</v>
      </c>
      <c r="BC9" s="141">
        <v>78</v>
      </c>
      <c r="BD9" s="141">
        <v>78</v>
      </c>
      <c r="BE9" s="176">
        <v>67</v>
      </c>
      <c r="BF9" s="141">
        <v>14.29</v>
      </c>
      <c r="BG9" s="176">
        <v>2.31</v>
      </c>
      <c r="BH9" s="177">
        <v>45062</v>
      </c>
      <c r="BI9" s="176">
        <v>40.6</v>
      </c>
      <c r="BJ9" s="176">
        <v>142.80000000000001</v>
      </c>
      <c r="BK9" s="176">
        <v>14.8</v>
      </c>
      <c r="BL9" s="176">
        <v>50.38</v>
      </c>
      <c r="BM9" s="176">
        <v>8.5</v>
      </c>
      <c r="BN9" s="176" t="s">
        <v>506</v>
      </c>
      <c r="BO9" s="176" t="s">
        <v>506</v>
      </c>
      <c r="BP9" s="176">
        <v>122</v>
      </c>
      <c r="BQ9" s="176">
        <v>6.21</v>
      </c>
      <c r="BR9" s="176">
        <v>76</v>
      </c>
      <c r="BS9" s="176">
        <v>4.82</v>
      </c>
      <c r="BT9" s="176">
        <v>0.39</v>
      </c>
      <c r="BU9" s="176">
        <v>0.92</v>
      </c>
      <c r="BZ9" s="176" t="s">
        <v>27</v>
      </c>
      <c r="CA9" s="176">
        <v>2</v>
      </c>
      <c r="CB9" s="176" t="s">
        <v>1093</v>
      </c>
      <c r="CC9" s="175">
        <v>0</v>
      </c>
      <c r="CD9" s="175">
        <v>0</v>
      </c>
      <c r="DO9" s="176">
        <v>1</v>
      </c>
      <c r="DP9" s="177">
        <v>45121</v>
      </c>
      <c r="DQ9" s="177"/>
      <c r="DR9" s="177">
        <v>45669</v>
      </c>
      <c r="DS9" s="176" t="s">
        <v>80</v>
      </c>
    </row>
    <row r="10" spans="1:123" s="176" customFormat="1" x14ac:dyDescent="0.3">
      <c r="B10" s="201">
        <v>283</v>
      </c>
      <c r="C10" s="173">
        <v>45058</v>
      </c>
      <c r="D10" s="174" t="s">
        <v>322</v>
      </c>
      <c r="E10" s="180">
        <v>431104461</v>
      </c>
      <c r="F10" s="186">
        <v>16014</v>
      </c>
      <c r="G10" s="174">
        <v>111</v>
      </c>
      <c r="H10" s="174" t="s">
        <v>706</v>
      </c>
      <c r="I10" s="174" t="s">
        <v>518</v>
      </c>
      <c r="J10" s="176">
        <v>0</v>
      </c>
      <c r="K10" s="183" t="s">
        <v>494</v>
      </c>
      <c r="L10" s="177">
        <v>44945</v>
      </c>
      <c r="M10" s="176">
        <v>80</v>
      </c>
      <c r="N10" s="176">
        <v>6.31</v>
      </c>
      <c r="O10" s="176" t="s">
        <v>707</v>
      </c>
      <c r="P10" s="176">
        <v>8</v>
      </c>
      <c r="Q10" s="176">
        <v>8</v>
      </c>
      <c r="R10" s="176">
        <v>0</v>
      </c>
      <c r="S10" s="176">
        <v>0</v>
      </c>
      <c r="T10" s="176">
        <v>0</v>
      </c>
      <c r="U10" s="176">
        <v>0</v>
      </c>
      <c r="V10" s="175" t="s">
        <v>708</v>
      </c>
      <c r="W10" s="175"/>
      <c r="X10" s="176">
        <v>0</v>
      </c>
      <c r="Y10" s="176">
        <v>1</v>
      </c>
      <c r="Z10" s="176" t="s">
        <v>497</v>
      </c>
      <c r="AB10" s="179">
        <v>45028</v>
      </c>
      <c r="AC10" s="177">
        <v>45310</v>
      </c>
      <c r="AD10" s="177">
        <v>45030</v>
      </c>
      <c r="AE10" s="176">
        <v>280</v>
      </c>
      <c r="AF10" s="176">
        <v>28</v>
      </c>
      <c r="AG10" s="176">
        <v>113</v>
      </c>
      <c r="AH10" s="176">
        <v>85</v>
      </c>
      <c r="AI10" s="176">
        <v>1</v>
      </c>
      <c r="AJ10" s="204">
        <v>1</v>
      </c>
      <c r="AK10" s="176">
        <v>1</v>
      </c>
      <c r="AL10" s="176" t="s">
        <v>498</v>
      </c>
      <c r="AM10" s="176">
        <v>0</v>
      </c>
      <c r="AN10" s="176">
        <v>4.37</v>
      </c>
      <c r="AO10" s="204">
        <v>9.6999999999999993</v>
      </c>
      <c r="AP10" s="176">
        <v>1</v>
      </c>
      <c r="AQ10" s="176">
        <v>1</v>
      </c>
      <c r="AR10" s="176">
        <v>0</v>
      </c>
      <c r="AS10" s="176">
        <v>0</v>
      </c>
      <c r="AT10" s="176">
        <v>0</v>
      </c>
      <c r="AU10" s="176">
        <v>3</v>
      </c>
      <c r="AV10" s="176" t="s">
        <v>573</v>
      </c>
      <c r="AW10" s="176" t="s">
        <v>21</v>
      </c>
      <c r="AX10" s="176">
        <v>1</v>
      </c>
      <c r="AY10" s="176" t="s">
        <v>522</v>
      </c>
      <c r="AZ10" s="176">
        <v>1</v>
      </c>
      <c r="BA10" s="177">
        <v>45058</v>
      </c>
      <c r="BB10" s="177">
        <v>45294</v>
      </c>
      <c r="BC10" s="141">
        <f>BB10-BA10</f>
        <v>236</v>
      </c>
      <c r="BD10" s="141">
        <f>BB10-BA10</f>
        <v>236</v>
      </c>
      <c r="BE10" s="176">
        <v>80</v>
      </c>
      <c r="BF10" s="141">
        <v>4.37</v>
      </c>
      <c r="BG10" s="176">
        <v>1.19</v>
      </c>
      <c r="BH10" s="177">
        <v>45126</v>
      </c>
      <c r="BI10" s="176">
        <v>16.899999999999999</v>
      </c>
      <c r="BJ10" s="176">
        <v>169.02</v>
      </c>
      <c r="BK10" s="176">
        <v>3.85</v>
      </c>
      <c r="BL10" s="176">
        <v>0.98</v>
      </c>
      <c r="BM10" s="176">
        <v>4</v>
      </c>
      <c r="BN10" s="176" t="s">
        <v>527</v>
      </c>
      <c r="BO10" s="176" t="s">
        <v>527</v>
      </c>
      <c r="BP10" s="176">
        <v>149</v>
      </c>
      <c r="BQ10" s="176">
        <v>5.43</v>
      </c>
      <c r="BR10" s="176">
        <v>235</v>
      </c>
      <c r="BS10" s="176">
        <v>3.84</v>
      </c>
      <c r="BT10" s="176">
        <v>0.48</v>
      </c>
      <c r="BU10" s="176">
        <v>0.99</v>
      </c>
      <c r="BZ10" s="176">
        <v>57.74</v>
      </c>
      <c r="CA10" s="176">
        <v>1</v>
      </c>
      <c r="CB10" s="176" t="s">
        <v>484</v>
      </c>
      <c r="CC10" s="175">
        <v>0</v>
      </c>
      <c r="CD10" s="175">
        <v>1</v>
      </c>
      <c r="CE10" s="177">
        <v>45310</v>
      </c>
      <c r="CF10" s="176" t="s">
        <v>27</v>
      </c>
      <c r="DO10" s="176">
        <v>1</v>
      </c>
      <c r="DP10" s="177">
        <v>45550</v>
      </c>
      <c r="DQ10" s="177"/>
      <c r="DR10" s="177">
        <v>45669</v>
      </c>
      <c r="DS10" s="176" t="s">
        <v>30</v>
      </c>
    </row>
    <row r="11" spans="1:123" s="176" customFormat="1" x14ac:dyDescent="0.3">
      <c r="B11" s="201">
        <v>286</v>
      </c>
      <c r="C11" s="173">
        <v>45075</v>
      </c>
      <c r="D11" s="174" t="s">
        <v>318</v>
      </c>
      <c r="E11" s="180">
        <v>510325076</v>
      </c>
      <c r="F11" s="186">
        <v>18712</v>
      </c>
      <c r="G11" s="174">
        <v>111</v>
      </c>
      <c r="H11" s="174" t="s">
        <v>588</v>
      </c>
      <c r="I11" s="174" t="s">
        <v>518</v>
      </c>
      <c r="J11" s="176">
        <v>0</v>
      </c>
      <c r="K11" s="183" t="s">
        <v>539</v>
      </c>
      <c r="L11" s="177">
        <v>44880</v>
      </c>
      <c r="M11" s="176">
        <v>71</v>
      </c>
      <c r="N11" s="176" t="s">
        <v>27</v>
      </c>
      <c r="O11" s="176" t="s">
        <v>589</v>
      </c>
      <c r="P11" s="176">
        <v>9</v>
      </c>
      <c r="Q11" s="176">
        <v>8</v>
      </c>
      <c r="R11" s="176">
        <v>0</v>
      </c>
      <c r="S11" s="176">
        <v>0</v>
      </c>
      <c r="T11" s="176">
        <v>0</v>
      </c>
      <c r="U11" s="176">
        <v>0</v>
      </c>
      <c r="V11" s="175" t="s">
        <v>590</v>
      </c>
      <c r="W11" s="175"/>
      <c r="X11" s="176">
        <v>0</v>
      </c>
      <c r="Y11" s="176">
        <v>1</v>
      </c>
      <c r="Z11" s="176" t="s">
        <v>497</v>
      </c>
      <c r="AB11" s="179">
        <v>44943</v>
      </c>
      <c r="AC11" s="177">
        <v>45203</v>
      </c>
      <c r="AD11" s="177">
        <v>44896</v>
      </c>
      <c r="AE11" s="176">
        <v>307</v>
      </c>
      <c r="AF11" s="176">
        <v>153</v>
      </c>
      <c r="AG11" s="176">
        <v>169</v>
      </c>
      <c r="AH11" s="176">
        <v>16</v>
      </c>
      <c r="AI11" s="176">
        <v>1</v>
      </c>
      <c r="AJ11" s="204">
        <v>1</v>
      </c>
      <c r="AK11" s="176">
        <v>1</v>
      </c>
      <c r="AL11" s="176" t="s">
        <v>498</v>
      </c>
      <c r="AM11" s="176">
        <v>0</v>
      </c>
      <c r="AN11" s="176">
        <v>0.27</v>
      </c>
      <c r="AO11" s="204" t="s">
        <v>27</v>
      </c>
      <c r="AP11" s="176">
        <v>1</v>
      </c>
      <c r="AQ11" s="176">
        <v>1</v>
      </c>
      <c r="AR11" s="176">
        <v>0</v>
      </c>
      <c r="AS11" s="176">
        <v>0</v>
      </c>
      <c r="AT11" s="176">
        <v>0</v>
      </c>
      <c r="AU11" s="176">
        <v>3</v>
      </c>
      <c r="AV11" s="176" t="s">
        <v>573</v>
      </c>
      <c r="AW11" s="176" t="s">
        <v>21</v>
      </c>
      <c r="AX11" s="176">
        <v>1</v>
      </c>
      <c r="AY11" s="176" t="s">
        <v>522</v>
      </c>
      <c r="AZ11" s="176">
        <v>1</v>
      </c>
      <c r="BA11" s="177">
        <v>45049</v>
      </c>
      <c r="BB11" s="177">
        <v>45222</v>
      </c>
      <c r="BC11" s="141">
        <f>BB11-BA11</f>
        <v>173</v>
      </c>
      <c r="BD11" s="141">
        <f>BB11-BA11</f>
        <v>173</v>
      </c>
      <c r="BE11" s="176">
        <v>72</v>
      </c>
      <c r="BF11" s="141">
        <v>0.27</v>
      </c>
      <c r="BG11" s="176">
        <v>0.09</v>
      </c>
      <c r="BH11" s="177">
        <v>45103</v>
      </c>
      <c r="BI11" s="176" t="s">
        <v>27</v>
      </c>
      <c r="BJ11" s="176">
        <v>136.47</v>
      </c>
      <c r="BK11" s="176">
        <v>4.66</v>
      </c>
      <c r="BL11" s="176">
        <v>1.51</v>
      </c>
      <c r="BM11" s="176">
        <v>6.6</v>
      </c>
      <c r="BN11" s="176" t="s">
        <v>506</v>
      </c>
      <c r="BO11" s="176" t="s">
        <v>506</v>
      </c>
      <c r="BP11" s="176">
        <v>135</v>
      </c>
      <c r="BQ11" s="176">
        <v>6.84</v>
      </c>
      <c r="BR11" s="176">
        <v>248</v>
      </c>
      <c r="BS11" s="176">
        <v>4.71</v>
      </c>
      <c r="BT11" s="176">
        <v>0.65</v>
      </c>
      <c r="BU11" s="176">
        <v>1.17</v>
      </c>
      <c r="BZ11" s="176">
        <v>1.81</v>
      </c>
      <c r="CA11" s="176">
        <v>1</v>
      </c>
      <c r="CC11" s="175">
        <v>0</v>
      </c>
      <c r="CD11" s="175">
        <v>1</v>
      </c>
      <c r="CE11" s="177">
        <v>45287</v>
      </c>
      <c r="CF11" s="177">
        <v>45306</v>
      </c>
      <c r="CG11" s="176">
        <v>2</v>
      </c>
      <c r="DH11" s="176" t="s">
        <v>591</v>
      </c>
      <c r="DO11" s="176">
        <v>1</v>
      </c>
      <c r="DP11" s="177">
        <v>45414</v>
      </c>
      <c r="DQ11" s="177"/>
      <c r="DR11" s="177">
        <v>45669</v>
      </c>
      <c r="DS11" s="176" t="s">
        <v>82</v>
      </c>
    </row>
    <row r="12" spans="1:123" s="176" customFormat="1" x14ac:dyDescent="0.3">
      <c r="B12" s="201">
        <v>292</v>
      </c>
      <c r="C12" s="173">
        <v>45099</v>
      </c>
      <c r="D12" s="174" t="s">
        <v>321</v>
      </c>
      <c r="E12" s="180">
        <v>490425060</v>
      </c>
      <c r="F12" s="186">
        <v>18013</v>
      </c>
      <c r="G12" s="174">
        <v>207</v>
      </c>
      <c r="H12" s="174" t="s">
        <v>709</v>
      </c>
      <c r="I12" s="174" t="s">
        <v>518</v>
      </c>
      <c r="J12" s="187">
        <v>0</v>
      </c>
      <c r="K12" s="183" t="s">
        <v>710</v>
      </c>
      <c r="L12" s="177">
        <v>45017</v>
      </c>
      <c r="M12" s="176">
        <v>74</v>
      </c>
      <c r="N12" s="176">
        <v>18</v>
      </c>
      <c r="O12" s="176" t="s">
        <v>703</v>
      </c>
      <c r="P12" s="176">
        <v>9</v>
      </c>
      <c r="Q12" s="176">
        <v>8</v>
      </c>
      <c r="R12" s="176">
        <v>0</v>
      </c>
      <c r="S12" s="176">
        <v>0</v>
      </c>
      <c r="T12" s="176">
        <v>0</v>
      </c>
      <c r="U12" s="176">
        <v>0</v>
      </c>
      <c r="V12" s="175" t="s">
        <v>711</v>
      </c>
      <c r="W12" s="175"/>
      <c r="X12" s="176">
        <v>0</v>
      </c>
      <c r="Y12" s="176">
        <v>1</v>
      </c>
      <c r="Z12" s="176" t="s">
        <v>497</v>
      </c>
      <c r="AB12" s="179">
        <v>45071</v>
      </c>
      <c r="AC12" s="177" t="s">
        <v>26</v>
      </c>
      <c r="AD12" s="177">
        <v>45083</v>
      </c>
      <c r="AE12" s="176" t="s">
        <v>26</v>
      </c>
      <c r="AF12" s="176">
        <v>51</v>
      </c>
      <c r="AG12" s="176">
        <v>117</v>
      </c>
      <c r="AH12" s="176">
        <v>66</v>
      </c>
      <c r="AI12" s="176">
        <v>1</v>
      </c>
      <c r="AJ12" s="204">
        <v>1</v>
      </c>
      <c r="AK12" s="176">
        <v>1</v>
      </c>
      <c r="AL12" s="176" t="s">
        <v>498</v>
      </c>
      <c r="AM12" s="176">
        <v>0</v>
      </c>
      <c r="AN12" s="176">
        <v>1.1200000000000001</v>
      </c>
      <c r="AO12" s="204">
        <v>28.19</v>
      </c>
      <c r="AP12" s="176">
        <v>1</v>
      </c>
      <c r="AQ12" s="176">
        <v>1</v>
      </c>
      <c r="AR12" s="176">
        <v>0</v>
      </c>
      <c r="AS12" s="176">
        <v>0</v>
      </c>
      <c r="AT12" s="176">
        <v>0</v>
      </c>
      <c r="AU12" s="176">
        <v>3</v>
      </c>
      <c r="AV12" s="176" t="s">
        <v>499</v>
      </c>
      <c r="AW12" s="176" t="s">
        <v>21</v>
      </c>
      <c r="AX12" s="176">
        <v>0</v>
      </c>
      <c r="AY12" s="176" t="s">
        <v>522</v>
      </c>
      <c r="AZ12" s="176">
        <v>1</v>
      </c>
      <c r="BA12" s="177">
        <v>45134</v>
      </c>
      <c r="BB12" s="177">
        <v>45318</v>
      </c>
      <c r="BC12" s="141">
        <f>BB12-BA12</f>
        <v>184</v>
      </c>
      <c r="BD12" s="141">
        <f>BB12-BA12</f>
        <v>184</v>
      </c>
      <c r="BE12" s="176">
        <v>74</v>
      </c>
      <c r="BF12" s="141">
        <v>1.1200000000000001</v>
      </c>
      <c r="BG12" s="176">
        <v>0.09</v>
      </c>
      <c r="BH12" s="177">
        <v>45232</v>
      </c>
      <c r="BI12" s="176">
        <v>16.899999999999999</v>
      </c>
      <c r="BJ12" s="176">
        <v>99.95</v>
      </c>
      <c r="BK12" s="176">
        <v>3.26</v>
      </c>
      <c r="BL12" s="176">
        <v>1.86</v>
      </c>
      <c r="BM12" s="176">
        <v>4</v>
      </c>
      <c r="BN12" s="176" t="s">
        <v>527</v>
      </c>
      <c r="BO12" s="176" t="s">
        <v>527</v>
      </c>
      <c r="BP12" s="176">
        <v>123</v>
      </c>
      <c r="BQ12" s="176">
        <v>7.22</v>
      </c>
      <c r="BR12" s="176">
        <v>163</v>
      </c>
      <c r="BS12" s="176">
        <v>4.33</v>
      </c>
      <c r="BT12" s="176">
        <v>0.48</v>
      </c>
      <c r="BU12" s="176">
        <v>2.2400000000000002</v>
      </c>
      <c r="BZ12" s="176">
        <v>0.13</v>
      </c>
      <c r="CA12" s="176">
        <v>2</v>
      </c>
      <c r="CB12" s="176" t="s">
        <v>28</v>
      </c>
      <c r="CC12" s="175">
        <v>0</v>
      </c>
      <c r="CD12" s="175">
        <v>0</v>
      </c>
      <c r="DO12" s="176">
        <v>1</v>
      </c>
      <c r="DP12" s="177">
        <v>45318</v>
      </c>
      <c r="DQ12" s="177"/>
      <c r="DR12" s="177">
        <v>45669</v>
      </c>
      <c r="DS12" s="176" t="s">
        <v>374</v>
      </c>
    </row>
    <row r="13" spans="1:123" s="6" customFormat="1" x14ac:dyDescent="0.3">
      <c r="A13" s="176" t="s">
        <v>1128</v>
      </c>
      <c r="B13" s="201">
        <v>303</v>
      </c>
      <c r="C13" s="27">
        <v>45191</v>
      </c>
      <c r="D13" s="26" t="s">
        <v>1040</v>
      </c>
      <c r="E13" s="143">
        <v>430219430</v>
      </c>
      <c r="F13" s="169">
        <v>15756</v>
      </c>
      <c r="G13" s="26">
        <v>211</v>
      </c>
      <c r="H13" s="26" t="s">
        <v>1041</v>
      </c>
      <c r="I13" s="26" t="s">
        <v>493</v>
      </c>
      <c r="J13" s="170">
        <v>0</v>
      </c>
      <c r="K13" s="144" t="s">
        <v>556</v>
      </c>
      <c r="L13" s="23">
        <v>45133</v>
      </c>
      <c r="M13" s="6">
        <v>80</v>
      </c>
      <c r="N13" s="6">
        <v>83.4</v>
      </c>
      <c r="O13" s="6" t="s">
        <v>703</v>
      </c>
      <c r="P13" s="6">
        <v>9</v>
      </c>
      <c r="Q13" s="6">
        <v>8</v>
      </c>
      <c r="R13" s="6">
        <v>0</v>
      </c>
      <c r="S13" s="6">
        <v>0</v>
      </c>
      <c r="T13" s="6">
        <v>0</v>
      </c>
      <c r="U13" s="6">
        <v>0</v>
      </c>
      <c r="V13" s="8" t="s">
        <v>1060</v>
      </c>
      <c r="W13" s="8"/>
      <c r="X13" s="6">
        <v>0</v>
      </c>
      <c r="Y13" s="6">
        <v>1</v>
      </c>
      <c r="Z13" s="6" t="s">
        <v>497</v>
      </c>
      <c r="AB13" s="125">
        <v>45191</v>
      </c>
      <c r="AC13" s="23" t="s">
        <v>25</v>
      </c>
      <c r="AD13" s="23">
        <v>45155</v>
      </c>
      <c r="AF13" s="63">
        <v>36</v>
      </c>
      <c r="AG13" s="63">
        <v>58</v>
      </c>
      <c r="AH13" s="63">
        <v>22</v>
      </c>
      <c r="AI13" s="6">
        <v>1</v>
      </c>
      <c r="AJ13" s="204">
        <v>1</v>
      </c>
      <c r="AK13" s="6">
        <v>1</v>
      </c>
      <c r="AL13" s="6" t="s">
        <v>1061</v>
      </c>
      <c r="AM13" s="6">
        <v>0</v>
      </c>
      <c r="AN13" s="6">
        <v>2.86</v>
      </c>
      <c r="AO13" s="204">
        <v>104.49</v>
      </c>
      <c r="AP13" s="6">
        <v>0</v>
      </c>
      <c r="AQ13" s="6">
        <v>1</v>
      </c>
      <c r="AR13" s="6">
        <v>0</v>
      </c>
      <c r="AS13" s="6">
        <v>0</v>
      </c>
      <c r="AT13" s="6">
        <v>0</v>
      </c>
      <c r="AU13" s="6">
        <v>2</v>
      </c>
      <c r="AV13" s="6" t="s">
        <v>573</v>
      </c>
      <c r="AW13" s="6" t="s">
        <v>21</v>
      </c>
      <c r="AX13" s="6">
        <v>0</v>
      </c>
      <c r="AY13" s="63" t="s">
        <v>522</v>
      </c>
      <c r="AZ13" s="6">
        <v>1</v>
      </c>
      <c r="BA13" s="23">
        <v>45191</v>
      </c>
      <c r="BB13" s="23">
        <v>45335</v>
      </c>
      <c r="BC13" s="141">
        <f>BB13-BA13</f>
        <v>144</v>
      </c>
      <c r="BD13" s="141">
        <f>BB13-BA13</f>
        <v>144</v>
      </c>
      <c r="BE13" s="6">
        <v>80</v>
      </c>
      <c r="BF13" s="141">
        <v>2.86</v>
      </c>
      <c r="BG13" s="6">
        <v>0.25</v>
      </c>
      <c r="BH13" s="23">
        <v>45482</v>
      </c>
      <c r="BI13" s="6">
        <v>33.200000000000003</v>
      </c>
      <c r="BJ13" s="6">
        <v>253.72</v>
      </c>
      <c r="BK13" s="6">
        <v>3.96</v>
      </c>
      <c r="BL13" s="6">
        <v>35.869999999999997</v>
      </c>
      <c r="BM13" s="6">
        <v>4</v>
      </c>
      <c r="BN13" s="6" t="s">
        <v>527</v>
      </c>
      <c r="BO13" s="6" t="s">
        <v>527</v>
      </c>
      <c r="BP13" s="6">
        <v>103</v>
      </c>
      <c r="BQ13" s="6">
        <v>10.72</v>
      </c>
      <c r="BR13" s="6">
        <v>420</v>
      </c>
      <c r="BS13" s="6">
        <v>7.54</v>
      </c>
      <c r="BT13" s="6">
        <v>0.93</v>
      </c>
      <c r="BU13" s="6">
        <v>1.69</v>
      </c>
      <c r="BZ13" s="6">
        <v>0.31</v>
      </c>
      <c r="CA13" s="6">
        <v>0</v>
      </c>
      <c r="CB13" s="6" t="s">
        <v>1065</v>
      </c>
      <c r="CC13" s="8">
        <v>0</v>
      </c>
      <c r="CD13" s="8">
        <v>0</v>
      </c>
      <c r="DK13" s="6">
        <v>0</v>
      </c>
      <c r="DL13" s="6">
        <v>1</v>
      </c>
      <c r="DM13" s="6">
        <v>0</v>
      </c>
      <c r="DN13" s="6">
        <v>1</v>
      </c>
      <c r="DO13" s="6">
        <v>1</v>
      </c>
      <c r="DP13" s="23">
        <v>45526</v>
      </c>
      <c r="DQ13" s="23"/>
      <c r="DR13" s="23">
        <v>45669</v>
      </c>
      <c r="DS13" s="6" t="s">
        <v>265</v>
      </c>
    </row>
    <row r="14" spans="1:123" s="6" customFormat="1" x14ac:dyDescent="0.3">
      <c r="A14" s="176" t="s">
        <v>1128</v>
      </c>
      <c r="B14" s="201">
        <v>308</v>
      </c>
      <c r="C14" s="27">
        <v>45201</v>
      </c>
      <c r="D14" s="26" t="s">
        <v>1042</v>
      </c>
      <c r="E14" s="143">
        <v>5511040612</v>
      </c>
      <c r="F14" s="169">
        <v>20397</v>
      </c>
      <c r="G14" s="26">
        <v>207</v>
      </c>
      <c r="H14" s="26" t="s">
        <v>1043</v>
      </c>
      <c r="I14" s="26" t="s">
        <v>518</v>
      </c>
      <c r="J14" s="170">
        <v>0</v>
      </c>
      <c r="K14" s="144" t="s">
        <v>539</v>
      </c>
      <c r="L14" s="23">
        <v>45133</v>
      </c>
      <c r="M14" s="6">
        <v>67</v>
      </c>
      <c r="N14" s="6">
        <v>107</v>
      </c>
      <c r="O14" s="6" t="s">
        <v>707</v>
      </c>
      <c r="P14" s="6">
        <v>8</v>
      </c>
      <c r="Q14" s="6">
        <v>8</v>
      </c>
      <c r="R14" s="6">
        <v>0</v>
      </c>
      <c r="S14" s="6">
        <v>0</v>
      </c>
      <c r="T14" s="6">
        <v>0</v>
      </c>
      <c r="U14" s="6">
        <v>0</v>
      </c>
      <c r="V14" s="8" t="s">
        <v>1067</v>
      </c>
      <c r="W14" s="8"/>
      <c r="X14" s="6">
        <v>0</v>
      </c>
      <c r="Y14" s="6">
        <v>1</v>
      </c>
      <c r="Z14" s="6" t="s">
        <v>497</v>
      </c>
      <c r="AB14" s="125">
        <v>45156</v>
      </c>
      <c r="AC14" s="23" t="s">
        <v>25</v>
      </c>
      <c r="AD14" s="23">
        <v>45160</v>
      </c>
      <c r="AF14" s="63">
        <v>49</v>
      </c>
      <c r="AG14" s="63">
        <v>76</v>
      </c>
      <c r="AH14" s="63">
        <v>27</v>
      </c>
      <c r="AI14" s="6">
        <v>1</v>
      </c>
      <c r="AJ14" s="204">
        <v>1</v>
      </c>
      <c r="AK14" s="6">
        <v>1</v>
      </c>
      <c r="AL14" s="6" t="s">
        <v>498</v>
      </c>
      <c r="AM14" s="6">
        <v>0</v>
      </c>
      <c r="AN14" s="6">
        <v>47.27</v>
      </c>
      <c r="AO14" s="204">
        <v>121</v>
      </c>
      <c r="AP14" s="6">
        <v>1</v>
      </c>
      <c r="AQ14" s="6">
        <v>1</v>
      </c>
      <c r="AR14" s="6">
        <v>0</v>
      </c>
      <c r="AS14" s="6">
        <v>0</v>
      </c>
      <c r="AT14" s="6">
        <v>0</v>
      </c>
      <c r="AU14" s="6">
        <v>3</v>
      </c>
      <c r="AV14" s="6" t="s">
        <v>499</v>
      </c>
      <c r="AW14" s="6" t="s">
        <v>21</v>
      </c>
      <c r="AX14" s="6">
        <v>0</v>
      </c>
      <c r="AY14" s="63" t="s">
        <v>522</v>
      </c>
      <c r="AZ14" s="6">
        <v>1</v>
      </c>
      <c r="BA14" s="23">
        <v>45209</v>
      </c>
      <c r="BB14" s="23">
        <v>45255</v>
      </c>
      <c r="BC14" s="141">
        <f>BB14-BA14</f>
        <v>46</v>
      </c>
      <c r="BD14" s="141">
        <f>BB14-BA14</f>
        <v>46</v>
      </c>
      <c r="BE14" s="6">
        <v>67</v>
      </c>
      <c r="BF14" s="141">
        <v>47.27</v>
      </c>
      <c r="BG14" s="6" t="s">
        <v>1068</v>
      </c>
      <c r="BH14" s="6" t="s">
        <v>1068</v>
      </c>
      <c r="BI14" s="6">
        <v>38.9</v>
      </c>
      <c r="BJ14" s="6">
        <v>145.19</v>
      </c>
      <c r="BK14" s="6">
        <v>11.81</v>
      </c>
      <c r="BL14" s="6">
        <v>10.79</v>
      </c>
      <c r="BM14" s="6">
        <v>9.9</v>
      </c>
      <c r="BN14" s="6" t="s">
        <v>506</v>
      </c>
      <c r="BO14" s="6" t="s">
        <v>506</v>
      </c>
      <c r="BP14" s="6">
        <v>104</v>
      </c>
      <c r="BQ14" s="6">
        <v>7.29</v>
      </c>
      <c r="BR14" s="6">
        <v>180</v>
      </c>
      <c r="BS14" s="6">
        <v>4.63</v>
      </c>
      <c r="BT14" s="6">
        <v>0.44</v>
      </c>
      <c r="BU14" s="6">
        <v>2.13</v>
      </c>
      <c r="BZ14" s="6">
        <v>247.81</v>
      </c>
      <c r="CA14" s="6">
        <v>1</v>
      </c>
      <c r="CB14" s="6" t="s">
        <v>1069</v>
      </c>
      <c r="CC14" s="8">
        <v>0</v>
      </c>
      <c r="CD14" s="8">
        <v>1</v>
      </c>
      <c r="CE14" s="23">
        <v>45258</v>
      </c>
      <c r="CF14" s="23">
        <v>45258</v>
      </c>
      <c r="CG14" s="6">
        <v>1</v>
      </c>
      <c r="CH14" s="23">
        <v>45257</v>
      </c>
      <c r="CI14" s="6">
        <v>247.81</v>
      </c>
      <c r="CJ14" s="6" t="s">
        <v>27</v>
      </c>
      <c r="CK14" s="6" t="s">
        <v>27</v>
      </c>
      <c r="CL14" s="6">
        <v>35.020000000000003</v>
      </c>
      <c r="CM14" s="6">
        <v>16.18</v>
      </c>
      <c r="CN14" s="6">
        <v>302</v>
      </c>
      <c r="CO14" s="6">
        <v>91</v>
      </c>
      <c r="CP14" s="6">
        <v>6.9</v>
      </c>
      <c r="CQ14" s="6">
        <v>33</v>
      </c>
      <c r="CR14" s="6">
        <v>4.55</v>
      </c>
      <c r="CS14" s="6">
        <v>0.33</v>
      </c>
      <c r="CT14" s="6">
        <v>1.91</v>
      </c>
      <c r="CY14" s="6">
        <v>4</v>
      </c>
      <c r="CZ14" s="6" t="s">
        <v>27</v>
      </c>
      <c r="DA14" s="6" t="s">
        <v>27</v>
      </c>
      <c r="DB14" s="6" t="s">
        <v>27</v>
      </c>
      <c r="DC14" s="6">
        <v>0</v>
      </c>
      <c r="DD14" s="6">
        <v>0</v>
      </c>
      <c r="DE14" s="6" t="s">
        <v>27</v>
      </c>
      <c r="DF14" s="6" t="s">
        <v>27</v>
      </c>
      <c r="DG14" s="6">
        <v>0</v>
      </c>
      <c r="DH14" s="6">
        <v>0</v>
      </c>
      <c r="DI14" s="6">
        <v>0</v>
      </c>
      <c r="DJ14" s="6">
        <v>0</v>
      </c>
      <c r="DK14" s="6">
        <v>0</v>
      </c>
      <c r="DL14" s="6">
        <v>0</v>
      </c>
      <c r="DM14" s="6">
        <v>0</v>
      </c>
      <c r="DN14" s="6">
        <v>0</v>
      </c>
      <c r="DO14" s="6">
        <v>1</v>
      </c>
      <c r="DP14" s="23">
        <v>45625</v>
      </c>
      <c r="DQ14" s="23"/>
      <c r="DR14" s="23">
        <v>45670</v>
      </c>
      <c r="DS14" s="6" t="s">
        <v>274</v>
      </c>
    </row>
    <row r="15" spans="1:123" x14ac:dyDescent="0.3">
      <c r="C15" s="70"/>
      <c r="D15" s="97"/>
      <c r="E15" s="97" t="s">
        <v>424</v>
      </c>
      <c r="F15" s="97"/>
      <c r="G15" s="97"/>
      <c r="H15" s="97"/>
      <c r="AC15" s="22"/>
    </row>
    <row r="16" spans="1:123" x14ac:dyDescent="0.3">
      <c r="AC16" s="22"/>
    </row>
    <row r="17" spans="1:123" s="176" customFormat="1" x14ac:dyDescent="0.3">
      <c r="B17" s="176">
        <v>129</v>
      </c>
      <c r="C17" s="177">
        <v>44183</v>
      </c>
      <c r="D17" s="176" t="s">
        <v>325</v>
      </c>
      <c r="E17" s="176">
        <v>530930078</v>
      </c>
      <c r="F17" s="178">
        <v>19632</v>
      </c>
      <c r="G17" s="176">
        <v>211</v>
      </c>
      <c r="H17" s="176" t="s">
        <v>712</v>
      </c>
      <c r="I17" s="176" t="s">
        <v>493</v>
      </c>
      <c r="J17" s="176">
        <v>0</v>
      </c>
      <c r="K17" s="176" t="s">
        <v>494</v>
      </c>
      <c r="L17" s="177">
        <v>44155</v>
      </c>
      <c r="M17" s="176">
        <v>67</v>
      </c>
      <c r="N17" s="176" t="s">
        <v>469</v>
      </c>
      <c r="O17" s="176" t="s">
        <v>700</v>
      </c>
      <c r="P17" s="176" t="s">
        <v>713</v>
      </c>
      <c r="Q17" s="176" t="s">
        <v>495</v>
      </c>
      <c r="R17" s="176">
        <v>0</v>
      </c>
      <c r="S17" s="176" t="s">
        <v>496</v>
      </c>
      <c r="T17" s="176">
        <v>0</v>
      </c>
      <c r="U17" s="176" t="s">
        <v>496</v>
      </c>
      <c r="V17" s="175" t="s">
        <v>1076</v>
      </c>
      <c r="W17" s="175"/>
      <c r="X17" s="176">
        <v>0</v>
      </c>
      <c r="Y17" s="176">
        <v>1</v>
      </c>
      <c r="Z17" s="176" t="s">
        <v>497</v>
      </c>
      <c r="AB17" s="179">
        <v>44158</v>
      </c>
      <c r="AC17" s="177">
        <v>44608</v>
      </c>
      <c r="AD17" s="177">
        <v>44160</v>
      </c>
      <c r="AE17" s="176">
        <v>448</v>
      </c>
      <c r="AF17" s="176">
        <f>BA17-AD17</f>
        <v>56</v>
      </c>
      <c r="AG17" s="176">
        <v>61</v>
      </c>
      <c r="AH17" s="176">
        <v>5</v>
      </c>
      <c r="AI17" s="176">
        <v>1</v>
      </c>
      <c r="AJ17" s="204" t="s">
        <v>43</v>
      </c>
      <c r="AK17" s="176" t="s">
        <v>43</v>
      </c>
      <c r="AL17" s="176" t="s">
        <v>521</v>
      </c>
      <c r="AM17" s="176" t="s">
        <v>496</v>
      </c>
      <c r="AN17" s="176">
        <v>0.91</v>
      </c>
      <c r="AO17" s="204">
        <v>340.9</v>
      </c>
      <c r="AP17" s="176">
        <v>0</v>
      </c>
      <c r="AQ17" s="176">
        <v>1</v>
      </c>
      <c r="AR17" s="176">
        <v>0</v>
      </c>
      <c r="AS17" s="176">
        <v>0</v>
      </c>
      <c r="AT17" s="176">
        <v>0</v>
      </c>
      <c r="AU17" s="176">
        <v>2</v>
      </c>
      <c r="AV17" s="176" t="s">
        <v>499</v>
      </c>
      <c r="AW17" s="176" t="s">
        <v>21</v>
      </c>
      <c r="AX17" s="176">
        <v>1</v>
      </c>
      <c r="AY17" s="176" t="s">
        <v>522</v>
      </c>
      <c r="AZ17" s="176">
        <v>1</v>
      </c>
      <c r="BA17" s="177">
        <v>44216</v>
      </c>
      <c r="BB17" s="177">
        <v>44608</v>
      </c>
      <c r="BC17" s="141" t="s">
        <v>714</v>
      </c>
      <c r="BD17" s="141">
        <v>392</v>
      </c>
      <c r="BE17" s="176">
        <v>67</v>
      </c>
      <c r="BF17" s="141" t="s">
        <v>715</v>
      </c>
      <c r="BG17" s="176">
        <v>0.05</v>
      </c>
      <c r="BH17" s="177">
        <v>44365</v>
      </c>
      <c r="BI17" s="176">
        <v>6.77</v>
      </c>
      <c r="BJ17" s="176">
        <v>183.32</v>
      </c>
      <c r="BK17" s="176" t="s">
        <v>503</v>
      </c>
      <c r="BL17" s="176" t="s">
        <v>716</v>
      </c>
      <c r="BM17" s="176" t="s">
        <v>717</v>
      </c>
      <c r="BN17" s="176" t="s">
        <v>527</v>
      </c>
      <c r="BO17" s="176" t="s">
        <v>527</v>
      </c>
      <c r="BP17" s="176" t="s">
        <v>474</v>
      </c>
      <c r="BQ17" s="176" t="s">
        <v>718</v>
      </c>
      <c r="BR17" s="176" t="s">
        <v>719</v>
      </c>
      <c r="BS17" s="176" t="s">
        <v>720</v>
      </c>
      <c r="BT17" s="176" t="s">
        <v>721</v>
      </c>
      <c r="BU17" s="176" t="s">
        <v>722</v>
      </c>
      <c r="BV17" s="176" t="s">
        <v>723</v>
      </c>
      <c r="BW17" s="176" t="s">
        <v>724</v>
      </c>
      <c r="BX17" s="176" t="s">
        <v>725</v>
      </c>
      <c r="BY17" s="176" t="s">
        <v>726</v>
      </c>
      <c r="BZ17" s="176" t="s">
        <v>431</v>
      </c>
      <c r="CA17" s="176" t="s">
        <v>43</v>
      </c>
      <c r="CB17" s="176" t="s">
        <v>22</v>
      </c>
      <c r="CC17" s="175">
        <v>0</v>
      </c>
      <c r="CD17" s="175">
        <v>1</v>
      </c>
      <c r="CE17" s="177">
        <v>44616</v>
      </c>
      <c r="CF17" s="177">
        <v>44725</v>
      </c>
      <c r="CG17" s="176">
        <v>6</v>
      </c>
      <c r="DG17" s="176">
        <v>1</v>
      </c>
      <c r="DO17" s="176">
        <v>1</v>
      </c>
      <c r="DP17" s="177">
        <v>44784</v>
      </c>
      <c r="DQ17" s="177"/>
      <c r="DR17" s="177">
        <v>45669</v>
      </c>
      <c r="DS17" s="176" t="s">
        <v>120</v>
      </c>
    </row>
    <row r="18" spans="1:123" s="176" customFormat="1" x14ac:dyDescent="0.3">
      <c r="B18" s="176">
        <v>135</v>
      </c>
      <c r="C18" s="177">
        <v>44242</v>
      </c>
      <c r="D18" s="176" t="s">
        <v>329</v>
      </c>
      <c r="E18" s="176">
        <v>511031277</v>
      </c>
      <c r="F18" s="178">
        <v>18932</v>
      </c>
      <c r="G18" s="176">
        <v>111</v>
      </c>
      <c r="H18" s="176" t="s">
        <v>727</v>
      </c>
      <c r="I18" s="176" t="s">
        <v>493</v>
      </c>
      <c r="J18" s="176">
        <v>0</v>
      </c>
      <c r="K18" s="176" t="s">
        <v>539</v>
      </c>
      <c r="L18" s="177">
        <v>44160</v>
      </c>
      <c r="M18" s="176">
        <v>68</v>
      </c>
      <c r="N18" s="176" t="s">
        <v>470</v>
      </c>
      <c r="O18" s="176" t="s">
        <v>853</v>
      </c>
      <c r="P18" s="176" t="s">
        <v>728</v>
      </c>
      <c r="Q18" s="176" t="s">
        <v>728</v>
      </c>
      <c r="R18" s="176">
        <v>0</v>
      </c>
      <c r="S18" s="176" t="s">
        <v>496</v>
      </c>
      <c r="T18" s="176">
        <v>0</v>
      </c>
      <c r="U18" s="176" t="s">
        <v>496</v>
      </c>
      <c r="V18" s="175" t="s">
        <v>1032</v>
      </c>
      <c r="W18" s="175"/>
      <c r="X18" s="176">
        <v>0</v>
      </c>
      <c r="Y18" s="176">
        <v>1</v>
      </c>
      <c r="Z18" s="176" t="s">
        <v>497</v>
      </c>
      <c r="AB18" s="179">
        <v>44181</v>
      </c>
      <c r="AC18" s="177" t="s">
        <v>25</v>
      </c>
      <c r="AD18" s="177">
        <v>44207</v>
      </c>
      <c r="AF18" s="176">
        <f t="shared" ref="AF18" si="0">BA18-AD18</f>
        <v>36</v>
      </c>
      <c r="AG18" s="176">
        <v>83</v>
      </c>
      <c r="AH18" s="176">
        <v>47</v>
      </c>
      <c r="AI18" s="176">
        <v>1</v>
      </c>
      <c r="AJ18" s="204" t="s">
        <v>43</v>
      </c>
      <c r="AK18" s="176" t="s">
        <v>43</v>
      </c>
      <c r="AL18" s="176" t="s">
        <v>498</v>
      </c>
      <c r="AM18" s="176" t="s">
        <v>496</v>
      </c>
      <c r="AN18" s="176">
        <v>4.26</v>
      </c>
      <c r="AO18" s="204">
        <v>521.97</v>
      </c>
      <c r="AP18" s="176">
        <v>1</v>
      </c>
      <c r="AQ18" s="176">
        <v>1</v>
      </c>
      <c r="AR18" s="176">
        <v>0</v>
      </c>
      <c r="AS18" s="176">
        <v>0</v>
      </c>
      <c r="AT18" s="176">
        <v>0</v>
      </c>
      <c r="AU18" s="176">
        <v>3</v>
      </c>
      <c r="AV18" s="176" t="s">
        <v>499</v>
      </c>
      <c r="AW18" s="176" t="s">
        <v>21</v>
      </c>
      <c r="AX18" s="176">
        <v>0</v>
      </c>
      <c r="AY18" s="176" t="s">
        <v>522</v>
      </c>
      <c r="AZ18" s="176" t="s">
        <v>43</v>
      </c>
      <c r="BA18" s="177">
        <v>44243</v>
      </c>
      <c r="BB18" s="177" t="s">
        <v>25</v>
      </c>
      <c r="BC18" s="141"/>
      <c r="BD18" s="141">
        <v>1429</v>
      </c>
      <c r="BE18" s="176">
        <v>69</v>
      </c>
      <c r="BF18" s="141" t="s">
        <v>558</v>
      </c>
      <c r="BG18" s="176">
        <v>0.04</v>
      </c>
      <c r="BH18" s="177">
        <v>45107</v>
      </c>
      <c r="BI18" s="176">
        <v>8.3000000000000007</v>
      </c>
      <c r="BJ18" s="176">
        <v>178.37</v>
      </c>
      <c r="BK18" s="176" t="s">
        <v>730</v>
      </c>
      <c r="BL18" s="176" t="s">
        <v>731</v>
      </c>
      <c r="BM18" s="176" t="s">
        <v>732</v>
      </c>
      <c r="BN18" s="176" t="s">
        <v>527</v>
      </c>
      <c r="BO18" s="176" t="s">
        <v>527</v>
      </c>
      <c r="BP18" s="176" t="s">
        <v>733</v>
      </c>
      <c r="BQ18" s="176" t="s">
        <v>734</v>
      </c>
      <c r="BR18" s="176" t="s">
        <v>735</v>
      </c>
      <c r="BS18" s="176" t="s">
        <v>736</v>
      </c>
      <c r="BT18" s="176" t="s">
        <v>737</v>
      </c>
      <c r="BU18" s="176" t="s">
        <v>738</v>
      </c>
      <c r="BV18" s="176" t="s">
        <v>739</v>
      </c>
      <c r="BW18" s="176" t="s">
        <v>740</v>
      </c>
      <c r="BX18" s="176" t="s">
        <v>741</v>
      </c>
      <c r="BY18" s="176" t="s">
        <v>742</v>
      </c>
      <c r="BZ18" s="176">
        <v>0.06</v>
      </c>
      <c r="CB18" s="176" t="s">
        <v>384</v>
      </c>
      <c r="CC18" s="175">
        <v>0</v>
      </c>
      <c r="CD18" s="175">
        <v>0</v>
      </c>
      <c r="DO18" s="176">
        <v>0</v>
      </c>
      <c r="DP18" s="177">
        <v>45672</v>
      </c>
      <c r="DQ18" s="177"/>
      <c r="DR18" s="177">
        <v>45669</v>
      </c>
      <c r="DS18" s="176" t="s">
        <v>144</v>
      </c>
    </row>
    <row r="19" spans="1:123" s="176" customFormat="1" ht="20.100000000000001" customHeight="1" x14ac:dyDescent="0.3">
      <c r="A19" s="189"/>
      <c r="B19" s="174">
        <v>163</v>
      </c>
      <c r="C19" s="177">
        <v>44609</v>
      </c>
      <c r="D19" s="176" t="s">
        <v>327</v>
      </c>
      <c r="E19" s="176">
        <v>351215433</v>
      </c>
      <c r="F19" s="186">
        <v>13133</v>
      </c>
      <c r="G19" s="174">
        <v>111</v>
      </c>
      <c r="H19" s="174" t="s">
        <v>743</v>
      </c>
      <c r="I19" s="176" t="s">
        <v>518</v>
      </c>
      <c r="J19" s="176">
        <v>0</v>
      </c>
      <c r="K19" s="176" t="s">
        <v>539</v>
      </c>
      <c r="L19" s="177">
        <v>44594</v>
      </c>
      <c r="M19" s="176">
        <v>86</v>
      </c>
      <c r="N19" s="176" t="s">
        <v>471</v>
      </c>
      <c r="O19" s="176" t="s">
        <v>703</v>
      </c>
      <c r="P19" s="176" t="s">
        <v>520</v>
      </c>
      <c r="Q19" s="176" t="s">
        <v>495</v>
      </c>
      <c r="R19" s="176">
        <v>0</v>
      </c>
      <c r="S19" s="176" t="s">
        <v>496</v>
      </c>
      <c r="T19" s="176">
        <v>0</v>
      </c>
      <c r="U19" s="176" t="s">
        <v>496</v>
      </c>
      <c r="V19" s="175" t="s">
        <v>1085</v>
      </c>
      <c r="W19" s="175"/>
      <c r="X19" s="176">
        <v>0</v>
      </c>
      <c r="Y19" s="176">
        <v>1</v>
      </c>
      <c r="Z19" s="176" t="s">
        <v>497</v>
      </c>
      <c r="AB19" s="179">
        <v>44642</v>
      </c>
      <c r="AC19" s="177">
        <v>45173</v>
      </c>
      <c r="AD19" s="177">
        <v>44645</v>
      </c>
      <c r="AE19" s="176">
        <v>528</v>
      </c>
      <c r="AF19" s="176">
        <v>27</v>
      </c>
      <c r="AG19" s="176">
        <v>78</v>
      </c>
      <c r="AH19" s="176">
        <v>51</v>
      </c>
      <c r="AI19" s="176">
        <v>1</v>
      </c>
      <c r="AJ19" s="204" t="s">
        <v>43</v>
      </c>
      <c r="AK19" s="176">
        <v>1</v>
      </c>
      <c r="AL19" s="176" t="s">
        <v>787</v>
      </c>
      <c r="AM19" s="176">
        <v>0</v>
      </c>
      <c r="AN19" s="176">
        <v>1.33</v>
      </c>
      <c r="AO19" s="204">
        <v>25.19</v>
      </c>
      <c r="AP19" s="176">
        <v>0</v>
      </c>
      <c r="AQ19" s="176">
        <v>1</v>
      </c>
      <c r="AR19" s="176">
        <v>0</v>
      </c>
      <c r="AS19" s="176">
        <v>0</v>
      </c>
      <c r="AT19" s="176">
        <v>0</v>
      </c>
      <c r="AU19" s="176">
        <v>2</v>
      </c>
      <c r="AV19" s="176" t="s">
        <v>499</v>
      </c>
      <c r="AW19" s="176" t="s">
        <v>21</v>
      </c>
      <c r="AX19" s="176">
        <v>1</v>
      </c>
      <c r="AY19" s="176" t="s">
        <v>522</v>
      </c>
      <c r="AZ19" s="176" t="s">
        <v>43</v>
      </c>
      <c r="BA19" s="177">
        <v>44672</v>
      </c>
      <c r="BB19" s="177">
        <v>45173</v>
      </c>
      <c r="BC19" s="141" t="s">
        <v>744</v>
      </c>
      <c r="BD19" s="141">
        <v>501</v>
      </c>
      <c r="BE19" s="176">
        <v>86</v>
      </c>
      <c r="BF19" s="141" t="s">
        <v>745</v>
      </c>
      <c r="BG19" s="176">
        <v>0.12</v>
      </c>
      <c r="BH19" s="177">
        <v>44756</v>
      </c>
      <c r="BI19" s="176">
        <v>9.3699999999999992</v>
      </c>
      <c r="BJ19" s="176">
        <v>111.63</v>
      </c>
      <c r="BK19" s="176" t="s">
        <v>746</v>
      </c>
      <c r="BL19" s="176" t="s">
        <v>747</v>
      </c>
      <c r="BM19" s="176" t="s">
        <v>526</v>
      </c>
      <c r="BN19" s="176" t="s">
        <v>527</v>
      </c>
      <c r="BO19" s="176" t="s">
        <v>527</v>
      </c>
      <c r="BP19" s="176" t="s">
        <v>748</v>
      </c>
      <c r="BQ19" s="176" t="s">
        <v>749</v>
      </c>
      <c r="BR19" s="176" t="s">
        <v>750</v>
      </c>
      <c r="BS19" s="176" t="s">
        <v>751</v>
      </c>
      <c r="BT19" s="176" t="s">
        <v>752</v>
      </c>
      <c r="BU19" s="176" t="s">
        <v>753</v>
      </c>
      <c r="BV19" s="176" t="s">
        <v>754</v>
      </c>
      <c r="BW19" s="176" t="s">
        <v>755</v>
      </c>
      <c r="BX19" s="176" t="s">
        <v>756</v>
      </c>
      <c r="BY19" s="176" t="s">
        <v>757</v>
      </c>
      <c r="BZ19" s="176" t="s">
        <v>433</v>
      </c>
      <c r="CA19" s="176" t="s">
        <v>43</v>
      </c>
      <c r="CB19" s="176" t="s">
        <v>22</v>
      </c>
      <c r="CC19" s="175">
        <v>0</v>
      </c>
      <c r="CD19" s="175">
        <v>0</v>
      </c>
      <c r="DL19" s="176">
        <v>1</v>
      </c>
      <c r="DO19" s="176">
        <v>1</v>
      </c>
      <c r="DP19" s="177">
        <v>45211</v>
      </c>
      <c r="DQ19" s="177"/>
      <c r="DR19" s="177">
        <v>45669</v>
      </c>
      <c r="DS19" s="176" t="s">
        <v>131</v>
      </c>
    </row>
    <row r="20" spans="1:123" s="176" customFormat="1" ht="20.100000000000001" customHeight="1" x14ac:dyDescent="0.3">
      <c r="A20" s="189"/>
      <c r="B20" s="197">
        <v>184</v>
      </c>
      <c r="C20" s="198">
        <v>44711</v>
      </c>
      <c r="D20" s="199" t="s">
        <v>323</v>
      </c>
      <c r="E20" s="199">
        <v>531018072</v>
      </c>
      <c r="F20" s="188"/>
      <c r="G20" s="189"/>
      <c r="H20" s="189"/>
      <c r="I20" s="189"/>
      <c r="K20" s="191" t="s">
        <v>1127</v>
      </c>
      <c r="L20" s="177"/>
      <c r="V20" s="175"/>
      <c r="W20" s="175"/>
      <c r="AB20" s="179"/>
      <c r="AC20" s="177"/>
      <c r="AD20" s="177"/>
      <c r="AJ20" s="204"/>
      <c r="AO20" s="204"/>
      <c r="BA20" s="177"/>
      <c r="BB20" s="177"/>
      <c r="BC20" s="141"/>
      <c r="BD20" s="141"/>
      <c r="BF20" s="141"/>
      <c r="BH20" s="177"/>
      <c r="CC20" s="175"/>
      <c r="CD20" s="175"/>
      <c r="DP20" s="177"/>
      <c r="DQ20" s="177"/>
      <c r="DR20" s="177"/>
    </row>
    <row r="21" spans="1:123" s="176" customFormat="1" ht="20.100000000000001" customHeight="1" x14ac:dyDescent="0.3">
      <c r="A21" s="189"/>
      <c r="B21" s="174">
        <v>187</v>
      </c>
      <c r="C21" s="177">
        <v>44727</v>
      </c>
      <c r="D21" s="176" t="s">
        <v>326</v>
      </c>
      <c r="E21" s="176">
        <v>500812025</v>
      </c>
      <c r="F21" s="181">
        <v>18487</v>
      </c>
      <c r="G21" s="176">
        <v>211</v>
      </c>
      <c r="H21" s="176" t="s">
        <v>758</v>
      </c>
      <c r="I21" s="174" t="s">
        <v>493</v>
      </c>
      <c r="J21" s="176">
        <v>0</v>
      </c>
      <c r="K21" s="176" t="s">
        <v>494</v>
      </c>
      <c r="L21" s="177">
        <v>43101</v>
      </c>
      <c r="M21" s="176">
        <v>67</v>
      </c>
      <c r="N21" s="176" t="s">
        <v>472</v>
      </c>
      <c r="O21" s="176" t="s">
        <v>853</v>
      </c>
      <c r="P21" s="176" t="s">
        <v>728</v>
      </c>
      <c r="Q21" s="176" t="s">
        <v>728</v>
      </c>
      <c r="R21" s="176">
        <v>0</v>
      </c>
      <c r="S21" s="176" t="s">
        <v>43</v>
      </c>
      <c r="T21" s="176">
        <v>0</v>
      </c>
      <c r="U21" s="176" t="s">
        <v>496</v>
      </c>
      <c r="V21" s="175" t="s">
        <v>1094</v>
      </c>
      <c r="W21" s="175"/>
      <c r="X21" s="176">
        <v>1</v>
      </c>
      <c r="Y21" s="176">
        <v>0</v>
      </c>
      <c r="Z21" s="176" t="s">
        <v>759</v>
      </c>
      <c r="AB21" s="179">
        <v>44607</v>
      </c>
      <c r="AC21" s="177" t="s">
        <v>25</v>
      </c>
      <c r="AD21" s="177">
        <v>44607</v>
      </c>
      <c r="AF21" s="176">
        <v>120</v>
      </c>
      <c r="AG21" s="176">
        <v>1626</v>
      </c>
      <c r="AH21" s="176">
        <v>1506</v>
      </c>
      <c r="AI21" s="176">
        <v>1</v>
      </c>
      <c r="AJ21" s="204" t="s">
        <v>496</v>
      </c>
      <c r="AK21" s="176" t="s">
        <v>43</v>
      </c>
      <c r="AL21" s="176" t="s">
        <v>521</v>
      </c>
      <c r="AM21" s="176" t="s">
        <v>496</v>
      </c>
      <c r="AN21" s="176">
        <v>1.17</v>
      </c>
      <c r="AO21" s="204">
        <v>25.56</v>
      </c>
      <c r="AP21" s="176">
        <v>0</v>
      </c>
      <c r="AQ21" s="176">
        <v>1</v>
      </c>
      <c r="AR21" s="176">
        <v>0</v>
      </c>
      <c r="AS21" s="176">
        <v>0</v>
      </c>
      <c r="AT21" s="176">
        <v>0</v>
      </c>
      <c r="AU21" s="176">
        <v>2</v>
      </c>
      <c r="AV21" s="176" t="s">
        <v>573</v>
      </c>
      <c r="AW21" s="176" t="s">
        <v>21</v>
      </c>
      <c r="AX21" s="176">
        <v>0</v>
      </c>
      <c r="AY21" s="176" t="s">
        <v>522</v>
      </c>
      <c r="AZ21" s="176" t="s">
        <v>496</v>
      </c>
      <c r="BA21" s="177">
        <v>44727</v>
      </c>
      <c r="BB21" s="177" t="s">
        <v>25</v>
      </c>
      <c r="BC21" s="141"/>
      <c r="BD21" s="141">
        <v>945</v>
      </c>
      <c r="BE21" s="176">
        <v>71</v>
      </c>
      <c r="BF21" s="141" t="s">
        <v>760</v>
      </c>
      <c r="BG21" s="176">
        <v>0.01</v>
      </c>
      <c r="BH21" s="177">
        <v>44782</v>
      </c>
      <c r="BI21" s="176">
        <v>15.31</v>
      </c>
      <c r="BJ21" s="176" t="s">
        <v>761</v>
      </c>
      <c r="BK21" s="176" t="s">
        <v>762</v>
      </c>
      <c r="BL21" s="176" t="s">
        <v>763</v>
      </c>
      <c r="BM21" s="176" t="s">
        <v>526</v>
      </c>
      <c r="BN21" s="176" t="s">
        <v>527</v>
      </c>
      <c r="BO21" s="176" t="s">
        <v>527</v>
      </c>
      <c r="BP21" s="176" t="s">
        <v>764</v>
      </c>
      <c r="BQ21" s="176" t="s">
        <v>765</v>
      </c>
      <c r="BR21" s="176" t="s">
        <v>766</v>
      </c>
      <c r="BS21" s="176" t="s">
        <v>542</v>
      </c>
      <c r="BT21" s="176" t="s">
        <v>767</v>
      </c>
      <c r="BU21" s="176" t="s">
        <v>768</v>
      </c>
      <c r="BV21" s="176" t="s">
        <v>769</v>
      </c>
      <c r="BW21" s="176" t="s">
        <v>770</v>
      </c>
      <c r="BX21" s="176" t="s">
        <v>771</v>
      </c>
      <c r="BY21" s="176" t="s">
        <v>772</v>
      </c>
      <c r="BZ21" s="176" t="s">
        <v>378</v>
      </c>
      <c r="CB21" s="176" t="s">
        <v>384</v>
      </c>
      <c r="CC21" s="175">
        <v>0</v>
      </c>
      <c r="CD21" s="175">
        <v>0</v>
      </c>
      <c r="DO21" s="176">
        <v>0</v>
      </c>
      <c r="DP21" s="177">
        <v>45672</v>
      </c>
      <c r="DQ21" s="177"/>
      <c r="DR21" s="177">
        <v>45669</v>
      </c>
      <c r="DS21" s="176" t="s">
        <v>123</v>
      </c>
    </row>
    <row r="22" spans="1:123" s="176" customFormat="1" x14ac:dyDescent="0.3">
      <c r="B22" s="176">
        <v>189</v>
      </c>
      <c r="C22" s="177">
        <v>44727</v>
      </c>
      <c r="D22" s="176" t="s">
        <v>324</v>
      </c>
      <c r="E22" s="176">
        <v>5510310707</v>
      </c>
      <c r="F22" s="181">
        <v>20393</v>
      </c>
      <c r="G22" s="176">
        <v>201</v>
      </c>
      <c r="H22" s="174" t="s">
        <v>773</v>
      </c>
      <c r="I22" s="176" t="s">
        <v>493</v>
      </c>
      <c r="J22" s="176">
        <v>0</v>
      </c>
      <c r="K22" s="176" t="s">
        <v>494</v>
      </c>
      <c r="L22" s="177">
        <v>44516</v>
      </c>
      <c r="M22" s="176">
        <v>66</v>
      </c>
      <c r="N22" s="176" t="s">
        <v>473</v>
      </c>
      <c r="O22" s="176" t="s">
        <v>833</v>
      </c>
      <c r="P22" s="176" t="s">
        <v>728</v>
      </c>
      <c r="Q22" s="176" t="s">
        <v>728</v>
      </c>
      <c r="R22" s="176">
        <v>0</v>
      </c>
      <c r="S22" s="176" t="s">
        <v>496</v>
      </c>
      <c r="T22" s="176">
        <v>1</v>
      </c>
      <c r="U22" s="176" t="s">
        <v>496</v>
      </c>
      <c r="V22" s="175" t="s">
        <v>1095</v>
      </c>
      <c r="W22" s="175"/>
      <c r="X22" s="176">
        <v>1</v>
      </c>
      <c r="Y22" s="176">
        <v>1</v>
      </c>
      <c r="Z22" s="176" t="s">
        <v>497</v>
      </c>
      <c r="AB22" s="179">
        <v>44581</v>
      </c>
      <c r="AC22" s="177" t="s">
        <v>25</v>
      </c>
      <c r="AD22" s="177">
        <v>44582</v>
      </c>
      <c r="AF22" s="176">
        <v>145</v>
      </c>
      <c r="AG22" s="176">
        <v>211</v>
      </c>
      <c r="AH22" s="176">
        <v>77</v>
      </c>
      <c r="AI22" s="176">
        <v>1</v>
      </c>
      <c r="AJ22" s="204" t="s">
        <v>496</v>
      </c>
      <c r="AK22" s="176" t="s">
        <v>43</v>
      </c>
      <c r="AL22" s="176" t="s">
        <v>521</v>
      </c>
      <c r="AM22" s="176" t="s">
        <v>496</v>
      </c>
      <c r="AN22" s="176">
        <v>0.57999999999999996</v>
      </c>
      <c r="AO22" s="204">
        <v>34.950000000000003</v>
      </c>
      <c r="AP22" s="176">
        <v>1</v>
      </c>
      <c r="AQ22" s="176">
        <v>0</v>
      </c>
      <c r="AR22" s="176">
        <v>0</v>
      </c>
      <c r="AS22" s="176">
        <v>0</v>
      </c>
      <c r="AT22" s="176">
        <v>0</v>
      </c>
      <c r="AU22" s="176">
        <v>1</v>
      </c>
      <c r="AV22" s="176" t="s">
        <v>573</v>
      </c>
      <c r="AW22" s="176" t="s">
        <v>21</v>
      </c>
      <c r="AX22" s="176">
        <v>0</v>
      </c>
      <c r="AY22" s="176" t="s">
        <v>522</v>
      </c>
      <c r="AZ22" s="176" t="s">
        <v>496</v>
      </c>
      <c r="BA22" s="177">
        <v>44727</v>
      </c>
      <c r="BB22" s="177" t="s">
        <v>25</v>
      </c>
      <c r="BC22" s="141"/>
      <c r="BD22" s="141">
        <v>945</v>
      </c>
      <c r="BE22" s="176">
        <v>66</v>
      </c>
      <c r="BF22" s="141">
        <v>0.85</v>
      </c>
      <c r="BG22" s="176">
        <v>0.01</v>
      </c>
      <c r="BH22" s="177">
        <v>44902</v>
      </c>
      <c r="BI22" s="176" t="s">
        <v>27</v>
      </c>
      <c r="BJ22" s="176" t="s">
        <v>27</v>
      </c>
      <c r="BK22" s="176" t="s">
        <v>774</v>
      </c>
      <c r="BL22" s="176" t="s">
        <v>775</v>
      </c>
      <c r="BM22" s="176" t="s">
        <v>526</v>
      </c>
      <c r="BN22" s="176" t="s">
        <v>527</v>
      </c>
      <c r="BO22" s="176" t="s">
        <v>527</v>
      </c>
      <c r="BP22" s="176" t="s">
        <v>776</v>
      </c>
      <c r="BQ22" s="176" t="s">
        <v>777</v>
      </c>
      <c r="BR22" s="176" t="s">
        <v>778</v>
      </c>
      <c r="BS22" s="176" t="s">
        <v>779</v>
      </c>
      <c r="BT22" s="176" t="s">
        <v>780</v>
      </c>
      <c r="BU22" s="176" t="s">
        <v>781</v>
      </c>
      <c r="BV22" s="176" t="s">
        <v>782</v>
      </c>
      <c r="BW22" s="176" t="s">
        <v>783</v>
      </c>
      <c r="BX22" s="176" t="s">
        <v>784</v>
      </c>
      <c r="BY22" s="176" t="s">
        <v>785</v>
      </c>
      <c r="BZ22" s="176" t="s">
        <v>378</v>
      </c>
      <c r="CB22" s="176" t="s">
        <v>384</v>
      </c>
      <c r="CC22" s="175">
        <v>0</v>
      </c>
      <c r="CD22" s="175">
        <v>0</v>
      </c>
      <c r="DO22" s="176">
        <v>0</v>
      </c>
      <c r="DP22" s="177">
        <v>45672</v>
      </c>
      <c r="DQ22" s="177"/>
      <c r="DR22" s="177">
        <v>45669</v>
      </c>
      <c r="DS22" s="176" t="s">
        <v>113</v>
      </c>
    </row>
    <row r="23" spans="1:123" s="176" customFormat="1" ht="20.100000000000001" customHeight="1" x14ac:dyDescent="0.3">
      <c r="A23" s="189"/>
      <c r="B23" s="174">
        <v>204</v>
      </c>
      <c r="C23" s="177">
        <v>44757</v>
      </c>
      <c r="D23" s="176" t="s">
        <v>328</v>
      </c>
      <c r="E23" s="176">
        <v>6002090215</v>
      </c>
      <c r="F23" s="181">
        <v>21955</v>
      </c>
      <c r="G23" s="176">
        <v>111</v>
      </c>
      <c r="H23" s="176" t="s">
        <v>786</v>
      </c>
      <c r="I23" s="174" t="s">
        <v>518</v>
      </c>
      <c r="J23" s="176">
        <v>0</v>
      </c>
      <c r="K23" s="176" t="s">
        <v>494</v>
      </c>
      <c r="L23" s="177">
        <v>44634</v>
      </c>
      <c r="M23" s="176">
        <v>62</v>
      </c>
      <c r="N23" s="176" t="s">
        <v>474</v>
      </c>
      <c r="O23" s="176" t="s">
        <v>589</v>
      </c>
      <c r="P23" s="176" t="s">
        <v>520</v>
      </c>
      <c r="Q23" s="176" t="s">
        <v>495</v>
      </c>
      <c r="R23" s="176">
        <v>0</v>
      </c>
      <c r="S23" s="176" t="s">
        <v>496</v>
      </c>
      <c r="T23" s="176">
        <v>0</v>
      </c>
      <c r="U23" s="176" t="s">
        <v>496</v>
      </c>
      <c r="V23" s="175" t="s">
        <v>1096</v>
      </c>
      <c r="W23" s="175"/>
      <c r="X23" s="176">
        <v>1</v>
      </c>
      <c r="Y23" s="176">
        <v>1</v>
      </c>
      <c r="Z23" s="176" t="s">
        <v>497</v>
      </c>
      <c r="AB23" s="179">
        <v>44644</v>
      </c>
      <c r="AC23" s="177" t="s">
        <v>25</v>
      </c>
      <c r="AD23" s="177">
        <v>44663</v>
      </c>
      <c r="AF23" s="176">
        <v>94</v>
      </c>
      <c r="AG23" s="176">
        <v>123</v>
      </c>
      <c r="AH23" s="176">
        <v>29</v>
      </c>
      <c r="AI23" s="176">
        <v>1</v>
      </c>
      <c r="AJ23" s="204" t="s">
        <v>496</v>
      </c>
      <c r="AK23" s="176" t="s">
        <v>43</v>
      </c>
      <c r="AL23" s="176" t="s">
        <v>787</v>
      </c>
      <c r="AM23" s="176" t="s">
        <v>496</v>
      </c>
      <c r="AN23" s="176">
        <v>3.32</v>
      </c>
      <c r="AO23" s="204">
        <v>102</v>
      </c>
      <c r="AP23" s="176">
        <v>0</v>
      </c>
      <c r="AQ23" s="176">
        <v>1</v>
      </c>
      <c r="AR23" s="176">
        <v>0</v>
      </c>
      <c r="AS23" s="176">
        <v>0</v>
      </c>
      <c r="AT23" s="176">
        <v>0</v>
      </c>
      <c r="AU23" s="176">
        <v>2</v>
      </c>
      <c r="AV23" s="176" t="s">
        <v>573</v>
      </c>
      <c r="AW23" s="176" t="s">
        <v>21</v>
      </c>
      <c r="AX23" s="176">
        <v>0</v>
      </c>
      <c r="AY23" s="176" t="s">
        <v>522</v>
      </c>
      <c r="AZ23" s="176" t="s">
        <v>496</v>
      </c>
      <c r="BA23" s="177">
        <v>44757</v>
      </c>
      <c r="BB23" s="177" t="s">
        <v>25</v>
      </c>
      <c r="BC23" s="141"/>
      <c r="BD23" s="141">
        <v>915</v>
      </c>
      <c r="BE23" s="176">
        <v>62</v>
      </c>
      <c r="BF23" s="141" t="s">
        <v>788</v>
      </c>
      <c r="BG23" s="176">
        <v>0.01</v>
      </c>
      <c r="BH23" s="177">
        <v>45028</v>
      </c>
      <c r="BI23" s="176" t="s">
        <v>789</v>
      </c>
      <c r="BJ23" s="176" t="s">
        <v>790</v>
      </c>
      <c r="BK23" s="176" t="s">
        <v>791</v>
      </c>
      <c r="BL23" s="176" t="s">
        <v>792</v>
      </c>
      <c r="BM23" s="176" t="s">
        <v>526</v>
      </c>
      <c r="BN23" s="176" t="s">
        <v>527</v>
      </c>
      <c r="BO23" s="176" t="s">
        <v>527</v>
      </c>
      <c r="BP23" s="176" t="s">
        <v>793</v>
      </c>
      <c r="BQ23" s="176" t="s">
        <v>794</v>
      </c>
      <c r="BR23" s="176" t="s">
        <v>795</v>
      </c>
      <c r="BS23" s="176" t="s">
        <v>796</v>
      </c>
      <c r="BT23" s="176" t="s">
        <v>797</v>
      </c>
      <c r="BU23" s="176" t="s">
        <v>798</v>
      </c>
      <c r="BV23" s="176" t="s">
        <v>799</v>
      </c>
      <c r="BW23" s="176" t="s">
        <v>800</v>
      </c>
      <c r="BX23" s="176" t="s">
        <v>801</v>
      </c>
      <c r="BY23" s="176" t="s">
        <v>802</v>
      </c>
      <c r="BZ23" s="176" t="s">
        <v>378</v>
      </c>
      <c r="CB23" s="176" t="s">
        <v>384</v>
      </c>
      <c r="CC23" s="175">
        <v>0</v>
      </c>
      <c r="CD23" s="175">
        <v>0</v>
      </c>
      <c r="DO23" s="176">
        <v>0</v>
      </c>
      <c r="DP23" s="177">
        <v>45672</v>
      </c>
      <c r="DQ23" s="177"/>
      <c r="DR23" s="177">
        <v>45669</v>
      </c>
      <c r="DS23" s="176" t="s">
        <v>137</v>
      </c>
    </row>
    <row r="24" spans="1:123" s="176" customFormat="1" x14ac:dyDescent="0.3">
      <c r="B24" s="176">
        <v>206</v>
      </c>
      <c r="C24" s="177">
        <v>44771</v>
      </c>
      <c r="D24" s="176" t="s">
        <v>330</v>
      </c>
      <c r="E24" s="176">
        <v>500922389</v>
      </c>
      <c r="F24" s="181">
        <v>18528</v>
      </c>
      <c r="G24" s="176">
        <v>211</v>
      </c>
      <c r="H24" s="174" t="s">
        <v>803</v>
      </c>
      <c r="I24" s="176" t="s">
        <v>518</v>
      </c>
      <c r="J24" s="176">
        <v>0</v>
      </c>
      <c r="K24" s="176" t="s">
        <v>494</v>
      </c>
      <c r="L24" s="177">
        <v>44641</v>
      </c>
      <c r="M24" s="176">
        <v>71</v>
      </c>
      <c r="N24" s="176" t="s">
        <v>475</v>
      </c>
      <c r="O24" s="176" t="s">
        <v>1075</v>
      </c>
      <c r="P24" s="176" t="s">
        <v>804</v>
      </c>
      <c r="Q24" s="176" t="s">
        <v>804</v>
      </c>
      <c r="R24" s="176">
        <v>0</v>
      </c>
      <c r="S24" s="176" t="s">
        <v>43</v>
      </c>
      <c r="T24" s="176">
        <v>0</v>
      </c>
      <c r="U24" s="176" t="s">
        <v>496</v>
      </c>
      <c r="V24" s="175" t="s">
        <v>1019</v>
      </c>
      <c r="W24" s="175"/>
      <c r="X24" s="176">
        <v>1</v>
      </c>
      <c r="Y24" s="176">
        <v>1</v>
      </c>
      <c r="Z24" s="176" t="s">
        <v>497</v>
      </c>
      <c r="AB24" s="179">
        <v>44691</v>
      </c>
      <c r="AC24" s="177" t="s">
        <v>25</v>
      </c>
      <c r="AD24" s="177">
        <v>44741</v>
      </c>
      <c r="AF24" s="176">
        <v>30</v>
      </c>
      <c r="AG24" s="176">
        <v>130</v>
      </c>
      <c r="AH24" s="176">
        <v>100</v>
      </c>
      <c r="AI24" s="176">
        <v>1</v>
      </c>
      <c r="AJ24" s="204" t="s">
        <v>496</v>
      </c>
      <c r="AK24" s="176" t="s">
        <v>43</v>
      </c>
      <c r="AL24" s="176" t="s">
        <v>557</v>
      </c>
      <c r="AM24" s="176" t="s">
        <v>496</v>
      </c>
      <c r="AN24" s="176">
        <v>4.87</v>
      </c>
      <c r="AO24" s="204">
        <v>46.49</v>
      </c>
      <c r="AP24" s="176">
        <v>0</v>
      </c>
      <c r="AQ24" s="176">
        <v>1</v>
      </c>
      <c r="AR24" s="176">
        <v>0</v>
      </c>
      <c r="AS24" s="176">
        <v>0</v>
      </c>
      <c r="AT24" s="176">
        <v>0</v>
      </c>
      <c r="AU24" s="176">
        <v>2</v>
      </c>
      <c r="AV24" s="176" t="s">
        <v>573</v>
      </c>
      <c r="AW24" s="176" t="s">
        <v>21</v>
      </c>
      <c r="AX24" s="176">
        <v>0</v>
      </c>
      <c r="AY24" s="176" t="s">
        <v>522</v>
      </c>
      <c r="AZ24" s="176" t="s">
        <v>496</v>
      </c>
      <c r="BA24" s="177">
        <v>44771</v>
      </c>
      <c r="BB24" s="177" t="s">
        <v>25</v>
      </c>
      <c r="BC24" s="141"/>
      <c r="BD24" s="141">
        <v>901</v>
      </c>
      <c r="BE24" s="176">
        <v>71</v>
      </c>
      <c r="BF24" s="141" t="s">
        <v>805</v>
      </c>
      <c r="BG24" s="176">
        <v>0.01</v>
      </c>
      <c r="BH24" s="177">
        <v>44946</v>
      </c>
      <c r="BI24" s="176">
        <v>14.58</v>
      </c>
      <c r="BJ24" s="176">
        <v>100.88</v>
      </c>
      <c r="BK24" s="176" t="s">
        <v>806</v>
      </c>
      <c r="BL24" s="176" t="s">
        <v>807</v>
      </c>
      <c r="BM24" s="176" t="s">
        <v>526</v>
      </c>
      <c r="BN24" s="176" t="s">
        <v>527</v>
      </c>
      <c r="BO24" s="176" t="s">
        <v>527</v>
      </c>
      <c r="BP24" s="176" t="s">
        <v>577</v>
      </c>
      <c r="BQ24" s="176" t="s">
        <v>808</v>
      </c>
      <c r="BR24" s="176" t="s">
        <v>809</v>
      </c>
      <c r="BS24" s="176" t="s">
        <v>580</v>
      </c>
      <c r="BT24" s="176" t="s">
        <v>810</v>
      </c>
      <c r="BU24" s="176" t="s">
        <v>811</v>
      </c>
      <c r="BV24" s="176" t="s">
        <v>812</v>
      </c>
      <c r="BW24" s="176" t="s">
        <v>813</v>
      </c>
      <c r="BX24" s="176" t="s">
        <v>814</v>
      </c>
      <c r="BY24" s="176" t="s">
        <v>815</v>
      </c>
      <c r="BZ24" s="176" t="s">
        <v>378</v>
      </c>
      <c r="CB24" s="176" t="s">
        <v>384</v>
      </c>
      <c r="CC24" s="175">
        <v>0</v>
      </c>
      <c r="CD24" s="175">
        <v>0</v>
      </c>
      <c r="DO24" s="176">
        <v>0</v>
      </c>
      <c r="DP24" s="177">
        <v>45672</v>
      </c>
      <c r="DQ24" s="177"/>
      <c r="DR24" s="177">
        <v>45669</v>
      </c>
      <c r="DS24" s="176" t="s">
        <v>145</v>
      </c>
    </row>
    <row r="25" spans="1:123" s="176" customFormat="1" x14ac:dyDescent="0.3">
      <c r="B25" s="176">
        <v>214</v>
      </c>
      <c r="C25" s="177">
        <v>44811</v>
      </c>
      <c r="D25" s="176" t="s">
        <v>331</v>
      </c>
      <c r="E25" s="176">
        <v>500104042</v>
      </c>
      <c r="F25" s="181">
        <v>18267</v>
      </c>
      <c r="G25" s="176">
        <v>205</v>
      </c>
      <c r="H25" s="174" t="s">
        <v>816</v>
      </c>
      <c r="I25" s="176" t="s">
        <v>493</v>
      </c>
      <c r="J25" s="176">
        <v>0</v>
      </c>
      <c r="K25" s="174" t="s">
        <v>494</v>
      </c>
      <c r="L25" s="177">
        <v>39217</v>
      </c>
      <c r="M25" s="176">
        <v>57</v>
      </c>
      <c r="N25" s="176" t="s">
        <v>32</v>
      </c>
      <c r="O25" s="176" t="s">
        <v>1075</v>
      </c>
      <c r="P25" s="176" t="s">
        <v>804</v>
      </c>
      <c r="Q25" s="176" t="s">
        <v>804</v>
      </c>
      <c r="R25" s="176">
        <v>0</v>
      </c>
      <c r="S25" s="176" t="s">
        <v>43</v>
      </c>
      <c r="T25" s="176">
        <v>0</v>
      </c>
      <c r="U25" s="176" t="s">
        <v>496</v>
      </c>
      <c r="V25" s="175" t="s">
        <v>1097</v>
      </c>
      <c r="W25" s="175"/>
      <c r="X25" s="176">
        <v>1</v>
      </c>
      <c r="Y25" s="176">
        <v>0</v>
      </c>
      <c r="Z25" s="176" t="s">
        <v>817</v>
      </c>
      <c r="AB25" s="179">
        <v>44593</v>
      </c>
      <c r="AC25" s="177" t="s">
        <v>25</v>
      </c>
      <c r="AD25" s="177">
        <v>44664</v>
      </c>
      <c r="AF25" s="176">
        <v>147</v>
      </c>
      <c r="AG25" s="176">
        <v>5594</v>
      </c>
      <c r="AH25" s="176">
        <v>5447</v>
      </c>
      <c r="AI25" s="176">
        <v>1</v>
      </c>
      <c r="AJ25" s="204" t="s">
        <v>496</v>
      </c>
      <c r="AK25" s="176" t="s">
        <v>43</v>
      </c>
      <c r="AL25" s="176" t="s">
        <v>557</v>
      </c>
      <c r="AM25" s="176" t="s">
        <v>496</v>
      </c>
      <c r="AN25" s="176">
        <v>0.64</v>
      </c>
      <c r="AO25" s="204">
        <v>4.8</v>
      </c>
      <c r="AP25" s="176">
        <v>1</v>
      </c>
      <c r="AQ25" s="176">
        <v>0</v>
      </c>
      <c r="AR25" s="176">
        <v>0</v>
      </c>
      <c r="AS25" s="176">
        <v>0</v>
      </c>
      <c r="AT25" s="176">
        <v>0</v>
      </c>
      <c r="AU25" s="176">
        <v>1</v>
      </c>
      <c r="AV25" s="176" t="s">
        <v>573</v>
      </c>
      <c r="AW25" s="176" t="s">
        <v>21</v>
      </c>
      <c r="AX25" s="176">
        <v>0</v>
      </c>
      <c r="AY25" s="176" t="s">
        <v>522</v>
      </c>
      <c r="AZ25" s="176" t="s">
        <v>496</v>
      </c>
      <c r="BA25" s="177">
        <v>44811</v>
      </c>
      <c r="BB25" s="177" t="s">
        <v>25</v>
      </c>
      <c r="BC25" s="141"/>
      <c r="BD25" s="141">
        <v>861</v>
      </c>
      <c r="BE25" s="176">
        <v>72</v>
      </c>
      <c r="BF25" s="141" t="s">
        <v>797</v>
      </c>
      <c r="BG25" s="176">
        <v>0.01</v>
      </c>
      <c r="BH25" s="177">
        <v>44897</v>
      </c>
      <c r="BI25" s="176" t="s">
        <v>818</v>
      </c>
      <c r="BJ25" s="176" t="s">
        <v>819</v>
      </c>
      <c r="BK25" s="176" t="s">
        <v>820</v>
      </c>
      <c r="BL25" s="176" t="s">
        <v>821</v>
      </c>
      <c r="BM25" s="176" t="s">
        <v>526</v>
      </c>
      <c r="BN25" s="176" t="s">
        <v>527</v>
      </c>
      <c r="BO25" s="176" t="s">
        <v>527</v>
      </c>
      <c r="BP25" s="176" t="s">
        <v>822</v>
      </c>
      <c r="BQ25" s="176" t="s">
        <v>823</v>
      </c>
      <c r="BR25" s="176" t="s">
        <v>750</v>
      </c>
      <c r="BS25" s="176" t="s">
        <v>824</v>
      </c>
      <c r="BT25" s="176" t="s">
        <v>825</v>
      </c>
      <c r="BU25" s="176" t="s">
        <v>826</v>
      </c>
      <c r="BV25" s="176" t="s">
        <v>827</v>
      </c>
      <c r="BW25" s="176" t="s">
        <v>828</v>
      </c>
      <c r="BX25" s="176" t="s">
        <v>829</v>
      </c>
      <c r="BY25" s="176" t="s">
        <v>830</v>
      </c>
      <c r="BZ25" s="176" t="s">
        <v>378</v>
      </c>
      <c r="CB25" s="176" t="s">
        <v>384</v>
      </c>
      <c r="CC25" s="175">
        <v>0</v>
      </c>
      <c r="CD25" s="175">
        <v>0</v>
      </c>
      <c r="DO25" s="176">
        <v>0</v>
      </c>
      <c r="DP25" s="177">
        <v>45672</v>
      </c>
      <c r="DQ25" s="177"/>
      <c r="DR25" s="177">
        <v>45669</v>
      </c>
      <c r="DS25" s="176" t="s">
        <v>152</v>
      </c>
    </row>
    <row r="26" spans="1:123" s="176" customFormat="1" x14ac:dyDescent="0.3">
      <c r="A26" s="189"/>
      <c r="B26" s="184">
        <v>264</v>
      </c>
      <c r="C26" s="173">
        <v>45005</v>
      </c>
      <c r="D26" s="174" t="s">
        <v>348</v>
      </c>
      <c r="E26" s="180">
        <v>470227492</v>
      </c>
      <c r="F26" s="186">
        <v>17225</v>
      </c>
      <c r="G26" s="174">
        <v>207</v>
      </c>
      <c r="H26" s="174" t="s">
        <v>849</v>
      </c>
      <c r="I26" s="174" t="s">
        <v>518</v>
      </c>
      <c r="J26" s="176">
        <v>0</v>
      </c>
      <c r="K26" s="183" t="s">
        <v>539</v>
      </c>
      <c r="L26" s="177">
        <v>38937</v>
      </c>
      <c r="M26" s="176">
        <v>59</v>
      </c>
      <c r="N26" s="176" t="s">
        <v>27</v>
      </c>
      <c r="O26" s="176" t="s">
        <v>700</v>
      </c>
      <c r="P26" s="176">
        <v>10</v>
      </c>
      <c r="Q26" s="176">
        <v>8</v>
      </c>
      <c r="R26" s="176">
        <v>1</v>
      </c>
      <c r="S26" s="176">
        <v>0</v>
      </c>
      <c r="T26" s="176">
        <v>0</v>
      </c>
      <c r="U26" s="176">
        <v>0</v>
      </c>
      <c r="V26" s="175" t="s">
        <v>834</v>
      </c>
      <c r="W26" s="175" t="s">
        <v>850</v>
      </c>
      <c r="X26" s="176">
        <v>1</v>
      </c>
      <c r="Y26" s="176">
        <v>0</v>
      </c>
      <c r="Z26" s="176" t="s">
        <v>497</v>
      </c>
      <c r="AB26" s="179">
        <v>45034</v>
      </c>
      <c r="AC26" s="190" t="s">
        <v>25</v>
      </c>
      <c r="AD26" s="177">
        <v>38937</v>
      </c>
      <c r="AF26" s="176">
        <v>6104</v>
      </c>
      <c r="AG26" s="176">
        <v>6104</v>
      </c>
      <c r="AH26" s="176">
        <v>0</v>
      </c>
      <c r="AI26" s="176">
        <v>1</v>
      </c>
      <c r="AJ26" s="204">
        <v>1</v>
      </c>
      <c r="AK26" s="176">
        <v>1</v>
      </c>
      <c r="AL26" s="176" t="s">
        <v>498</v>
      </c>
      <c r="AM26" s="176">
        <v>1</v>
      </c>
      <c r="AN26" s="176" t="s">
        <v>841</v>
      </c>
      <c r="AO26" s="204">
        <v>0.39</v>
      </c>
      <c r="AP26" s="176">
        <v>1</v>
      </c>
      <c r="AQ26" s="176">
        <v>1</v>
      </c>
      <c r="AR26" s="176">
        <v>1</v>
      </c>
      <c r="AS26" s="176">
        <v>0</v>
      </c>
      <c r="AT26" s="176">
        <v>0</v>
      </c>
      <c r="AU26" s="176">
        <v>4</v>
      </c>
      <c r="AV26" s="176" t="s">
        <v>1098</v>
      </c>
      <c r="AW26" s="176" t="s">
        <v>21</v>
      </c>
      <c r="AX26" s="176">
        <v>0</v>
      </c>
      <c r="AY26" s="176" t="s">
        <v>522</v>
      </c>
      <c r="AZ26" s="176">
        <v>1</v>
      </c>
      <c r="BA26" s="177">
        <v>45041</v>
      </c>
      <c r="BB26" s="177" t="s">
        <v>25</v>
      </c>
      <c r="BC26" s="141"/>
      <c r="BD26" s="141">
        <v>631</v>
      </c>
      <c r="BE26" s="176">
        <v>76</v>
      </c>
      <c r="BF26" s="141" t="s">
        <v>841</v>
      </c>
      <c r="BG26" s="176" t="s">
        <v>841</v>
      </c>
      <c r="BH26" s="177">
        <v>45041</v>
      </c>
      <c r="BI26" s="176">
        <v>10.17</v>
      </c>
      <c r="BJ26" s="176">
        <v>660.4</v>
      </c>
      <c r="BK26" s="176">
        <v>3.34</v>
      </c>
      <c r="BL26" s="176">
        <v>3.22</v>
      </c>
      <c r="BM26" s="176">
        <v>4</v>
      </c>
      <c r="BN26" s="176" t="s">
        <v>527</v>
      </c>
      <c r="BO26" s="176" t="s">
        <v>527</v>
      </c>
      <c r="BP26" s="176">
        <v>120</v>
      </c>
      <c r="BQ26" s="176">
        <v>6.75</v>
      </c>
      <c r="BR26" s="176">
        <v>238</v>
      </c>
      <c r="BS26" s="176">
        <v>4.57</v>
      </c>
      <c r="BT26" s="176">
        <v>0.73</v>
      </c>
      <c r="BU26" s="176">
        <v>1.42</v>
      </c>
      <c r="BZ26" s="176" t="s">
        <v>378</v>
      </c>
      <c r="CB26" s="176" t="s">
        <v>384</v>
      </c>
      <c r="CC26" s="175">
        <v>0</v>
      </c>
      <c r="CD26" s="175">
        <v>0</v>
      </c>
      <c r="DL26" s="176">
        <v>1</v>
      </c>
      <c r="DM26" s="176">
        <v>0</v>
      </c>
      <c r="DN26" s="176">
        <v>1</v>
      </c>
      <c r="DO26" s="176">
        <v>0</v>
      </c>
      <c r="DP26" s="177">
        <v>45672</v>
      </c>
      <c r="DQ26" s="177"/>
      <c r="DR26" s="177">
        <v>45669</v>
      </c>
      <c r="DS26" s="176" t="s">
        <v>49</v>
      </c>
    </row>
    <row r="27" spans="1:123" s="176" customFormat="1" x14ac:dyDescent="0.3">
      <c r="B27" s="191">
        <v>257</v>
      </c>
      <c r="C27" s="177">
        <v>44991</v>
      </c>
      <c r="D27" s="176" t="s">
        <v>349</v>
      </c>
      <c r="E27" s="176">
        <v>451211425</v>
      </c>
      <c r="F27" s="181">
        <v>16782</v>
      </c>
      <c r="G27" s="176">
        <v>111</v>
      </c>
      <c r="H27" s="174" t="s">
        <v>839</v>
      </c>
      <c r="I27" s="176" t="s">
        <v>493</v>
      </c>
      <c r="J27" s="176">
        <v>0</v>
      </c>
      <c r="K27" s="183" t="s">
        <v>539</v>
      </c>
      <c r="L27" s="192">
        <v>44911</v>
      </c>
      <c r="M27" s="176">
        <v>77</v>
      </c>
      <c r="N27" s="176">
        <v>685</v>
      </c>
      <c r="O27" s="176" t="s">
        <v>707</v>
      </c>
      <c r="P27" s="176">
        <v>8</v>
      </c>
      <c r="Q27" s="176">
        <v>8</v>
      </c>
      <c r="R27" s="176">
        <v>0</v>
      </c>
      <c r="S27" s="176">
        <v>0</v>
      </c>
      <c r="T27" s="176">
        <v>0</v>
      </c>
      <c r="U27" s="176">
        <v>0</v>
      </c>
      <c r="V27" s="175" t="s">
        <v>840</v>
      </c>
      <c r="W27" s="175"/>
      <c r="X27" s="176">
        <v>0</v>
      </c>
      <c r="Y27" s="176">
        <v>1</v>
      </c>
      <c r="Z27" s="176" t="s">
        <v>497</v>
      </c>
      <c r="AB27" s="179">
        <v>44911</v>
      </c>
      <c r="AC27" s="190" t="s">
        <v>25</v>
      </c>
      <c r="AD27" s="177">
        <v>45005</v>
      </c>
      <c r="AF27" s="176">
        <v>43</v>
      </c>
      <c r="AG27" s="176">
        <v>137</v>
      </c>
      <c r="AH27" s="176">
        <f>AD27-AB27</f>
        <v>94</v>
      </c>
      <c r="AI27" s="176">
        <v>1</v>
      </c>
      <c r="AJ27" s="204">
        <v>1</v>
      </c>
      <c r="AK27" s="176">
        <v>1</v>
      </c>
      <c r="AL27" s="176" t="s">
        <v>498</v>
      </c>
      <c r="AM27" s="176">
        <v>0</v>
      </c>
      <c r="AN27" s="193" t="s">
        <v>1099</v>
      </c>
      <c r="AO27" s="204">
        <v>1048.5999999999999</v>
      </c>
      <c r="AP27" s="176">
        <v>0</v>
      </c>
      <c r="AQ27" s="176">
        <v>1</v>
      </c>
      <c r="AR27" s="176">
        <v>1</v>
      </c>
      <c r="AS27" s="176">
        <v>0</v>
      </c>
      <c r="AT27" s="176">
        <v>0</v>
      </c>
      <c r="AU27" s="176">
        <v>2</v>
      </c>
      <c r="AV27" s="176" t="s">
        <v>1098</v>
      </c>
      <c r="AW27" s="176" t="s">
        <v>21</v>
      </c>
      <c r="AX27" s="176">
        <v>0</v>
      </c>
      <c r="AY27" s="176" t="s">
        <v>522</v>
      </c>
      <c r="AZ27" s="176">
        <v>1</v>
      </c>
      <c r="BA27" s="177">
        <v>45048</v>
      </c>
      <c r="BB27" s="177" t="s">
        <v>25</v>
      </c>
      <c r="BC27" s="141"/>
      <c r="BD27" s="141">
        <v>624</v>
      </c>
      <c r="BE27" s="176">
        <v>77</v>
      </c>
      <c r="BF27" s="141">
        <v>4.2</v>
      </c>
      <c r="BG27" s="176" t="s">
        <v>841</v>
      </c>
      <c r="BH27" s="177">
        <v>45131</v>
      </c>
      <c r="BI27" s="176">
        <v>19.420000000000002</v>
      </c>
      <c r="BJ27" s="176">
        <v>107.5</v>
      </c>
      <c r="BK27" s="176">
        <v>3.51</v>
      </c>
      <c r="BL27" s="176">
        <v>3.89</v>
      </c>
      <c r="BM27" s="176">
        <v>12.2</v>
      </c>
      <c r="BN27" s="176" t="s">
        <v>506</v>
      </c>
      <c r="BO27" s="176" t="s">
        <v>506</v>
      </c>
      <c r="BP27" s="176">
        <v>122</v>
      </c>
      <c r="BQ27" s="176">
        <v>5.52</v>
      </c>
      <c r="BR27" s="176">
        <v>227</v>
      </c>
      <c r="BS27" s="176">
        <v>3.82</v>
      </c>
      <c r="BT27" s="176">
        <v>0.45</v>
      </c>
      <c r="BU27" s="176">
        <v>1.18</v>
      </c>
      <c r="BZ27" s="176" t="s">
        <v>378</v>
      </c>
      <c r="CB27" s="176" t="s">
        <v>384</v>
      </c>
      <c r="CC27" s="175">
        <v>1</v>
      </c>
      <c r="CD27" s="175">
        <v>0</v>
      </c>
      <c r="DO27" s="176">
        <v>0</v>
      </c>
      <c r="DP27" s="177">
        <v>45672</v>
      </c>
      <c r="DQ27" s="177"/>
      <c r="DR27" s="177">
        <v>45669</v>
      </c>
      <c r="DS27" s="176" t="s">
        <v>235</v>
      </c>
    </row>
    <row r="28" spans="1:123" s="176" customFormat="1" x14ac:dyDescent="0.3">
      <c r="A28" s="189"/>
      <c r="B28" s="184">
        <v>279</v>
      </c>
      <c r="C28" s="173">
        <v>45049</v>
      </c>
      <c r="D28" s="174" t="s">
        <v>831</v>
      </c>
      <c r="E28" s="180">
        <v>480612166</v>
      </c>
      <c r="F28" s="186">
        <v>17696</v>
      </c>
      <c r="G28" s="174">
        <v>111</v>
      </c>
      <c r="H28" s="174" t="s">
        <v>832</v>
      </c>
      <c r="I28" s="174" t="s">
        <v>493</v>
      </c>
      <c r="J28" s="176">
        <v>0</v>
      </c>
      <c r="K28" s="183" t="s">
        <v>494</v>
      </c>
      <c r="L28" s="177">
        <v>43983</v>
      </c>
      <c r="M28" s="176">
        <v>72</v>
      </c>
      <c r="N28" s="176">
        <v>2.4900000000000002</v>
      </c>
      <c r="O28" s="176" t="s">
        <v>833</v>
      </c>
      <c r="P28" s="176">
        <v>7</v>
      </c>
      <c r="Q28" s="176">
        <v>7</v>
      </c>
      <c r="R28" s="176">
        <v>1</v>
      </c>
      <c r="S28" s="176">
        <v>0</v>
      </c>
      <c r="T28" s="176">
        <v>1</v>
      </c>
      <c r="U28" s="176">
        <v>0</v>
      </c>
      <c r="V28" s="175" t="s">
        <v>834</v>
      </c>
      <c r="W28" s="175" t="s">
        <v>835</v>
      </c>
      <c r="X28" s="176">
        <v>1</v>
      </c>
      <c r="Y28" s="176">
        <v>0</v>
      </c>
      <c r="Z28" s="176" t="s">
        <v>836</v>
      </c>
      <c r="AB28" s="179">
        <v>45015</v>
      </c>
      <c r="AC28" s="190" t="s">
        <v>25</v>
      </c>
      <c r="AD28" s="177">
        <v>44044</v>
      </c>
      <c r="AF28" s="176">
        <v>1005</v>
      </c>
      <c r="AG28" s="176">
        <v>1066</v>
      </c>
      <c r="AH28" s="176">
        <v>61</v>
      </c>
      <c r="AI28" s="176">
        <v>1</v>
      </c>
      <c r="AJ28" s="204">
        <v>0</v>
      </c>
      <c r="AK28" s="176">
        <v>1</v>
      </c>
      <c r="AL28" s="176" t="s">
        <v>498</v>
      </c>
      <c r="AM28" s="176">
        <v>1</v>
      </c>
      <c r="AN28" s="176">
        <v>1.3</v>
      </c>
      <c r="AO28" s="204">
        <v>3.53</v>
      </c>
      <c r="AP28" s="176">
        <v>1</v>
      </c>
      <c r="AQ28" s="176">
        <v>0</v>
      </c>
      <c r="AR28" s="176">
        <v>0</v>
      </c>
      <c r="AS28" s="176">
        <v>0</v>
      </c>
      <c r="AT28" s="176">
        <v>0</v>
      </c>
      <c r="AU28" s="176">
        <v>1</v>
      </c>
      <c r="AV28" s="176" t="s">
        <v>573</v>
      </c>
      <c r="AW28" s="176" t="s">
        <v>21</v>
      </c>
      <c r="AX28" s="176">
        <v>0</v>
      </c>
      <c r="AY28" s="176" t="s">
        <v>522</v>
      </c>
      <c r="AZ28" s="176">
        <v>0</v>
      </c>
      <c r="BA28" s="177">
        <v>45049</v>
      </c>
      <c r="BB28" s="177">
        <v>45670</v>
      </c>
      <c r="BC28" s="141">
        <f>BB28-BA28</f>
        <v>621</v>
      </c>
      <c r="BD28" s="141">
        <f>BB28-BA28</f>
        <v>621</v>
      </c>
      <c r="BE28" s="176">
        <v>75</v>
      </c>
      <c r="BF28" s="141">
        <v>1.3</v>
      </c>
      <c r="BG28" s="176">
        <v>0.2</v>
      </c>
      <c r="BH28" s="177">
        <v>45133</v>
      </c>
      <c r="BI28" s="176">
        <v>13.3</v>
      </c>
      <c r="BJ28" s="176">
        <v>1182</v>
      </c>
      <c r="BK28" s="176">
        <v>2.56</v>
      </c>
      <c r="BL28" s="176">
        <v>1.1100000000000001</v>
      </c>
      <c r="BM28" s="176">
        <v>4</v>
      </c>
      <c r="BN28" s="176" t="s">
        <v>527</v>
      </c>
      <c r="BO28" s="176" t="s">
        <v>527</v>
      </c>
      <c r="BP28" s="176">
        <v>142</v>
      </c>
      <c r="BQ28" s="176">
        <v>7.6</v>
      </c>
      <c r="BR28" s="176">
        <v>251</v>
      </c>
      <c r="BS28" s="176">
        <v>5.19</v>
      </c>
      <c r="BT28" s="176">
        <v>0.43</v>
      </c>
      <c r="BU28" s="176">
        <v>1.78</v>
      </c>
      <c r="BZ28" s="176">
        <v>8.5299999999999994</v>
      </c>
      <c r="CA28" s="176">
        <v>1</v>
      </c>
      <c r="CB28" s="176" t="s">
        <v>22</v>
      </c>
      <c r="CC28" s="175">
        <v>0</v>
      </c>
      <c r="CD28" s="175">
        <v>1</v>
      </c>
      <c r="CF28" s="176" t="s">
        <v>1100</v>
      </c>
      <c r="DO28" s="176">
        <v>0</v>
      </c>
      <c r="DP28" s="177">
        <v>45672</v>
      </c>
      <c r="DQ28" s="177"/>
      <c r="DR28" s="177">
        <v>45669</v>
      </c>
      <c r="DS28" s="176" t="s">
        <v>34</v>
      </c>
    </row>
    <row r="29" spans="1:123" s="176" customFormat="1" x14ac:dyDescent="0.3">
      <c r="A29" s="189"/>
      <c r="B29" s="184">
        <v>280</v>
      </c>
      <c r="C29" s="173">
        <v>45050</v>
      </c>
      <c r="D29" s="174" t="s">
        <v>333</v>
      </c>
      <c r="E29" s="180">
        <v>5907301895</v>
      </c>
      <c r="F29" s="186">
        <v>21761</v>
      </c>
      <c r="G29" s="174">
        <v>211</v>
      </c>
      <c r="H29" s="174" t="s">
        <v>837</v>
      </c>
      <c r="I29" s="174" t="s">
        <v>518</v>
      </c>
      <c r="J29" s="176">
        <v>0</v>
      </c>
      <c r="K29" s="183" t="s">
        <v>494</v>
      </c>
      <c r="L29" s="177">
        <v>44797</v>
      </c>
      <c r="M29" s="176">
        <v>63</v>
      </c>
      <c r="N29" s="176">
        <v>10.88</v>
      </c>
      <c r="O29" s="176" t="s">
        <v>703</v>
      </c>
      <c r="P29" s="176">
        <v>9</v>
      </c>
      <c r="Q29" s="176">
        <v>8</v>
      </c>
      <c r="R29" s="176">
        <v>0</v>
      </c>
      <c r="S29" s="176">
        <v>0</v>
      </c>
      <c r="T29" s="176">
        <v>0</v>
      </c>
      <c r="U29" s="176">
        <v>0</v>
      </c>
      <c r="V29" s="175" t="s">
        <v>838</v>
      </c>
      <c r="W29" s="175"/>
      <c r="X29" s="176">
        <v>0</v>
      </c>
      <c r="Y29" s="176">
        <v>1</v>
      </c>
      <c r="Z29" s="176" t="s">
        <v>836</v>
      </c>
      <c r="AB29" s="179">
        <v>44855</v>
      </c>
      <c r="AC29" s="190" t="s">
        <v>25</v>
      </c>
      <c r="AD29" s="177">
        <v>44946</v>
      </c>
      <c r="AF29" s="176">
        <v>105</v>
      </c>
      <c r="AG29" s="176">
        <v>254</v>
      </c>
      <c r="AH29" s="176">
        <v>149</v>
      </c>
      <c r="AI29" s="176">
        <v>1</v>
      </c>
      <c r="AJ29" s="204">
        <v>0</v>
      </c>
      <c r="AK29" s="176">
        <v>1</v>
      </c>
      <c r="AL29" s="176" t="s">
        <v>498</v>
      </c>
      <c r="AM29" s="176">
        <v>0</v>
      </c>
      <c r="AN29" s="176">
        <v>0.28000000000000003</v>
      </c>
      <c r="AO29" s="204">
        <v>14.89</v>
      </c>
      <c r="AP29" s="176">
        <v>1</v>
      </c>
      <c r="AQ29" s="176">
        <v>0</v>
      </c>
      <c r="AR29" s="176">
        <v>0</v>
      </c>
      <c r="AS29" s="176">
        <v>0</v>
      </c>
      <c r="AT29" s="176">
        <v>0</v>
      </c>
      <c r="AU29" s="176">
        <v>1</v>
      </c>
      <c r="AV29" s="176" t="s">
        <v>573</v>
      </c>
      <c r="AW29" s="176" t="s">
        <v>21</v>
      </c>
      <c r="AX29" s="176">
        <v>0</v>
      </c>
      <c r="AY29" s="176" t="s">
        <v>522</v>
      </c>
      <c r="AZ29" s="176">
        <v>0</v>
      </c>
      <c r="BA29" s="177">
        <v>45051</v>
      </c>
      <c r="BB29" s="177" t="s">
        <v>25</v>
      </c>
      <c r="BC29" s="141"/>
      <c r="BD29" s="141">
        <v>621</v>
      </c>
      <c r="BE29" s="176">
        <v>75</v>
      </c>
      <c r="BF29" s="141">
        <v>0.28000000000000003</v>
      </c>
      <c r="BG29" s="176">
        <v>0.01</v>
      </c>
      <c r="BH29" s="177">
        <v>45538</v>
      </c>
      <c r="BI29" s="176">
        <v>16.8</v>
      </c>
      <c r="BJ29" s="176">
        <v>142.91</v>
      </c>
      <c r="BK29" s="176">
        <v>2.3199999999999998</v>
      </c>
      <c r="BL29" s="176">
        <v>1.78</v>
      </c>
      <c r="BM29" s="176">
        <v>4</v>
      </c>
      <c r="BN29" s="176" t="s">
        <v>527</v>
      </c>
      <c r="BO29" s="176" t="s">
        <v>527</v>
      </c>
      <c r="BP29" s="176">
        <v>143</v>
      </c>
      <c r="BQ29" s="176">
        <v>5.24</v>
      </c>
      <c r="BR29" s="176">
        <v>268</v>
      </c>
      <c r="BS29" s="176">
        <v>3.34</v>
      </c>
      <c r="BT29" s="176">
        <v>0.35</v>
      </c>
      <c r="BU29" s="176">
        <v>1.45</v>
      </c>
      <c r="BZ29" s="176" t="s">
        <v>435</v>
      </c>
      <c r="CB29" s="176" t="s">
        <v>384</v>
      </c>
      <c r="CC29" s="175">
        <v>0</v>
      </c>
      <c r="CD29" s="175">
        <v>0</v>
      </c>
      <c r="DL29" s="176">
        <v>1</v>
      </c>
      <c r="DO29" s="176">
        <v>0</v>
      </c>
      <c r="DP29" s="177">
        <v>45672</v>
      </c>
      <c r="DQ29" s="177"/>
      <c r="DR29" s="177">
        <v>45669</v>
      </c>
      <c r="DS29" s="176" t="s">
        <v>35</v>
      </c>
    </row>
    <row r="30" spans="1:123" s="176" customFormat="1" x14ac:dyDescent="0.3">
      <c r="A30" s="189"/>
      <c r="B30" s="184">
        <v>294</v>
      </c>
      <c r="C30" s="173">
        <v>45103</v>
      </c>
      <c r="D30" s="174" t="s">
        <v>352</v>
      </c>
      <c r="E30" s="180">
        <v>7202075760</v>
      </c>
      <c r="F30" s="186">
        <v>26336</v>
      </c>
      <c r="G30" s="174">
        <v>205</v>
      </c>
      <c r="H30" s="174" t="s">
        <v>842</v>
      </c>
      <c r="I30" s="174" t="s">
        <v>518</v>
      </c>
      <c r="J30" s="187">
        <v>0</v>
      </c>
      <c r="K30" s="183" t="s">
        <v>710</v>
      </c>
      <c r="L30" s="177">
        <v>45000</v>
      </c>
      <c r="M30" s="176">
        <v>51</v>
      </c>
      <c r="N30" s="176">
        <v>10.38</v>
      </c>
      <c r="O30" s="176" t="s">
        <v>707</v>
      </c>
      <c r="P30" s="176">
        <v>8</v>
      </c>
      <c r="Q30" s="176">
        <v>8</v>
      </c>
      <c r="R30" s="176">
        <v>0</v>
      </c>
      <c r="S30" s="176">
        <v>0</v>
      </c>
      <c r="T30" s="176">
        <v>0</v>
      </c>
      <c r="U30" s="176">
        <v>0</v>
      </c>
      <c r="V30" s="175" t="s">
        <v>843</v>
      </c>
      <c r="W30" s="175"/>
      <c r="X30" s="176">
        <v>0</v>
      </c>
      <c r="Y30" s="176">
        <v>1</v>
      </c>
      <c r="Z30" s="176" t="s">
        <v>497</v>
      </c>
      <c r="AB30" s="179">
        <v>45057</v>
      </c>
      <c r="AC30" s="190" t="s">
        <v>25</v>
      </c>
      <c r="AD30" s="177">
        <v>45103</v>
      </c>
      <c r="AF30" s="176">
        <v>60</v>
      </c>
      <c r="AG30" s="176">
        <v>163</v>
      </c>
      <c r="AH30" s="176">
        <v>103</v>
      </c>
      <c r="AI30" s="176">
        <v>1</v>
      </c>
      <c r="AJ30" s="204">
        <v>0</v>
      </c>
      <c r="AK30" s="176">
        <v>1</v>
      </c>
      <c r="AL30" s="176" t="s">
        <v>498</v>
      </c>
      <c r="AM30" s="176">
        <v>0</v>
      </c>
      <c r="AN30" s="176">
        <v>1.33</v>
      </c>
      <c r="AO30" s="204">
        <v>10.38</v>
      </c>
      <c r="AP30" s="176">
        <v>1</v>
      </c>
      <c r="AQ30" s="176">
        <v>1</v>
      </c>
      <c r="AR30" s="176">
        <v>0</v>
      </c>
      <c r="AS30" s="176">
        <v>0</v>
      </c>
      <c r="AT30" s="176">
        <v>0</v>
      </c>
      <c r="AU30" s="176">
        <v>3</v>
      </c>
      <c r="AV30" s="176" t="s">
        <v>573</v>
      </c>
      <c r="AW30" s="176" t="s">
        <v>21</v>
      </c>
      <c r="AX30" s="176">
        <v>0</v>
      </c>
      <c r="AY30" s="176" t="s">
        <v>522</v>
      </c>
      <c r="AZ30" s="176">
        <v>0</v>
      </c>
      <c r="BA30" s="177">
        <v>45163</v>
      </c>
      <c r="BB30" s="177" t="s">
        <v>25</v>
      </c>
      <c r="BC30" s="141"/>
      <c r="BD30" s="141">
        <v>509</v>
      </c>
      <c r="BE30" s="176">
        <v>51</v>
      </c>
      <c r="BF30" s="141">
        <v>1.33</v>
      </c>
      <c r="BG30" s="176">
        <v>7.0000000000000007E-2</v>
      </c>
      <c r="BH30" s="177">
        <v>45637</v>
      </c>
      <c r="BI30" s="176">
        <v>19.3</v>
      </c>
      <c r="BJ30" s="176">
        <v>50.07</v>
      </c>
      <c r="BK30" s="176">
        <v>3.58</v>
      </c>
      <c r="BL30" s="176">
        <v>1.31</v>
      </c>
      <c r="BM30" s="176">
        <v>5.9</v>
      </c>
      <c r="BN30" s="176" t="s">
        <v>506</v>
      </c>
      <c r="BO30" s="176" t="s">
        <v>506</v>
      </c>
      <c r="BP30" s="176">
        <v>148</v>
      </c>
      <c r="BQ30" s="176">
        <v>6.86</v>
      </c>
      <c r="BR30" s="176">
        <v>234</v>
      </c>
      <c r="BS30" s="176">
        <v>4.09</v>
      </c>
      <c r="BT30" s="176">
        <v>0.59</v>
      </c>
      <c r="BU30" s="176">
        <v>2.0699999999999998</v>
      </c>
      <c r="BZ30" s="176" t="s">
        <v>1101</v>
      </c>
      <c r="CB30" s="176" t="s">
        <v>384</v>
      </c>
      <c r="CC30" s="175">
        <v>0</v>
      </c>
      <c r="CD30" s="175">
        <v>0</v>
      </c>
      <c r="DO30" s="176">
        <v>0</v>
      </c>
      <c r="DP30" s="177">
        <v>45672</v>
      </c>
      <c r="DQ30" s="177"/>
      <c r="DR30" s="177">
        <v>45669</v>
      </c>
      <c r="DS30" s="176" t="s">
        <v>250</v>
      </c>
    </row>
    <row r="31" spans="1:123" s="176" customFormat="1" x14ac:dyDescent="0.3">
      <c r="A31" s="189"/>
      <c r="B31" s="184">
        <v>299</v>
      </c>
      <c r="C31" s="173">
        <v>45163</v>
      </c>
      <c r="D31" s="174" t="s">
        <v>354</v>
      </c>
      <c r="E31" s="180">
        <v>5503271895</v>
      </c>
      <c r="F31" s="186">
        <v>20175</v>
      </c>
      <c r="G31" s="174">
        <v>205</v>
      </c>
      <c r="H31" s="174" t="s">
        <v>844</v>
      </c>
      <c r="I31" s="174" t="s">
        <v>493</v>
      </c>
      <c r="J31" s="187">
        <v>0</v>
      </c>
      <c r="K31" s="183" t="s">
        <v>494</v>
      </c>
      <c r="L31" s="177">
        <v>45047</v>
      </c>
      <c r="M31" s="176">
        <v>68</v>
      </c>
      <c r="N31" s="176">
        <v>89.39</v>
      </c>
      <c r="O31" s="176" t="s">
        <v>833</v>
      </c>
      <c r="P31" s="176">
        <v>7</v>
      </c>
      <c r="Q31" s="176">
        <v>7</v>
      </c>
      <c r="R31" s="176">
        <v>0</v>
      </c>
      <c r="S31" s="176">
        <v>1</v>
      </c>
      <c r="T31" s="176">
        <v>0</v>
      </c>
      <c r="U31" s="176">
        <v>0</v>
      </c>
      <c r="V31" s="175" t="s">
        <v>845</v>
      </c>
      <c r="W31" s="175"/>
      <c r="X31" s="176">
        <v>1</v>
      </c>
      <c r="Y31" s="176">
        <v>1</v>
      </c>
      <c r="Z31" s="176" t="s">
        <v>497</v>
      </c>
      <c r="AB31" s="179">
        <v>45103</v>
      </c>
      <c r="AC31" s="190" t="s">
        <v>25</v>
      </c>
      <c r="AD31" s="177">
        <v>45071</v>
      </c>
      <c r="AF31" s="176">
        <v>92</v>
      </c>
      <c r="AG31" s="176">
        <v>116</v>
      </c>
      <c r="AH31" s="176">
        <v>24</v>
      </c>
      <c r="AI31" s="176">
        <v>1</v>
      </c>
      <c r="AJ31" s="204">
        <v>0</v>
      </c>
      <c r="AK31" s="176">
        <v>1</v>
      </c>
      <c r="AL31" s="176" t="s">
        <v>787</v>
      </c>
      <c r="AM31" s="176">
        <v>0</v>
      </c>
      <c r="AN31" s="176">
        <v>1.02</v>
      </c>
      <c r="AO31" s="204">
        <v>87</v>
      </c>
      <c r="AP31" s="176">
        <v>0</v>
      </c>
      <c r="AQ31" s="176">
        <v>1</v>
      </c>
      <c r="AR31" s="176">
        <v>0</v>
      </c>
      <c r="AS31" s="176">
        <v>0</v>
      </c>
      <c r="AT31" s="176">
        <v>0</v>
      </c>
      <c r="AU31" s="176">
        <v>2</v>
      </c>
      <c r="AV31" s="176" t="s">
        <v>573</v>
      </c>
      <c r="AW31" s="176" t="s">
        <v>21</v>
      </c>
      <c r="AX31" s="176">
        <v>0</v>
      </c>
      <c r="AY31" s="176" t="s">
        <v>522</v>
      </c>
      <c r="AZ31" s="176">
        <v>0</v>
      </c>
      <c r="BA31" s="177">
        <v>45163</v>
      </c>
      <c r="BB31" s="177" t="s">
        <v>25</v>
      </c>
      <c r="BC31" s="141"/>
      <c r="BD31" s="141">
        <v>509</v>
      </c>
      <c r="BE31" s="176">
        <v>68</v>
      </c>
      <c r="BF31" s="141">
        <v>1.02</v>
      </c>
      <c r="BG31" s="176">
        <v>0.01</v>
      </c>
      <c r="BH31" s="177">
        <v>45254</v>
      </c>
      <c r="BI31" s="176" t="s">
        <v>27</v>
      </c>
      <c r="BJ31" s="176">
        <v>107.18</v>
      </c>
      <c r="BK31" s="176">
        <v>3.6</v>
      </c>
      <c r="BL31" s="176">
        <v>1.8</v>
      </c>
      <c r="BM31" s="176">
        <v>4.5</v>
      </c>
      <c r="BN31" s="176" t="s">
        <v>527</v>
      </c>
      <c r="BO31" s="176" t="s">
        <v>527</v>
      </c>
      <c r="BP31" s="176">
        <v>153</v>
      </c>
      <c r="BQ31" s="176">
        <v>13.13</v>
      </c>
      <c r="BR31" s="176">
        <v>247</v>
      </c>
      <c r="BS31" s="176">
        <v>6.95</v>
      </c>
      <c r="BT31" s="176">
        <v>1.06</v>
      </c>
      <c r="BU31" s="176">
        <v>4.41</v>
      </c>
      <c r="BZ31" s="176" t="s">
        <v>381</v>
      </c>
      <c r="CB31" s="176" t="s">
        <v>384</v>
      </c>
      <c r="CC31" s="175">
        <v>0</v>
      </c>
      <c r="CD31" s="175">
        <v>0</v>
      </c>
      <c r="DO31" s="176">
        <v>0</v>
      </c>
      <c r="DP31" s="177">
        <v>45672</v>
      </c>
      <c r="DQ31" s="177"/>
      <c r="DR31" s="177">
        <v>45669</v>
      </c>
      <c r="DS31" s="176" t="s">
        <v>257</v>
      </c>
    </row>
    <row r="32" spans="1:123" s="176" customFormat="1" x14ac:dyDescent="0.3">
      <c r="A32" s="189"/>
      <c r="B32" s="184">
        <v>301</v>
      </c>
      <c r="C32" s="173">
        <v>45173</v>
      </c>
      <c r="D32" s="174" t="s">
        <v>355</v>
      </c>
      <c r="E32" s="180">
        <v>5902140739</v>
      </c>
      <c r="F32" s="186">
        <v>21595</v>
      </c>
      <c r="G32" s="174">
        <v>207</v>
      </c>
      <c r="H32" s="174" t="s">
        <v>846</v>
      </c>
      <c r="I32" s="174" t="s">
        <v>493</v>
      </c>
      <c r="J32" s="187">
        <v>0</v>
      </c>
      <c r="K32" s="183" t="s">
        <v>847</v>
      </c>
      <c r="L32" s="177">
        <v>45090</v>
      </c>
      <c r="M32" s="176">
        <v>64</v>
      </c>
      <c r="N32" s="176">
        <v>100</v>
      </c>
      <c r="O32" s="176" t="s">
        <v>703</v>
      </c>
      <c r="P32" s="176">
        <v>9</v>
      </c>
      <c r="Q32" s="176">
        <v>8</v>
      </c>
      <c r="R32" s="176">
        <v>0</v>
      </c>
      <c r="S32" s="176">
        <v>1</v>
      </c>
      <c r="T32" s="176">
        <v>0</v>
      </c>
      <c r="U32" s="176">
        <v>0</v>
      </c>
      <c r="V32" s="175" t="s">
        <v>848</v>
      </c>
      <c r="W32" s="175"/>
      <c r="X32" s="176">
        <v>1</v>
      </c>
      <c r="Y32" s="176">
        <v>1</v>
      </c>
      <c r="Z32" s="176" t="s">
        <v>497</v>
      </c>
      <c r="AB32" s="179">
        <v>45152</v>
      </c>
      <c r="AC32" s="190" t="s">
        <v>25</v>
      </c>
      <c r="AD32" s="177">
        <v>45173</v>
      </c>
      <c r="AF32" s="176">
        <v>28</v>
      </c>
      <c r="AG32" s="176">
        <v>111</v>
      </c>
      <c r="AH32" s="176">
        <v>83</v>
      </c>
      <c r="AI32" s="176">
        <v>1</v>
      </c>
      <c r="AJ32" s="204">
        <v>0</v>
      </c>
      <c r="AK32" s="176">
        <v>1</v>
      </c>
      <c r="AL32" s="176" t="s">
        <v>498</v>
      </c>
      <c r="AM32" s="176">
        <v>0</v>
      </c>
      <c r="AN32" s="176">
        <v>1.7</v>
      </c>
      <c r="AO32" s="204">
        <v>39.79</v>
      </c>
      <c r="AP32" s="176">
        <v>1</v>
      </c>
      <c r="AQ32" s="176">
        <v>1</v>
      </c>
      <c r="AR32" s="176">
        <v>0</v>
      </c>
      <c r="AS32" s="176">
        <v>0</v>
      </c>
      <c r="AT32" s="176">
        <v>0</v>
      </c>
      <c r="AU32" s="176">
        <v>3</v>
      </c>
      <c r="AV32" s="176" t="s">
        <v>573</v>
      </c>
      <c r="AW32" s="176" t="s">
        <v>21</v>
      </c>
      <c r="AX32" s="176">
        <v>0</v>
      </c>
      <c r="AY32" s="176" t="s">
        <v>522</v>
      </c>
      <c r="AZ32" s="176">
        <v>0</v>
      </c>
      <c r="BA32" s="177">
        <v>45201</v>
      </c>
      <c r="BB32" s="177" t="s">
        <v>25</v>
      </c>
      <c r="BC32" s="141"/>
      <c r="BD32" s="141">
        <v>471</v>
      </c>
      <c r="BE32" s="176">
        <v>64</v>
      </c>
      <c r="BF32" s="141">
        <v>1.7</v>
      </c>
      <c r="BG32" s="176" t="s">
        <v>841</v>
      </c>
      <c r="BH32" s="177">
        <v>45404</v>
      </c>
      <c r="BI32" s="176">
        <v>14</v>
      </c>
      <c r="BJ32" s="176">
        <v>83.67</v>
      </c>
      <c r="BK32" s="176">
        <v>3.33</v>
      </c>
      <c r="BL32" s="176">
        <v>1.04</v>
      </c>
      <c r="BM32" s="176">
        <v>4</v>
      </c>
      <c r="BN32" s="176" t="s">
        <v>527</v>
      </c>
      <c r="BO32" s="176" t="s">
        <v>527</v>
      </c>
      <c r="BP32" s="176">
        <v>148</v>
      </c>
      <c r="BQ32" s="176">
        <v>10.220000000000001</v>
      </c>
      <c r="BR32" s="176">
        <v>278</v>
      </c>
      <c r="BS32" s="176">
        <v>7.02</v>
      </c>
      <c r="BT32" s="176">
        <v>0.92</v>
      </c>
      <c r="BU32" s="176">
        <v>2.16</v>
      </c>
      <c r="BZ32" s="176" t="s">
        <v>378</v>
      </c>
      <c r="CB32" s="176" t="s">
        <v>1103</v>
      </c>
      <c r="CC32" s="175">
        <v>0</v>
      </c>
      <c r="CD32" s="175">
        <v>0</v>
      </c>
      <c r="DO32" s="176">
        <v>0</v>
      </c>
      <c r="DP32" s="177">
        <v>45672</v>
      </c>
      <c r="DQ32" s="194" t="s">
        <v>1102</v>
      </c>
      <c r="DR32" s="177">
        <v>45669</v>
      </c>
      <c r="DS32" s="176" t="s">
        <v>260</v>
      </c>
    </row>
    <row r="33" spans="1:123" s="176" customFormat="1" x14ac:dyDescent="0.3">
      <c r="A33" s="189"/>
      <c r="B33" s="184" t="s">
        <v>405</v>
      </c>
      <c r="C33" s="173">
        <v>45215</v>
      </c>
      <c r="D33" s="174" t="s">
        <v>851</v>
      </c>
      <c r="E33" s="180">
        <v>460615078</v>
      </c>
      <c r="F33" s="186">
        <v>16968</v>
      </c>
      <c r="G33" s="174">
        <v>207</v>
      </c>
      <c r="H33" s="174" t="s">
        <v>852</v>
      </c>
      <c r="I33" s="174" t="s">
        <v>518</v>
      </c>
      <c r="J33" s="187">
        <v>0</v>
      </c>
      <c r="K33" s="183" t="s">
        <v>539</v>
      </c>
      <c r="L33" s="177">
        <v>45160</v>
      </c>
      <c r="M33" s="176">
        <v>77</v>
      </c>
      <c r="N33" s="176">
        <v>126</v>
      </c>
      <c r="O33" s="176" t="s">
        <v>853</v>
      </c>
      <c r="P33" s="176">
        <v>7</v>
      </c>
      <c r="Q33" s="176">
        <v>7</v>
      </c>
      <c r="R33" s="176">
        <v>0</v>
      </c>
      <c r="S33" s="176">
        <v>0</v>
      </c>
      <c r="T33" s="176">
        <v>0</v>
      </c>
      <c r="U33" s="176">
        <v>0</v>
      </c>
      <c r="V33" s="175" t="s">
        <v>854</v>
      </c>
      <c r="W33" s="175"/>
      <c r="X33" s="176">
        <v>0</v>
      </c>
      <c r="Y33" s="176">
        <v>1</v>
      </c>
      <c r="Z33" s="176" t="s">
        <v>497</v>
      </c>
      <c r="AB33" s="179">
        <v>45173</v>
      </c>
      <c r="AC33" s="190" t="s">
        <v>25</v>
      </c>
      <c r="AD33" s="177">
        <v>45190</v>
      </c>
      <c r="AF33" s="176">
        <v>47</v>
      </c>
      <c r="AG33" s="176">
        <v>77</v>
      </c>
      <c r="AH33" s="176">
        <v>30</v>
      </c>
      <c r="AI33" s="176">
        <v>1</v>
      </c>
      <c r="AJ33" s="204">
        <v>1</v>
      </c>
      <c r="AK33" s="176">
        <v>1</v>
      </c>
      <c r="AL33" s="176" t="s">
        <v>855</v>
      </c>
      <c r="AM33" s="176">
        <v>0</v>
      </c>
      <c r="AN33" s="176">
        <v>2.14</v>
      </c>
      <c r="AO33" s="204">
        <v>126</v>
      </c>
      <c r="AP33" s="176">
        <v>0</v>
      </c>
      <c r="AQ33" s="176">
        <v>1</v>
      </c>
      <c r="AR33" s="176">
        <v>0</v>
      </c>
      <c r="AS33" s="176">
        <v>0</v>
      </c>
      <c r="AT33" s="176">
        <v>0</v>
      </c>
      <c r="AU33" s="176">
        <v>2</v>
      </c>
      <c r="AV33" s="176" t="s">
        <v>499</v>
      </c>
      <c r="AW33" s="176" t="s">
        <v>21</v>
      </c>
      <c r="AX33" s="176">
        <v>0</v>
      </c>
      <c r="AY33" s="176" t="s">
        <v>522</v>
      </c>
      <c r="AZ33" s="176">
        <v>1</v>
      </c>
      <c r="BA33" s="177">
        <v>45237</v>
      </c>
      <c r="BB33" s="177" t="s">
        <v>25</v>
      </c>
      <c r="BC33" s="141"/>
      <c r="BD33" s="141">
        <v>435</v>
      </c>
      <c r="BE33" s="176">
        <v>77</v>
      </c>
      <c r="BF33" s="141">
        <v>2.14</v>
      </c>
      <c r="BG33" s="176">
        <v>0.01</v>
      </c>
      <c r="BH33" s="177">
        <v>45404</v>
      </c>
      <c r="BI33" s="176">
        <v>9.56</v>
      </c>
      <c r="BJ33" s="176">
        <v>2487.1</v>
      </c>
      <c r="BK33" s="176">
        <v>3.17</v>
      </c>
      <c r="BL33" s="176">
        <v>24.6</v>
      </c>
      <c r="BM33" s="176">
        <v>8.5</v>
      </c>
      <c r="BN33" s="176" t="s">
        <v>506</v>
      </c>
      <c r="BO33" s="176" t="s">
        <v>506</v>
      </c>
      <c r="BP33" s="176">
        <v>111</v>
      </c>
      <c r="BQ33" s="176">
        <v>9.42</v>
      </c>
      <c r="BR33" s="176">
        <v>305</v>
      </c>
      <c r="BS33" s="176">
        <v>6.92</v>
      </c>
      <c r="BT33" s="176">
        <v>0.85</v>
      </c>
      <c r="BU33" s="176">
        <v>1.49</v>
      </c>
      <c r="BZ33" s="176" t="s">
        <v>1122</v>
      </c>
      <c r="CB33" s="176" t="s">
        <v>384</v>
      </c>
      <c r="CC33" s="175">
        <v>0</v>
      </c>
      <c r="CD33" s="175">
        <v>0</v>
      </c>
      <c r="DK33" s="176">
        <v>1</v>
      </c>
      <c r="DO33" s="176">
        <v>0</v>
      </c>
      <c r="DP33" s="177">
        <v>45672</v>
      </c>
      <c r="DQ33" s="177"/>
      <c r="DR33" s="177">
        <v>45669</v>
      </c>
      <c r="DS33" s="176" t="s">
        <v>275</v>
      </c>
    </row>
    <row r="34" spans="1:123" s="176" customFormat="1" x14ac:dyDescent="0.3">
      <c r="A34" s="189"/>
      <c r="B34" s="184" t="s">
        <v>406</v>
      </c>
      <c r="C34" s="173">
        <v>45231</v>
      </c>
      <c r="D34" s="174" t="s">
        <v>856</v>
      </c>
      <c r="E34" s="180">
        <v>490821004</v>
      </c>
      <c r="F34" s="186">
        <v>18131</v>
      </c>
      <c r="G34" s="174">
        <v>111</v>
      </c>
      <c r="H34" s="174" t="s">
        <v>857</v>
      </c>
      <c r="I34" s="174" t="s">
        <v>493</v>
      </c>
      <c r="J34" s="187">
        <v>0</v>
      </c>
      <c r="K34" s="174" t="s">
        <v>494</v>
      </c>
      <c r="L34" s="177">
        <v>45036</v>
      </c>
      <c r="M34" s="176">
        <v>74</v>
      </c>
      <c r="N34" s="176">
        <v>37</v>
      </c>
      <c r="O34" s="176" t="s">
        <v>703</v>
      </c>
      <c r="P34" s="176">
        <v>9</v>
      </c>
      <c r="Q34" s="176">
        <v>8</v>
      </c>
      <c r="R34" s="176">
        <v>0</v>
      </c>
      <c r="S34" s="176">
        <v>0</v>
      </c>
      <c r="T34" s="176">
        <v>0</v>
      </c>
      <c r="U34" s="176">
        <v>0</v>
      </c>
      <c r="V34" s="175" t="s">
        <v>858</v>
      </c>
      <c r="W34" s="175"/>
      <c r="X34" s="176">
        <v>0</v>
      </c>
      <c r="Y34" s="176">
        <v>1</v>
      </c>
      <c r="Z34" s="176" t="s">
        <v>497</v>
      </c>
      <c r="AB34" s="179">
        <v>45082</v>
      </c>
      <c r="AC34" s="190" t="s">
        <v>25</v>
      </c>
      <c r="AD34" s="177">
        <v>45132</v>
      </c>
      <c r="AF34" s="176">
        <v>99</v>
      </c>
      <c r="AG34" s="176">
        <v>195</v>
      </c>
      <c r="AH34" s="176">
        <v>96</v>
      </c>
      <c r="AI34" s="176">
        <v>1</v>
      </c>
      <c r="AJ34" s="204">
        <v>0</v>
      </c>
      <c r="AK34" s="176">
        <v>1</v>
      </c>
      <c r="AL34" s="176" t="s">
        <v>498</v>
      </c>
      <c r="AM34" s="176">
        <v>0</v>
      </c>
      <c r="AN34" s="176">
        <v>1.52</v>
      </c>
      <c r="AO34" s="204">
        <v>5.04</v>
      </c>
      <c r="AP34" s="176">
        <v>1</v>
      </c>
      <c r="AQ34" s="176">
        <v>1</v>
      </c>
      <c r="AR34" s="176">
        <v>0</v>
      </c>
      <c r="AS34" s="176">
        <v>0</v>
      </c>
      <c r="AT34" s="176">
        <v>0</v>
      </c>
      <c r="AU34" s="176">
        <v>3</v>
      </c>
      <c r="AV34" s="176" t="s">
        <v>540</v>
      </c>
      <c r="AW34" s="176" t="s">
        <v>21</v>
      </c>
      <c r="AX34" s="176">
        <v>0</v>
      </c>
      <c r="AY34" s="176" t="s">
        <v>522</v>
      </c>
      <c r="AZ34" s="176">
        <v>0</v>
      </c>
      <c r="BA34" s="177">
        <v>45231</v>
      </c>
      <c r="BB34" s="177" t="s">
        <v>25</v>
      </c>
      <c r="BC34" s="141"/>
      <c r="BD34" s="141">
        <v>441</v>
      </c>
      <c r="BE34" s="176">
        <v>74</v>
      </c>
      <c r="BF34" s="141">
        <v>1.52</v>
      </c>
      <c r="BG34" s="176">
        <v>0.02</v>
      </c>
      <c r="BH34" s="177">
        <v>45541</v>
      </c>
      <c r="BI34" s="176">
        <v>33.5</v>
      </c>
      <c r="BJ34" s="176">
        <v>128.32</v>
      </c>
      <c r="BK34" s="176">
        <v>4.25</v>
      </c>
      <c r="BL34" s="176">
        <v>1.05</v>
      </c>
      <c r="BM34" s="176">
        <v>4</v>
      </c>
      <c r="BN34" s="176" t="s">
        <v>527</v>
      </c>
      <c r="BO34" s="176" t="s">
        <v>527</v>
      </c>
      <c r="BP34" s="176">
        <v>141</v>
      </c>
      <c r="BQ34" s="176">
        <v>9.1199999999999992</v>
      </c>
      <c r="BR34" s="176">
        <v>255</v>
      </c>
      <c r="BS34" s="176">
        <v>6.26</v>
      </c>
      <c r="BT34" s="176">
        <v>0.53</v>
      </c>
      <c r="BU34" s="176">
        <v>2.15</v>
      </c>
      <c r="BZ34" s="176" t="s">
        <v>435</v>
      </c>
      <c r="CB34" s="176" t="s">
        <v>384</v>
      </c>
      <c r="CC34" s="175">
        <v>0</v>
      </c>
      <c r="CD34" s="175">
        <v>0</v>
      </c>
      <c r="DO34" s="176">
        <v>0</v>
      </c>
      <c r="DP34" s="177">
        <v>45672</v>
      </c>
      <c r="DQ34" s="177"/>
      <c r="DR34" s="177">
        <v>45669</v>
      </c>
      <c r="DS34" s="176" t="s">
        <v>278</v>
      </c>
    </row>
    <row r="35" spans="1:123" x14ac:dyDescent="0.3">
      <c r="C35" s="155"/>
      <c r="D35" s="103" t="s">
        <v>423</v>
      </c>
      <c r="E35" s="155"/>
      <c r="F35" s="155"/>
      <c r="G35" s="155"/>
    </row>
    <row r="37" spans="1:123" s="176" customFormat="1" x14ac:dyDescent="0.3">
      <c r="B37" s="176">
        <v>120</v>
      </c>
      <c r="C37" s="177">
        <v>44125</v>
      </c>
      <c r="D37" s="176" t="s">
        <v>338</v>
      </c>
      <c r="E37" s="176">
        <v>450202407</v>
      </c>
      <c r="F37" s="178">
        <v>16470</v>
      </c>
      <c r="G37" s="176">
        <v>205</v>
      </c>
      <c r="H37" s="176" t="s">
        <v>859</v>
      </c>
      <c r="I37" s="176" t="s">
        <v>518</v>
      </c>
      <c r="J37" s="176">
        <v>0</v>
      </c>
      <c r="K37" s="176" t="s">
        <v>494</v>
      </c>
      <c r="L37" s="177">
        <v>44063</v>
      </c>
      <c r="M37" s="176">
        <v>75</v>
      </c>
      <c r="N37" s="176" t="s">
        <v>476</v>
      </c>
      <c r="O37" s="176" t="s">
        <v>703</v>
      </c>
      <c r="P37" s="176" t="s">
        <v>520</v>
      </c>
      <c r="Q37" s="176" t="s">
        <v>495</v>
      </c>
      <c r="R37" s="176">
        <v>0</v>
      </c>
      <c r="S37" s="176" t="s">
        <v>496</v>
      </c>
      <c r="T37" s="176">
        <v>0</v>
      </c>
      <c r="U37" s="176" t="s">
        <v>496</v>
      </c>
      <c r="V37" s="175" t="s">
        <v>1032</v>
      </c>
      <c r="W37" s="175"/>
      <c r="X37" s="176">
        <v>0</v>
      </c>
      <c r="Y37" s="176">
        <v>1</v>
      </c>
      <c r="Z37" s="176" t="s">
        <v>497</v>
      </c>
      <c r="AB37" s="179">
        <v>44075</v>
      </c>
      <c r="AC37" s="177">
        <v>44545</v>
      </c>
      <c r="AD37" s="177">
        <v>44104</v>
      </c>
      <c r="AE37" s="176">
        <v>441</v>
      </c>
      <c r="AF37" s="176">
        <v>21</v>
      </c>
      <c r="AG37" s="176">
        <v>62</v>
      </c>
      <c r="AH37" s="176">
        <v>41</v>
      </c>
      <c r="AI37" s="176">
        <v>1</v>
      </c>
      <c r="AJ37" s="204" t="s">
        <v>43</v>
      </c>
      <c r="AK37" s="176" t="s">
        <v>43</v>
      </c>
      <c r="AL37" s="176" t="s">
        <v>787</v>
      </c>
      <c r="AM37" s="176" t="s">
        <v>496</v>
      </c>
      <c r="AN37" s="176">
        <v>117.5</v>
      </c>
      <c r="AO37" s="204">
        <v>426.79</v>
      </c>
      <c r="AP37" s="176">
        <v>1</v>
      </c>
      <c r="AQ37" s="176">
        <v>1</v>
      </c>
      <c r="AR37" s="176">
        <v>1</v>
      </c>
      <c r="AS37" s="176">
        <v>0</v>
      </c>
      <c r="AT37" s="176">
        <v>0</v>
      </c>
      <c r="AU37" s="176">
        <v>4</v>
      </c>
      <c r="AV37" s="176" t="s">
        <v>499</v>
      </c>
      <c r="AW37" s="176" t="s">
        <v>21</v>
      </c>
      <c r="AX37" s="176">
        <v>1</v>
      </c>
      <c r="AY37" s="176" t="s">
        <v>522</v>
      </c>
      <c r="AZ37" s="176">
        <v>1</v>
      </c>
      <c r="BA37" s="177">
        <v>44125</v>
      </c>
      <c r="BB37" s="177">
        <v>44545</v>
      </c>
      <c r="BC37" s="141" t="s">
        <v>860</v>
      </c>
      <c r="BD37" s="141">
        <v>420</v>
      </c>
      <c r="BE37" s="176">
        <v>75</v>
      </c>
      <c r="BF37" s="141" t="s">
        <v>452</v>
      </c>
      <c r="BG37" s="176">
        <v>0.3</v>
      </c>
      <c r="BH37" s="177">
        <v>44218</v>
      </c>
      <c r="BI37" s="176" t="s">
        <v>861</v>
      </c>
      <c r="BJ37" s="176" t="s">
        <v>862</v>
      </c>
      <c r="BK37" s="176" t="s">
        <v>863</v>
      </c>
      <c r="BL37" s="176" t="s">
        <v>864</v>
      </c>
      <c r="BM37" s="176" t="s">
        <v>865</v>
      </c>
      <c r="BN37" s="176" t="s">
        <v>527</v>
      </c>
      <c r="BO37" s="176" t="s">
        <v>527</v>
      </c>
      <c r="BP37" s="176" t="s">
        <v>866</v>
      </c>
      <c r="BQ37" s="176" t="s">
        <v>867</v>
      </c>
      <c r="BR37" s="176" t="s">
        <v>868</v>
      </c>
      <c r="BS37" s="176" t="s">
        <v>869</v>
      </c>
      <c r="BT37" s="176" t="s">
        <v>792</v>
      </c>
      <c r="BU37" s="176" t="s">
        <v>870</v>
      </c>
      <c r="BV37" s="176" t="s">
        <v>871</v>
      </c>
      <c r="BW37" s="176" t="s">
        <v>872</v>
      </c>
      <c r="BX37" s="176" t="s">
        <v>873</v>
      </c>
      <c r="BY37" s="176" t="s">
        <v>874</v>
      </c>
      <c r="BZ37" s="176" t="s">
        <v>436</v>
      </c>
      <c r="CA37" s="176" t="s">
        <v>43</v>
      </c>
      <c r="CB37" s="176" t="s">
        <v>22</v>
      </c>
      <c r="CC37" s="175">
        <v>0</v>
      </c>
      <c r="CD37" s="175">
        <v>0</v>
      </c>
      <c r="CE37" s="177"/>
      <c r="DO37" s="176">
        <v>1</v>
      </c>
      <c r="DP37" s="177">
        <v>44603</v>
      </c>
      <c r="DQ37" s="177"/>
      <c r="DR37" s="177">
        <v>45669</v>
      </c>
      <c r="DS37" s="176" t="s">
        <v>198</v>
      </c>
    </row>
    <row r="38" spans="1:123" s="176" customFormat="1" x14ac:dyDescent="0.3">
      <c r="B38" s="176">
        <v>144</v>
      </c>
      <c r="C38" s="177">
        <v>44301</v>
      </c>
      <c r="D38" s="176" t="s">
        <v>336</v>
      </c>
      <c r="E38" s="176">
        <v>440915423</v>
      </c>
      <c r="F38" s="178">
        <v>16330</v>
      </c>
      <c r="G38" s="176">
        <v>211</v>
      </c>
      <c r="H38" s="176" t="s">
        <v>875</v>
      </c>
      <c r="I38" s="176" t="s">
        <v>876</v>
      </c>
      <c r="J38" s="176">
        <v>1</v>
      </c>
      <c r="K38" s="176" t="s">
        <v>539</v>
      </c>
      <c r="L38" s="177">
        <v>44260</v>
      </c>
      <c r="M38" s="176">
        <v>76</v>
      </c>
      <c r="N38" s="176" t="s">
        <v>477</v>
      </c>
      <c r="O38" s="176" t="s">
        <v>833</v>
      </c>
      <c r="P38" s="176" t="s">
        <v>728</v>
      </c>
      <c r="Q38" s="176" t="s">
        <v>728</v>
      </c>
      <c r="R38" s="176">
        <v>0</v>
      </c>
      <c r="S38" s="176" t="s">
        <v>496</v>
      </c>
      <c r="T38" s="176">
        <v>0</v>
      </c>
      <c r="U38" s="176" t="s">
        <v>496</v>
      </c>
      <c r="V38" s="175" t="s">
        <v>1085</v>
      </c>
      <c r="W38" s="175"/>
      <c r="X38" s="176">
        <v>0</v>
      </c>
      <c r="Y38" s="176">
        <v>1</v>
      </c>
      <c r="Z38" s="176" t="s">
        <v>497</v>
      </c>
      <c r="AB38" s="179">
        <v>44263</v>
      </c>
      <c r="AC38" s="177" t="s">
        <v>25</v>
      </c>
      <c r="AD38" s="177">
        <v>44270</v>
      </c>
      <c r="AF38" s="176">
        <v>59</v>
      </c>
      <c r="AG38" s="176">
        <v>69</v>
      </c>
      <c r="AH38" s="176">
        <v>10</v>
      </c>
      <c r="AI38" s="176">
        <v>1</v>
      </c>
      <c r="AJ38" s="204" t="s">
        <v>43</v>
      </c>
      <c r="AK38" s="176" t="s">
        <v>43</v>
      </c>
      <c r="AL38" s="176" t="s">
        <v>877</v>
      </c>
      <c r="AM38" s="176" t="s">
        <v>496</v>
      </c>
      <c r="AN38" s="176">
        <v>17.100000000000001</v>
      </c>
      <c r="AO38" s="204">
        <v>671</v>
      </c>
      <c r="AP38" s="176">
        <v>0</v>
      </c>
      <c r="AQ38" s="176">
        <v>1</v>
      </c>
      <c r="AR38" s="176">
        <v>0</v>
      </c>
      <c r="AS38" s="176">
        <v>0</v>
      </c>
      <c r="AT38" s="176">
        <v>0</v>
      </c>
      <c r="AU38" s="176">
        <v>2</v>
      </c>
      <c r="AV38" s="176" t="s">
        <v>499</v>
      </c>
      <c r="AW38" s="176" t="s">
        <v>21</v>
      </c>
      <c r="AX38" s="176">
        <v>0</v>
      </c>
      <c r="AY38" s="176" t="s">
        <v>522</v>
      </c>
      <c r="AZ38" s="176" t="s">
        <v>43</v>
      </c>
      <c r="BA38" s="177">
        <v>44329</v>
      </c>
      <c r="BB38" s="177">
        <v>44761</v>
      </c>
      <c r="BC38" s="141" t="s">
        <v>878</v>
      </c>
      <c r="BD38" s="141">
        <v>432</v>
      </c>
      <c r="BE38" s="176">
        <v>76</v>
      </c>
      <c r="BF38" s="141" t="s">
        <v>453</v>
      </c>
      <c r="BG38" s="176">
        <v>0.88</v>
      </c>
      <c r="BH38" s="177">
        <v>44441</v>
      </c>
      <c r="BI38" s="176">
        <v>12.62</v>
      </c>
      <c r="BJ38" s="176">
        <v>141.4</v>
      </c>
      <c r="BK38" s="176" t="s">
        <v>879</v>
      </c>
      <c r="BL38" s="176" t="s">
        <v>880</v>
      </c>
      <c r="BM38" s="176" t="s">
        <v>881</v>
      </c>
      <c r="BN38" s="176" t="s">
        <v>506</v>
      </c>
      <c r="BO38" s="176" t="s">
        <v>506</v>
      </c>
      <c r="BP38" s="176" t="s">
        <v>882</v>
      </c>
      <c r="BQ38" s="176" t="s">
        <v>883</v>
      </c>
      <c r="BR38" s="176" t="s">
        <v>884</v>
      </c>
      <c r="BS38" s="176" t="s">
        <v>885</v>
      </c>
      <c r="BT38" s="176" t="s">
        <v>886</v>
      </c>
      <c r="BU38" s="176" t="s">
        <v>887</v>
      </c>
      <c r="BV38" s="176" t="s">
        <v>888</v>
      </c>
      <c r="BW38" s="176" t="s">
        <v>889</v>
      </c>
      <c r="BX38" s="176" t="s">
        <v>890</v>
      </c>
      <c r="BY38" s="176" t="s">
        <v>891</v>
      </c>
      <c r="BZ38" s="176" t="s">
        <v>437</v>
      </c>
      <c r="CA38" s="176" t="s">
        <v>483</v>
      </c>
      <c r="CB38" s="176" t="s">
        <v>37</v>
      </c>
      <c r="CC38" s="175">
        <v>0</v>
      </c>
      <c r="CD38" s="175">
        <v>0</v>
      </c>
      <c r="DO38" s="176">
        <v>1</v>
      </c>
      <c r="DP38" s="177">
        <v>44765</v>
      </c>
      <c r="DQ38" s="177"/>
      <c r="DR38" s="177">
        <v>45669</v>
      </c>
      <c r="DS38" s="176" t="s">
        <v>180</v>
      </c>
    </row>
    <row r="39" spans="1:123" s="176" customFormat="1" x14ac:dyDescent="0.3">
      <c r="B39" s="176">
        <v>155</v>
      </c>
      <c r="C39" s="173">
        <v>44480</v>
      </c>
      <c r="D39" s="174" t="s">
        <v>341</v>
      </c>
      <c r="E39" s="180">
        <v>6602221186</v>
      </c>
      <c r="F39" s="181">
        <v>24160</v>
      </c>
      <c r="G39" s="174">
        <v>205</v>
      </c>
      <c r="H39" s="174" t="s">
        <v>892</v>
      </c>
      <c r="I39" s="176" t="s">
        <v>518</v>
      </c>
      <c r="J39" s="176">
        <v>0</v>
      </c>
      <c r="K39" s="176" t="s">
        <v>539</v>
      </c>
      <c r="L39" s="177">
        <v>44385</v>
      </c>
      <c r="M39" s="176">
        <v>55</v>
      </c>
      <c r="N39" s="176" t="s">
        <v>39</v>
      </c>
      <c r="O39" s="176" t="s">
        <v>703</v>
      </c>
      <c r="P39" s="176" t="s">
        <v>520</v>
      </c>
      <c r="Q39" s="176" t="s">
        <v>495</v>
      </c>
      <c r="R39" s="176">
        <v>0</v>
      </c>
      <c r="S39" s="176" t="s">
        <v>496</v>
      </c>
      <c r="T39" s="176">
        <v>0</v>
      </c>
      <c r="U39" s="176" t="s">
        <v>496</v>
      </c>
      <c r="V39" s="175" t="s">
        <v>1025</v>
      </c>
      <c r="W39" s="175"/>
      <c r="X39" s="176">
        <v>0</v>
      </c>
      <c r="Y39" s="176">
        <v>1</v>
      </c>
      <c r="Z39" s="176" t="s">
        <v>497</v>
      </c>
      <c r="AB39" s="179">
        <v>44407</v>
      </c>
      <c r="AC39" s="177" t="s">
        <v>25</v>
      </c>
      <c r="AD39" s="177">
        <v>44393</v>
      </c>
      <c r="AF39" s="176">
        <v>88</v>
      </c>
      <c r="AG39" s="176">
        <v>96</v>
      </c>
      <c r="AH39" s="176">
        <v>8</v>
      </c>
      <c r="AI39" s="176">
        <v>1</v>
      </c>
      <c r="AJ39" s="204" t="s">
        <v>43</v>
      </c>
      <c r="AK39" s="176" t="s">
        <v>43</v>
      </c>
      <c r="AL39" s="176" t="s">
        <v>521</v>
      </c>
      <c r="AM39" s="176" t="s">
        <v>496</v>
      </c>
      <c r="AN39" s="176">
        <v>11.7</v>
      </c>
      <c r="AO39" s="204">
        <v>250</v>
      </c>
      <c r="AP39" s="176">
        <v>1</v>
      </c>
      <c r="AQ39" s="176">
        <v>1</v>
      </c>
      <c r="AR39" s="176">
        <v>0</v>
      </c>
      <c r="AS39" s="176">
        <v>0</v>
      </c>
      <c r="AT39" s="176">
        <v>0</v>
      </c>
      <c r="AU39" s="176">
        <v>3</v>
      </c>
      <c r="AV39" s="176" t="s">
        <v>499</v>
      </c>
      <c r="AW39" s="176" t="s">
        <v>21</v>
      </c>
      <c r="AX39" s="176">
        <v>0</v>
      </c>
      <c r="AY39" s="176" t="s">
        <v>522</v>
      </c>
      <c r="AZ39" s="176">
        <v>1</v>
      </c>
      <c r="BA39" s="177">
        <v>44481</v>
      </c>
      <c r="BB39" s="177" t="s">
        <v>25</v>
      </c>
      <c r="BC39" s="141"/>
      <c r="BD39" s="141">
        <v>1191</v>
      </c>
      <c r="BE39" s="176">
        <v>55</v>
      </c>
      <c r="BF39" s="141" t="s">
        <v>454</v>
      </c>
      <c r="BG39" s="176">
        <v>0.01</v>
      </c>
      <c r="BH39" s="177">
        <v>45600</v>
      </c>
      <c r="BI39" s="176" t="s">
        <v>893</v>
      </c>
      <c r="BJ39" s="176" t="s">
        <v>894</v>
      </c>
      <c r="BK39" s="176" t="s">
        <v>895</v>
      </c>
      <c r="BL39" s="176" t="s">
        <v>896</v>
      </c>
      <c r="BM39" s="176" t="s">
        <v>526</v>
      </c>
      <c r="BN39" s="176" t="s">
        <v>527</v>
      </c>
      <c r="BO39" s="176" t="s">
        <v>527</v>
      </c>
      <c r="BP39" s="176" t="s">
        <v>897</v>
      </c>
      <c r="BQ39" s="176" t="s">
        <v>898</v>
      </c>
      <c r="BR39" s="176" t="s">
        <v>899</v>
      </c>
      <c r="BS39" s="176" t="s">
        <v>900</v>
      </c>
      <c r="BT39" s="176" t="s">
        <v>901</v>
      </c>
      <c r="BU39" s="176" t="s">
        <v>902</v>
      </c>
      <c r="BV39" s="176" t="s">
        <v>903</v>
      </c>
      <c r="BW39" s="176" t="s">
        <v>904</v>
      </c>
      <c r="BX39" s="176" t="s">
        <v>905</v>
      </c>
      <c r="BY39" s="176" t="s">
        <v>906</v>
      </c>
      <c r="BZ39" s="176" t="s">
        <v>381</v>
      </c>
      <c r="CB39" s="176" t="s">
        <v>384</v>
      </c>
      <c r="CC39" s="175">
        <v>0</v>
      </c>
      <c r="CD39" s="175">
        <v>0</v>
      </c>
      <c r="DO39" s="176">
        <v>0</v>
      </c>
      <c r="DP39" s="177">
        <v>45672</v>
      </c>
      <c r="DQ39" s="177"/>
      <c r="DR39" s="177">
        <v>45669</v>
      </c>
      <c r="DS39" s="176" t="s">
        <v>375</v>
      </c>
    </row>
    <row r="40" spans="1:123" s="176" customFormat="1" x14ac:dyDescent="0.3">
      <c r="B40" s="176">
        <v>156</v>
      </c>
      <c r="C40" s="173">
        <v>44483</v>
      </c>
      <c r="D40" s="174" t="s">
        <v>339</v>
      </c>
      <c r="E40" s="180">
        <v>520501211</v>
      </c>
      <c r="F40" s="181">
        <v>19115</v>
      </c>
      <c r="G40" s="174">
        <v>201</v>
      </c>
      <c r="H40" s="174" t="s">
        <v>907</v>
      </c>
      <c r="I40" s="176" t="s">
        <v>493</v>
      </c>
      <c r="J40" s="176">
        <v>0</v>
      </c>
      <c r="K40" s="176" t="s">
        <v>519</v>
      </c>
      <c r="L40" s="177">
        <v>42762</v>
      </c>
      <c r="M40" s="176">
        <v>64</v>
      </c>
      <c r="N40" s="176" t="s">
        <v>478</v>
      </c>
      <c r="O40" s="176" t="s">
        <v>853</v>
      </c>
      <c r="P40" s="176" t="s">
        <v>728</v>
      </c>
      <c r="Q40" s="176" t="s">
        <v>728</v>
      </c>
      <c r="R40" s="176">
        <v>0</v>
      </c>
      <c r="S40" s="176" t="s">
        <v>496</v>
      </c>
      <c r="T40" s="176">
        <v>0</v>
      </c>
      <c r="U40" s="176" t="s">
        <v>496</v>
      </c>
      <c r="V40" s="175" t="s">
        <v>1104</v>
      </c>
      <c r="W40" s="175"/>
      <c r="X40" s="176">
        <v>0</v>
      </c>
      <c r="Y40" s="176">
        <v>1</v>
      </c>
      <c r="Z40" s="176" t="s">
        <v>27</v>
      </c>
      <c r="AB40" s="179">
        <v>44440</v>
      </c>
      <c r="AC40" s="177">
        <v>45100</v>
      </c>
      <c r="AD40" s="177">
        <v>44483</v>
      </c>
      <c r="AE40" s="176">
        <v>617</v>
      </c>
      <c r="AF40" s="176">
        <v>56</v>
      </c>
      <c r="AG40" s="176">
        <v>1777</v>
      </c>
      <c r="AH40" s="176">
        <v>1721</v>
      </c>
      <c r="AI40" s="176">
        <v>1</v>
      </c>
      <c r="AJ40" s="204" t="s">
        <v>43</v>
      </c>
      <c r="AK40" s="176" t="s">
        <v>43</v>
      </c>
      <c r="AL40" s="176" t="s">
        <v>521</v>
      </c>
      <c r="AM40" s="176" t="s">
        <v>496</v>
      </c>
      <c r="AN40" s="176">
        <v>153.41</v>
      </c>
      <c r="AO40" s="204">
        <v>5753.47</v>
      </c>
      <c r="AP40" s="176">
        <v>1</v>
      </c>
      <c r="AQ40" s="176">
        <v>1</v>
      </c>
      <c r="AR40" s="176">
        <v>1</v>
      </c>
      <c r="AS40" s="176">
        <v>0</v>
      </c>
      <c r="AT40" s="176">
        <v>0</v>
      </c>
      <c r="AU40" s="176">
        <v>4</v>
      </c>
      <c r="AV40" s="176" t="s">
        <v>499</v>
      </c>
      <c r="AW40" s="176" t="s">
        <v>21</v>
      </c>
      <c r="AX40" s="176">
        <v>1</v>
      </c>
      <c r="AY40" s="176" t="s">
        <v>522</v>
      </c>
      <c r="AZ40" s="176">
        <v>1</v>
      </c>
      <c r="BA40" s="177">
        <v>44539</v>
      </c>
      <c r="BB40" s="177">
        <v>45100</v>
      </c>
      <c r="BC40" s="141" t="s">
        <v>908</v>
      </c>
      <c r="BD40" s="141">
        <v>561</v>
      </c>
      <c r="BE40" s="176">
        <v>69</v>
      </c>
      <c r="BF40" s="141" t="s">
        <v>455</v>
      </c>
      <c r="BG40" s="176">
        <v>1.79</v>
      </c>
      <c r="BH40" s="177">
        <v>44742</v>
      </c>
      <c r="BI40" s="176">
        <v>17.72</v>
      </c>
      <c r="BJ40" s="176">
        <v>109.95</v>
      </c>
      <c r="BK40" s="176" t="s">
        <v>909</v>
      </c>
      <c r="BL40" s="176" t="s">
        <v>910</v>
      </c>
      <c r="BM40" s="176" t="s">
        <v>526</v>
      </c>
      <c r="BN40" s="176" t="s">
        <v>527</v>
      </c>
      <c r="BO40" s="176" t="s">
        <v>527</v>
      </c>
      <c r="BP40" s="176" t="s">
        <v>911</v>
      </c>
      <c r="BQ40" s="176" t="s">
        <v>912</v>
      </c>
      <c r="BR40" s="176" t="s">
        <v>468</v>
      </c>
      <c r="BS40" s="176" t="s">
        <v>913</v>
      </c>
      <c r="BT40" s="176" t="s">
        <v>914</v>
      </c>
      <c r="BU40" s="176" t="s">
        <v>738</v>
      </c>
      <c r="BV40" s="176" t="s">
        <v>915</v>
      </c>
      <c r="BW40" s="176" t="s">
        <v>916</v>
      </c>
      <c r="BX40" s="176" t="s">
        <v>917</v>
      </c>
      <c r="BY40" s="176" t="s">
        <v>918</v>
      </c>
      <c r="BZ40" s="176" t="s">
        <v>438</v>
      </c>
      <c r="CA40" s="176" t="s">
        <v>43</v>
      </c>
      <c r="CB40" s="176" t="s">
        <v>22</v>
      </c>
      <c r="CC40" s="175">
        <v>0</v>
      </c>
      <c r="CD40" s="175">
        <v>1</v>
      </c>
      <c r="CE40" s="177">
        <v>45128</v>
      </c>
      <c r="CF40" s="177">
        <v>45345</v>
      </c>
      <c r="CG40" s="176">
        <v>10</v>
      </c>
      <c r="DK40" s="176">
        <v>1</v>
      </c>
      <c r="DO40" s="176">
        <v>1</v>
      </c>
      <c r="DP40" s="177">
        <v>45513</v>
      </c>
      <c r="DQ40" s="177"/>
      <c r="DR40" s="177">
        <v>45669</v>
      </c>
      <c r="DS40" s="176" t="s">
        <v>202</v>
      </c>
    </row>
    <row r="41" spans="1:123" s="176" customFormat="1" x14ac:dyDescent="0.3">
      <c r="B41" s="176">
        <v>160</v>
      </c>
      <c r="C41" s="173">
        <v>44571</v>
      </c>
      <c r="D41" s="174" t="s">
        <v>342</v>
      </c>
      <c r="E41" s="180">
        <v>6301230936</v>
      </c>
      <c r="F41" s="181">
        <v>23034</v>
      </c>
      <c r="G41" s="174">
        <v>111</v>
      </c>
      <c r="H41" s="174" t="s">
        <v>919</v>
      </c>
      <c r="I41" s="176" t="s">
        <v>518</v>
      </c>
      <c r="J41" s="176">
        <v>0</v>
      </c>
      <c r="K41" s="176" t="s">
        <v>539</v>
      </c>
      <c r="L41" s="177">
        <v>44538</v>
      </c>
      <c r="M41" s="176">
        <v>58</v>
      </c>
      <c r="N41" s="176" t="s">
        <v>41</v>
      </c>
      <c r="O41" s="176" t="s">
        <v>703</v>
      </c>
      <c r="P41" s="176" t="s">
        <v>520</v>
      </c>
      <c r="Q41" s="176" t="s">
        <v>495</v>
      </c>
      <c r="R41" s="176">
        <v>0</v>
      </c>
      <c r="S41" s="176" t="s">
        <v>496</v>
      </c>
      <c r="T41" s="176">
        <v>0</v>
      </c>
      <c r="U41" s="176" t="s">
        <v>496</v>
      </c>
      <c r="V41" s="175" t="s">
        <v>848</v>
      </c>
      <c r="W41" s="175"/>
      <c r="X41" s="176">
        <v>0</v>
      </c>
      <c r="Y41" s="176">
        <v>1</v>
      </c>
      <c r="Z41" s="176" t="s">
        <v>497</v>
      </c>
      <c r="AB41" s="179">
        <v>44540</v>
      </c>
      <c r="AC41" s="177">
        <v>44746</v>
      </c>
      <c r="AD41" s="177">
        <v>44540</v>
      </c>
      <c r="AE41" s="176">
        <v>206</v>
      </c>
      <c r="AF41" s="176">
        <v>35</v>
      </c>
      <c r="AG41" s="176">
        <v>37</v>
      </c>
      <c r="AH41" s="176">
        <v>2</v>
      </c>
      <c r="AI41" s="176">
        <v>1</v>
      </c>
      <c r="AJ41" s="204" t="s">
        <v>43</v>
      </c>
      <c r="AK41" s="176" t="s">
        <v>43</v>
      </c>
      <c r="AL41" s="176" t="s">
        <v>787</v>
      </c>
      <c r="AM41" s="176" t="s">
        <v>496</v>
      </c>
      <c r="AN41" s="176">
        <v>10.84</v>
      </c>
      <c r="AO41" s="204">
        <v>4000</v>
      </c>
      <c r="AP41" s="176">
        <v>1</v>
      </c>
      <c r="AQ41" s="176">
        <v>1</v>
      </c>
      <c r="AR41" s="176">
        <v>0</v>
      </c>
      <c r="AS41" s="176">
        <v>0</v>
      </c>
      <c r="AT41" s="176">
        <v>1</v>
      </c>
      <c r="AU41" s="176">
        <v>3</v>
      </c>
      <c r="AV41" s="176" t="s">
        <v>499</v>
      </c>
      <c r="AW41" s="176" t="s">
        <v>21</v>
      </c>
      <c r="AX41" s="176">
        <v>1</v>
      </c>
      <c r="AY41" s="176" t="s">
        <v>522</v>
      </c>
      <c r="AZ41" s="176">
        <v>1</v>
      </c>
      <c r="BA41" s="177">
        <v>44575</v>
      </c>
      <c r="BB41" s="177">
        <v>44970</v>
      </c>
      <c r="BC41" s="141" t="s">
        <v>920</v>
      </c>
      <c r="BD41" s="141">
        <v>395</v>
      </c>
      <c r="BE41" s="176">
        <v>58</v>
      </c>
      <c r="BF41" s="141" t="s">
        <v>456</v>
      </c>
      <c r="BG41" s="176">
        <v>0.04</v>
      </c>
      <c r="BH41" s="177">
        <v>44865</v>
      </c>
      <c r="BI41" s="176" t="s">
        <v>921</v>
      </c>
      <c r="BJ41" s="176" t="s">
        <v>922</v>
      </c>
      <c r="BK41" s="176" t="s">
        <v>923</v>
      </c>
      <c r="BL41" s="176" t="s">
        <v>747</v>
      </c>
      <c r="BM41" s="176" t="s">
        <v>526</v>
      </c>
      <c r="BN41" s="176" t="s">
        <v>527</v>
      </c>
      <c r="BO41" s="176" t="s">
        <v>527</v>
      </c>
      <c r="BP41" s="176" t="s">
        <v>924</v>
      </c>
      <c r="BQ41" s="176" t="s">
        <v>925</v>
      </c>
      <c r="BR41" s="176" t="s">
        <v>926</v>
      </c>
      <c r="BS41" s="176" t="s">
        <v>927</v>
      </c>
      <c r="BT41" s="176" t="s">
        <v>928</v>
      </c>
      <c r="BU41" s="176" t="s">
        <v>722</v>
      </c>
      <c r="BV41" s="176" t="s">
        <v>929</v>
      </c>
      <c r="BW41" s="176" t="s">
        <v>930</v>
      </c>
      <c r="BX41" s="176" t="s">
        <v>931</v>
      </c>
      <c r="BY41" s="176" t="s">
        <v>932</v>
      </c>
      <c r="BZ41" s="176" t="s">
        <v>42</v>
      </c>
      <c r="CA41" s="176" t="s">
        <v>43</v>
      </c>
      <c r="CB41" s="176" t="s">
        <v>22</v>
      </c>
      <c r="CC41" s="175">
        <v>0</v>
      </c>
      <c r="CD41" s="175">
        <v>0</v>
      </c>
      <c r="DH41" s="176">
        <v>1</v>
      </c>
      <c r="DI41" s="176">
        <v>1</v>
      </c>
      <c r="DK41" s="176">
        <v>1</v>
      </c>
      <c r="DL41" s="176">
        <v>1</v>
      </c>
      <c r="DN41" s="176">
        <v>1</v>
      </c>
      <c r="DO41" s="176">
        <v>1</v>
      </c>
      <c r="DP41" s="177">
        <v>45524</v>
      </c>
      <c r="DQ41" s="177" t="s">
        <v>1105</v>
      </c>
      <c r="DR41" s="177">
        <v>45669</v>
      </c>
      <c r="DS41" s="176" t="s">
        <v>376</v>
      </c>
    </row>
    <row r="42" spans="1:123" s="176" customFormat="1" ht="20.100000000000001" customHeight="1" x14ac:dyDescent="0.3">
      <c r="A42" s="189"/>
      <c r="B42" s="174">
        <v>179</v>
      </c>
      <c r="C42" s="177">
        <v>44697</v>
      </c>
      <c r="D42" s="174" t="s">
        <v>343</v>
      </c>
      <c r="E42" s="176">
        <v>481123222</v>
      </c>
      <c r="F42" s="181">
        <v>17860</v>
      </c>
      <c r="G42" s="176">
        <v>111</v>
      </c>
      <c r="H42" s="174" t="s">
        <v>933</v>
      </c>
      <c r="I42" s="174" t="s">
        <v>493</v>
      </c>
      <c r="J42" s="176">
        <v>0</v>
      </c>
      <c r="K42" s="176" t="s">
        <v>539</v>
      </c>
      <c r="L42" s="177">
        <v>44631</v>
      </c>
      <c r="M42" s="176">
        <v>73</v>
      </c>
      <c r="N42" s="176" t="s">
        <v>44</v>
      </c>
      <c r="O42" s="176" t="s">
        <v>707</v>
      </c>
      <c r="P42" s="176" t="s">
        <v>495</v>
      </c>
      <c r="Q42" s="176" t="s">
        <v>495</v>
      </c>
      <c r="R42" s="176">
        <v>0</v>
      </c>
      <c r="S42" s="176" t="s">
        <v>496</v>
      </c>
      <c r="T42" s="176">
        <v>0</v>
      </c>
      <c r="U42" s="176" t="s">
        <v>496</v>
      </c>
      <c r="V42" s="175" t="s">
        <v>1019</v>
      </c>
      <c r="W42" s="175"/>
      <c r="X42" s="176">
        <v>0</v>
      </c>
      <c r="Y42" s="176">
        <v>1</v>
      </c>
      <c r="Z42" s="176" t="s">
        <v>497</v>
      </c>
      <c r="AB42" s="179">
        <v>44670</v>
      </c>
      <c r="AC42" s="177" t="s">
        <v>25</v>
      </c>
      <c r="AD42" s="177">
        <v>44662</v>
      </c>
      <c r="AF42" s="176">
        <v>63</v>
      </c>
      <c r="AG42" s="176">
        <v>94</v>
      </c>
      <c r="AH42" s="176">
        <v>31</v>
      </c>
      <c r="AI42" s="176">
        <v>1</v>
      </c>
      <c r="AJ42" s="204" t="s">
        <v>496</v>
      </c>
      <c r="AK42" s="176" t="s">
        <v>43</v>
      </c>
      <c r="AL42" s="176" t="s">
        <v>557</v>
      </c>
      <c r="AM42" s="176" t="s">
        <v>496</v>
      </c>
      <c r="AN42" s="176">
        <v>8.69</v>
      </c>
      <c r="AO42" s="204">
        <v>62</v>
      </c>
      <c r="AP42" s="176">
        <v>0</v>
      </c>
      <c r="AQ42" s="176">
        <v>1</v>
      </c>
      <c r="AR42" s="176">
        <v>0</v>
      </c>
      <c r="AS42" s="176">
        <v>0</v>
      </c>
      <c r="AT42" s="176">
        <v>0</v>
      </c>
      <c r="AU42" s="176">
        <v>2</v>
      </c>
      <c r="AV42" s="176" t="s">
        <v>573</v>
      </c>
      <c r="AW42" s="176" t="s">
        <v>21</v>
      </c>
      <c r="AX42" s="176">
        <v>0</v>
      </c>
      <c r="AY42" s="176" t="s">
        <v>522</v>
      </c>
      <c r="AZ42" s="176" t="s">
        <v>496</v>
      </c>
      <c r="BA42" s="177">
        <v>44725</v>
      </c>
      <c r="BB42" s="177" t="s">
        <v>25</v>
      </c>
      <c r="BC42" s="141"/>
      <c r="BD42" s="141">
        <v>947</v>
      </c>
      <c r="BE42" s="176">
        <v>73</v>
      </c>
      <c r="BF42" s="141" t="s">
        <v>457</v>
      </c>
      <c r="BG42" s="176">
        <v>0.01</v>
      </c>
      <c r="BH42" s="177">
        <v>45208</v>
      </c>
      <c r="BI42" s="176">
        <v>19.62</v>
      </c>
      <c r="BJ42" s="176">
        <v>55.4</v>
      </c>
      <c r="BK42" s="176">
        <v>4</v>
      </c>
      <c r="BL42" s="176">
        <v>1.52</v>
      </c>
      <c r="BM42" s="176">
        <v>4</v>
      </c>
      <c r="BN42" s="176" t="s">
        <v>527</v>
      </c>
      <c r="BO42" s="176" t="s">
        <v>527</v>
      </c>
      <c r="BP42" s="176">
        <v>155</v>
      </c>
      <c r="BQ42" s="176">
        <v>9.32</v>
      </c>
      <c r="BR42" s="176">
        <v>214</v>
      </c>
      <c r="BS42" s="176">
        <v>7.44</v>
      </c>
      <c r="BT42" s="176">
        <v>0.83</v>
      </c>
      <c r="BU42" s="176">
        <v>1</v>
      </c>
      <c r="BZ42" s="176" t="s">
        <v>378</v>
      </c>
      <c r="CB42" s="176" t="s">
        <v>384</v>
      </c>
      <c r="CC42" s="175">
        <v>0</v>
      </c>
      <c r="CD42" s="175">
        <v>0</v>
      </c>
      <c r="DO42" s="176">
        <v>0</v>
      </c>
      <c r="DP42" s="177">
        <v>45672</v>
      </c>
      <c r="DQ42" s="177"/>
      <c r="DR42" s="177">
        <v>45669</v>
      </c>
      <c r="DS42" s="176" t="s">
        <v>377</v>
      </c>
    </row>
    <row r="43" spans="1:123" s="176" customFormat="1" x14ac:dyDescent="0.3">
      <c r="B43" s="176">
        <v>181</v>
      </c>
      <c r="C43" s="177">
        <v>44704</v>
      </c>
      <c r="D43" s="176" t="s">
        <v>314</v>
      </c>
      <c r="E43" s="176">
        <v>6512201080</v>
      </c>
      <c r="F43" s="181">
        <v>24096</v>
      </c>
      <c r="G43" s="176">
        <v>111</v>
      </c>
      <c r="H43" s="174" t="s">
        <v>965</v>
      </c>
      <c r="I43" s="176" t="s">
        <v>876</v>
      </c>
      <c r="J43" s="176">
        <v>1</v>
      </c>
      <c r="K43" s="174" t="s">
        <v>710</v>
      </c>
      <c r="L43" s="177">
        <v>44700</v>
      </c>
      <c r="M43" s="176">
        <v>56</v>
      </c>
      <c r="N43" s="176" t="s">
        <v>460</v>
      </c>
      <c r="O43" s="176" t="s">
        <v>703</v>
      </c>
      <c r="P43" s="176" t="s">
        <v>520</v>
      </c>
      <c r="Q43" s="176" t="s">
        <v>495</v>
      </c>
      <c r="R43" s="176">
        <v>0</v>
      </c>
      <c r="S43" s="176" t="s">
        <v>496</v>
      </c>
      <c r="T43" s="176">
        <v>0</v>
      </c>
      <c r="U43" s="176" t="s">
        <v>496</v>
      </c>
      <c r="V43" s="175" t="s">
        <v>1076</v>
      </c>
      <c r="W43" s="175"/>
      <c r="X43" s="176">
        <v>0</v>
      </c>
      <c r="Y43" s="176">
        <v>1</v>
      </c>
      <c r="Z43" s="176" t="s">
        <v>497</v>
      </c>
      <c r="AB43" s="179">
        <v>44673</v>
      </c>
      <c r="AC43" s="177" t="s">
        <v>25</v>
      </c>
      <c r="AD43" s="177">
        <v>44700</v>
      </c>
      <c r="AF43" s="176">
        <v>39</v>
      </c>
      <c r="AG43" s="176">
        <v>39</v>
      </c>
      <c r="AH43" s="176">
        <v>0</v>
      </c>
      <c r="AI43" s="176">
        <v>1</v>
      </c>
      <c r="AJ43" s="204" t="s">
        <v>496</v>
      </c>
      <c r="AK43" s="176" t="s">
        <v>43</v>
      </c>
      <c r="AL43" s="176" t="s">
        <v>557</v>
      </c>
      <c r="AM43" s="176" t="s">
        <v>496</v>
      </c>
      <c r="AN43" s="176" t="s">
        <v>27</v>
      </c>
      <c r="AO43" s="204">
        <v>25.4</v>
      </c>
      <c r="AP43" s="176">
        <v>0</v>
      </c>
      <c r="AQ43" s="176">
        <v>1</v>
      </c>
      <c r="AR43" s="176">
        <v>0</v>
      </c>
      <c r="AS43" s="176">
        <v>0</v>
      </c>
      <c r="AT43" s="176">
        <v>0</v>
      </c>
      <c r="AU43" s="176">
        <v>2</v>
      </c>
      <c r="AV43" s="176" t="s">
        <v>573</v>
      </c>
      <c r="AW43" s="176" t="s">
        <v>21</v>
      </c>
      <c r="AX43" s="176">
        <v>0</v>
      </c>
      <c r="AY43" s="176" t="s">
        <v>522</v>
      </c>
      <c r="AZ43" s="176" t="s">
        <v>496</v>
      </c>
      <c r="BA43" s="177">
        <v>44739</v>
      </c>
      <c r="BB43" s="177" t="s">
        <v>25</v>
      </c>
      <c r="BC43" s="141"/>
      <c r="BD43" s="171">
        <v>933</v>
      </c>
      <c r="BE43" s="176">
        <v>56</v>
      </c>
      <c r="BF43" s="141" t="s">
        <v>460</v>
      </c>
      <c r="BG43" s="176">
        <v>0.02</v>
      </c>
      <c r="BH43" s="177">
        <v>45232</v>
      </c>
      <c r="BI43" s="176" t="s">
        <v>966</v>
      </c>
      <c r="BJ43" s="176" t="s">
        <v>27</v>
      </c>
      <c r="BK43" s="176" t="s">
        <v>967</v>
      </c>
      <c r="BL43" s="176" t="s">
        <v>968</v>
      </c>
      <c r="BM43" s="176" t="s">
        <v>526</v>
      </c>
      <c r="BN43" s="176" t="s">
        <v>527</v>
      </c>
      <c r="BO43" s="176" t="s">
        <v>527</v>
      </c>
      <c r="BP43" s="176" t="s">
        <v>969</v>
      </c>
      <c r="BQ43" s="176" t="s">
        <v>970</v>
      </c>
      <c r="BR43" s="176" t="s">
        <v>971</v>
      </c>
      <c r="BS43" s="176" t="s">
        <v>972</v>
      </c>
      <c r="BT43" s="176" t="s">
        <v>737</v>
      </c>
      <c r="BU43" s="176" t="s">
        <v>973</v>
      </c>
      <c r="BV43" s="176" t="s">
        <v>974</v>
      </c>
      <c r="BW43" s="176" t="s">
        <v>975</v>
      </c>
      <c r="BX43" s="176" t="s">
        <v>976</v>
      </c>
      <c r="BY43" s="176" t="s">
        <v>977</v>
      </c>
      <c r="BZ43" s="176" t="s">
        <v>378</v>
      </c>
      <c r="CB43" s="176" t="s">
        <v>384</v>
      </c>
      <c r="CC43" s="175">
        <v>0</v>
      </c>
      <c r="CD43" s="175">
        <v>0</v>
      </c>
      <c r="DO43" s="176">
        <v>0</v>
      </c>
      <c r="DP43" s="177">
        <v>45672</v>
      </c>
      <c r="DQ43" s="177"/>
      <c r="DR43" s="177">
        <v>45669</v>
      </c>
      <c r="DS43" s="176" t="s">
        <v>183</v>
      </c>
    </row>
    <row r="44" spans="1:123" s="176" customFormat="1" x14ac:dyDescent="0.3">
      <c r="B44" s="176">
        <v>183</v>
      </c>
      <c r="C44" s="177">
        <v>44711</v>
      </c>
      <c r="D44" s="176" t="s">
        <v>335</v>
      </c>
      <c r="E44" s="176">
        <v>531226224</v>
      </c>
      <c r="F44" s="181">
        <v>19719</v>
      </c>
      <c r="G44" s="176">
        <v>111</v>
      </c>
      <c r="H44" s="174" t="s">
        <v>934</v>
      </c>
      <c r="I44" s="176" t="s">
        <v>876</v>
      </c>
      <c r="J44" s="176">
        <v>1</v>
      </c>
      <c r="K44" s="174" t="s">
        <v>847</v>
      </c>
      <c r="L44" s="177">
        <v>44694</v>
      </c>
      <c r="M44" s="176">
        <v>68</v>
      </c>
      <c r="N44" s="176" t="s">
        <v>479</v>
      </c>
      <c r="O44" s="176" t="s">
        <v>703</v>
      </c>
      <c r="P44" s="176" t="s">
        <v>520</v>
      </c>
      <c r="Q44" s="176" t="s">
        <v>495</v>
      </c>
      <c r="R44" s="176">
        <v>0</v>
      </c>
      <c r="S44" s="176" t="s">
        <v>496</v>
      </c>
      <c r="T44" s="176">
        <v>0</v>
      </c>
      <c r="U44" s="176" t="s">
        <v>496</v>
      </c>
      <c r="V44" s="175" t="s">
        <v>1039</v>
      </c>
      <c r="W44" s="175"/>
      <c r="X44" s="176">
        <v>0</v>
      </c>
      <c r="Y44" s="176">
        <v>1</v>
      </c>
      <c r="Z44" s="176" t="s">
        <v>497</v>
      </c>
      <c r="AB44" s="179">
        <v>44698</v>
      </c>
      <c r="AC44" s="177" t="s">
        <v>25</v>
      </c>
      <c r="AD44" s="177">
        <v>44711</v>
      </c>
      <c r="AF44" s="176">
        <v>53</v>
      </c>
      <c r="AG44" s="176">
        <v>70</v>
      </c>
      <c r="AH44" s="176">
        <v>17</v>
      </c>
      <c r="AI44" s="176">
        <v>1</v>
      </c>
      <c r="AJ44" s="204" t="s">
        <v>43</v>
      </c>
      <c r="AK44" s="176" t="s">
        <v>43</v>
      </c>
      <c r="AL44" s="176" t="s">
        <v>521</v>
      </c>
      <c r="AM44" s="176" t="s">
        <v>496</v>
      </c>
      <c r="AN44" s="176">
        <v>15.58</v>
      </c>
      <c r="AO44" s="204">
        <v>547.82000000000005</v>
      </c>
      <c r="AP44" s="176">
        <v>1</v>
      </c>
      <c r="AQ44" s="176">
        <v>1</v>
      </c>
      <c r="AR44" s="176">
        <v>1</v>
      </c>
      <c r="AS44" s="176">
        <v>1</v>
      </c>
      <c r="AT44" s="176">
        <v>0</v>
      </c>
      <c r="AU44" s="176">
        <v>4</v>
      </c>
      <c r="AV44" s="176" t="s">
        <v>573</v>
      </c>
      <c r="AW44" s="176" t="s">
        <v>21</v>
      </c>
      <c r="AX44" s="176">
        <v>0</v>
      </c>
      <c r="AY44" s="176" t="s">
        <v>522</v>
      </c>
      <c r="AZ44" s="176" t="s">
        <v>43</v>
      </c>
      <c r="BA44" s="177">
        <v>44764</v>
      </c>
      <c r="BB44" s="177">
        <v>45505</v>
      </c>
      <c r="BC44" s="141"/>
      <c r="BD44" s="141">
        <v>741</v>
      </c>
      <c r="BE44" s="176">
        <v>68</v>
      </c>
      <c r="BF44" s="141" t="s">
        <v>458</v>
      </c>
      <c r="BG44" s="176">
        <v>1.17</v>
      </c>
      <c r="BH44" s="177">
        <v>45481</v>
      </c>
      <c r="BI44" s="176" t="s">
        <v>935</v>
      </c>
      <c r="BJ44" s="176" t="s">
        <v>936</v>
      </c>
      <c r="BK44" s="176" t="s">
        <v>937</v>
      </c>
      <c r="BL44" s="176" t="s">
        <v>938</v>
      </c>
      <c r="BM44" s="176" t="s">
        <v>939</v>
      </c>
      <c r="BN44" s="176" t="s">
        <v>506</v>
      </c>
      <c r="BO44" s="176" t="s">
        <v>506</v>
      </c>
      <c r="BP44" s="176" t="s">
        <v>940</v>
      </c>
      <c r="BQ44" s="176" t="s">
        <v>941</v>
      </c>
      <c r="BR44" s="176" t="s">
        <v>942</v>
      </c>
      <c r="BS44" s="176" t="s">
        <v>943</v>
      </c>
      <c r="BT44" s="176" t="s">
        <v>944</v>
      </c>
      <c r="BU44" s="176" t="s">
        <v>945</v>
      </c>
      <c r="BV44" s="176" t="s">
        <v>946</v>
      </c>
      <c r="BW44" s="176" t="s">
        <v>947</v>
      </c>
      <c r="BX44" s="176" t="s">
        <v>948</v>
      </c>
      <c r="BY44" s="176" t="s">
        <v>949</v>
      </c>
      <c r="BZ44" s="176">
        <v>5.5</v>
      </c>
      <c r="CA44" s="176">
        <v>0</v>
      </c>
      <c r="CB44" s="176" t="s">
        <v>1121</v>
      </c>
      <c r="CC44" s="175">
        <v>0</v>
      </c>
      <c r="CD44" s="175">
        <v>0</v>
      </c>
      <c r="DO44" s="176">
        <v>0</v>
      </c>
      <c r="DP44" s="177">
        <v>45672</v>
      </c>
      <c r="DQ44" s="177" t="s">
        <v>1106</v>
      </c>
      <c r="DR44" s="177">
        <v>45669</v>
      </c>
      <c r="DS44" s="176" t="s">
        <v>174</v>
      </c>
    </row>
    <row r="45" spans="1:123" s="176" customFormat="1" x14ac:dyDescent="0.3">
      <c r="B45" s="176">
        <v>194</v>
      </c>
      <c r="C45" s="177">
        <v>44734</v>
      </c>
      <c r="D45" s="176" t="s">
        <v>334</v>
      </c>
      <c r="E45" s="176">
        <v>460525481</v>
      </c>
      <c r="F45" s="181">
        <v>16947</v>
      </c>
      <c r="G45" s="176">
        <v>211</v>
      </c>
      <c r="H45" s="174" t="s">
        <v>950</v>
      </c>
      <c r="I45" s="176" t="s">
        <v>518</v>
      </c>
      <c r="J45" s="176">
        <v>0</v>
      </c>
      <c r="K45" s="176" t="s">
        <v>494</v>
      </c>
      <c r="L45" s="177">
        <v>44652</v>
      </c>
      <c r="M45" s="176">
        <v>75</v>
      </c>
      <c r="N45" s="176" t="s">
        <v>480</v>
      </c>
      <c r="O45" s="176" t="s">
        <v>703</v>
      </c>
      <c r="P45" s="176" t="s">
        <v>520</v>
      </c>
      <c r="Q45" s="176" t="s">
        <v>495</v>
      </c>
      <c r="R45" s="176">
        <v>0</v>
      </c>
      <c r="S45" s="176" t="s">
        <v>496</v>
      </c>
      <c r="T45" s="176">
        <v>0</v>
      </c>
      <c r="U45" s="176" t="s">
        <v>496</v>
      </c>
      <c r="V45" s="175" t="s">
        <v>1032</v>
      </c>
      <c r="W45" s="175"/>
      <c r="X45" s="176">
        <v>0</v>
      </c>
      <c r="Y45" s="176">
        <v>1</v>
      </c>
      <c r="Z45" s="176" t="s">
        <v>497</v>
      </c>
      <c r="AB45" s="179">
        <v>44652</v>
      </c>
      <c r="AC45" s="177" t="s">
        <v>25</v>
      </c>
      <c r="AD45" s="177">
        <v>44705</v>
      </c>
      <c r="AF45" s="176">
        <v>29</v>
      </c>
      <c r="AG45" s="176">
        <v>82</v>
      </c>
      <c r="AH45" s="176">
        <v>53</v>
      </c>
      <c r="AI45" s="176">
        <v>1</v>
      </c>
      <c r="AJ45" s="204" t="s">
        <v>43</v>
      </c>
      <c r="AK45" s="176" t="s">
        <v>43</v>
      </c>
      <c r="AL45" s="176" t="s">
        <v>787</v>
      </c>
      <c r="AM45" s="176" t="s">
        <v>496</v>
      </c>
      <c r="AN45" s="176">
        <v>14.06</v>
      </c>
      <c r="AO45" s="204">
        <v>317</v>
      </c>
      <c r="AP45" s="176">
        <v>1</v>
      </c>
      <c r="AQ45" s="176">
        <v>1</v>
      </c>
      <c r="AR45" s="176">
        <v>0</v>
      </c>
      <c r="AS45" s="176">
        <v>0</v>
      </c>
      <c r="AT45" s="176">
        <v>0</v>
      </c>
      <c r="AU45" s="176">
        <v>3</v>
      </c>
      <c r="AV45" s="176" t="s">
        <v>573</v>
      </c>
      <c r="AW45" s="176" t="s">
        <v>21</v>
      </c>
      <c r="AX45" s="176">
        <v>0</v>
      </c>
      <c r="AY45" s="176" t="s">
        <v>522</v>
      </c>
      <c r="AZ45" s="176" t="s">
        <v>43</v>
      </c>
      <c r="BA45" s="177">
        <v>44734</v>
      </c>
      <c r="BB45" s="177">
        <v>45602</v>
      </c>
      <c r="BC45" s="141">
        <f>BB45-BA45</f>
        <v>868</v>
      </c>
      <c r="BD45" s="141">
        <f>BB45-BA45</f>
        <v>868</v>
      </c>
      <c r="BE45" s="176">
        <v>76</v>
      </c>
      <c r="BF45" s="141" t="s">
        <v>459</v>
      </c>
      <c r="BG45" s="176">
        <v>0.09</v>
      </c>
      <c r="BH45" s="177">
        <v>45030</v>
      </c>
      <c r="BI45" s="176" t="s">
        <v>951</v>
      </c>
      <c r="BJ45" s="176" t="s">
        <v>952</v>
      </c>
      <c r="BK45" s="176" t="s">
        <v>953</v>
      </c>
      <c r="BL45" s="176" t="s">
        <v>954</v>
      </c>
      <c r="BM45" s="176" t="s">
        <v>955</v>
      </c>
      <c r="BN45" s="176" t="s">
        <v>506</v>
      </c>
      <c r="BO45" s="176" t="s">
        <v>506</v>
      </c>
      <c r="BP45" s="176" t="s">
        <v>956</v>
      </c>
      <c r="BQ45" s="176" t="s">
        <v>753</v>
      </c>
      <c r="BR45" s="176" t="s">
        <v>957</v>
      </c>
      <c r="BS45" s="176" t="s">
        <v>958</v>
      </c>
      <c r="BT45" s="176" t="s">
        <v>959</v>
      </c>
      <c r="BU45" s="176" t="s">
        <v>960</v>
      </c>
      <c r="BV45" s="176" t="s">
        <v>961</v>
      </c>
      <c r="BW45" s="176" t="s">
        <v>962</v>
      </c>
      <c r="BX45" s="176" t="s">
        <v>963</v>
      </c>
      <c r="BY45" s="176" t="s">
        <v>964</v>
      </c>
      <c r="BZ45" s="176">
        <v>27.1</v>
      </c>
      <c r="CA45" s="176">
        <v>1</v>
      </c>
      <c r="CB45" s="176" t="s">
        <v>22</v>
      </c>
      <c r="CC45" s="175">
        <v>0</v>
      </c>
      <c r="CD45" s="175">
        <v>0</v>
      </c>
      <c r="CE45" s="177">
        <v>45627</v>
      </c>
      <c r="CF45" s="195" t="s">
        <v>1107</v>
      </c>
      <c r="DO45" s="176">
        <v>0</v>
      </c>
      <c r="DP45" s="177">
        <v>45672</v>
      </c>
      <c r="DQ45" s="177"/>
      <c r="DR45" s="177">
        <v>45669</v>
      </c>
      <c r="DS45" s="176" t="s">
        <v>166</v>
      </c>
    </row>
    <row r="46" spans="1:123" s="176" customFormat="1" x14ac:dyDescent="0.3">
      <c r="B46" s="176">
        <v>198</v>
      </c>
      <c r="C46" s="177">
        <v>44739</v>
      </c>
      <c r="D46" s="176" t="s">
        <v>337</v>
      </c>
      <c r="E46" s="176">
        <v>460716951</v>
      </c>
      <c r="F46" s="181">
        <v>16999</v>
      </c>
      <c r="G46" s="176">
        <v>111</v>
      </c>
      <c r="H46" s="174" t="s">
        <v>978</v>
      </c>
      <c r="I46" s="176" t="s">
        <v>493</v>
      </c>
      <c r="J46" s="176">
        <v>0</v>
      </c>
      <c r="K46" s="176" t="s">
        <v>539</v>
      </c>
      <c r="L46" s="177">
        <v>44682</v>
      </c>
      <c r="M46" s="176">
        <v>75</v>
      </c>
      <c r="N46" s="176" t="s">
        <v>481</v>
      </c>
      <c r="O46" s="176" t="s">
        <v>703</v>
      </c>
      <c r="P46" s="176" t="s">
        <v>520</v>
      </c>
      <c r="Q46" s="176" t="s">
        <v>495</v>
      </c>
      <c r="R46" s="176">
        <v>0</v>
      </c>
      <c r="S46" s="176" t="s">
        <v>496</v>
      </c>
      <c r="T46" s="176">
        <v>0</v>
      </c>
      <c r="U46" s="176" t="s">
        <v>496</v>
      </c>
      <c r="V46" s="175" t="s">
        <v>1090</v>
      </c>
      <c r="W46" s="175"/>
      <c r="X46" s="176">
        <v>0</v>
      </c>
      <c r="Y46" s="176">
        <v>1</v>
      </c>
      <c r="Z46" s="176" t="s">
        <v>497</v>
      </c>
      <c r="AB46" s="179">
        <v>44712</v>
      </c>
      <c r="AC46" s="177" t="s">
        <v>25</v>
      </c>
      <c r="AD46" s="177">
        <v>44704</v>
      </c>
      <c r="AF46" s="176">
        <v>71</v>
      </c>
      <c r="AG46" s="176">
        <v>93</v>
      </c>
      <c r="AH46" s="176">
        <v>22</v>
      </c>
      <c r="AI46" s="176">
        <v>1</v>
      </c>
      <c r="AJ46" s="204" t="s">
        <v>43</v>
      </c>
      <c r="AK46" s="176" t="s">
        <v>43</v>
      </c>
      <c r="AL46" s="176" t="s">
        <v>498</v>
      </c>
      <c r="AM46" s="176" t="s">
        <v>496</v>
      </c>
      <c r="AN46" s="176">
        <v>41.81</v>
      </c>
      <c r="AO46" s="204">
        <v>85.92</v>
      </c>
      <c r="AP46" s="176">
        <v>1</v>
      </c>
      <c r="AQ46" s="176">
        <v>1</v>
      </c>
      <c r="AR46" s="176">
        <v>0</v>
      </c>
      <c r="AS46" s="176">
        <v>0</v>
      </c>
      <c r="AT46" s="176">
        <v>0</v>
      </c>
      <c r="AU46" s="176">
        <v>3</v>
      </c>
      <c r="AV46" s="176" t="s">
        <v>573</v>
      </c>
      <c r="AW46" s="176" t="s">
        <v>21</v>
      </c>
      <c r="AX46" s="176">
        <v>0</v>
      </c>
      <c r="AY46" s="176" t="s">
        <v>522</v>
      </c>
      <c r="AZ46" s="176" t="s">
        <v>43</v>
      </c>
      <c r="BA46" s="177">
        <v>44775</v>
      </c>
      <c r="BB46" s="177">
        <v>45462</v>
      </c>
      <c r="BC46" s="141"/>
      <c r="BD46" s="141">
        <v>687</v>
      </c>
      <c r="BE46" s="176">
        <v>76</v>
      </c>
      <c r="BF46" s="141" t="s">
        <v>461</v>
      </c>
      <c r="BG46" s="176">
        <v>0.36</v>
      </c>
      <c r="BH46" s="177">
        <v>45365</v>
      </c>
      <c r="BI46" s="176" t="s">
        <v>27</v>
      </c>
      <c r="BJ46" s="176" t="s">
        <v>979</v>
      </c>
      <c r="BK46" s="176" t="s">
        <v>980</v>
      </c>
      <c r="BL46" s="176" t="s">
        <v>981</v>
      </c>
      <c r="BM46" s="176" t="s">
        <v>526</v>
      </c>
      <c r="BN46" s="176" t="s">
        <v>527</v>
      </c>
      <c r="BO46" s="176" t="s">
        <v>527</v>
      </c>
      <c r="BP46" s="176" t="s">
        <v>822</v>
      </c>
      <c r="BQ46" s="176" t="s">
        <v>982</v>
      </c>
      <c r="BR46" s="176" t="s">
        <v>983</v>
      </c>
      <c r="BS46" s="176" t="s">
        <v>984</v>
      </c>
      <c r="BT46" s="176" t="s">
        <v>797</v>
      </c>
      <c r="BU46" s="176" t="s">
        <v>985</v>
      </c>
      <c r="BV46" s="176" t="s">
        <v>986</v>
      </c>
      <c r="BW46" s="176" t="s">
        <v>987</v>
      </c>
      <c r="BX46" s="176" t="s">
        <v>988</v>
      </c>
      <c r="BY46" s="176" t="s">
        <v>989</v>
      </c>
      <c r="BZ46" s="176">
        <v>0.4</v>
      </c>
      <c r="CA46" s="176">
        <v>0</v>
      </c>
      <c r="CB46" s="176" t="s">
        <v>1108</v>
      </c>
      <c r="CC46" s="175">
        <v>0</v>
      </c>
      <c r="CD46" s="175">
        <v>0</v>
      </c>
      <c r="DO46" s="176">
        <v>0</v>
      </c>
      <c r="DP46" s="177">
        <v>45672</v>
      </c>
      <c r="DQ46" s="177"/>
      <c r="DR46" s="177">
        <v>45669</v>
      </c>
      <c r="DS46" s="176" t="s">
        <v>191</v>
      </c>
    </row>
    <row r="47" spans="1:123" s="176" customFormat="1" x14ac:dyDescent="0.3">
      <c r="B47" s="176">
        <v>209</v>
      </c>
      <c r="C47" s="177">
        <v>44784</v>
      </c>
      <c r="D47" s="176" t="s">
        <v>340</v>
      </c>
      <c r="E47" s="176">
        <v>6307290902</v>
      </c>
      <c r="F47" s="181">
        <v>23221</v>
      </c>
      <c r="G47" s="176">
        <v>205</v>
      </c>
      <c r="H47" s="174" t="s">
        <v>990</v>
      </c>
      <c r="I47" s="176" t="s">
        <v>493</v>
      </c>
      <c r="J47" s="176">
        <v>0</v>
      </c>
      <c r="K47" s="176" t="s">
        <v>556</v>
      </c>
      <c r="L47" s="177">
        <v>44754</v>
      </c>
      <c r="M47" s="176">
        <v>58</v>
      </c>
      <c r="N47" s="176" t="s">
        <v>482</v>
      </c>
      <c r="O47" s="176" t="s">
        <v>700</v>
      </c>
      <c r="P47" s="176" t="s">
        <v>713</v>
      </c>
      <c r="Q47" s="176" t="s">
        <v>495</v>
      </c>
      <c r="R47" s="176">
        <v>0</v>
      </c>
      <c r="S47" s="176" t="s">
        <v>496</v>
      </c>
      <c r="T47" s="176">
        <v>0</v>
      </c>
      <c r="U47" s="176" t="s">
        <v>496</v>
      </c>
      <c r="V47" s="175" t="s">
        <v>1109</v>
      </c>
      <c r="W47" s="175"/>
      <c r="X47" s="176">
        <v>0</v>
      </c>
      <c r="Y47" s="176">
        <v>1</v>
      </c>
      <c r="Z47" s="176" t="s">
        <v>497</v>
      </c>
      <c r="AB47" s="179">
        <v>44764</v>
      </c>
      <c r="AC47" s="177" t="s">
        <v>25</v>
      </c>
      <c r="AD47" s="177">
        <v>44775</v>
      </c>
      <c r="AF47" s="176">
        <v>9</v>
      </c>
      <c r="AG47" s="176">
        <v>30</v>
      </c>
      <c r="AH47" s="176">
        <v>21</v>
      </c>
      <c r="AI47" s="176">
        <v>1</v>
      </c>
      <c r="AJ47" s="204" t="s">
        <v>496</v>
      </c>
      <c r="AK47" s="176" t="s">
        <v>43</v>
      </c>
      <c r="AL47" s="176" t="s">
        <v>498</v>
      </c>
      <c r="AM47" s="176" t="s">
        <v>496</v>
      </c>
      <c r="AN47" s="176">
        <v>2274</v>
      </c>
      <c r="AO47" s="204">
        <v>3248</v>
      </c>
      <c r="AP47" s="176">
        <v>1</v>
      </c>
      <c r="AQ47" s="176">
        <v>1</v>
      </c>
      <c r="AR47" s="176">
        <v>0</v>
      </c>
      <c r="AS47" s="176">
        <v>0</v>
      </c>
      <c r="AT47" s="176">
        <v>0</v>
      </c>
      <c r="AU47" s="176">
        <v>3</v>
      </c>
      <c r="AV47" s="176" t="s">
        <v>573</v>
      </c>
      <c r="AW47" s="176" t="s">
        <v>21</v>
      </c>
      <c r="AX47" s="176">
        <v>0</v>
      </c>
      <c r="AY47" s="176" t="s">
        <v>522</v>
      </c>
      <c r="AZ47" s="176" t="s">
        <v>43</v>
      </c>
      <c r="BA47" s="177">
        <v>44784</v>
      </c>
      <c r="BB47" s="177" t="s">
        <v>25</v>
      </c>
      <c r="BC47" s="141"/>
      <c r="BD47" s="141">
        <v>410</v>
      </c>
      <c r="BE47" s="176">
        <v>59</v>
      </c>
      <c r="BF47" s="141" t="s">
        <v>462</v>
      </c>
      <c r="BG47" s="176">
        <v>0.82</v>
      </c>
      <c r="BH47" s="177">
        <v>45554</v>
      </c>
      <c r="BI47" s="176" t="s">
        <v>458</v>
      </c>
      <c r="BJ47" s="176" t="s">
        <v>991</v>
      </c>
      <c r="BK47" s="176" t="s">
        <v>992</v>
      </c>
      <c r="BL47" s="176" t="s">
        <v>993</v>
      </c>
      <c r="BM47" s="176" t="s">
        <v>994</v>
      </c>
      <c r="BN47" s="176" t="s">
        <v>506</v>
      </c>
      <c r="BO47" s="176" t="s">
        <v>545</v>
      </c>
      <c r="BP47" s="176" t="s">
        <v>924</v>
      </c>
      <c r="BQ47" s="176" t="s">
        <v>995</v>
      </c>
      <c r="BR47" s="176" t="s">
        <v>996</v>
      </c>
      <c r="BS47" s="176" t="s">
        <v>997</v>
      </c>
      <c r="BT47" s="176" t="s">
        <v>998</v>
      </c>
      <c r="BU47" s="176" t="s">
        <v>999</v>
      </c>
      <c r="BV47" s="176" t="s">
        <v>1000</v>
      </c>
      <c r="BW47" s="176" t="s">
        <v>1001</v>
      </c>
      <c r="BX47" s="176" t="s">
        <v>1002</v>
      </c>
      <c r="BY47" s="176" t="s">
        <v>1003</v>
      </c>
      <c r="BZ47" s="176" t="s">
        <v>1110</v>
      </c>
      <c r="CB47" s="176" t="s">
        <v>384</v>
      </c>
      <c r="CC47" s="175">
        <v>0</v>
      </c>
      <c r="CD47" s="175">
        <v>0</v>
      </c>
      <c r="DO47" s="176">
        <v>0</v>
      </c>
      <c r="DP47" s="177">
        <v>45672</v>
      </c>
      <c r="DQ47" s="177"/>
      <c r="DR47" s="177">
        <v>45669</v>
      </c>
      <c r="DS47" s="176" t="s">
        <v>203</v>
      </c>
    </row>
    <row r="48" spans="1:123" s="176" customFormat="1" x14ac:dyDescent="0.3">
      <c r="B48" s="191">
        <v>248</v>
      </c>
      <c r="C48" s="173">
        <v>44943</v>
      </c>
      <c r="D48" s="174" t="s">
        <v>344</v>
      </c>
      <c r="E48" s="180">
        <v>7204235324</v>
      </c>
      <c r="F48" s="181">
        <v>26412</v>
      </c>
      <c r="G48" s="174">
        <v>211</v>
      </c>
      <c r="H48" s="174" t="s">
        <v>1004</v>
      </c>
      <c r="I48" s="176" t="s">
        <v>876</v>
      </c>
      <c r="J48" s="176">
        <v>1</v>
      </c>
      <c r="K48" s="183" t="s">
        <v>539</v>
      </c>
      <c r="L48" s="177">
        <v>44848</v>
      </c>
      <c r="M48" s="176">
        <v>50</v>
      </c>
      <c r="N48" s="176" t="s">
        <v>24</v>
      </c>
      <c r="O48" s="176" t="s">
        <v>703</v>
      </c>
      <c r="P48" s="176" t="s">
        <v>520</v>
      </c>
      <c r="Q48" s="176" t="s">
        <v>495</v>
      </c>
      <c r="R48" s="176">
        <v>1</v>
      </c>
      <c r="S48" s="176" t="s">
        <v>496</v>
      </c>
      <c r="T48" s="176">
        <v>0</v>
      </c>
      <c r="U48" s="176" t="s">
        <v>496</v>
      </c>
      <c r="V48" s="175" t="s">
        <v>1059</v>
      </c>
      <c r="W48" s="175" t="s">
        <v>708</v>
      </c>
      <c r="X48" s="176">
        <v>0</v>
      </c>
      <c r="Y48" s="176">
        <v>1</v>
      </c>
      <c r="Z48" s="176" t="s">
        <v>497</v>
      </c>
      <c r="AB48" s="179">
        <v>44847</v>
      </c>
      <c r="AC48" s="177">
        <v>45336</v>
      </c>
      <c r="AD48" s="177">
        <v>44942</v>
      </c>
      <c r="AE48" s="176">
        <f>AC48-AB48</f>
        <v>489</v>
      </c>
      <c r="AF48" s="176">
        <v>14</v>
      </c>
      <c r="AG48" s="176">
        <v>108</v>
      </c>
      <c r="AH48" s="176">
        <v>94</v>
      </c>
      <c r="AI48" s="176">
        <v>1</v>
      </c>
      <c r="AJ48" s="204">
        <v>1</v>
      </c>
      <c r="AK48" s="176" t="s">
        <v>43</v>
      </c>
      <c r="AL48" s="176" t="s">
        <v>557</v>
      </c>
      <c r="AM48" s="176" t="s">
        <v>496</v>
      </c>
      <c r="AN48" s="176">
        <v>273.99</v>
      </c>
      <c r="AO48" s="204">
        <v>296</v>
      </c>
      <c r="AP48" s="176">
        <v>1</v>
      </c>
      <c r="AQ48" s="176">
        <v>1</v>
      </c>
      <c r="AR48" s="176">
        <v>0</v>
      </c>
      <c r="AS48" s="176">
        <v>0</v>
      </c>
      <c r="AT48" s="176">
        <v>0</v>
      </c>
      <c r="AU48" s="176">
        <v>3</v>
      </c>
      <c r="AV48" s="176" t="s">
        <v>1111</v>
      </c>
      <c r="AW48" s="176" t="s">
        <v>21</v>
      </c>
      <c r="AX48" s="176">
        <v>1</v>
      </c>
      <c r="AY48" s="176" t="s">
        <v>522</v>
      </c>
      <c r="AZ48" s="176">
        <v>1</v>
      </c>
      <c r="BA48" s="177">
        <v>44956</v>
      </c>
      <c r="BB48" s="177">
        <v>45340</v>
      </c>
      <c r="BC48" s="141">
        <f>BB48-BA48</f>
        <v>384</v>
      </c>
      <c r="BD48" s="141">
        <v>384</v>
      </c>
      <c r="BE48" s="176">
        <v>50</v>
      </c>
      <c r="BF48" s="141" t="s">
        <v>1005</v>
      </c>
      <c r="BG48" s="176">
        <v>0.91</v>
      </c>
      <c r="BH48" s="177">
        <v>45055</v>
      </c>
      <c r="BI48" s="176">
        <v>11.31</v>
      </c>
      <c r="BJ48" s="176">
        <v>136.22</v>
      </c>
      <c r="BK48" s="176">
        <v>4.22</v>
      </c>
      <c r="BL48" s="176" t="s">
        <v>747</v>
      </c>
      <c r="BM48" s="176" t="s">
        <v>526</v>
      </c>
      <c r="BN48" s="176" t="s">
        <v>527</v>
      </c>
      <c r="BO48" s="176" t="s">
        <v>527</v>
      </c>
      <c r="BP48" s="176" t="s">
        <v>1006</v>
      </c>
      <c r="BQ48" s="176" t="s">
        <v>1007</v>
      </c>
      <c r="BR48" s="176" t="s">
        <v>766</v>
      </c>
      <c r="BS48" s="176" t="s">
        <v>1008</v>
      </c>
      <c r="BT48" s="176" t="s">
        <v>1009</v>
      </c>
      <c r="BU48" s="176" t="s">
        <v>1010</v>
      </c>
      <c r="BV48" s="176" t="s">
        <v>1011</v>
      </c>
      <c r="BW48" s="176" t="s">
        <v>1012</v>
      </c>
      <c r="BX48" s="176" t="s">
        <v>1013</v>
      </c>
      <c r="BY48" s="176" t="s">
        <v>1014</v>
      </c>
      <c r="BZ48" s="176">
        <v>309.87</v>
      </c>
      <c r="CA48" s="176">
        <v>1</v>
      </c>
      <c r="CB48" s="176" t="s">
        <v>22</v>
      </c>
      <c r="CC48" s="175">
        <v>0</v>
      </c>
      <c r="CD48" s="175">
        <v>1</v>
      </c>
      <c r="CE48" s="177">
        <v>45342</v>
      </c>
      <c r="CF48" s="177">
        <v>45362</v>
      </c>
      <c r="CG48" s="176">
        <v>2</v>
      </c>
      <c r="CH48" s="177">
        <v>45341</v>
      </c>
      <c r="CI48" s="176">
        <v>309.87</v>
      </c>
      <c r="CJ48" s="176">
        <v>47.6</v>
      </c>
      <c r="CK48" s="176">
        <v>105.81</v>
      </c>
      <c r="CL48" s="176">
        <v>35.33</v>
      </c>
      <c r="CM48" s="176">
        <v>5.12</v>
      </c>
      <c r="CN48" s="176">
        <v>51.4</v>
      </c>
      <c r="CO48" s="176">
        <v>116</v>
      </c>
      <c r="CP48" s="176">
        <v>6.15</v>
      </c>
      <c r="CQ48" s="176">
        <v>159</v>
      </c>
      <c r="CR48" s="176">
        <v>4.8</v>
      </c>
      <c r="CS48" s="176">
        <v>0.51</v>
      </c>
      <c r="CT48" s="176">
        <v>0.74</v>
      </c>
      <c r="CY48" s="176">
        <v>2</v>
      </c>
      <c r="CZ48" s="176">
        <v>6</v>
      </c>
      <c r="DA48" s="176">
        <v>278.91000000000003</v>
      </c>
      <c r="DB48" s="177">
        <v>45379</v>
      </c>
      <c r="DC48" s="176">
        <v>0</v>
      </c>
      <c r="DD48" s="176">
        <v>0</v>
      </c>
      <c r="DE48" s="176" t="s">
        <v>27</v>
      </c>
      <c r="DF48" s="176" t="s">
        <v>27</v>
      </c>
      <c r="DG48" s="176">
        <v>0</v>
      </c>
      <c r="DH48" s="176">
        <v>0</v>
      </c>
      <c r="DI48" s="176">
        <v>0</v>
      </c>
      <c r="DJ48" s="176">
        <v>0</v>
      </c>
      <c r="DK48" s="176">
        <v>0</v>
      </c>
      <c r="DL48" s="176">
        <v>0</v>
      </c>
      <c r="DM48" s="176">
        <v>0</v>
      </c>
      <c r="DN48" s="176">
        <v>0</v>
      </c>
      <c r="DO48" s="176">
        <v>1</v>
      </c>
      <c r="DP48" s="177">
        <v>45398</v>
      </c>
      <c r="DQ48" s="177"/>
      <c r="DR48" s="177">
        <v>45669</v>
      </c>
      <c r="DS48" s="176" t="s">
        <v>219</v>
      </c>
    </row>
    <row r="49" spans="1:123" s="176" customFormat="1" x14ac:dyDescent="0.3">
      <c r="A49" s="189"/>
      <c r="B49" s="184">
        <v>259</v>
      </c>
      <c r="C49" s="173">
        <v>44998</v>
      </c>
      <c r="D49" s="174" t="s">
        <v>345</v>
      </c>
      <c r="E49" s="180">
        <v>5506012138</v>
      </c>
      <c r="F49" s="186">
        <v>20241</v>
      </c>
      <c r="G49" s="174">
        <v>211</v>
      </c>
      <c r="H49" s="174" t="s">
        <v>1015</v>
      </c>
      <c r="I49" s="174" t="s">
        <v>518</v>
      </c>
      <c r="J49" s="176">
        <v>0</v>
      </c>
      <c r="K49" s="183" t="s">
        <v>539</v>
      </c>
      <c r="L49" s="177">
        <v>44865</v>
      </c>
      <c r="M49" s="176">
        <v>67</v>
      </c>
      <c r="N49" s="176">
        <v>120</v>
      </c>
      <c r="O49" s="176" t="s">
        <v>853</v>
      </c>
      <c r="P49" s="176">
        <v>7</v>
      </c>
      <c r="Q49" s="176">
        <v>7</v>
      </c>
      <c r="R49" s="176">
        <v>0</v>
      </c>
      <c r="S49" s="176">
        <v>1</v>
      </c>
      <c r="T49" s="176">
        <v>0</v>
      </c>
      <c r="U49" s="176">
        <v>0</v>
      </c>
      <c r="V49" s="175" t="s">
        <v>1016</v>
      </c>
      <c r="W49" s="175"/>
      <c r="X49" s="176">
        <v>1</v>
      </c>
      <c r="Y49" s="176">
        <v>1</v>
      </c>
      <c r="Z49" s="176" t="s">
        <v>497</v>
      </c>
      <c r="AB49" s="179" t="s">
        <v>1017</v>
      </c>
      <c r="AC49" s="177" t="s">
        <v>25</v>
      </c>
      <c r="AD49" s="179">
        <v>44867</v>
      </c>
      <c r="AF49" s="176">
        <v>131</v>
      </c>
      <c r="AG49" s="176">
        <v>133</v>
      </c>
      <c r="AH49" s="176">
        <v>0</v>
      </c>
      <c r="AI49" s="176">
        <v>1</v>
      </c>
      <c r="AJ49" s="204">
        <v>0</v>
      </c>
      <c r="AK49" s="176">
        <v>1</v>
      </c>
      <c r="AL49" s="176" t="s">
        <v>498</v>
      </c>
      <c r="AM49" s="176">
        <v>0</v>
      </c>
      <c r="AN49" s="176">
        <v>22.89</v>
      </c>
      <c r="AO49" s="204">
        <v>120</v>
      </c>
      <c r="AP49" s="176">
        <v>1</v>
      </c>
      <c r="AQ49" s="176">
        <v>1</v>
      </c>
      <c r="AR49" s="176">
        <v>0</v>
      </c>
      <c r="AS49" s="176">
        <v>0</v>
      </c>
      <c r="AT49" s="176">
        <v>0</v>
      </c>
      <c r="AU49" s="176">
        <v>3</v>
      </c>
      <c r="AV49" s="176" t="s">
        <v>573</v>
      </c>
      <c r="AW49" s="176" t="s">
        <v>21</v>
      </c>
      <c r="AX49" s="176">
        <v>0</v>
      </c>
      <c r="AY49" s="176" t="s">
        <v>522</v>
      </c>
      <c r="AZ49" s="176">
        <v>0</v>
      </c>
      <c r="BA49" s="177">
        <v>44998</v>
      </c>
      <c r="BB49" s="177" t="s">
        <v>25</v>
      </c>
      <c r="BC49" s="141"/>
      <c r="BD49" s="141">
        <v>674</v>
      </c>
      <c r="BE49" s="176">
        <v>68</v>
      </c>
      <c r="BF49" s="141">
        <v>22.8</v>
      </c>
      <c r="BG49" s="176">
        <v>0.16</v>
      </c>
      <c r="BH49" s="177">
        <v>45587</v>
      </c>
      <c r="BI49" s="176">
        <v>25.69</v>
      </c>
      <c r="BJ49" s="176">
        <v>72.78</v>
      </c>
      <c r="BK49" s="176">
        <v>3.01</v>
      </c>
      <c r="BL49" s="176">
        <v>1.1399999999999999</v>
      </c>
      <c r="BM49" s="176">
        <v>6.1</v>
      </c>
      <c r="BN49" s="176" t="s">
        <v>506</v>
      </c>
      <c r="BO49" s="176" t="s">
        <v>506</v>
      </c>
      <c r="BP49" s="176">
        <v>127</v>
      </c>
      <c r="BQ49" s="176">
        <v>5.2</v>
      </c>
      <c r="BR49" s="176">
        <v>207</v>
      </c>
      <c r="BS49" s="176">
        <v>2.97</v>
      </c>
      <c r="BT49" s="176">
        <v>0.45</v>
      </c>
      <c r="BU49" s="176">
        <v>1.63</v>
      </c>
      <c r="BZ49" s="176" t="s">
        <v>1112</v>
      </c>
      <c r="CB49" s="176" t="s">
        <v>384</v>
      </c>
      <c r="CC49" s="175">
        <v>0</v>
      </c>
      <c r="CD49" s="175">
        <v>0</v>
      </c>
      <c r="DO49" s="176">
        <v>0</v>
      </c>
      <c r="DP49" s="177">
        <v>45672</v>
      </c>
      <c r="DQ49" s="177"/>
      <c r="DR49" s="177">
        <v>45669</v>
      </c>
      <c r="DS49" s="176" t="s">
        <v>46</v>
      </c>
    </row>
    <row r="50" spans="1:123" s="176" customFormat="1" x14ac:dyDescent="0.3">
      <c r="A50" s="189"/>
      <c r="B50" s="184">
        <v>262</v>
      </c>
      <c r="C50" s="173">
        <v>45005</v>
      </c>
      <c r="D50" s="174" t="s">
        <v>346</v>
      </c>
      <c r="E50" s="180">
        <v>460913455</v>
      </c>
      <c r="F50" s="186">
        <v>17058</v>
      </c>
      <c r="G50" s="174">
        <v>111</v>
      </c>
      <c r="H50" s="174" t="s">
        <v>1018</v>
      </c>
      <c r="I50" s="174" t="s">
        <v>493</v>
      </c>
      <c r="J50" s="176">
        <v>0</v>
      </c>
      <c r="K50" s="183" t="s">
        <v>539</v>
      </c>
      <c r="L50" s="177">
        <v>44993</v>
      </c>
      <c r="M50" s="176">
        <v>77</v>
      </c>
      <c r="N50" s="176">
        <v>87.9</v>
      </c>
      <c r="O50" s="176" t="s">
        <v>703</v>
      </c>
      <c r="P50" s="176">
        <v>9</v>
      </c>
      <c r="Q50" s="176">
        <v>8</v>
      </c>
      <c r="R50" s="176">
        <v>0</v>
      </c>
      <c r="S50" s="176">
        <v>0</v>
      </c>
      <c r="T50" s="176">
        <v>0</v>
      </c>
      <c r="U50" s="176">
        <v>0</v>
      </c>
      <c r="V50" s="175" t="s">
        <v>1019</v>
      </c>
      <c r="W50" s="175"/>
      <c r="X50" s="176">
        <v>0</v>
      </c>
      <c r="Y50" s="176">
        <v>1</v>
      </c>
      <c r="Z50" s="176" t="s">
        <v>497</v>
      </c>
      <c r="AB50" s="179">
        <v>44995</v>
      </c>
      <c r="AC50" s="177" t="s">
        <v>25</v>
      </c>
      <c r="AD50" s="177">
        <v>45005</v>
      </c>
      <c r="AF50" s="176">
        <v>63</v>
      </c>
      <c r="AG50" s="176">
        <v>75</v>
      </c>
      <c r="AH50" s="176">
        <v>12</v>
      </c>
      <c r="AI50" s="176">
        <v>1</v>
      </c>
      <c r="AJ50" s="204">
        <v>1</v>
      </c>
      <c r="AK50" s="176">
        <v>1</v>
      </c>
      <c r="AL50" s="176" t="s">
        <v>498</v>
      </c>
      <c r="AM50" s="176">
        <v>0</v>
      </c>
      <c r="AN50" s="176">
        <v>9.31</v>
      </c>
      <c r="AO50" s="204">
        <v>82.29</v>
      </c>
      <c r="AP50" s="176">
        <v>1</v>
      </c>
      <c r="AQ50" s="176">
        <v>1</v>
      </c>
      <c r="AR50" s="176">
        <v>0</v>
      </c>
      <c r="AS50" s="176">
        <v>0</v>
      </c>
      <c r="AT50" s="176">
        <v>0</v>
      </c>
      <c r="AU50" s="176">
        <v>3</v>
      </c>
      <c r="AV50" s="176" t="s">
        <v>499</v>
      </c>
      <c r="AW50" s="176" t="s">
        <v>21</v>
      </c>
      <c r="AX50" s="176">
        <v>0</v>
      </c>
      <c r="AY50" s="176" t="s">
        <v>522</v>
      </c>
      <c r="AZ50" s="176">
        <v>1</v>
      </c>
      <c r="BA50" s="177">
        <v>45068</v>
      </c>
      <c r="BB50" s="177" t="s">
        <v>25</v>
      </c>
      <c r="BC50" s="141"/>
      <c r="BD50" s="141">
        <v>604</v>
      </c>
      <c r="BE50" s="176">
        <v>77</v>
      </c>
      <c r="BF50" s="141">
        <v>9.31</v>
      </c>
      <c r="BG50" s="176">
        <v>0.12</v>
      </c>
      <c r="BH50" s="177">
        <v>45565</v>
      </c>
      <c r="BI50" s="176">
        <v>7.05</v>
      </c>
      <c r="BJ50" s="176">
        <v>162.01</v>
      </c>
      <c r="BK50" s="176">
        <v>2.81</v>
      </c>
      <c r="BL50" s="176">
        <v>1.47</v>
      </c>
      <c r="BM50" s="176">
        <v>4</v>
      </c>
      <c r="BN50" s="176" t="s">
        <v>527</v>
      </c>
      <c r="BO50" s="176" t="s">
        <v>527</v>
      </c>
      <c r="BP50" s="176">
        <v>137</v>
      </c>
      <c r="BQ50" s="176">
        <v>8.57</v>
      </c>
      <c r="BR50" s="176">
        <v>207</v>
      </c>
      <c r="BS50" s="176">
        <v>5.14</v>
      </c>
      <c r="BT50" s="176">
        <v>0.83</v>
      </c>
      <c r="BU50" s="176">
        <v>2.16</v>
      </c>
      <c r="BZ50" s="176" t="s">
        <v>1113</v>
      </c>
      <c r="CB50" s="176" t="s">
        <v>384</v>
      </c>
      <c r="CC50" s="175">
        <v>0</v>
      </c>
      <c r="CD50" s="175">
        <v>0</v>
      </c>
      <c r="DO50" s="176">
        <v>0</v>
      </c>
      <c r="DP50" s="177">
        <v>45672</v>
      </c>
      <c r="DQ50" s="177"/>
      <c r="DR50" s="177">
        <v>45669</v>
      </c>
      <c r="DS50" s="176" t="s">
        <v>47</v>
      </c>
    </row>
    <row r="51" spans="1:123" s="176" customFormat="1" x14ac:dyDescent="0.3">
      <c r="A51" s="189"/>
      <c r="B51" s="184">
        <v>263</v>
      </c>
      <c r="C51" s="173">
        <v>45005</v>
      </c>
      <c r="D51" s="174" t="s">
        <v>347</v>
      </c>
      <c r="E51" s="180">
        <v>470704406</v>
      </c>
      <c r="F51" s="186">
        <v>17352</v>
      </c>
      <c r="G51" s="174">
        <v>211</v>
      </c>
      <c r="H51" s="174" t="s">
        <v>1020</v>
      </c>
      <c r="I51" s="174" t="s">
        <v>518</v>
      </c>
      <c r="J51" s="176">
        <v>0</v>
      </c>
      <c r="K51" s="183" t="s">
        <v>539</v>
      </c>
      <c r="L51" s="177">
        <v>44981</v>
      </c>
      <c r="M51" s="176">
        <v>76</v>
      </c>
      <c r="N51" s="176">
        <v>737</v>
      </c>
      <c r="O51" s="176" t="s">
        <v>703</v>
      </c>
      <c r="P51" s="176">
        <v>9</v>
      </c>
      <c r="Q51" s="176">
        <v>8</v>
      </c>
      <c r="R51" s="176">
        <v>0</v>
      </c>
      <c r="S51" s="176">
        <v>0</v>
      </c>
      <c r="T51" s="176">
        <v>0</v>
      </c>
      <c r="U51" s="176">
        <v>0</v>
      </c>
      <c r="V51" s="175" t="s">
        <v>1021</v>
      </c>
      <c r="W51" s="175"/>
      <c r="X51" s="176">
        <v>0</v>
      </c>
      <c r="Y51" s="176">
        <v>1</v>
      </c>
      <c r="Z51" s="176" t="s">
        <v>497</v>
      </c>
      <c r="AB51" s="179">
        <v>44988</v>
      </c>
      <c r="AC51" s="177" t="s">
        <v>25</v>
      </c>
      <c r="AD51" s="177">
        <v>45012</v>
      </c>
      <c r="AF51" s="176">
        <v>36</v>
      </c>
      <c r="AG51" s="176">
        <v>67</v>
      </c>
      <c r="AH51" s="176">
        <v>31</v>
      </c>
      <c r="AI51" s="176">
        <v>1</v>
      </c>
      <c r="AJ51" s="204">
        <v>1</v>
      </c>
      <c r="AK51" s="176">
        <v>1</v>
      </c>
      <c r="AL51" s="176" t="s">
        <v>498</v>
      </c>
      <c r="AM51" s="176">
        <v>0</v>
      </c>
      <c r="AN51" s="176">
        <v>140.29</v>
      </c>
      <c r="AO51" s="204">
        <v>840</v>
      </c>
      <c r="AP51" s="176">
        <v>1</v>
      </c>
      <c r="AQ51" s="176">
        <v>1</v>
      </c>
      <c r="AR51" s="176">
        <v>0</v>
      </c>
      <c r="AS51" s="176">
        <v>0</v>
      </c>
      <c r="AT51" s="176">
        <v>0</v>
      </c>
      <c r="AU51" s="176">
        <v>3</v>
      </c>
      <c r="AV51" s="176" t="s">
        <v>499</v>
      </c>
      <c r="AW51" s="176" t="s">
        <v>21</v>
      </c>
      <c r="AX51" s="176">
        <v>0</v>
      </c>
      <c r="AY51" s="176" t="s">
        <v>522</v>
      </c>
      <c r="AZ51" s="176">
        <v>1</v>
      </c>
      <c r="BA51" s="177">
        <v>45048</v>
      </c>
      <c r="BB51" s="177" t="s">
        <v>25</v>
      </c>
      <c r="BC51" s="141"/>
      <c r="BD51" s="141">
        <v>624</v>
      </c>
      <c r="BE51" s="176">
        <v>76</v>
      </c>
      <c r="BF51" s="141">
        <v>140.29</v>
      </c>
      <c r="BG51" s="176">
        <v>0.61</v>
      </c>
      <c r="BH51" s="177">
        <v>45390</v>
      </c>
      <c r="BI51" s="176">
        <v>22.87</v>
      </c>
      <c r="BJ51" s="176">
        <v>2364.1999999999998</v>
      </c>
      <c r="BK51" s="176">
        <v>4.1900000000000004</v>
      </c>
      <c r="BL51" s="176">
        <v>29.22</v>
      </c>
      <c r="BM51" s="176" t="s">
        <v>27</v>
      </c>
      <c r="BN51" s="176" t="s">
        <v>27</v>
      </c>
      <c r="BO51" s="176" t="s">
        <v>27</v>
      </c>
      <c r="BP51" s="176">
        <v>106</v>
      </c>
      <c r="BQ51" s="176">
        <v>10.81</v>
      </c>
      <c r="BR51" s="176">
        <v>470</v>
      </c>
      <c r="BS51" s="176">
        <v>7.03</v>
      </c>
      <c r="BT51" s="176">
        <v>1.02</v>
      </c>
      <c r="BU51" s="176">
        <v>2.2000000000000002</v>
      </c>
      <c r="BZ51" s="176" t="s">
        <v>1114</v>
      </c>
      <c r="CB51" s="176" t="s">
        <v>384</v>
      </c>
      <c r="CC51" s="175">
        <v>0</v>
      </c>
      <c r="CD51" s="175">
        <v>0</v>
      </c>
      <c r="DO51" s="176">
        <v>0</v>
      </c>
      <c r="DP51" s="177">
        <v>45672</v>
      </c>
      <c r="DQ51" s="177"/>
      <c r="DR51" s="177">
        <v>45669</v>
      </c>
      <c r="DS51" s="176" t="s">
        <v>48</v>
      </c>
    </row>
    <row r="52" spans="1:123" s="176" customFormat="1" x14ac:dyDescent="0.3">
      <c r="A52" s="189"/>
      <c r="B52" s="184">
        <v>266</v>
      </c>
      <c r="C52" s="173">
        <v>45007</v>
      </c>
      <c r="D52" s="174" t="s">
        <v>350</v>
      </c>
      <c r="E52" s="180">
        <v>5609191148</v>
      </c>
      <c r="F52" s="186">
        <v>20717</v>
      </c>
      <c r="G52" s="174">
        <v>111</v>
      </c>
      <c r="H52" s="174" t="s">
        <v>1022</v>
      </c>
      <c r="I52" s="174" t="s">
        <v>518</v>
      </c>
      <c r="J52" s="176">
        <v>0</v>
      </c>
      <c r="K52" s="183" t="s">
        <v>710</v>
      </c>
      <c r="L52" s="177">
        <v>44985</v>
      </c>
      <c r="M52" s="176">
        <v>67</v>
      </c>
      <c r="N52" s="176">
        <v>304</v>
      </c>
      <c r="O52" s="176" t="s">
        <v>707</v>
      </c>
      <c r="P52" s="176">
        <v>8</v>
      </c>
      <c r="Q52" s="176">
        <v>8</v>
      </c>
      <c r="R52" s="176">
        <v>0</v>
      </c>
      <c r="S52" s="176">
        <v>0</v>
      </c>
      <c r="T52" s="176">
        <v>0</v>
      </c>
      <c r="U52" s="176">
        <v>0</v>
      </c>
      <c r="V52" s="175" t="s">
        <v>1023</v>
      </c>
      <c r="W52" s="175"/>
      <c r="X52" s="176">
        <v>0</v>
      </c>
      <c r="Y52" s="176">
        <v>1</v>
      </c>
      <c r="Z52" s="176" t="s">
        <v>497</v>
      </c>
      <c r="AB52" s="179">
        <v>44986</v>
      </c>
      <c r="AC52" s="177" t="s">
        <v>25</v>
      </c>
      <c r="AD52" s="177">
        <v>45007</v>
      </c>
      <c r="AF52" s="176">
        <v>77</v>
      </c>
      <c r="AG52" s="176">
        <v>99</v>
      </c>
      <c r="AH52" s="176">
        <v>22</v>
      </c>
      <c r="AI52" s="176">
        <v>1</v>
      </c>
      <c r="AJ52" s="204">
        <v>1</v>
      </c>
      <c r="AK52" s="176">
        <v>1</v>
      </c>
      <c r="AL52" s="176" t="s">
        <v>498</v>
      </c>
      <c r="AM52" s="176">
        <v>0</v>
      </c>
      <c r="AN52" s="193" t="s">
        <v>1115</v>
      </c>
      <c r="AO52" s="204">
        <v>298.5</v>
      </c>
      <c r="AP52" s="176">
        <v>0</v>
      </c>
      <c r="AQ52" s="176">
        <v>1</v>
      </c>
      <c r="AR52" s="176">
        <v>0</v>
      </c>
      <c r="AS52" s="176">
        <v>0</v>
      </c>
      <c r="AT52" s="176">
        <v>0</v>
      </c>
      <c r="AU52" s="176">
        <v>2</v>
      </c>
      <c r="AV52" s="176" t="s">
        <v>1111</v>
      </c>
      <c r="AW52" s="176" t="s">
        <v>21</v>
      </c>
      <c r="AX52" s="176">
        <v>0</v>
      </c>
      <c r="AY52" s="176" t="s">
        <v>522</v>
      </c>
      <c r="AZ52" s="176">
        <v>1</v>
      </c>
      <c r="BA52" s="177">
        <v>45084</v>
      </c>
      <c r="BB52" s="177" t="s">
        <v>25</v>
      </c>
      <c r="BC52" s="141"/>
      <c r="BD52" s="141">
        <v>588</v>
      </c>
      <c r="BE52" s="176">
        <v>67</v>
      </c>
      <c r="BF52" s="141">
        <v>57.61</v>
      </c>
      <c r="BG52" s="176">
        <v>0.01</v>
      </c>
      <c r="BH52" s="177">
        <v>45167</v>
      </c>
      <c r="BI52" s="176" t="s">
        <v>27</v>
      </c>
      <c r="BJ52" s="176" t="s">
        <v>27</v>
      </c>
      <c r="BK52" s="176">
        <v>2.59</v>
      </c>
      <c r="BL52" s="176">
        <v>3.06</v>
      </c>
      <c r="BM52" s="176">
        <v>4</v>
      </c>
      <c r="BN52" s="176" t="s">
        <v>527</v>
      </c>
      <c r="BO52" s="176" t="s">
        <v>527</v>
      </c>
      <c r="BP52" s="176">
        <v>142</v>
      </c>
      <c r="BQ52" s="176">
        <v>5.07</v>
      </c>
      <c r="BR52" s="176">
        <v>150</v>
      </c>
      <c r="BS52" s="176">
        <v>2.5099999999999998</v>
      </c>
      <c r="BT52" s="176">
        <v>0.6</v>
      </c>
      <c r="BU52" s="176">
        <v>1.88</v>
      </c>
      <c r="BZ52" s="176" t="s">
        <v>378</v>
      </c>
      <c r="CB52" s="176" t="s">
        <v>384</v>
      </c>
      <c r="CC52" s="175">
        <v>0</v>
      </c>
      <c r="CD52" s="175">
        <v>0</v>
      </c>
      <c r="DO52" s="176">
        <v>0</v>
      </c>
      <c r="DP52" s="177">
        <v>45672</v>
      </c>
      <c r="DQ52" s="177"/>
      <c r="DR52" s="177">
        <v>45669</v>
      </c>
      <c r="DS52" s="176" t="s">
        <v>240</v>
      </c>
    </row>
    <row r="53" spans="1:123" s="176" customFormat="1" x14ac:dyDescent="0.3">
      <c r="A53" s="189"/>
      <c r="B53" s="184">
        <v>282</v>
      </c>
      <c r="C53" s="173">
        <v>45055</v>
      </c>
      <c r="D53" s="174" t="s">
        <v>351</v>
      </c>
      <c r="E53" s="180">
        <v>4222674016</v>
      </c>
      <c r="F53" s="186">
        <v>15389</v>
      </c>
      <c r="G53" s="174">
        <v>111</v>
      </c>
      <c r="H53" s="174" t="s">
        <v>1024</v>
      </c>
      <c r="I53" s="174" t="s">
        <v>876</v>
      </c>
      <c r="J53" s="176">
        <v>1</v>
      </c>
      <c r="K53" s="183" t="s">
        <v>539</v>
      </c>
      <c r="L53" s="177">
        <v>45027</v>
      </c>
      <c r="M53" s="176">
        <v>81</v>
      </c>
      <c r="N53" s="176">
        <v>98.7</v>
      </c>
      <c r="O53" s="176" t="s">
        <v>703</v>
      </c>
      <c r="P53" s="176">
        <v>9</v>
      </c>
      <c r="Q53" s="176">
        <v>8</v>
      </c>
      <c r="R53" s="176">
        <v>0</v>
      </c>
      <c r="S53" s="176">
        <v>0</v>
      </c>
      <c r="T53" s="176">
        <v>0</v>
      </c>
      <c r="U53" s="176">
        <v>0</v>
      </c>
      <c r="V53" s="175" t="s">
        <v>1025</v>
      </c>
      <c r="W53" s="175"/>
      <c r="X53" s="176">
        <v>1</v>
      </c>
      <c r="Y53" s="176">
        <v>1</v>
      </c>
      <c r="Z53" s="176" t="s">
        <v>497</v>
      </c>
      <c r="AB53" s="179">
        <v>45029</v>
      </c>
      <c r="AC53" s="177" t="s">
        <v>25</v>
      </c>
      <c r="AD53" s="177">
        <v>45040</v>
      </c>
      <c r="AF53" s="176">
        <v>28</v>
      </c>
      <c r="AG53" s="176">
        <v>41</v>
      </c>
      <c r="AH53" s="176">
        <v>13</v>
      </c>
      <c r="AI53" s="176">
        <v>1</v>
      </c>
      <c r="AJ53" s="204">
        <v>0</v>
      </c>
      <c r="AK53" s="176">
        <v>1</v>
      </c>
      <c r="AL53" s="176" t="s">
        <v>498</v>
      </c>
      <c r="AM53" s="176">
        <v>0</v>
      </c>
      <c r="AN53" s="176">
        <v>46.52</v>
      </c>
      <c r="AO53" s="204">
        <v>98.7</v>
      </c>
      <c r="AP53" s="176">
        <v>1</v>
      </c>
      <c r="AQ53" s="176">
        <v>1</v>
      </c>
      <c r="AR53" s="176">
        <v>0</v>
      </c>
      <c r="AS53" s="176">
        <v>0</v>
      </c>
      <c r="AT53" s="176">
        <v>0</v>
      </c>
      <c r="AU53" s="176">
        <v>3</v>
      </c>
      <c r="AV53" s="176" t="s">
        <v>573</v>
      </c>
      <c r="AW53" s="176" t="s">
        <v>21</v>
      </c>
      <c r="AX53" s="176">
        <v>0</v>
      </c>
      <c r="AY53" s="176" t="s">
        <v>522</v>
      </c>
      <c r="AZ53" s="176">
        <v>0</v>
      </c>
      <c r="BA53" s="177">
        <v>45068</v>
      </c>
      <c r="BB53" s="177" t="s">
        <v>25</v>
      </c>
      <c r="BC53" s="141"/>
      <c r="BD53" s="141">
        <v>604</v>
      </c>
      <c r="BE53" s="176">
        <v>81</v>
      </c>
      <c r="BF53" s="141">
        <v>46.52</v>
      </c>
      <c r="BG53" s="176">
        <v>0.01</v>
      </c>
      <c r="BH53" s="177">
        <v>45397</v>
      </c>
      <c r="BI53" s="176">
        <v>10</v>
      </c>
      <c r="BJ53" s="176">
        <v>150.52000000000001</v>
      </c>
      <c r="BK53" s="176">
        <v>2.91</v>
      </c>
      <c r="BL53" s="176">
        <v>1.55</v>
      </c>
      <c r="BM53" s="176">
        <v>4</v>
      </c>
      <c r="BN53" s="176" t="s">
        <v>527</v>
      </c>
      <c r="BO53" s="176" t="s">
        <v>527</v>
      </c>
      <c r="BP53" s="176">
        <v>150</v>
      </c>
      <c r="BQ53" s="176">
        <v>8.1300000000000008</v>
      </c>
      <c r="BR53" s="176">
        <v>278</v>
      </c>
      <c r="BS53" s="176">
        <v>4.7699999999999996</v>
      </c>
      <c r="BT53" s="176">
        <v>0.88</v>
      </c>
      <c r="BU53" s="176">
        <v>2.36</v>
      </c>
      <c r="BZ53" s="176" t="s">
        <v>378</v>
      </c>
      <c r="CB53" s="176" t="s">
        <v>384</v>
      </c>
      <c r="CC53" s="175">
        <v>1</v>
      </c>
      <c r="CD53" s="175">
        <v>0</v>
      </c>
      <c r="DO53" s="176">
        <v>0</v>
      </c>
      <c r="DP53" s="177">
        <v>45672</v>
      </c>
      <c r="DQ53" s="177"/>
      <c r="DR53" s="177">
        <v>45669</v>
      </c>
      <c r="DS53" s="176" t="s">
        <v>245</v>
      </c>
    </row>
    <row r="54" spans="1:123" s="176" customFormat="1" x14ac:dyDescent="0.3">
      <c r="A54" s="189"/>
      <c r="B54" s="184">
        <v>298</v>
      </c>
      <c r="C54" s="173">
        <v>45149</v>
      </c>
      <c r="D54" s="174" t="s">
        <v>353</v>
      </c>
      <c r="E54" s="180">
        <v>5503262204</v>
      </c>
      <c r="F54" s="186">
        <v>20174</v>
      </c>
      <c r="G54" s="174">
        <v>205</v>
      </c>
      <c r="H54" s="174" t="s">
        <v>1026</v>
      </c>
      <c r="I54" s="174" t="s">
        <v>518</v>
      </c>
      <c r="J54" s="187">
        <v>0</v>
      </c>
      <c r="K54" s="183" t="s">
        <v>494</v>
      </c>
      <c r="L54" s="177">
        <v>44958</v>
      </c>
      <c r="M54" s="176">
        <v>68</v>
      </c>
      <c r="N54" s="176">
        <v>21</v>
      </c>
      <c r="O54" s="176" t="s">
        <v>1027</v>
      </c>
      <c r="P54" s="176">
        <v>8</v>
      </c>
      <c r="Q54" s="176">
        <v>8</v>
      </c>
      <c r="R54" s="176">
        <v>0</v>
      </c>
      <c r="S54" s="176">
        <v>0</v>
      </c>
      <c r="T54" s="176">
        <v>0</v>
      </c>
      <c r="U54" s="176">
        <v>0</v>
      </c>
      <c r="V54" s="175" t="s">
        <v>701</v>
      </c>
      <c r="W54" s="175"/>
      <c r="X54" s="176">
        <v>1</v>
      </c>
      <c r="Y54" s="176">
        <v>1</v>
      </c>
      <c r="Z54" s="176" t="s">
        <v>497</v>
      </c>
      <c r="AB54" s="179">
        <v>45049</v>
      </c>
      <c r="AC54" s="177" t="s">
        <v>25</v>
      </c>
      <c r="AD54" s="177">
        <v>45058</v>
      </c>
      <c r="AF54" s="176">
        <v>91</v>
      </c>
      <c r="AG54" s="176">
        <v>191</v>
      </c>
      <c r="AH54" s="176">
        <v>100</v>
      </c>
      <c r="AI54" s="176">
        <v>1</v>
      </c>
      <c r="AJ54" s="204">
        <v>0</v>
      </c>
      <c r="AK54" s="176">
        <v>1</v>
      </c>
      <c r="AL54" s="176" t="s">
        <v>498</v>
      </c>
      <c r="AM54" s="176">
        <v>0</v>
      </c>
      <c r="AN54" s="176">
        <v>6.44</v>
      </c>
      <c r="AO54" s="204">
        <v>5.79</v>
      </c>
      <c r="AP54" s="176">
        <v>1</v>
      </c>
      <c r="AQ54" s="176">
        <v>1</v>
      </c>
      <c r="AR54" s="176">
        <v>0</v>
      </c>
      <c r="AS54" s="176">
        <v>0</v>
      </c>
      <c r="AT54" s="176">
        <v>0</v>
      </c>
      <c r="AU54" s="176">
        <v>3</v>
      </c>
      <c r="AV54" s="176" t="s">
        <v>573</v>
      </c>
      <c r="AW54" s="176" t="s">
        <v>21</v>
      </c>
      <c r="AX54" s="176">
        <v>0</v>
      </c>
      <c r="AY54" s="176" t="s">
        <v>522</v>
      </c>
      <c r="AZ54" s="176">
        <v>0</v>
      </c>
      <c r="BA54" s="177">
        <v>45149</v>
      </c>
      <c r="BB54" s="177" t="s">
        <v>25</v>
      </c>
      <c r="BC54" s="141"/>
      <c r="BD54" s="141">
        <v>523</v>
      </c>
      <c r="BE54" s="176">
        <v>68</v>
      </c>
      <c r="BF54" s="141">
        <v>6.44</v>
      </c>
      <c r="BG54" s="176">
        <v>0.01</v>
      </c>
      <c r="BH54" s="177">
        <v>45254</v>
      </c>
      <c r="BI54" s="176">
        <v>22.7</v>
      </c>
      <c r="BJ54" s="176">
        <v>239</v>
      </c>
      <c r="BK54" s="176">
        <v>2.94</v>
      </c>
      <c r="BL54" s="176">
        <v>1.4</v>
      </c>
      <c r="BM54" s="176">
        <v>6.9</v>
      </c>
      <c r="BN54" s="176" t="s">
        <v>506</v>
      </c>
      <c r="BO54" s="176" t="s">
        <v>1028</v>
      </c>
      <c r="BP54" s="176">
        <v>157</v>
      </c>
      <c r="BQ54" s="176">
        <v>8.68</v>
      </c>
      <c r="BR54" s="176">
        <v>193</v>
      </c>
      <c r="BS54" s="176">
        <v>5.98</v>
      </c>
      <c r="BT54" s="176">
        <v>0.56999999999999995</v>
      </c>
      <c r="BU54" s="176">
        <v>1.49</v>
      </c>
      <c r="BZ54" s="176" t="s">
        <v>381</v>
      </c>
      <c r="CB54" s="176" t="s">
        <v>384</v>
      </c>
      <c r="CC54" s="175">
        <v>0</v>
      </c>
      <c r="CD54" s="175">
        <v>0</v>
      </c>
      <c r="DO54" s="176">
        <v>0</v>
      </c>
      <c r="DP54" s="177">
        <v>45672</v>
      </c>
      <c r="DQ54" s="177"/>
      <c r="DR54" s="177">
        <v>45669</v>
      </c>
      <c r="DS54" s="176" t="s">
        <v>254</v>
      </c>
    </row>
    <row r="55" spans="1:123" s="176" customFormat="1" x14ac:dyDescent="0.3">
      <c r="A55" s="189"/>
      <c r="B55" s="184">
        <v>302</v>
      </c>
      <c r="C55" s="173">
        <v>45180</v>
      </c>
      <c r="D55" s="196" t="s">
        <v>356</v>
      </c>
      <c r="E55" s="180">
        <v>530611141</v>
      </c>
      <c r="F55" s="186">
        <v>19521</v>
      </c>
      <c r="G55" s="174">
        <v>111</v>
      </c>
      <c r="H55" s="174" t="s">
        <v>1029</v>
      </c>
      <c r="I55" s="174" t="s">
        <v>518</v>
      </c>
      <c r="J55" s="187">
        <v>0</v>
      </c>
      <c r="K55" s="183" t="s">
        <v>539</v>
      </c>
      <c r="L55" s="177">
        <v>45154</v>
      </c>
      <c r="M55" s="176">
        <v>70</v>
      </c>
      <c r="N55" s="176">
        <v>121</v>
      </c>
      <c r="O55" s="176" t="s">
        <v>703</v>
      </c>
      <c r="P55" s="176">
        <v>9</v>
      </c>
      <c r="Q55" s="176">
        <v>8</v>
      </c>
      <c r="R55" s="176">
        <v>0</v>
      </c>
      <c r="S55" s="176">
        <v>0</v>
      </c>
      <c r="T55" s="176">
        <v>0</v>
      </c>
      <c r="U55" s="176">
        <v>0</v>
      </c>
      <c r="V55" s="175" t="s">
        <v>1030</v>
      </c>
      <c r="W55" s="175"/>
      <c r="X55" s="176">
        <v>0</v>
      </c>
      <c r="Y55" s="176">
        <v>1</v>
      </c>
      <c r="Z55" s="176" t="s">
        <v>497</v>
      </c>
      <c r="AB55" s="179">
        <v>45160</v>
      </c>
      <c r="AC55" s="177">
        <v>45564</v>
      </c>
      <c r="AD55" s="177">
        <v>45154</v>
      </c>
      <c r="AE55" s="176">
        <v>410</v>
      </c>
      <c r="AF55" s="176">
        <v>41</v>
      </c>
      <c r="AG55" s="176">
        <v>41</v>
      </c>
      <c r="AH55" s="176">
        <v>0</v>
      </c>
      <c r="AI55" s="176">
        <v>1</v>
      </c>
      <c r="AJ55" s="204">
        <v>1</v>
      </c>
      <c r="AK55" s="176">
        <v>1</v>
      </c>
      <c r="AL55" s="176" t="s">
        <v>1061</v>
      </c>
      <c r="AM55" s="176">
        <v>0</v>
      </c>
      <c r="AN55" s="176">
        <v>50.81</v>
      </c>
      <c r="AO55" s="204">
        <v>121</v>
      </c>
      <c r="AP55" s="176">
        <v>1</v>
      </c>
      <c r="AQ55" s="176">
        <v>1</v>
      </c>
      <c r="AR55" s="176">
        <v>1</v>
      </c>
      <c r="AS55" s="176">
        <v>0</v>
      </c>
      <c r="AT55" s="176">
        <v>1</v>
      </c>
      <c r="AU55" s="176">
        <v>4</v>
      </c>
      <c r="AV55" s="176" t="s">
        <v>499</v>
      </c>
      <c r="AW55" s="176" t="s">
        <v>21</v>
      </c>
      <c r="AX55" s="176">
        <v>1</v>
      </c>
      <c r="AY55" s="176" t="s">
        <v>522</v>
      </c>
      <c r="AZ55" s="176">
        <v>1</v>
      </c>
      <c r="BA55" s="177">
        <v>45195</v>
      </c>
      <c r="BB55" s="177">
        <v>45564</v>
      </c>
      <c r="BC55" s="141">
        <f>BB55-BA55</f>
        <v>369</v>
      </c>
      <c r="BD55" s="141">
        <f>BB55-BA55</f>
        <v>369</v>
      </c>
      <c r="BE55" s="176">
        <v>70</v>
      </c>
      <c r="BF55" s="141">
        <v>50.81</v>
      </c>
      <c r="BG55" s="176">
        <v>0.15</v>
      </c>
      <c r="BH55" s="177">
        <v>45390</v>
      </c>
      <c r="BI55" s="176">
        <v>10.1</v>
      </c>
      <c r="BJ55" s="176">
        <v>137.12</v>
      </c>
      <c r="BK55" s="176">
        <v>3.77</v>
      </c>
      <c r="BL55" s="176">
        <v>4.0199999999999996</v>
      </c>
      <c r="BM55" s="176">
        <v>4</v>
      </c>
      <c r="BN55" s="176" t="s">
        <v>527</v>
      </c>
      <c r="BO55" s="176" t="s">
        <v>527</v>
      </c>
      <c r="BP55" s="176">
        <v>140</v>
      </c>
      <c r="BQ55" s="176">
        <v>12.83</v>
      </c>
      <c r="BR55" s="176">
        <v>251</v>
      </c>
      <c r="BS55" s="176">
        <v>9.84</v>
      </c>
      <c r="BT55" s="176">
        <v>0.95</v>
      </c>
      <c r="BU55" s="176">
        <v>1.9</v>
      </c>
      <c r="BZ55" s="176">
        <v>31.37</v>
      </c>
      <c r="CA55" s="176">
        <v>1</v>
      </c>
      <c r="CB55" s="176" t="s">
        <v>22</v>
      </c>
      <c r="CC55" s="175">
        <v>0</v>
      </c>
      <c r="CD55" s="175">
        <v>1</v>
      </c>
      <c r="CE55" s="177">
        <v>45565</v>
      </c>
      <c r="CF55" s="176" t="s">
        <v>1116</v>
      </c>
      <c r="CG55" s="176" t="s">
        <v>1117</v>
      </c>
      <c r="DO55" s="176">
        <v>0</v>
      </c>
      <c r="DP55" s="177">
        <v>45672</v>
      </c>
      <c r="DQ55" s="177"/>
      <c r="DR55" s="177">
        <v>45669</v>
      </c>
      <c r="DS55" s="176" t="s">
        <v>262</v>
      </c>
    </row>
    <row r="56" spans="1:123" s="176" customFormat="1" x14ac:dyDescent="0.3">
      <c r="A56" s="189"/>
      <c r="B56" s="184">
        <v>305</v>
      </c>
      <c r="C56" s="173">
        <v>45194</v>
      </c>
      <c r="D56" s="174" t="s">
        <v>357</v>
      </c>
      <c r="E56" s="180">
        <v>370103454</v>
      </c>
      <c r="F56" s="186">
        <v>13518</v>
      </c>
      <c r="G56" s="174">
        <v>111</v>
      </c>
      <c r="H56" s="174" t="s">
        <v>1031</v>
      </c>
      <c r="I56" s="174" t="s">
        <v>493</v>
      </c>
      <c r="J56" s="187">
        <v>0</v>
      </c>
      <c r="K56" s="183" t="s">
        <v>539</v>
      </c>
      <c r="L56" s="177">
        <v>45163</v>
      </c>
      <c r="M56" s="176">
        <v>86</v>
      </c>
      <c r="N56" s="176">
        <v>365</v>
      </c>
      <c r="O56" s="176" t="s">
        <v>707</v>
      </c>
      <c r="P56" s="176">
        <v>8</v>
      </c>
      <c r="Q56" s="176">
        <v>8</v>
      </c>
      <c r="R56" s="176">
        <v>0</v>
      </c>
      <c r="S56" s="176">
        <v>0</v>
      </c>
      <c r="T56" s="176">
        <v>0</v>
      </c>
      <c r="U56" s="176">
        <v>0</v>
      </c>
      <c r="V56" s="175" t="s">
        <v>1032</v>
      </c>
      <c r="W56" s="175"/>
      <c r="X56" s="176">
        <v>0</v>
      </c>
      <c r="Y56" s="176">
        <v>1</v>
      </c>
      <c r="Z56" s="176" t="s">
        <v>497</v>
      </c>
      <c r="AB56" s="179">
        <v>45163</v>
      </c>
      <c r="AC56" s="177">
        <v>45586</v>
      </c>
      <c r="AD56" s="177">
        <v>45194</v>
      </c>
      <c r="AE56" s="176">
        <v>392</v>
      </c>
      <c r="AF56" s="176">
        <v>42</v>
      </c>
      <c r="AG56" s="176">
        <v>73</v>
      </c>
      <c r="AH56" s="176">
        <v>31</v>
      </c>
      <c r="AI56" s="176">
        <v>1</v>
      </c>
      <c r="AJ56" s="204">
        <v>1</v>
      </c>
      <c r="AK56" s="176">
        <v>1</v>
      </c>
      <c r="AL56" s="176" t="s">
        <v>498</v>
      </c>
      <c r="AM56" s="176">
        <v>0</v>
      </c>
      <c r="AN56" s="176">
        <v>35.18</v>
      </c>
      <c r="AO56" s="204">
        <v>504</v>
      </c>
      <c r="AP56" s="176">
        <v>1</v>
      </c>
      <c r="AQ56" s="176">
        <v>1</v>
      </c>
      <c r="AR56" s="176">
        <v>1</v>
      </c>
      <c r="AS56" s="176">
        <v>0</v>
      </c>
      <c r="AT56" s="176">
        <v>0</v>
      </c>
      <c r="AU56" s="176">
        <v>4</v>
      </c>
      <c r="AV56" s="176" t="s">
        <v>499</v>
      </c>
      <c r="AW56" s="176" t="s">
        <v>21</v>
      </c>
      <c r="AX56" s="176">
        <v>1</v>
      </c>
      <c r="AY56" s="176" t="s">
        <v>522</v>
      </c>
      <c r="AZ56" s="176">
        <v>1</v>
      </c>
      <c r="BA56" s="177">
        <v>45236</v>
      </c>
      <c r="BB56" s="177">
        <v>45586</v>
      </c>
      <c r="BC56" s="141">
        <f>BB56-BA56</f>
        <v>350</v>
      </c>
      <c r="BD56" s="141">
        <v>350</v>
      </c>
      <c r="BE56" s="176">
        <v>86</v>
      </c>
      <c r="BF56" s="141">
        <v>35.18</v>
      </c>
      <c r="BG56" s="176">
        <v>1.96</v>
      </c>
      <c r="BH56" s="177">
        <v>45341</v>
      </c>
      <c r="BI56" s="176">
        <v>41.2</v>
      </c>
      <c r="BJ56" s="176">
        <v>379.84</v>
      </c>
      <c r="BK56" s="176">
        <v>3.13</v>
      </c>
      <c r="BL56" s="176">
        <v>17.82</v>
      </c>
      <c r="BM56" s="176">
        <v>4.2</v>
      </c>
      <c r="BN56" s="176" t="s">
        <v>527</v>
      </c>
      <c r="BO56" s="176" t="s">
        <v>527</v>
      </c>
      <c r="BP56" s="176">
        <v>115</v>
      </c>
      <c r="BQ56" s="176">
        <v>9.2899999999999991</v>
      </c>
      <c r="BR56" s="176">
        <v>305</v>
      </c>
      <c r="BS56" s="176">
        <v>7.25</v>
      </c>
      <c r="BT56" s="176">
        <v>0.61</v>
      </c>
      <c r="BU56" s="176">
        <v>1.29</v>
      </c>
      <c r="BZ56" s="176">
        <v>237.83</v>
      </c>
      <c r="CA56" s="176">
        <v>1</v>
      </c>
      <c r="CB56" s="176" t="s">
        <v>22</v>
      </c>
      <c r="CC56" s="175">
        <v>0</v>
      </c>
      <c r="CD56" s="175">
        <v>0</v>
      </c>
      <c r="CE56" s="176" t="s">
        <v>1123</v>
      </c>
      <c r="DO56" s="176">
        <v>0</v>
      </c>
      <c r="DP56" s="177">
        <v>45672</v>
      </c>
      <c r="DQ56" s="177" t="s">
        <v>1118</v>
      </c>
      <c r="DR56" s="177">
        <v>45669</v>
      </c>
      <c r="DS56" s="176" t="s">
        <v>267</v>
      </c>
    </row>
    <row r="57" spans="1:123" s="176" customFormat="1" x14ac:dyDescent="0.3">
      <c r="A57" s="189"/>
      <c r="B57" s="184">
        <v>306</v>
      </c>
      <c r="C57" s="173">
        <v>45194</v>
      </c>
      <c r="D57" s="174" t="s">
        <v>358</v>
      </c>
      <c r="E57" s="180">
        <v>530701159</v>
      </c>
      <c r="F57" s="186">
        <v>19541</v>
      </c>
      <c r="G57" s="174">
        <v>111</v>
      </c>
      <c r="H57" s="174" t="s">
        <v>1033</v>
      </c>
      <c r="I57" s="174" t="s">
        <v>876</v>
      </c>
      <c r="J57" s="187">
        <v>1</v>
      </c>
      <c r="K57" s="183" t="s">
        <v>539</v>
      </c>
      <c r="L57" s="177">
        <v>45174</v>
      </c>
      <c r="M57" s="176">
        <v>70</v>
      </c>
      <c r="N57" s="176">
        <v>1397</v>
      </c>
      <c r="O57" s="176" t="s">
        <v>707</v>
      </c>
      <c r="P57" s="176">
        <v>8</v>
      </c>
      <c r="Q57" s="176">
        <v>8</v>
      </c>
      <c r="R57" s="176">
        <v>0</v>
      </c>
      <c r="S57" s="176">
        <v>0</v>
      </c>
      <c r="T57" s="176">
        <v>0</v>
      </c>
      <c r="U57" s="176">
        <v>0</v>
      </c>
      <c r="V57" s="175" t="s">
        <v>1034</v>
      </c>
      <c r="W57" s="175"/>
      <c r="X57" s="176">
        <v>0</v>
      </c>
      <c r="Y57" s="176">
        <v>1</v>
      </c>
      <c r="Z57" s="176" t="s">
        <v>497</v>
      </c>
      <c r="AB57" s="179">
        <v>45184</v>
      </c>
      <c r="AC57" s="190" t="s">
        <v>25</v>
      </c>
      <c r="AD57" s="177">
        <v>45194</v>
      </c>
      <c r="AE57" s="176" t="s">
        <v>25</v>
      </c>
      <c r="AF57" s="176">
        <v>15</v>
      </c>
      <c r="AG57" s="176">
        <v>35</v>
      </c>
      <c r="AH57" s="176">
        <v>20</v>
      </c>
      <c r="AI57" s="176">
        <v>1</v>
      </c>
      <c r="AJ57" s="204">
        <v>1</v>
      </c>
      <c r="AK57" s="176">
        <v>1</v>
      </c>
      <c r="AL57" s="176" t="s">
        <v>498</v>
      </c>
      <c r="AM57" s="176">
        <v>0</v>
      </c>
      <c r="AN57" s="176" t="s">
        <v>27</v>
      </c>
      <c r="AO57" s="204">
        <v>2273</v>
      </c>
      <c r="AP57" s="176">
        <v>1</v>
      </c>
      <c r="AQ57" s="176">
        <v>1</v>
      </c>
      <c r="AR57" s="176">
        <v>0</v>
      </c>
      <c r="AS57" s="176">
        <v>0</v>
      </c>
      <c r="AT57" s="176">
        <v>1</v>
      </c>
      <c r="AU57" s="176">
        <v>4</v>
      </c>
      <c r="AV57" s="176" t="s">
        <v>499</v>
      </c>
      <c r="AW57" s="176" t="s">
        <v>21</v>
      </c>
      <c r="AX57" s="176">
        <v>0</v>
      </c>
      <c r="AY57" s="176" t="s">
        <v>522</v>
      </c>
      <c r="AZ57" s="176">
        <v>1</v>
      </c>
      <c r="BA57" s="177">
        <v>45209</v>
      </c>
      <c r="BB57" s="177" t="s">
        <v>25</v>
      </c>
      <c r="BC57" s="141"/>
      <c r="BD57" s="141">
        <v>463</v>
      </c>
      <c r="BE57" s="176">
        <v>70</v>
      </c>
      <c r="BF57" s="141">
        <v>2273.9299999999998</v>
      </c>
      <c r="BG57" s="176">
        <v>0.01</v>
      </c>
      <c r="BH57" s="177">
        <v>45638</v>
      </c>
      <c r="BI57" s="176">
        <v>22.8</v>
      </c>
      <c r="BJ57" s="176">
        <v>209.84</v>
      </c>
      <c r="BK57" s="176">
        <v>3.09</v>
      </c>
      <c r="BL57" s="176">
        <v>1.49</v>
      </c>
      <c r="BM57" s="176">
        <v>4</v>
      </c>
      <c r="BN57" s="176" t="s">
        <v>527</v>
      </c>
      <c r="BO57" s="176" t="s">
        <v>527</v>
      </c>
      <c r="BP57" s="176">
        <v>119</v>
      </c>
      <c r="BQ57" s="176">
        <v>9.5</v>
      </c>
      <c r="BR57" s="176">
        <v>287</v>
      </c>
      <c r="BS57" s="176">
        <v>6.52</v>
      </c>
      <c r="BT57" s="176">
        <v>0.31</v>
      </c>
      <c r="BU57" s="176">
        <v>2.37</v>
      </c>
      <c r="BZ57" s="176" t="s">
        <v>381</v>
      </c>
      <c r="CB57" s="176" t="s">
        <v>384</v>
      </c>
      <c r="CC57" s="175">
        <v>0</v>
      </c>
      <c r="CD57" s="175">
        <v>0</v>
      </c>
      <c r="DO57" s="176">
        <v>0</v>
      </c>
      <c r="DP57" s="177">
        <v>45672</v>
      </c>
      <c r="DQ57" s="177"/>
      <c r="DR57" s="177">
        <v>45669</v>
      </c>
      <c r="DS57" s="176" t="s">
        <v>270</v>
      </c>
    </row>
    <row r="58" spans="1:123" s="176" customFormat="1" x14ac:dyDescent="0.3">
      <c r="A58" s="189"/>
      <c r="B58" s="184">
        <v>315</v>
      </c>
      <c r="C58" s="173">
        <v>45257</v>
      </c>
      <c r="D58" s="174" t="s">
        <v>1035</v>
      </c>
      <c r="E58" s="180">
        <v>450424411</v>
      </c>
      <c r="F58" s="186">
        <v>16551</v>
      </c>
      <c r="G58" s="174">
        <v>205</v>
      </c>
      <c r="H58" s="174" t="s">
        <v>1036</v>
      </c>
      <c r="I58" s="174" t="s">
        <v>493</v>
      </c>
      <c r="J58" s="187">
        <v>0</v>
      </c>
      <c r="K58" s="174" t="s">
        <v>539</v>
      </c>
      <c r="L58" s="177">
        <v>45108</v>
      </c>
      <c r="M58" s="176">
        <v>78</v>
      </c>
      <c r="N58" s="176">
        <v>66</v>
      </c>
      <c r="O58" s="176" t="s">
        <v>703</v>
      </c>
      <c r="P58" s="176">
        <v>9</v>
      </c>
      <c r="Q58" s="176">
        <v>8</v>
      </c>
      <c r="R58" s="176">
        <v>0</v>
      </c>
      <c r="S58" s="176">
        <v>0</v>
      </c>
      <c r="T58" s="176">
        <v>0</v>
      </c>
      <c r="U58" s="176">
        <v>0</v>
      </c>
      <c r="V58" s="175" t="s">
        <v>848</v>
      </c>
      <c r="W58" s="175"/>
      <c r="X58" s="176">
        <v>1</v>
      </c>
      <c r="Y58" s="176">
        <v>1</v>
      </c>
      <c r="Z58" s="176" t="s">
        <v>497</v>
      </c>
      <c r="AB58" s="179">
        <v>45222</v>
      </c>
      <c r="AC58" s="190" t="s">
        <v>25</v>
      </c>
      <c r="AD58" s="177">
        <v>45229</v>
      </c>
      <c r="AE58" s="176" t="s">
        <v>25</v>
      </c>
      <c r="AF58" s="176">
        <v>36</v>
      </c>
      <c r="AG58" s="176">
        <v>157</v>
      </c>
      <c r="AH58" s="176">
        <v>121</v>
      </c>
      <c r="AI58" s="176">
        <v>1</v>
      </c>
      <c r="AJ58" s="204">
        <v>0</v>
      </c>
      <c r="AK58" s="176">
        <v>1</v>
      </c>
      <c r="AL58" s="176" t="s">
        <v>498</v>
      </c>
      <c r="AM58" s="176">
        <v>0</v>
      </c>
      <c r="AN58" s="176">
        <v>59.45</v>
      </c>
      <c r="AO58" s="204">
        <v>79.62</v>
      </c>
      <c r="AP58" s="176">
        <v>1</v>
      </c>
      <c r="AQ58" s="176">
        <v>1</v>
      </c>
      <c r="AR58" s="176">
        <v>0</v>
      </c>
      <c r="AS58" s="176">
        <v>0</v>
      </c>
      <c r="AT58" s="176">
        <v>0</v>
      </c>
      <c r="AU58" s="176">
        <v>3</v>
      </c>
      <c r="AV58" s="176" t="s">
        <v>573</v>
      </c>
      <c r="AW58" s="176" t="s">
        <v>21</v>
      </c>
      <c r="AX58" s="176">
        <v>0</v>
      </c>
      <c r="AY58" s="176" t="s">
        <v>522</v>
      </c>
      <c r="AZ58" s="176">
        <v>0</v>
      </c>
      <c r="BA58" s="177">
        <v>45265</v>
      </c>
      <c r="BB58" s="177" t="s">
        <v>25</v>
      </c>
      <c r="BC58" s="141"/>
      <c r="BD58" s="141">
        <v>407</v>
      </c>
      <c r="BE58" s="176">
        <v>78</v>
      </c>
      <c r="BF58" s="141">
        <v>59.45</v>
      </c>
      <c r="BG58" s="176">
        <v>0.05</v>
      </c>
      <c r="BH58" s="177">
        <v>45621</v>
      </c>
      <c r="BI58" s="176">
        <v>24.7</v>
      </c>
      <c r="BJ58" s="176">
        <v>60.22</v>
      </c>
      <c r="BK58" s="176">
        <v>3.37</v>
      </c>
      <c r="BL58" s="176">
        <v>1.1599999999999999</v>
      </c>
      <c r="BM58" s="176">
        <v>4</v>
      </c>
      <c r="BN58" s="176" t="s">
        <v>527</v>
      </c>
      <c r="BO58" s="176" t="s">
        <v>527</v>
      </c>
      <c r="BP58" s="176">
        <v>156</v>
      </c>
      <c r="BQ58" s="176">
        <v>10.82</v>
      </c>
      <c r="BR58" s="176">
        <v>248</v>
      </c>
      <c r="BS58" s="176">
        <v>8.27</v>
      </c>
      <c r="BT58" s="176">
        <v>0.72</v>
      </c>
      <c r="BU58" s="176">
        <v>1.56</v>
      </c>
      <c r="BZ58" s="176" t="s">
        <v>1119</v>
      </c>
      <c r="CB58" s="176" t="s">
        <v>384</v>
      </c>
      <c r="CC58" s="175">
        <v>0</v>
      </c>
      <c r="CD58" s="175">
        <v>0</v>
      </c>
      <c r="DO58" s="176">
        <v>0</v>
      </c>
      <c r="DP58" s="177">
        <v>45672</v>
      </c>
      <c r="DQ58" s="177"/>
      <c r="DR58" s="177">
        <v>45669</v>
      </c>
      <c r="DS58" s="176" t="s">
        <v>281</v>
      </c>
    </row>
    <row r="59" spans="1:123" s="176" customFormat="1" x14ac:dyDescent="0.3">
      <c r="A59" s="189"/>
      <c r="B59" s="184">
        <v>316</v>
      </c>
      <c r="C59" s="173">
        <v>45257</v>
      </c>
      <c r="D59" s="174" t="s">
        <v>1037</v>
      </c>
      <c r="E59" s="180">
        <v>501020128</v>
      </c>
      <c r="F59" s="181">
        <v>18556</v>
      </c>
      <c r="G59" s="174">
        <v>111</v>
      </c>
      <c r="H59" s="174" t="s">
        <v>1038</v>
      </c>
      <c r="I59" s="174" t="s">
        <v>493</v>
      </c>
      <c r="J59" s="187">
        <v>0</v>
      </c>
      <c r="K59" s="174" t="s">
        <v>539</v>
      </c>
      <c r="L59" s="177">
        <v>45225</v>
      </c>
      <c r="M59" s="176">
        <v>73</v>
      </c>
      <c r="N59" s="176" t="s">
        <v>27</v>
      </c>
      <c r="O59" s="176" t="s">
        <v>703</v>
      </c>
      <c r="P59" s="176">
        <v>9</v>
      </c>
      <c r="Q59" s="176">
        <v>8</v>
      </c>
      <c r="R59" s="176">
        <v>0</v>
      </c>
      <c r="S59" s="176">
        <v>0</v>
      </c>
      <c r="T59" s="176">
        <v>0</v>
      </c>
      <c r="U59" s="176">
        <v>0</v>
      </c>
      <c r="V59" s="175" t="s">
        <v>1039</v>
      </c>
      <c r="W59" s="175"/>
      <c r="X59" s="176">
        <v>0</v>
      </c>
      <c r="Y59" s="176">
        <v>1</v>
      </c>
      <c r="Z59" s="176" t="s">
        <v>497</v>
      </c>
      <c r="AB59" s="179">
        <v>45240</v>
      </c>
      <c r="AC59" s="190" t="s">
        <v>25</v>
      </c>
      <c r="AD59" s="177">
        <v>45246</v>
      </c>
      <c r="AE59" s="176" t="s">
        <v>25</v>
      </c>
      <c r="AF59" s="176">
        <v>19</v>
      </c>
      <c r="AG59" s="176">
        <v>40</v>
      </c>
      <c r="AH59" s="176">
        <v>21</v>
      </c>
      <c r="AI59" s="176">
        <v>1</v>
      </c>
      <c r="AJ59" s="204">
        <v>0</v>
      </c>
      <c r="AK59" s="176">
        <v>1</v>
      </c>
      <c r="AL59" s="176" t="s">
        <v>498</v>
      </c>
      <c r="AM59" s="176">
        <v>0</v>
      </c>
      <c r="AN59" s="176">
        <v>196.63</v>
      </c>
      <c r="AO59" s="204" t="s">
        <v>27</v>
      </c>
      <c r="AP59" s="176">
        <v>1</v>
      </c>
      <c r="AQ59" s="176">
        <v>1</v>
      </c>
      <c r="AR59" s="176">
        <v>0</v>
      </c>
      <c r="AS59" s="176">
        <v>0</v>
      </c>
      <c r="AT59" s="176">
        <v>0</v>
      </c>
      <c r="AU59" s="176">
        <v>3</v>
      </c>
      <c r="AV59" s="176" t="s">
        <v>573</v>
      </c>
      <c r="AW59" s="176" t="s">
        <v>21</v>
      </c>
      <c r="AX59" s="176">
        <v>0</v>
      </c>
      <c r="AY59" s="176" t="s">
        <v>522</v>
      </c>
      <c r="AZ59" s="176">
        <v>0</v>
      </c>
      <c r="BA59" s="177">
        <v>45265</v>
      </c>
      <c r="BB59" s="177" t="s">
        <v>25</v>
      </c>
      <c r="BC59" s="141"/>
      <c r="BD59" s="141">
        <v>407</v>
      </c>
      <c r="BE59" s="176">
        <v>73</v>
      </c>
      <c r="BF59" s="141">
        <v>196.63</v>
      </c>
      <c r="BG59" s="176">
        <v>0.47</v>
      </c>
      <c r="BH59" s="177">
        <v>45594</v>
      </c>
      <c r="BI59" s="176">
        <v>23.4</v>
      </c>
      <c r="BJ59" s="176">
        <v>49.5</v>
      </c>
      <c r="BK59" s="176">
        <v>3.73</v>
      </c>
      <c r="BL59" s="176">
        <v>1.67</v>
      </c>
      <c r="BM59" s="176">
        <v>4</v>
      </c>
      <c r="BN59" s="176" t="s">
        <v>527</v>
      </c>
      <c r="BO59" s="176" t="s">
        <v>527</v>
      </c>
      <c r="BP59" s="176">
        <v>139</v>
      </c>
      <c r="BQ59" s="176">
        <v>12.25</v>
      </c>
      <c r="BR59" s="176">
        <v>328</v>
      </c>
      <c r="BS59" s="176">
        <v>10.31</v>
      </c>
      <c r="BT59" s="176">
        <v>0.89</v>
      </c>
      <c r="BU59" s="176">
        <v>0.91</v>
      </c>
      <c r="BZ59" s="176" t="s">
        <v>1120</v>
      </c>
      <c r="CB59" s="176" t="s">
        <v>384</v>
      </c>
      <c r="CC59" s="175">
        <v>0</v>
      </c>
      <c r="CD59" s="175">
        <v>0</v>
      </c>
      <c r="DO59" s="176">
        <v>0</v>
      </c>
      <c r="DP59" s="177">
        <v>45672</v>
      </c>
      <c r="DQ59" s="177"/>
      <c r="DR59" s="177">
        <v>45669</v>
      </c>
      <c r="DS59" s="176" t="s">
        <v>284</v>
      </c>
    </row>
    <row r="60" spans="1:123" x14ac:dyDescent="0.3">
      <c r="C60" s="156"/>
      <c r="D60" s="156" t="s">
        <v>422</v>
      </c>
      <c r="E60" s="156"/>
      <c r="F60" s="156"/>
      <c r="G60" s="156"/>
    </row>
    <row r="62" spans="1:123" s="6" customFormat="1" x14ac:dyDescent="0.3">
      <c r="A62" s="6" t="s">
        <v>1129</v>
      </c>
      <c r="B62" s="202">
        <v>319</v>
      </c>
      <c r="C62" s="173">
        <v>45266</v>
      </c>
      <c r="D62" s="174" t="s">
        <v>359</v>
      </c>
      <c r="E62" s="143">
        <v>6705271540</v>
      </c>
      <c r="F62" s="161">
        <v>24619</v>
      </c>
      <c r="G62" s="26">
        <v>111</v>
      </c>
      <c r="H62" s="26" t="s">
        <v>1044</v>
      </c>
      <c r="I62" s="26" t="s">
        <v>518</v>
      </c>
      <c r="J62" s="6">
        <v>0</v>
      </c>
      <c r="K62" s="26" t="s">
        <v>494</v>
      </c>
      <c r="L62" s="23">
        <v>45188</v>
      </c>
      <c r="M62" s="6">
        <v>56</v>
      </c>
      <c r="N62" s="6">
        <v>968.32</v>
      </c>
      <c r="O62" s="6" t="s">
        <v>833</v>
      </c>
      <c r="P62" s="6">
        <v>7</v>
      </c>
      <c r="Q62" s="6">
        <v>7</v>
      </c>
      <c r="R62" s="6">
        <v>0</v>
      </c>
      <c r="S62" s="6">
        <v>0</v>
      </c>
      <c r="T62" s="6">
        <v>0</v>
      </c>
      <c r="U62" s="6">
        <v>0</v>
      </c>
      <c r="V62" s="8" t="s">
        <v>1070</v>
      </c>
      <c r="W62" s="8"/>
      <c r="X62" s="6">
        <v>0</v>
      </c>
      <c r="Y62" s="6">
        <v>1</v>
      </c>
      <c r="Z62" s="6" t="s">
        <v>497</v>
      </c>
      <c r="AB62" s="125">
        <v>45226</v>
      </c>
      <c r="AC62" s="100" t="s">
        <v>25</v>
      </c>
      <c r="AD62" s="23">
        <v>45203</v>
      </c>
      <c r="AF62" s="63">
        <v>63</v>
      </c>
      <c r="AG62" s="63">
        <v>78</v>
      </c>
      <c r="AH62" s="63">
        <v>15</v>
      </c>
      <c r="AI62" s="6">
        <v>1</v>
      </c>
      <c r="AJ62" s="204">
        <v>1</v>
      </c>
      <c r="AK62" s="6">
        <v>1</v>
      </c>
      <c r="AL62" s="6" t="s">
        <v>498</v>
      </c>
      <c r="AM62" s="6">
        <v>0</v>
      </c>
      <c r="AN62" s="6">
        <v>23.88</v>
      </c>
      <c r="AO62" s="204">
        <v>1382</v>
      </c>
      <c r="AP62" s="6">
        <v>1</v>
      </c>
      <c r="AQ62" s="6">
        <v>1</v>
      </c>
      <c r="AR62" s="6">
        <v>0</v>
      </c>
      <c r="AS62" s="6">
        <v>0</v>
      </c>
      <c r="AT62" s="6">
        <v>0</v>
      </c>
      <c r="AU62" s="6">
        <v>3</v>
      </c>
      <c r="AV62" s="6" t="s">
        <v>1071</v>
      </c>
      <c r="AW62" s="6" t="s">
        <v>21</v>
      </c>
      <c r="AX62" s="6">
        <v>0</v>
      </c>
      <c r="AY62" s="6" t="s">
        <v>1072</v>
      </c>
      <c r="AZ62" s="6">
        <v>1</v>
      </c>
      <c r="BA62" s="23">
        <v>45266</v>
      </c>
      <c r="BB62" s="23" t="s">
        <v>25</v>
      </c>
      <c r="BC62" s="141"/>
      <c r="BD62" s="141">
        <v>406</v>
      </c>
      <c r="BE62" s="6">
        <v>56</v>
      </c>
      <c r="BF62" s="141">
        <v>23.88</v>
      </c>
      <c r="BG62" s="6">
        <v>0.43</v>
      </c>
      <c r="BH62" s="23">
        <v>45631</v>
      </c>
      <c r="BI62" s="6">
        <v>9.08</v>
      </c>
      <c r="BJ62" s="6">
        <v>139.22999999999999</v>
      </c>
      <c r="BK62" s="6">
        <v>3.1</v>
      </c>
      <c r="BL62" s="6">
        <v>7.27</v>
      </c>
      <c r="BM62" s="6">
        <v>6.9</v>
      </c>
      <c r="BN62" s="6" t="s">
        <v>506</v>
      </c>
      <c r="BO62" s="6" t="s">
        <v>506</v>
      </c>
      <c r="BP62" s="6">
        <v>130</v>
      </c>
      <c r="BQ62" s="6">
        <v>4.9800000000000004</v>
      </c>
      <c r="BR62" s="6">
        <v>220</v>
      </c>
      <c r="BS62" s="6">
        <v>2.91</v>
      </c>
      <c r="BT62" s="6">
        <v>0.49</v>
      </c>
      <c r="BU62" s="6">
        <v>1.27</v>
      </c>
      <c r="BZ62" s="6" t="s">
        <v>1073</v>
      </c>
      <c r="CB62" s="6" t="s">
        <v>384</v>
      </c>
      <c r="CC62" s="8">
        <v>0</v>
      </c>
      <c r="CD62" s="8">
        <v>0</v>
      </c>
      <c r="DK62" s="6">
        <v>0</v>
      </c>
      <c r="DL62" s="6">
        <v>0</v>
      </c>
      <c r="DM62" s="6">
        <v>0</v>
      </c>
      <c r="DN62" s="6">
        <v>1</v>
      </c>
      <c r="DO62" s="6">
        <v>0</v>
      </c>
      <c r="DP62" s="140">
        <v>45672</v>
      </c>
      <c r="DQ62" s="175"/>
      <c r="DR62" s="23">
        <v>45671</v>
      </c>
      <c r="DS62" s="6" t="s">
        <v>287</v>
      </c>
    </row>
    <row r="63" spans="1:123" s="6" customFormat="1" ht="20.100000000000001" customHeight="1" x14ac:dyDescent="0.3">
      <c r="A63" s="163" t="s">
        <v>1126</v>
      </c>
      <c r="B63" s="142">
        <v>321</v>
      </c>
      <c r="C63" s="164">
        <v>45293</v>
      </c>
      <c r="D63" s="165" t="s">
        <v>360</v>
      </c>
      <c r="E63" s="26">
        <v>6711290234</v>
      </c>
      <c r="F63" s="161">
        <v>24805</v>
      </c>
      <c r="G63" s="26">
        <v>111</v>
      </c>
      <c r="H63" s="26" t="s">
        <v>1045</v>
      </c>
      <c r="I63" s="26" t="s">
        <v>518</v>
      </c>
      <c r="J63" s="170">
        <v>0</v>
      </c>
      <c r="K63" s="26" t="s">
        <v>539</v>
      </c>
      <c r="L63" s="23">
        <v>45224</v>
      </c>
      <c r="M63" s="6">
        <v>55</v>
      </c>
      <c r="N63" s="6">
        <v>46.37</v>
      </c>
      <c r="O63" s="6" t="s">
        <v>707</v>
      </c>
      <c r="P63" s="6">
        <v>8</v>
      </c>
      <c r="Q63" s="6">
        <v>8</v>
      </c>
      <c r="R63" s="8">
        <v>0</v>
      </c>
      <c r="S63" s="8">
        <v>0</v>
      </c>
      <c r="T63" s="8">
        <v>0</v>
      </c>
      <c r="U63" s="8">
        <v>0</v>
      </c>
      <c r="V63" s="8" t="s">
        <v>1034</v>
      </c>
      <c r="W63" s="8"/>
      <c r="X63" s="6">
        <v>1</v>
      </c>
      <c r="Y63" s="6">
        <v>1</v>
      </c>
      <c r="Z63" s="6" t="s">
        <v>497</v>
      </c>
      <c r="AB63" s="125">
        <v>45260</v>
      </c>
      <c r="AC63" s="6" t="s">
        <v>25</v>
      </c>
      <c r="AD63" s="23">
        <v>45261</v>
      </c>
      <c r="AF63" s="63">
        <v>7</v>
      </c>
      <c r="AG63" s="63">
        <v>44</v>
      </c>
      <c r="AH63" s="63">
        <v>37</v>
      </c>
      <c r="AI63" s="6">
        <v>1</v>
      </c>
      <c r="AJ63" s="206">
        <v>1</v>
      </c>
      <c r="AK63" s="8">
        <v>1</v>
      </c>
      <c r="AL63" s="6" t="s">
        <v>498</v>
      </c>
      <c r="AM63" s="8">
        <v>0</v>
      </c>
      <c r="AN63" s="8" t="s">
        <v>27</v>
      </c>
      <c r="AO63" s="206">
        <v>85.05</v>
      </c>
      <c r="AP63" s="8">
        <v>1</v>
      </c>
      <c r="AQ63" s="8">
        <v>1</v>
      </c>
      <c r="AR63" s="8">
        <v>0</v>
      </c>
      <c r="AS63" s="8">
        <v>0</v>
      </c>
      <c r="AT63" s="8">
        <v>0</v>
      </c>
      <c r="AU63" s="8">
        <v>3</v>
      </c>
      <c r="AV63" s="8" t="s">
        <v>573</v>
      </c>
      <c r="AW63" s="6" t="s">
        <v>21</v>
      </c>
      <c r="AX63" s="8">
        <v>0</v>
      </c>
      <c r="AY63" s="63" t="s">
        <v>522</v>
      </c>
      <c r="AZ63" s="8">
        <v>1</v>
      </c>
      <c r="BA63" s="162">
        <v>45268</v>
      </c>
      <c r="BB63" s="162">
        <v>45523</v>
      </c>
      <c r="BC63" s="141">
        <f>BB63-BA63</f>
        <v>255</v>
      </c>
      <c r="BD63" s="141">
        <f>BB63-BA63</f>
        <v>255</v>
      </c>
      <c r="BE63" s="8">
        <v>56</v>
      </c>
      <c r="BF63" s="172">
        <v>85.05</v>
      </c>
      <c r="BG63" s="8">
        <v>0.03</v>
      </c>
      <c r="BH63" s="162">
        <v>45523</v>
      </c>
      <c r="BI63" s="8" t="s">
        <v>27</v>
      </c>
      <c r="BJ63" s="8" t="s">
        <v>27</v>
      </c>
      <c r="BK63" s="8">
        <v>3.76</v>
      </c>
      <c r="BL63" s="8">
        <v>1.35</v>
      </c>
      <c r="BM63" s="8">
        <v>4</v>
      </c>
      <c r="BN63" s="8" t="s">
        <v>527</v>
      </c>
      <c r="BO63" s="8" t="s">
        <v>527</v>
      </c>
      <c r="BP63" s="8">
        <v>160</v>
      </c>
      <c r="BQ63" s="8">
        <v>9.01</v>
      </c>
      <c r="BR63" s="8">
        <v>281</v>
      </c>
      <c r="BS63" s="8">
        <v>5.49</v>
      </c>
      <c r="BT63" s="8">
        <v>0.71</v>
      </c>
      <c r="BU63" s="8">
        <v>2.41</v>
      </c>
      <c r="BV63" s="8"/>
      <c r="BW63" s="8"/>
      <c r="BX63" s="8"/>
      <c r="BY63" s="8"/>
      <c r="BZ63" s="8">
        <v>0.03</v>
      </c>
      <c r="CA63" s="8">
        <v>0</v>
      </c>
      <c r="CB63" s="8" t="s">
        <v>1074</v>
      </c>
      <c r="CC63" s="8">
        <v>0</v>
      </c>
      <c r="CD63" s="8">
        <v>0</v>
      </c>
      <c r="CE63" s="8"/>
      <c r="CF63" s="8"/>
      <c r="CG63" s="8"/>
      <c r="CH63" s="8"/>
      <c r="CI63" s="8"/>
      <c r="CJ63" s="8"/>
      <c r="CK63" s="8"/>
      <c r="CL63" s="8"/>
      <c r="CM63" s="8"/>
      <c r="CN63" s="8"/>
      <c r="CO63" s="8"/>
      <c r="CP63" s="8"/>
      <c r="CQ63" s="8"/>
      <c r="CR63" s="8"/>
      <c r="CS63" s="8"/>
      <c r="CT63" s="8"/>
      <c r="CU63" s="8"/>
      <c r="CV63" s="8"/>
      <c r="CW63" s="8"/>
      <c r="CX63" s="8"/>
      <c r="CY63" s="8"/>
      <c r="CZ63" s="8"/>
      <c r="DA63" s="8"/>
      <c r="DB63" s="8"/>
      <c r="DC63" s="8"/>
      <c r="DD63" s="8"/>
      <c r="DE63" s="8"/>
      <c r="DF63" s="8"/>
      <c r="DG63" s="8"/>
      <c r="DH63" s="8"/>
      <c r="DI63" s="8"/>
      <c r="DJ63" s="8"/>
      <c r="DK63" s="8">
        <v>0</v>
      </c>
      <c r="DL63" s="8">
        <v>0</v>
      </c>
      <c r="DM63" s="8">
        <v>0</v>
      </c>
      <c r="DN63" s="8">
        <v>0</v>
      </c>
      <c r="DO63" s="8">
        <v>0</v>
      </c>
      <c r="DP63" s="140">
        <v>45672</v>
      </c>
      <c r="DQ63" s="163" t="s">
        <v>1126</v>
      </c>
      <c r="DR63" s="23">
        <v>45672</v>
      </c>
      <c r="DS63" s="6" t="s">
        <v>289</v>
      </c>
    </row>
    <row r="64" spans="1:123" s="6" customFormat="1" ht="20.100000000000001" customHeight="1" x14ac:dyDescent="0.3">
      <c r="A64" s="163" t="s">
        <v>1126</v>
      </c>
      <c r="B64" s="142">
        <v>323</v>
      </c>
      <c r="C64" s="164">
        <v>45299</v>
      </c>
      <c r="D64" s="165" t="s">
        <v>361</v>
      </c>
      <c r="E64" s="26">
        <v>530420107</v>
      </c>
      <c r="F64" s="161">
        <v>19469</v>
      </c>
      <c r="G64" s="26">
        <v>211</v>
      </c>
      <c r="H64" s="26" t="s">
        <v>1046</v>
      </c>
      <c r="I64" s="26" t="s">
        <v>493</v>
      </c>
      <c r="J64" s="170">
        <v>0</v>
      </c>
      <c r="K64" s="26" t="s">
        <v>539</v>
      </c>
      <c r="L64" s="23">
        <v>45105</v>
      </c>
      <c r="M64" s="6">
        <v>70</v>
      </c>
      <c r="N64" s="6">
        <v>8.8000000000000007</v>
      </c>
      <c r="O64" s="6" t="s">
        <v>1075</v>
      </c>
      <c r="P64" s="6">
        <v>6</v>
      </c>
      <c r="Q64" s="6">
        <v>6</v>
      </c>
      <c r="R64" s="8">
        <v>0</v>
      </c>
      <c r="S64" s="8">
        <v>0</v>
      </c>
      <c r="T64" s="8">
        <v>0</v>
      </c>
      <c r="U64" s="8">
        <v>0</v>
      </c>
      <c r="V64" s="8" t="s">
        <v>1030</v>
      </c>
      <c r="W64" s="8"/>
      <c r="X64" s="6">
        <v>1</v>
      </c>
      <c r="Y64" s="6">
        <v>1</v>
      </c>
      <c r="Z64" s="6" t="s">
        <v>497</v>
      </c>
      <c r="AB64" s="125">
        <v>45219</v>
      </c>
      <c r="AC64" s="6" t="s">
        <v>25</v>
      </c>
      <c r="AD64" s="23">
        <v>45238</v>
      </c>
      <c r="AF64" s="63">
        <v>68</v>
      </c>
      <c r="AG64" s="63">
        <v>201</v>
      </c>
      <c r="AH64" s="63">
        <v>133</v>
      </c>
      <c r="AI64" s="6">
        <v>1</v>
      </c>
      <c r="AJ64" s="206">
        <v>0</v>
      </c>
      <c r="AK64" s="8">
        <v>1</v>
      </c>
      <c r="AL64" s="6" t="s">
        <v>787</v>
      </c>
      <c r="AM64" s="8">
        <v>0</v>
      </c>
      <c r="AN64" s="8">
        <v>2.5099999999999998</v>
      </c>
      <c r="AO64" s="206">
        <v>15.92</v>
      </c>
      <c r="AP64" s="8">
        <v>1</v>
      </c>
      <c r="AQ64" s="8">
        <v>1</v>
      </c>
      <c r="AR64" s="8">
        <v>0</v>
      </c>
      <c r="AS64" s="8">
        <v>0</v>
      </c>
      <c r="AT64" s="8">
        <v>0</v>
      </c>
      <c r="AU64" s="8">
        <v>3</v>
      </c>
      <c r="AV64" s="8" t="s">
        <v>573</v>
      </c>
      <c r="AW64" s="6" t="s">
        <v>21</v>
      </c>
      <c r="AX64" s="8">
        <v>0</v>
      </c>
      <c r="AY64" s="63" t="s">
        <v>522</v>
      </c>
      <c r="AZ64" s="8">
        <v>0</v>
      </c>
      <c r="BA64" s="162">
        <v>45306</v>
      </c>
      <c r="BB64" s="162">
        <v>45572</v>
      </c>
      <c r="BC64" s="141">
        <f>BB64-BA64</f>
        <v>266</v>
      </c>
      <c r="BD64" s="141">
        <f>BB64-BA64</f>
        <v>266</v>
      </c>
      <c r="BE64" s="8">
        <v>70</v>
      </c>
      <c r="BF64" s="172">
        <v>2.5099999999999998</v>
      </c>
      <c r="BG64" s="8">
        <v>0.01</v>
      </c>
      <c r="BH64" s="162">
        <v>45663</v>
      </c>
      <c r="BI64" s="8">
        <v>27.1</v>
      </c>
      <c r="BJ64" s="8">
        <v>114.05</v>
      </c>
      <c r="BK64" s="8">
        <v>4.95</v>
      </c>
      <c r="BL64" s="8">
        <v>1.33</v>
      </c>
      <c r="BM64" s="8">
        <v>11.3</v>
      </c>
      <c r="BN64" s="8" t="s">
        <v>506</v>
      </c>
      <c r="BO64" s="8" t="s">
        <v>506</v>
      </c>
      <c r="BP64" s="8">
        <v>148</v>
      </c>
      <c r="BQ64" s="8">
        <v>10.74</v>
      </c>
      <c r="BR64" s="8">
        <v>237</v>
      </c>
      <c r="BS64" s="8">
        <v>7.81</v>
      </c>
      <c r="BT64" s="8">
        <v>0.64</v>
      </c>
      <c r="BU64" s="8">
        <v>1.92</v>
      </c>
      <c r="BV64" s="8"/>
      <c r="BW64" s="8"/>
      <c r="BX64" s="8"/>
      <c r="BY64" s="8"/>
      <c r="BZ64" s="8">
        <v>0.01</v>
      </c>
      <c r="CA64" s="8">
        <v>0</v>
      </c>
      <c r="CB64" s="8" t="s">
        <v>1074</v>
      </c>
      <c r="CC64" s="8">
        <v>0</v>
      </c>
      <c r="CD64" s="8">
        <v>0</v>
      </c>
      <c r="CE64" s="8"/>
      <c r="CF64" s="8"/>
      <c r="CG64" s="8"/>
      <c r="CH64" s="8"/>
      <c r="CI64" s="8"/>
      <c r="CJ64" s="8"/>
      <c r="CK64" s="8"/>
      <c r="CL64" s="8"/>
      <c r="CM64" s="8"/>
      <c r="CN64" s="8"/>
      <c r="CO64" s="8"/>
      <c r="CP64" s="8"/>
      <c r="CQ64" s="8"/>
      <c r="CR64" s="8"/>
      <c r="CS64" s="8"/>
      <c r="CT64" s="8"/>
      <c r="CU64" s="8"/>
      <c r="CV64" s="8"/>
      <c r="CW64" s="8"/>
      <c r="CX64" s="8"/>
      <c r="CY64" s="8"/>
      <c r="CZ64" s="8"/>
      <c r="DA64" s="8"/>
      <c r="DB64" s="8"/>
      <c r="DC64" s="8"/>
      <c r="DD64" s="8"/>
      <c r="DE64" s="8"/>
      <c r="DF64" s="8"/>
      <c r="DG64" s="8"/>
      <c r="DH64" s="8"/>
      <c r="DI64" s="8"/>
      <c r="DJ64" s="8"/>
      <c r="DK64" s="8">
        <v>0</v>
      </c>
      <c r="DL64" s="8">
        <v>0</v>
      </c>
      <c r="DM64" s="8">
        <v>0</v>
      </c>
      <c r="DN64" s="8">
        <v>0</v>
      </c>
      <c r="DO64" s="8">
        <v>0</v>
      </c>
      <c r="DP64" s="140">
        <v>45672</v>
      </c>
      <c r="DQ64" s="163" t="s">
        <v>1126</v>
      </c>
      <c r="DR64" s="23">
        <v>45673</v>
      </c>
      <c r="DS64" s="6" t="s">
        <v>291</v>
      </c>
    </row>
    <row r="65" spans="1:140" s="6" customFormat="1" ht="20.100000000000001" customHeight="1" x14ac:dyDescent="0.3">
      <c r="A65" s="6" t="s">
        <v>1130</v>
      </c>
      <c r="B65" s="142">
        <v>329</v>
      </c>
      <c r="C65" s="27">
        <v>45337</v>
      </c>
      <c r="D65" s="26" t="s">
        <v>362</v>
      </c>
      <c r="E65" s="26">
        <v>380427428</v>
      </c>
      <c r="F65" s="161">
        <v>13997</v>
      </c>
      <c r="G65" s="26">
        <v>111</v>
      </c>
      <c r="H65" s="26" t="s">
        <v>1047</v>
      </c>
      <c r="I65" s="26" t="s">
        <v>518</v>
      </c>
      <c r="J65" s="6">
        <v>0</v>
      </c>
      <c r="K65" s="154" t="s">
        <v>1048</v>
      </c>
      <c r="L65" s="23">
        <v>45278</v>
      </c>
      <c r="M65" s="6">
        <v>85</v>
      </c>
      <c r="N65" s="6">
        <v>2377.2800000000002</v>
      </c>
      <c r="O65" s="6" t="s">
        <v>707</v>
      </c>
      <c r="P65" s="6">
        <v>8</v>
      </c>
      <c r="Q65" s="6">
        <v>8</v>
      </c>
      <c r="R65" s="8">
        <v>0</v>
      </c>
      <c r="S65" s="8">
        <v>0</v>
      </c>
      <c r="T65" s="8">
        <v>0</v>
      </c>
      <c r="U65" s="8">
        <v>0</v>
      </c>
      <c r="V65" s="8" t="s">
        <v>1076</v>
      </c>
      <c r="W65" s="8"/>
      <c r="X65" s="6">
        <v>0</v>
      </c>
      <c r="Y65" s="6">
        <v>1</v>
      </c>
      <c r="Z65" s="6" t="s">
        <v>497</v>
      </c>
      <c r="AB65" s="23">
        <v>45287</v>
      </c>
      <c r="AC65" s="6" t="s">
        <v>25</v>
      </c>
      <c r="AD65" s="23">
        <v>45303</v>
      </c>
      <c r="AF65" s="63">
        <v>7</v>
      </c>
      <c r="AG65" s="63">
        <v>32</v>
      </c>
      <c r="AH65" s="63">
        <v>25</v>
      </c>
      <c r="AI65" s="6">
        <v>1</v>
      </c>
      <c r="AJ65" s="206">
        <v>1</v>
      </c>
      <c r="AK65" s="8">
        <v>1</v>
      </c>
      <c r="AL65" s="6" t="s">
        <v>498</v>
      </c>
      <c r="AM65" s="8">
        <v>0</v>
      </c>
      <c r="AN65" s="8" t="s">
        <v>27</v>
      </c>
      <c r="AO65" s="206">
        <v>2081.09</v>
      </c>
      <c r="AP65" s="8">
        <v>0</v>
      </c>
      <c r="AQ65" s="8">
        <v>2</v>
      </c>
      <c r="AR65" s="8">
        <v>0</v>
      </c>
      <c r="AS65" s="8">
        <v>0</v>
      </c>
      <c r="AT65" s="8">
        <v>0</v>
      </c>
      <c r="AU65" s="8">
        <v>2</v>
      </c>
      <c r="AV65" s="8" t="s">
        <v>499</v>
      </c>
      <c r="AW65" s="8" t="s">
        <v>21</v>
      </c>
      <c r="AX65" s="8">
        <v>0</v>
      </c>
      <c r="AY65" s="63" t="s">
        <v>522</v>
      </c>
      <c r="AZ65" s="8">
        <v>1</v>
      </c>
      <c r="BA65" s="162">
        <v>45310</v>
      </c>
      <c r="BB65" s="162" t="s">
        <v>25</v>
      </c>
      <c r="BC65" s="172"/>
      <c r="BD65" s="172">
        <v>362</v>
      </c>
      <c r="BE65" s="8">
        <v>85</v>
      </c>
      <c r="BF65" s="172">
        <v>2081.09</v>
      </c>
      <c r="BG65" s="8">
        <v>0.01</v>
      </c>
      <c r="BH65" s="162">
        <v>45618</v>
      </c>
      <c r="BI65" s="8">
        <v>10.3</v>
      </c>
      <c r="BJ65" s="8" t="s">
        <v>27</v>
      </c>
      <c r="BK65" s="8">
        <v>4.92</v>
      </c>
      <c r="BL65" s="8">
        <v>4.09</v>
      </c>
      <c r="BM65" s="8">
        <v>193.8</v>
      </c>
      <c r="BN65" s="8" t="s">
        <v>506</v>
      </c>
      <c r="BO65" s="8" t="s">
        <v>545</v>
      </c>
      <c r="BP65" s="8">
        <v>105</v>
      </c>
      <c r="BQ65" s="8">
        <v>5.82</v>
      </c>
      <c r="BR65" s="8">
        <v>186</v>
      </c>
      <c r="BS65" s="8">
        <v>3.95</v>
      </c>
      <c r="BT65" s="8">
        <v>0.53</v>
      </c>
      <c r="BU65" s="8">
        <v>1.1100000000000001</v>
      </c>
      <c r="BV65" s="8"/>
      <c r="BW65" s="8"/>
      <c r="BX65" s="8"/>
      <c r="BY65" s="8"/>
      <c r="BZ65" s="8" t="s">
        <v>435</v>
      </c>
      <c r="CA65" s="8"/>
      <c r="CB65" s="63" t="s">
        <v>384</v>
      </c>
      <c r="CC65" s="8">
        <v>0</v>
      </c>
      <c r="CD65" s="8">
        <v>0</v>
      </c>
      <c r="CE65" s="8"/>
      <c r="CF65" s="8"/>
      <c r="CG65" s="8"/>
      <c r="CH65" s="8"/>
      <c r="CI65" s="8"/>
      <c r="CJ65" s="8"/>
      <c r="CK65" s="8"/>
      <c r="CL65" s="8"/>
      <c r="CM65" s="8"/>
      <c r="CN65" s="8"/>
      <c r="CO65" s="8"/>
      <c r="CP65" s="8"/>
      <c r="CQ65" s="8"/>
      <c r="CR65" s="8"/>
      <c r="CS65" s="8"/>
      <c r="CT65" s="8"/>
      <c r="CU65" s="8"/>
      <c r="CV65" s="8"/>
      <c r="CW65" s="8"/>
      <c r="CX65" s="8"/>
      <c r="CY65" s="8"/>
      <c r="CZ65" s="8"/>
      <c r="DA65" s="8"/>
      <c r="DB65" s="8"/>
      <c r="DC65" s="8"/>
      <c r="DD65" s="8"/>
      <c r="DE65" s="8"/>
      <c r="DF65" s="8"/>
      <c r="DG65" s="8"/>
      <c r="DH65" s="8"/>
      <c r="DI65" s="8"/>
      <c r="DJ65" s="8"/>
      <c r="DK65" s="8"/>
      <c r="DL65" s="8">
        <v>0</v>
      </c>
      <c r="DM65" s="8">
        <v>0</v>
      </c>
      <c r="DN65" s="8">
        <v>0</v>
      </c>
      <c r="DO65" s="8">
        <v>0</v>
      </c>
      <c r="DP65" s="140">
        <v>45672</v>
      </c>
      <c r="DQ65" s="8"/>
      <c r="DR65" s="158">
        <v>45674</v>
      </c>
      <c r="DS65" s="6" t="s">
        <v>293</v>
      </c>
    </row>
    <row r="66" spans="1:140" s="6" customFormat="1" ht="20.100000000000001" customHeight="1" x14ac:dyDescent="0.3">
      <c r="A66" s="8"/>
      <c r="B66" s="142">
        <v>331</v>
      </c>
      <c r="C66" s="27">
        <v>45341</v>
      </c>
      <c r="D66" s="26" t="s">
        <v>363</v>
      </c>
      <c r="E66" s="26">
        <v>6012181065</v>
      </c>
      <c r="F66" s="161">
        <v>22268</v>
      </c>
      <c r="G66" s="26">
        <v>111</v>
      </c>
      <c r="H66" s="26" t="s">
        <v>1049</v>
      </c>
      <c r="I66" s="26" t="s">
        <v>518</v>
      </c>
      <c r="J66" s="6">
        <v>0</v>
      </c>
      <c r="K66" s="154" t="s">
        <v>539</v>
      </c>
      <c r="L66" s="23">
        <v>45191</v>
      </c>
      <c r="M66" s="6">
        <v>63</v>
      </c>
      <c r="N66" s="6">
        <v>18</v>
      </c>
      <c r="O66" s="6" t="s">
        <v>703</v>
      </c>
      <c r="P66" s="6">
        <v>9</v>
      </c>
      <c r="Q66" s="6">
        <v>8</v>
      </c>
      <c r="R66" s="8">
        <v>0</v>
      </c>
      <c r="S66" s="8">
        <v>0</v>
      </c>
      <c r="T66" s="8">
        <v>0</v>
      </c>
      <c r="U66" s="8">
        <v>0</v>
      </c>
      <c r="V66" s="8" t="s">
        <v>843</v>
      </c>
      <c r="W66" s="8"/>
      <c r="X66" s="6">
        <v>0</v>
      </c>
      <c r="Y66" s="6">
        <v>1</v>
      </c>
      <c r="Z66" s="6" t="s">
        <v>497</v>
      </c>
      <c r="AB66" s="125">
        <v>45253</v>
      </c>
      <c r="AC66" s="6" t="s">
        <v>25</v>
      </c>
      <c r="AD66" s="23">
        <v>45300</v>
      </c>
      <c r="AF66" s="63">
        <v>63</v>
      </c>
      <c r="AG66" s="63">
        <v>172</v>
      </c>
      <c r="AH66" s="63">
        <v>109</v>
      </c>
      <c r="AI66" s="6">
        <v>1</v>
      </c>
      <c r="AJ66" s="206">
        <v>1</v>
      </c>
      <c r="AK66" s="8">
        <v>1</v>
      </c>
      <c r="AL66" s="6" t="s">
        <v>787</v>
      </c>
      <c r="AM66" s="8">
        <v>0</v>
      </c>
      <c r="AN66" s="8">
        <v>0.26</v>
      </c>
      <c r="AO66" s="206">
        <v>18</v>
      </c>
      <c r="AP66" s="8">
        <v>1</v>
      </c>
      <c r="AQ66" s="8">
        <v>1</v>
      </c>
      <c r="AR66" s="8">
        <v>0</v>
      </c>
      <c r="AS66" s="8">
        <v>0</v>
      </c>
      <c r="AT66" s="8">
        <v>0</v>
      </c>
      <c r="AU66" s="8">
        <v>3</v>
      </c>
      <c r="AV66" s="8" t="s">
        <v>499</v>
      </c>
      <c r="AW66" s="8" t="s">
        <v>21</v>
      </c>
      <c r="AX66" s="8">
        <v>0</v>
      </c>
      <c r="AY66" s="63" t="s">
        <v>522</v>
      </c>
      <c r="AZ66" s="8">
        <v>1</v>
      </c>
      <c r="BA66" s="162">
        <v>45363</v>
      </c>
      <c r="BB66" s="8" t="s">
        <v>25</v>
      </c>
      <c r="BC66" s="172"/>
      <c r="BD66" s="172">
        <v>309</v>
      </c>
      <c r="BE66" s="8">
        <v>63</v>
      </c>
      <c r="BF66" s="172">
        <v>0.26</v>
      </c>
      <c r="BG66" s="8">
        <v>0.1</v>
      </c>
      <c r="BH66" s="162">
        <v>45449</v>
      </c>
      <c r="BI66" s="8">
        <v>11.2</v>
      </c>
      <c r="BJ66" s="8" t="s">
        <v>27</v>
      </c>
      <c r="BK66" s="8">
        <v>3.19</v>
      </c>
      <c r="BL66" s="8">
        <v>1.52</v>
      </c>
      <c r="BM66" s="8">
        <v>11.3</v>
      </c>
      <c r="BN66" s="8" t="s">
        <v>506</v>
      </c>
      <c r="BO66" s="8" t="s">
        <v>506</v>
      </c>
      <c r="BP66" s="8">
        <v>131</v>
      </c>
      <c r="BQ66" s="8">
        <v>9.43</v>
      </c>
      <c r="BR66" s="8">
        <v>349</v>
      </c>
      <c r="BS66" s="8">
        <v>6.8</v>
      </c>
      <c r="BT66" s="8">
        <v>0.42</v>
      </c>
      <c r="BU66" s="8">
        <v>1.71</v>
      </c>
      <c r="BV66" s="8"/>
      <c r="BW66" s="8"/>
      <c r="BX66" s="8"/>
      <c r="BY66" s="8"/>
      <c r="BZ66" s="8" t="s">
        <v>1077</v>
      </c>
      <c r="CA66" s="8"/>
      <c r="CB66" s="63" t="s">
        <v>384</v>
      </c>
      <c r="CC66" s="8">
        <v>0</v>
      </c>
      <c r="CD66" s="8">
        <v>0</v>
      </c>
      <c r="CE66" s="8"/>
      <c r="CF66" s="8"/>
      <c r="CG66" s="8"/>
      <c r="CH66" s="8"/>
      <c r="CI66" s="8"/>
      <c r="CJ66" s="8"/>
      <c r="CK66" s="8"/>
      <c r="CL66" s="8"/>
      <c r="CM66" s="8"/>
      <c r="CN66" s="8"/>
      <c r="CO66" s="8"/>
      <c r="CP66" s="8"/>
      <c r="CQ66" s="8"/>
      <c r="CR66" s="8"/>
      <c r="CS66" s="8"/>
      <c r="CT66" s="8"/>
      <c r="CU66" s="8"/>
      <c r="CV66" s="8"/>
      <c r="CW66" s="8"/>
      <c r="CX66" s="8"/>
      <c r="CY66" s="8"/>
      <c r="CZ66" s="8"/>
      <c r="DA66" s="8"/>
      <c r="DB66" s="8"/>
      <c r="DC66" s="8"/>
      <c r="DD66" s="8"/>
      <c r="DE66" s="8"/>
      <c r="DF66" s="8"/>
      <c r="DG66" s="8"/>
      <c r="DH66" s="8"/>
      <c r="DI66" s="8"/>
      <c r="DJ66" s="8"/>
      <c r="DK66" s="8"/>
      <c r="DL66" s="8">
        <v>0</v>
      </c>
      <c r="DM66" s="8">
        <v>0</v>
      </c>
      <c r="DN66" s="8">
        <v>0</v>
      </c>
      <c r="DO66" s="8">
        <v>0</v>
      </c>
      <c r="DP66" s="140">
        <v>45672</v>
      </c>
      <c r="DQ66" s="8"/>
      <c r="DR66" s="158">
        <v>45675</v>
      </c>
      <c r="DS66" s="6" t="s">
        <v>295</v>
      </c>
    </row>
    <row r="67" spans="1:140" s="6" customFormat="1" ht="15" customHeight="1" x14ac:dyDescent="0.3">
      <c r="A67" s="163" t="s">
        <v>1081</v>
      </c>
      <c r="B67" s="142">
        <v>332</v>
      </c>
      <c r="C67" s="164">
        <v>45348</v>
      </c>
      <c r="D67" s="165" t="s">
        <v>364</v>
      </c>
      <c r="E67" s="165">
        <v>440617432</v>
      </c>
      <c r="F67" s="161">
        <v>16240</v>
      </c>
      <c r="G67" s="26">
        <v>201</v>
      </c>
      <c r="H67" s="26" t="s">
        <v>1050</v>
      </c>
      <c r="I67" s="26" t="s">
        <v>493</v>
      </c>
      <c r="J67" s="6">
        <v>0</v>
      </c>
      <c r="K67" s="154" t="s">
        <v>539</v>
      </c>
      <c r="L67" s="23">
        <v>45321</v>
      </c>
      <c r="M67" s="6">
        <v>79</v>
      </c>
      <c r="N67" s="6">
        <v>612</v>
      </c>
      <c r="O67" s="6" t="s">
        <v>703</v>
      </c>
      <c r="P67" s="6">
        <v>9</v>
      </c>
      <c r="Q67" s="6">
        <v>8</v>
      </c>
      <c r="R67" s="6">
        <v>0</v>
      </c>
      <c r="S67" s="6">
        <v>0</v>
      </c>
      <c r="T67" s="8">
        <v>0</v>
      </c>
      <c r="U67" s="8">
        <v>0</v>
      </c>
      <c r="V67" s="8" t="s">
        <v>1078</v>
      </c>
      <c r="W67" s="8"/>
      <c r="X67" s="8">
        <v>0</v>
      </c>
      <c r="Y67" s="6">
        <v>1</v>
      </c>
      <c r="Z67" s="6" t="s">
        <v>497</v>
      </c>
      <c r="AB67" s="23">
        <v>45341</v>
      </c>
      <c r="AC67" s="6" t="s">
        <v>25</v>
      </c>
      <c r="AD67" s="23">
        <v>45348</v>
      </c>
      <c r="AF67" s="63"/>
      <c r="AG67" s="63"/>
      <c r="AH67" s="63"/>
      <c r="AJ67" s="204">
        <v>1</v>
      </c>
      <c r="AK67" s="6">
        <v>1</v>
      </c>
      <c r="AL67" s="6" t="s">
        <v>498</v>
      </c>
      <c r="AM67" s="8">
        <v>0</v>
      </c>
      <c r="AN67" s="8"/>
      <c r="AO67" s="206"/>
      <c r="AP67" s="163"/>
      <c r="AQ67" s="163"/>
      <c r="AR67" s="163"/>
      <c r="AS67" s="163"/>
      <c r="AT67" s="163"/>
      <c r="AU67" s="163"/>
      <c r="AV67" s="163" t="s">
        <v>1079</v>
      </c>
      <c r="AW67" s="8" t="s">
        <v>25</v>
      </c>
      <c r="AX67" s="8"/>
      <c r="AY67" s="8"/>
      <c r="AZ67" s="8"/>
      <c r="BA67" s="8"/>
      <c r="BB67" s="8"/>
      <c r="BC67" s="172"/>
      <c r="BD67" s="172"/>
      <c r="BE67" s="8"/>
      <c r="BF67" s="172"/>
      <c r="BG67" s="8"/>
      <c r="BH67" s="8"/>
      <c r="BI67" s="8"/>
      <c r="BJ67" s="8"/>
      <c r="BK67" s="8"/>
      <c r="BL67" s="8"/>
      <c r="BM67" s="8"/>
      <c r="BN67" s="8"/>
      <c r="BO67" s="8"/>
      <c r="BP67" s="8"/>
      <c r="BQ67" s="8"/>
      <c r="BR67" s="8"/>
      <c r="BS67" s="8"/>
      <c r="BT67" s="8"/>
      <c r="BU67" s="8"/>
      <c r="BV67" s="8"/>
      <c r="BW67" s="8"/>
      <c r="BX67" s="8"/>
      <c r="BY67" s="8"/>
      <c r="BZ67" s="8"/>
      <c r="CA67" s="8"/>
      <c r="CB67" s="8"/>
      <c r="CC67" s="8"/>
      <c r="CD67" s="8"/>
      <c r="CE67" s="8"/>
      <c r="CF67" s="8"/>
      <c r="CG67" s="8"/>
      <c r="CH67" s="8"/>
      <c r="CI67" s="8"/>
      <c r="CJ67" s="8"/>
      <c r="CK67" s="8"/>
      <c r="CL67" s="8"/>
      <c r="CM67" s="8"/>
      <c r="CN67" s="8"/>
      <c r="CO67" s="8"/>
      <c r="CP67" s="8"/>
      <c r="CQ67" s="8"/>
      <c r="CR67" s="8"/>
      <c r="CS67" s="8"/>
      <c r="CT67" s="8"/>
      <c r="CU67" s="8"/>
      <c r="CV67" s="8"/>
      <c r="CW67" s="8"/>
      <c r="CX67" s="8"/>
      <c r="CY67" s="8"/>
      <c r="CZ67" s="8"/>
      <c r="DA67" s="8"/>
      <c r="DB67" s="8"/>
      <c r="DC67" s="8"/>
      <c r="DD67" s="8"/>
      <c r="DE67" s="8"/>
      <c r="DF67" s="8"/>
      <c r="DG67" s="8"/>
      <c r="DH67" s="8"/>
      <c r="DI67" s="8"/>
      <c r="DJ67" s="8"/>
      <c r="DK67" s="8"/>
      <c r="DL67" s="8"/>
      <c r="DM67" s="8"/>
      <c r="DN67" s="8"/>
      <c r="DO67" s="8"/>
      <c r="DP67" s="8"/>
      <c r="DQ67" s="163" t="s">
        <v>1081</v>
      </c>
      <c r="DR67" s="158">
        <v>45676</v>
      </c>
      <c r="DS67" s="8"/>
      <c r="DT67" s="8"/>
      <c r="DU67" s="8"/>
      <c r="DV67" s="8"/>
      <c r="DW67" s="8"/>
      <c r="DX67" s="8"/>
      <c r="DY67" s="8"/>
      <c r="DZ67" s="8"/>
      <c r="EB67" s="8"/>
      <c r="EC67" s="8"/>
      <c r="ED67" s="8"/>
      <c r="EE67" s="8"/>
      <c r="EF67" s="8"/>
      <c r="EG67" s="8"/>
      <c r="EH67" s="8"/>
      <c r="EI67" s="8"/>
      <c r="EJ67" s="8"/>
    </row>
    <row r="68" spans="1:140" s="6" customFormat="1" ht="14.4" customHeight="1" x14ac:dyDescent="0.3">
      <c r="A68" s="8"/>
      <c r="B68" s="13">
        <v>334</v>
      </c>
      <c r="C68" s="27">
        <v>45356</v>
      </c>
      <c r="D68" s="6" t="s">
        <v>365</v>
      </c>
      <c r="E68" s="6">
        <v>5806290380</v>
      </c>
      <c r="F68" s="161">
        <v>21365</v>
      </c>
      <c r="G68" s="6">
        <v>111</v>
      </c>
      <c r="H68" s="26" t="s">
        <v>1051</v>
      </c>
      <c r="I68" s="26" t="s">
        <v>518</v>
      </c>
      <c r="J68" s="6">
        <v>0</v>
      </c>
      <c r="K68" s="154" t="s">
        <v>710</v>
      </c>
      <c r="L68" s="23">
        <v>45297</v>
      </c>
      <c r="M68" s="6">
        <v>65</v>
      </c>
      <c r="N68" s="6">
        <v>4536</v>
      </c>
      <c r="O68" s="6" t="s">
        <v>703</v>
      </c>
      <c r="P68" s="6">
        <v>9</v>
      </c>
      <c r="Q68" s="6">
        <v>8</v>
      </c>
      <c r="R68" s="6">
        <v>0</v>
      </c>
      <c r="S68" s="6">
        <v>0</v>
      </c>
      <c r="T68" s="8">
        <v>0</v>
      </c>
      <c r="U68" s="8">
        <v>0</v>
      </c>
      <c r="V68" s="8" t="s">
        <v>848</v>
      </c>
      <c r="W68" s="8"/>
      <c r="X68" s="8">
        <v>0</v>
      </c>
      <c r="Y68" s="6">
        <v>1</v>
      </c>
      <c r="Z68" s="6" t="s">
        <v>497</v>
      </c>
      <c r="AB68" s="23">
        <v>45297</v>
      </c>
      <c r="AC68" s="6" t="s">
        <v>25</v>
      </c>
      <c r="AD68" s="23">
        <v>45331</v>
      </c>
      <c r="AF68" s="63">
        <v>45</v>
      </c>
      <c r="AG68" s="63">
        <v>79</v>
      </c>
      <c r="AH68" s="63">
        <v>34</v>
      </c>
      <c r="AI68" s="6">
        <v>1</v>
      </c>
      <c r="AJ68" s="204">
        <v>1</v>
      </c>
      <c r="AK68" s="6">
        <v>1</v>
      </c>
      <c r="AL68" s="6" t="s">
        <v>498</v>
      </c>
      <c r="AM68" s="8">
        <v>0</v>
      </c>
      <c r="AN68" s="8">
        <v>233.05</v>
      </c>
      <c r="AO68" s="206">
        <v>4536</v>
      </c>
      <c r="AP68" s="8">
        <v>1</v>
      </c>
      <c r="AQ68" s="8">
        <v>1</v>
      </c>
      <c r="AR68" s="8">
        <v>1</v>
      </c>
      <c r="AS68" s="8">
        <v>0</v>
      </c>
      <c r="AT68" s="8">
        <v>0</v>
      </c>
      <c r="AU68" s="8">
        <v>4</v>
      </c>
      <c r="AV68" s="8" t="s">
        <v>499</v>
      </c>
      <c r="AW68" s="8" t="s">
        <v>21</v>
      </c>
      <c r="AX68" s="8">
        <v>0</v>
      </c>
      <c r="AY68" s="63" t="s">
        <v>522</v>
      </c>
      <c r="AZ68" s="8">
        <v>1</v>
      </c>
      <c r="BA68" s="162">
        <v>45376</v>
      </c>
      <c r="BB68" s="162" t="s">
        <v>25</v>
      </c>
      <c r="BC68" s="172"/>
      <c r="BD68" s="172">
        <v>296</v>
      </c>
      <c r="BE68" s="8">
        <v>65</v>
      </c>
      <c r="BF68" s="172">
        <v>233.08</v>
      </c>
      <c r="BG68" s="8">
        <v>4.18</v>
      </c>
      <c r="BH68" s="162">
        <v>45635</v>
      </c>
      <c r="BI68" s="8" t="s">
        <v>27</v>
      </c>
      <c r="BJ68" s="8" t="s">
        <v>27</v>
      </c>
      <c r="BK68" s="8">
        <v>3.66</v>
      </c>
      <c r="BL68" s="8">
        <v>1.05</v>
      </c>
      <c r="BM68" s="8">
        <v>4</v>
      </c>
      <c r="BN68" s="8" t="s">
        <v>527</v>
      </c>
      <c r="BO68" s="8" t="s">
        <v>527</v>
      </c>
      <c r="BP68" s="8">
        <v>150</v>
      </c>
      <c r="BQ68" s="8">
        <v>5.77</v>
      </c>
      <c r="BR68" s="8">
        <v>257</v>
      </c>
      <c r="BS68" s="8">
        <v>3.09</v>
      </c>
      <c r="BT68" s="8">
        <v>0.5</v>
      </c>
      <c r="BU68" s="8">
        <v>1.9</v>
      </c>
      <c r="BV68" s="8"/>
      <c r="BW68" s="8"/>
      <c r="BX68" s="8"/>
      <c r="BY68" s="8"/>
      <c r="BZ68" s="8" t="s">
        <v>1080</v>
      </c>
      <c r="CA68" s="8"/>
      <c r="CB68" s="63" t="s">
        <v>384</v>
      </c>
      <c r="CC68" s="8">
        <v>0</v>
      </c>
      <c r="CD68" s="8">
        <v>0</v>
      </c>
      <c r="CE68" s="8"/>
      <c r="CF68" s="8"/>
      <c r="CG68" s="8"/>
      <c r="CH68" s="8"/>
      <c r="CI68" s="8"/>
      <c r="CJ68" s="8"/>
      <c r="CK68" s="8"/>
      <c r="CL68" s="8"/>
      <c r="CM68" s="8"/>
      <c r="CN68" s="8"/>
      <c r="CO68" s="8"/>
      <c r="CP68" s="8"/>
      <c r="CQ68" s="8"/>
      <c r="CR68" s="8"/>
      <c r="CS68" s="8"/>
      <c r="CT68" s="8"/>
      <c r="CU68" s="8"/>
      <c r="CV68" s="8"/>
      <c r="CW68" s="8"/>
      <c r="CX68" s="8"/>
      <c r="CY68" s="8"/>
      <c r="CZ68" s="8"/>
      <c r="DA68" s="8"/>
      <c r="DB68" s="8"/>
      <c r="DC68" s="8"/>
      <c r="DD68" s="8"/>
      <c r="DE68" s="8"/>
      <c r="DF68" s="8"/>
      <c r="DG68" s="8"/>
      <c r="DH68" s="8"/>
      <c r="DI68" s="8"/>
      <c r="DJ68" s="8"/>
      <c r="DK68" s="8"/>
      <c r="DL68" s="8">
        <v>0</v>
      </c>
      <c r="DM68" s="8">
        <v>0</v>
      </c>
      <c r="DN68" s="8">
        <v>0</v>
      </c>
      <c r="DO68" s="8">
        <v>0</v>
      </c>
      <c r="DP68" s="140">
        <v>45672</v>
      </c>
      <c r="DQ68" s="8"/>
      <c r="DR68" s="158">
        <v>45677</v>
      </c>
      <c r="DS68" s="8"/>
      <c r="DT68" s="8"/>
      <c r="DU68" s="8"/>
      <c r="DV68" s="8"/>
      <c r="DW68" s="8"/>
      <c r="DX68" s="8"/>
      <c r="DY68" s="8"/>
      <c r="DZ68" s="8"/>
      <c r="EB68" s="8"/>
      <c r="EC68" s="8"/>
      <c r="ED68" s="8"/>
      <c r="EE68" s="8"/>
      <c r="EF68" s="8"/>
      <c r="EG68" s="8"/>
      <c r="EH68" s="8"/>
      <c r="EI68" s="8"/>
      <c r="EJ68" s="8"/>
    </row>
    <row r="69" spans="1:140" s="6" customFormat="1" ht="15" customHeight="1" x14ac:dyDescent="0.3">
      <c r="A69" s="8"/>
      <c r="B69" s="13">
        <v>335</v>
      </c>
      <c r="C69" s="27">
        <v>45357</v>
      </c>
      <c r="D69" s="6" t="s">
        <v>366</v>
      </c>
      <c r="E69" s="6">
        <v>470209456</v>
      </c>
      <c r="F69" s="161">
        <v>17207</v>
      </c>
      <c r="G69" s="6">
        <v>205</v>
      </c>
      <c r="H69" s="26" t="s">
        <v>1052</v>
      </c>
      <c r="I69" s="26" t="s">
        <v>493</v>
      </c>
      <c r="J69" s="6">
        <v>0</v>
      </c>
      <c r="K69" s="154" t="s">
        <v>494</v>
      </c>
      <c r="L69" s="23">
        <v>45226</v>
      </c>
      <c r="M69" s="6">
        <v>76</v>
      </c>
      <c r="N69" s="6">
        <v>84.5</v>
      </c>
      <c r="O69" s="6" t="s">
        <v>707</v>
      </c>
      <c r="P69" s="6">
        <v>8</v>
      </c>
      <c r="Q69" s="6">
        <v>8</v>
      </c>
      <c r="R69" s="6">
        <v>0</v>
      </c>
      <c r="S69" s="6">
        <v>0</v>
      </c>
      <c r="T69" s="8">
        <v>0</v>
      </c>
      <c r="U69" s="8">
        <v>0</v>
      </c>
      <c r="V69" s="8" t="s">
        <v>1076</v>
      </c>
      <c r="W69" s="8"/>
      <c r="X69" s="8">
        <v>0</v>
      </c>
      <c r="Y69" s="6">
        <v>1</v>
      </c>
      <c r="Z69" s="6" t="s">
        <v>497</v>
      </c>
      <c r="AB69" s="23">
        <v>45226</v>
      </c>
      <c r="AC69" s="6" t="s">
        <v>25</v>
      </c>
      <c r="AD69" s="23">
        <v>45261</v>
      </c>
      <c r="AF69" s="63">
        <v>96</v>
      </c>
      <c r="AG69" s="63">
        <v>131</v>
      </c>
      <c r="AH69" s="63">
        <v>35</v>
      </c>
      <c r="AI69" s="6">
        <v>1</v>
      </c>
      <c r="AJ69" s="204">
        <v>1</v>
      </c>
      <c r="AK69" s="6">
        <v>1</v>
      </c>
      <c r="AL69" s="6" t="s">
        <v>498</v>
      </c>
      <c r="AM69" s="8">
        <v>0</v>
      </c>
      <c r="AN69" s="8">
        <v>37.53</v>
      </c>
      <c r="AO69" s="206">
        <v>37.53</v>
      </c>
      <c r="AP69" s="8">
        <v>0</v>
      </c>
      <c r="AQ69" s="8">
        <v>1</v>
      </c>
      <c r="AR69" s="8">
        <v>0</v>
      </c>
      <c r="AS69" s="8">
        <v>0</v>
      </c>
      <c r="AT69" s="8">
        <v>0</v>
      </c>
      <c r="AU69" s="8">
        <v>2</v>
      </c>
      <c r="AV69" s="8" t="s">
        <v>573</v>
      </c>
      <c r="AW69" s="8" t="s">
        <v>21</v>
      </c>
      <c r="AX69" s="8">
        <v>0</v>
      </c>
      <c r="AY69" s="63" t="s">
        <v>522</v>
      </c>
      <c r="AZ69" s="8">
        <v>1</v>
      </c>
      <c r="BA69" s="162">
        <v>45357</v>
      </c>
      <c r="BB69" s="8" t="s">
        <v>25</v>
      </c>
      <c r="BC69" s="172"/>
      <c r="BD69" s="172">
        <v>316</v>
      </c>
      <c r="BE69" s="8">
        <v>77</v>
      </c>
      <c r="BF69" s="172">
        <v>1.9</v>
      </c>
      <c r="BG69" s="8">
        <v>0.08</v>
      </c>
      <c r="BH69" s="162">
        <v>45597</v>
      </c>
      <c r="BI69" s="8">
        <v>15.1</v>
      </c>
      <c r="BJ69" s="8">
        <v>73.62</v>
      </c>
      <c r="BK69" s="8">
        <v>3.04</v>
      </c>
      <c r="BL69" s="8">
        <v>1.71</v>
      </c>
      <c r="BM69" s="8">
        <v>9</v>
      </c>
      <c r="BN69" s="8" t="s">
        <v>506</v>
      </c>
      <c r="BO69" s="8" t="s">
        <v>506</v>
      </c>
      <c r="BP69" s="8">
        <v>112</v>
      </c>
      <c r="BQ69" s="8">
        <v>6.07</v>
      </c>
      <c r="BR69" s="8">
        <v>227</v>
      </c>
      <c r="BS69" s="8">
        <v>4.0199999999999996</v>
      </c>
      <c r="BT69" s="8">
        <v>0.78</v>
      </c>
      <c r="BU69" s="8">
        <v>0.71</v>
      </c>
      <c r="BV69" s="8"/>
      <c r="BW69" s="8"/>
      <c r="BX69" s="8"/>
      <c r="BY69" s="8"/>
      <c r="BZ69" s="8" t="s">
        <v>1082</v>
      </c>
      <c r="CA69" s="8"/>
      <c r="CB69" s="63" t="s">
        <v>384</v>
      </c>
      <c r="CC69" s="8">
        <v>0</v>
      </c>
      <c r="CD69" s="8">
        <v>0</v>
      </c>
      <c r="CE69" s="8"/>
      <c r="CF69" s="8"/>
      <c r="CG69" s="8"/>
      <c r="CH69" s="8"/>
      <c r="CI69" s="8"/>
      <c r="CJ69" s="8"/>
      <c r="CK69" s="8"/>
      <c r="CL69" s="8"/>
      <c r="CM69" s="8"/>
      <c r="CN69" s="8"/>
      <c r="CO69" s="8"/>
      <c r="CP69" s="8"/>
      <c r="CQ69" s="8"/>
      <c r="CR69" s="8"/>
      <c r="CS69" s="8"/>
      <c r="CT69" s="8"/>
      <c r="CU69" s="8"/>
      <c r="CV69" s="8"/>
      <c r="CW69" s="8"/>
      <c r="CX69" s="8"/>
      <c r="CY69" s="8"/>
      <c r="CZ69" s="8"/>
      <c r="DA69" s="8"/>
      <c r="DB69" s="8"/>
      <c r="DC69" s="8"/>
      <c r="DD69" s="8"/>
      <c r="DE69" s="8"/>
      <c r="DF69" s="8"/>
      <c r="DG69" s="8"/>
      <c r="DH69" s="8"/>
      <c r="DI69" s="8"/>
      <c r="DJ69" s="8"/>
      <c r="DK69" s="8"/>
      <c r="DL69" s="8">
        <v>1</v>
      </c>
      <c r="DM69" s="8">
        <v>0</v>
      </c>
      <c r="DN69" s="8">
        <v>1</v>
      </c>
      <c r="DO69" s="8">
        <v>0</v>
      </c>
      <c r="DP69" s="140">
        <v>45672</v>
      </c>
      <c r="DQ69" s="8"/>
      <c r="DR69" s="158">
        <v>45678</v>
      </c>
      <c r="DS69" s="8"/>
      <c r="DT69" s="8"/>
      <c r="DU69" s="8"/>
      <c r="DV69" s="8"/>
      <c r="DW69" s="8"/>
      <c r="DX69" s="8"/>
      <c r="DY69" s="8"/>
      <c r="DZ69" s="8"/>
      <c r="EB69" s="8"/>
      <c r="EC69" s="8"/>
      <c r="ED69" s="8"/>
      <c r="EE69" s="8"/>
      <c r="EF69" s="8"/>
      <c r="EG69" s="8"/>
      <c r="EH69" s="8"/>
      <c r="EI69" s="8"/>
      <c r="EJ69" s="8"/>
    </row>
    <row r="70" spans="1:140" s="6" customFormat="1" ht="14.4" customHeight="1" x14ac:dyDescent="0.3">
      <c r="A70" s="6" t="s">
        <v>1130</v>
      </c>
      <c r="B70" s="13">
        <v>336</v>
      </c>
      <c r="C70" s="27">
        <v>45357</v>
      </c>
      <c r="D70" s="6" t="s">
        <v>367</v>
      </c>
      <c r="E70" s="6">
        <v>5603282179</v>
      </c>
      <c r="F70" s="161">
        <v>20542</v>
      </c>
      <c r="G70" s="6">
        <v>205</v>
      </c>
      <c r="H70" s="26" t="s">
        <v>1053</v>
      </c>
      <c r="I70" s="26" t="s">
        <v>518</v>
      </c>
      <c r="J70" s="6">
        <v>0</v>
      </c>
      <c r="K70" s="154" t="s">
        <v>1048</v>
      </c>
      <c r="L70" s="23">
        <v>45275</v>
      </c>
      <c r="M70" s="6">
        <v>67</v>
      </c>
      <c r="N70" s="166">
        <v>10008</v>
      </c>
      <c r="O70" s="6" t="s">
        <v>707</v>
      </c>
      <c r="P70" s="6">
        <v>8</v>
      </c>
      <c r="Q70" s="6">
        <v>8</v>
      </c>
      <c r="R70" s="6">
        <v>0</v>
      </c>
      <c r="S70" s="6">
        <v>0</v>
      </c>
      <c r="T70" s="8">
        <v>0</v>
      </c>
      <c r="U70" s="8">
        <v>0</v>
      </c>
      <c r="V70" s="8" t="s">
        <v>1016</v>
      </c>
      <c r="W70" s="8"/>
      <c r="X70" s="8">
        <v>0</v>
      </c>
      <c r="Y70" s="6">
        <v>1</v>
      </c>
      <c r="Z70" s="6" t="s">
        <v>497</v>
      </c>
      <c r="AD70" s="23">
        <v>45300</v>
      </c>
      <c r="AF70" s="63">
        <v>35</v>
      </c>
      <c r="AG70" s="63">
        <v>60</v>
      </c>
      <c r="AH70" s="63">
        <v>25</v>
      </c>
      <c r="AI70" s="6">
        <v>1</v>
      </c>
      <c r="AJ70" s="204">
        <v>1</v>
      </c>
      <c r="AK70" s="6">
        <v>1</v>
      </c>
      <c r="AL70" s="6" t="s">
        <v>498</v>
      </c>
      <c r="AM70" s="8">
        <v>0</v>
      </c>
      <c r="AN70" s="8">
        <v>887.1</v>
      </c>
      <c r="AO70" s="206">
        <v>4450</v>
      </c>
      <c r="AP70" s="8">
        <v>1</v>
      </c>
      <c r="AQ70" s="8">
        <v>1</v>
      </c>
      <c r="AR70" s="8">
        <v>0</v>
      </c>
      <c r="AS70" s="8">
        <v>0</v>
      </c>
      <c r="AT70" s="8">
        <v>0</v>
      </c>
      <c r="AU70" s="8">
        <v>3</v>
      </c>
      <c r="AV70" s="8" t="s">
        <v>499</v>
      </c>
      <c r="AW70" s="8" t="s">
        <v>21</v>
      </c>
      <c r="AX70" s="8">
        <v>0</v>
      </c>
      <c r="AY70" s="63" t="s">
        <v>522</v>
      </c>
      <c r="AZ70" s="8">
        <v>1</v>
      </c>
      <c r="BA70" s="162">
        <v>45335</v>
      </c>
      <c r="BB70" s="162" t="s">
        <v>25</v>
      </c>
      <c r="BC70" s="172"/>
      <c r="BD70" s="172">
        <v>337</v>
      </c>
      <c r="BE70" s="8">
        <v>67</v>
      </c>
      <c r="BF70" s="172">
        <v>887.1</v>
      </c>
      <c r="BG70" s="8">
        <v>0.76</v>
      </c>
      <c r="BH70" s="162">
        <v>45664</v>
      </c>
      <c r="BI70" s="8" t="s">
        <v>27</v>
      </c>
      <c r="BJ70" s="8" t="s">
        <v>27</v>
      </c>
      <c r="BK70" s="8">
        <v>3.37</v>
      </c>
      <c r="BL70" s="8">
        <v>5.86</v>
      </c>
      <c r="BM70" s="8">
        <v>4.5</v>
      </c>
      <c r="BN70" s="8" t="s">
        <v>527</v>
      </c>
      <c r="BO70" s="8" t="s">
        <v>527</v>
      </c>
      <c r="BP70" s="8">
        <v>143</v>
      </c>
      <c r="BQ70" s="8">
        <v>6.48</v>
      </c>
      <c r="BR70" s="8">
        <v>177</v>
      </c>
      <c r="BS70" s="8">
        <v>3.9</v>
      </c>
      <c r="BT70" s="8">
        <v>0.56000000000000005</v>
      </c>
      <c r="BU70" s="8">
        <v>1.79</v>
      </c>
      <c r="BV70" s="8"/>
      <c r="BW70" s="8"/>
      <c r="BX70" s="8"/>
      <c r="BY70" s="8"/>
      <c r="BZ70" s="8" t="s">
        <v>1083</v>
      </c>
      <c r="CA70" s="8"/>
      <c r="CB70" s="63" t="s">
        <v>384</v>
      </c>
      <c r="CC70" s="8">
        <v>0</v>
      </c>
      <c r="CD70" s="8">
        <v>0</v>
      </c>
      <c r="CE70" s="8"/>
      <c r="CF70" s="8"/>
      <c r="CG70" s="8"/>
      <c r="CH70" s="8"/>
      <c r="CI70" s="8"/>
      <c r="CJ70" s="8"/>
      <c r="CK70" s="8"/>
      <c r="CL70" s="8"/>
      <c r="CM70" s="8"/>
      <c r="CN70" s="8"/>
      <c r="CO70" s="8"/>
      <c r="CP70" s="8"/>
      <c r="CQ70" s="8"/>
      <c r="CR70" s="8"/>
      <c r="CS70" s="8"/>
      <c r="CT70" s="8"/>
      <c r="CU70" s="8"/>
      <c r="CV70" s="8"/>
      <c r="CW70" s="8"/>
      <c r="CX70" s="8"/>
      <c r="CY70" s="8"/>
      <c r="CZ70" s="8"/>
      <c r="DA70" s="8"/>
      <c r="DB70" s="8"/>
      <c r="DC70" s="8"/>
      <c r="DD70" s="8"/>
      <c r="DE70" s="8"/>
      <c r="DF70" s="8"/>
      <c r="DG70" s="8"/>
      <c r="DH70" s="8"/>
      <c r="DI70" s="8"/>
      <c r="DJ70" s="8"/>
      <c r="DK70" s="8"/>
      <c r="DL70" s="8">
        <v>0</v>
      </c>
      <c r="DM70" s="8">
        <v>0</v>
      </c>
      <c r="DN70" s="8">
        <v>1</v>
      </c>
      <c r="DO70" s="8">
        <v>0</v>
      </c>
      <c r="DP70" s="140">
        <v>45672</v>
      </c>
      <c r="DQ70" s="8"/>
      <c r="DR70" s="158">
        <v>45679</v>
      </c>
      <c r="DS70" s="8"/>
      <c r="DT70" s="8"/>
      <c r="DU70" s="8"/>
      <c r="DV70" s="8"/>
      <c r="DW70" s="8"/>
      <c r="DX70" s="8"/>
      <c r="DY70" s="8"/>
      <c r="DZ70" s="8"/>
      <c r="EB70" s="8"/>
      <c r="EC70" s="8"/>
      <c r="ED70" s="8"/>
      <c r="EE70" s="8"/>
      <c r="EF70" s="8"/>
      <c r="EG70" s="8"/>
      <c r="EH70" s="8"/>
      <c r="EI70" s="8"/>
      <c r="EJ70" s="8"/>
    </row>
    <row r="71" spans="1:140" s="6" customFormat="1" ht="15" customHeight="1" x14ac:dyDescent="0.3">
      <c r="A71" s="8"/>
      <c r="B71" s="13">
        <v>337</v>
      </c>
      <c r="C71" s="27">
        <v>45359</v>
      </c>
      <c r="D71" s="6" t="s">
        <v>368</v>
      </c>
      <c r="E71" s="6">
        <v>6508184328</v>
      </c>
      <c r="F71" s="161">
        <v>23972</v>
      </c>
      <c r="G71" s="6">
        <v>205</v>
      </c>
      <c r="H71" s="26" t="s">
        <v>1054</v>
      </c>
      <c r="I71" s="26" t="s">
        <v>518</v>
      </c>
      <c r="J71" s="6">
        <v>0</v>
      </c>
      <c r="K71" s="154" t="s">
        <v>494</v>
      </c>
      <c r="L71" s="23">
        <v>44682</v>
      </c>
      <c r="M71" s="6">
        <v>56</v>
      </c>
      <c r="N71" s="6">
        <v>4.3899999999999997</v>
      </c>
      <c r="O71" s="6" t="s">
        <v>27</v>
      </c>
      <c r="P71" s="6">
        <v>7</v>
      </c>
      <c r="Q71" s="6">
        <v>7</v>
      </c>
      <c r="R71" s="6">
        <v>0</v>
      </c>
      <c r="S71" s="6">
        <v>1</v>
      </c>
      <c r="T71" s="8">
        <v>0</v>
      </c>
      <c r="U71" s="8">
        <v>0</v>
      </c>
      <c r="V71" s="8" t="s">
        <v>1059</v>
      </c>
      <c r="W71" s="8"/>
      <c r="X71" s="8">
        <v>1</v>
      </c>
      <c r="Y71" s="6">
        <v>0</v>
      </c>
      <c r="Z71" s="6" t="s">
        <v>1084</v>
      </c>
      <c r="AB71" s="23">
        <v>45261</v>
      </c>
      <c r="AC71" s="6" t="s">
        <v>25</v>
      </c>
      <c r="AD71" s="23">
        <v>45275</v>
      </c>
      <c r="AF71" s="63">
        <v>84</v>
      </c>
      <c r="AG71" s="63">
        <v>677</v>
      </c>
      <c r="AH71" s="63">
        <v>593</v>
      </c>
      <c r="AI71" s="6">
        <v>1</v>
      </c>
      <c r="AJ71" s="204">
        <v>0</v>
      </c>
      <c r="AK71" s="6">
        <v>1</v>
      </c>
      <c r="AL71" s="6" t="s">
        <v>498</v>
      </c>
      <c r="AM71" s="8">
        <v>0</v>
      </c>
      <c r="AN71" s="8">
        <v>1.34</v>
      </c>
      <c r="AO71" s="206">
        <v>5.93</v>
      </c>
      <c r="AP71" s="8">
        <v>0</v>
      </c>
      <c r="AQ71" s="8">
        <v>1</v>
      </c>
      <c r="AR71" s="8">
        <v>0</v>
      </c>
      <c r="AS71" s="8">
        <v>0</v>
      </c>
      <c r="AT71" s="8">
        <v>0</v>
      </c>
      <c r="AU71" s="8">
        <v>2</v>
      </c>
      <c r="AV71" s="8" t="s">
        <v>540</v>
      </c>
      <c r="AW71" s="8" t="s">
        <v>21</v>
      </c>
      <c r="AX71" s="8">
        <v>0</v>
      </c>
      <c r="AY71" s="63" t="s">
        <v>522</v>
      </c>
      <c r="AZ71" s="8">
        <v>0</v>
      </c>
      <c r="BA71" s="162">
        <v>45359</v>
      </c>
      <c r="BB71" s="8" t="s">
        <v>25</v>
      </c>
      <c r="BC71" s="172"/>
      <c r="BD71" s="172">
        <v>313</v>
      </c>
      <c r="BE71" s="8">
        <v>58</v>
      </c>
      <c r="BF71" s="172">
        <v>3.75</v>
      </c>
      <c r="BG71" s="8">
        <v>0.01</v>
      </c>
      <c r="BH71" s="162">
        <v>45539</v>
      </c>
      <c r="BI71" s="8">
        <v>12.3</v>
      </c>
      <c r="BJ71" s="8">
        <v>45.43</v>
      </c>
      <c r="BK71" s="8">
        <v>2.86</v>
      </c>
      <c r="BL71" s="8">
        <v>1.05</v>
      </c>
      <c r="BM71" s="8">
        <v>4</v>
      </c>
      <c r="BN71" s="8" t="s">
        <v>527</v>
      </c>
      <c r="BO71" s="8" t="s">
        <v>527</v>
      </c>
      <c r="BP71" s="8">
        <v>141</v>
      </c>
      <c r="BQ71" s="8">
        <v>7.51</v>
      </c>
      <c r="BR71" s="8">
        <v>244</v>
      </c>
      <c r="BS71" s="8">
        <v>5.53</v>
      </c>
      <c r="BT71" s="8">
        <v>0.54</v>
      </c>
      <c r="BU71" s="8">
        <v>1.22</v>
      </c>
      <c r="BV71" s="8"/>
      <c r="BW71" s="8"/>
      <c r="BX71" s="8"/>
      <c r="BY71" s="8"/>
      <c r="BZ71" s="8" t="s">
        <v>381</v>
      </c>
      <c r="CA71" s="8"/>
      <c r="CB71" s="63" t="s">
        <v>384</v>
      </c>
      <c r="CC71" s="8">
        <v>0</v>
      </c>
      <c r="CD71" s="8">
        <v>0</v>
      </c>
      <c r="CE71" s="8"/>
      <c r="CF71" s="8"/>
      <c r="CG71" s="8"/>
      <c r="CH71" s="8"/>
      <c r="CI71" s="8"/>
      <c r="CJ71" s="8"/>
      <c r="CK71" s="8"/>
      <c r="CL71" s="8"/>
      <c r="CM71" s="8"/>
      <c r="CN71" s="8"/>
      <c r="CO71" s="8"/>
      <c r="CP71" s="8"/>
      <c r="CQ71" s="8"/>
      <c r="CR71" s="8"/>
      <c r="CS71" s="8"/>
      <c r="CT71" s="8"/>
      <c r="CU71" s="8"/>
      <c r="CV71" s="8"/>
      <c r="CW71" s="8"/>
      <c r="CX71" s="8"/>
      <c r="CY71" s="8"/>
      <c r="CZ71" s="8"/>
      <c r="DA71" s="8"/>
      <c r="DB71" s="8"/>
      <c r="DC71" s="8"/>
      <c r="DD71" s="8"/>
      <c r="DE71" s="8"/>
      <c r="DF71" s="8"/>
      <c r="DG71" s="8"/>
      <c r="DH71" s="8"/>
      <c r="DI71" s="8"/>
      <c r="DJ71" s="8"/>
      <c r="DK71" s="8"/>
      <c r="DL71" s="8">
        <v>0</v>
      </c>
      <c r="DM71" s="8">
        <v>0</v>
      </c>
      <c r="DN71" s="8">
        <v>0</v>
      </c>
      <c r="DO71" s="8">
        <v>0</v>
      </c>
      <c r="DP71" s="140">
        <v>45672</v>
      </c>
      <c r="DQ71" s="8"/>
      <c r="DR71" s="158">
        <v>45680</v>
      </c>
      <c r="DS71" s="8"/>
      <c r="DT71" s="8"/>
      <c r="DU71" s="8"/>
      <c r="DV71" s="8"/>
      <c r="DW71" s="8"/>
      <c r="DX71" s="8"/>
      <c r="DY71" s="8"/>
      <c r="DZ71" s="8"/>
      <c r="EB71" s="8"/>
      <c r="EC71" s="8"/>
      <c r="ED71" s="8"/>
      <c r="EE71" s="8"/>
      <c r="EF71" s="8"/>
      <c r="EG71" s="8"/>
      <c r="EH71" s="8"/>
      <c r="EI71" s="8"/>
      <c r="EJ71" s="8"/>
    </row>
    <row r="72" spans="1:140" s="6" customFormat="1" ht="14.4" customHeight="1" x14ac:dyDescent="0.3">
      <c r="A72" s="8"/>
      <c r="B72" s="13">
        <v>339</v>
      </c>
      <c r="C72" s="27">
        <v>45362</v>
      </c>
      <c r="D72" s="6" t="s">
        <v>369</v>
      </c>
      <c r="E72" s="6">
        <v>5805022014</v>
      </c>
      <c r="F72" s="161">
        <v>21307</v>
      </c>
      <c r="G72" s="6">
        <v>205</v>
      </c>
      <c r="H72" s="26" t="s">
        <v>1055</v>
      </c>
      <c r="I72" s="26" t="s">
        <v>518</v>
      </c>
      <c r="J72" s="6">
        <v>0</v>
      </c>
      <c r="K72" s="154" t="s">
        <v>1048</v>
      </c>
      <c r="L72" s="23">
        <v>45336</v>
      </c>
      <c r="M72" s="6">
        <v>65</v>
      </c>
      <c r="N72" s="6">
        <v>121</v>
      </c>
      <c r="O72" s="6" t="s">
        <v>703</v>
      </c>
      <c r="P72" s="6">
        <v>9</v>
      </c>
      <c r="Q72" s="6">
        <v>8</v>
      </c>
      <c r="R72" s="6">
        <v>0</v>
      </c>
      <c r="S72" s="6">
        <v>0</v>
      </c>
      <c r="T72" s="8">
        <v>0</v>
      </c>
      <c r="U72" s="8">
        <v>0</v>
      </c>
      <c r="V72" s="8" t="s">
        <v>1085</v>
      </c>
      <c r="W72" s="8"/>
      <c r="X72" s="8">
        <v>0</v>
      </c>
      <c r="Y72" s="6">
        <v>1</v>
      </c>
      <c r="Z72" s="6" t="s">
        <v>497</v>
      </c>
      <c r="AB72" s="23">
        <v>45345</v>
      </c>
      <c r="AC72" s="6" t="s">
        <v>25</v>
      </c>
      <c r="AD72" s="23">
        <v>45343</v>
      </c>
      <c r="AF72" s="63">
        <v>20</v>
      </c>
      <c r="AG72" s="63">
        <v>27</v>
      </c>
      <c r="AH72" s="63">
        <v>7</v>
      </c>
      <c r="AI72" s="6">
        <v>1</v>
      </c>
      <c r="AJ72" s="204">
        <v>1</v>
      </c>
      <c r="AK72" s="6">
        <v>1</v>
      </c>
      <c r="AL72" s="6" t="s">
        <v>498</v>
      </c>
      <c r="AM72" s="8">
        <v>0</v>
      </c>
      <c r="AN72" s="8">
        <v>0.49</v>
      </c>
      <c r="AO72" s="206">
        <v>290.23</v>
      </c>
      <c r="AP72" s="8">
        <v>1</v>
      </c>
      <c r="AQ72" s="8">
        <v>1</v>
      </c>
      <c r="AR72" s="8">
        <v>0</v>
      </c>
      <c r="AS72" s="8">
        <v>0</v>
      </c>
      <c r="AT72" s="8">
        <v>0</v>
      </c>
      <c r="AU72" s="8">
        <v>3</v>
      </c>
      <c r="AV72" s="8" t="s">
        <v>499</v>
      </c>
      <c r="AW72" s="8" t="s">
        <v>21</v>
      </c>
      <c r="AX72" s="8">
        <v>0</v>
      </c>
      <c r="AY72" s="63" t="s">
        <v>522</v>
      </c>
      <c r="AZ72" s="8">
        <v>1</v>
      </c>
      <c r="BA72" s="162">
        <v>45363</v>
      </c>
      <c r="BB72" s="162" t="s">
        <v>25</v>
      </c>
      <c r="BC72" s="172"/>
      <c r="BD72" s="172">
        <v>309</v>
      </c>
      <c r="BE72" s="8">
        <v>65</v>
      </c>
      <c r="BF72" s="172">
        <v>0.49</v>
      </c>
      <c r="BG72" s="8">
        <v>0.01</v>
      </c>
      <c r="BH72" s="162">
        <v>45582</v>
      </c>
      <c r="BI72" s="8" t="s">
        <v>27</v>
      </c>
      <c r="BJ72" s="8" t="s">
        <v>27</v>
      </c>
      <c r="BK72" s="8">
        <v>3.55</v>
      </c>
      <c r="BL72" s="8">
        <v>4.3</v>
      </c>
      <c r="BM72" s="8">
        <v>64.2</v>
      </c>
      <c r="BN72" s="8" t="s">
        <v>506</v>
      </c>
      <c r="BO72" s="8" t="s">
        <v>545</v>
      </c>
      <c r="BP72" s="8">
        <v>100</v>
      </c>
      <c r="BQ72" s="8">
        <v>5.6</v>
      </c>
      <c r="BR72" s="8">
        <v>225</v>
      </c>
      <c r="BS72" s="8">
        <v>3.06</v>
      </c>
      <c r="BT72" s="8">
        <v>0.6</v>
      </c>
      <c r="BU72" s="8">
        <v>1.61</v>
      </c>
      <c r="BV72" s="8"/>
      <c r="BW72" s="8"/>
      <c r="BX72" s="8"/>
      <c r="BY72" s="8"/>
      <c r="BZ72" s="8" t="s">
        <v>381</v>
      </c>
      <c r="CA72" s="8"/>
      <c r="CB72" s="63" t="s">
        <v>384</v>
      </c>
      <c r="CC72" s="8">
        <v>0</v>
      </c>
      <c r="CD72" s="8">
        <v>0</v>
      </c>
      <c r="CE72" s="8"/>
      <c r="CF72" s="8"/>
      <c r="CG72" s="8"/>
      <c r="CH72" s="8"/>
      <c r="CI72" s="8"/>
      <c r="CJ72" s="8"/>
      <c r="CK72" s="8"/>
      <c r="CL72" s="8"/>
      <c r="CM72" s="8"/>
      <c r="CN72" s="8"/>
      <c r="CO72" s="8"/>
      <c r="CP72" s="8"/>
      <c r="CQ72" s="8"/>
      <c r="CR72" s="8"/>
      <c r="CS72" s="8"/>
      <c r="CT72" s="8"/>
      <c r="CU72" s="8"/>
      <c r="CV72" s="8"/>
      <c r="CW72" s="8"/>
      <c r="CX72" s="8"/>
      <c r="CY72" s="8"/>
      <c r="CZ72" s="8"/>
      <c r="DA72" s="8"/>
      <c r="DB72" s="8"/>
      <c r="DC72" s="8"/>
      <c r="DD72" s="8"/>
      <c r="DE72" s="8"/>
      <c r="DF72" s="8"/>
      <c r="DG72" s="8"/>
      <c r="DH72" s="8"/>
      <c r="DI72" s="8"/>
      <c r="DJ72" s="8"/>
      <c r="DK72" s="8"/>
      <c r="DL72" s="8"/>
      <c r="DM72" s="8">
        <v>0</v>
      </c>
      <c r="DN72" s="8">
        <v>0</v>
      </c>
      <c r="DO72" s="8">
        <v>0</v>
      </c>
      <c r="DP72" s="140">
        <v>45672</v>
      </c>
      <c r="DQ72" s="8"/>
      <c r="DR72" s="158">
        <v>45681</v>
      </c>
      <c r="DS72" s="8"/>
      <c r="DT72" s="8"/>
      <c r="DU72" s="8"/>
      <c r="DV72" s="8"/>
      <c r="DW72" s="8"/>
      <c r="DX72" s="8"/>
      <c r="DY72" s="8"/>
      <c r="DZ72" s="8"/>
      <c r="EB72" s="8"/>
      <c r="EC72" s="8"/>
      <c r="ED72" s="8"/>
      <c r="EE72" s="8"/>
      <c r="EF72" s="8"/>
      <c r="EG72" s="8"/>
      <c r="EH72" s="8"/>
      <c r="EI72" s="8"/>
      <c r="EJ72" s="8"/>
    </row>
    <row r="73" spans="1:140" s="6" customFormat="1" ht="20.100000000000001" customHeight="1" x14ac:dyDescent="0.3">
      <c r="A73" s="8"/>
      <c r="B73" s="13">
        <v>343</v>
      </c>
      <c r="C73" s="23">
        <v>45377</v>
      </c>
      <c r="D73" s="8" t="s">
        <v>370</v>
      </c>
      <c r="E73" s="6">
        <v>490119017</v>
      </c>
      <c r="F73" s="23">
        <v>17917</v>
      </c>
      <c r="G73" s="6">
        <v>111</v>
      </c>
      <c r="H73" s="26" t="s">
        <v>1056</v>
      </c>
      <c r="I73" s="26" t="s">
        <v>518</v>
      </c>
      <c r="J73" s="6">
        <v>0</v>
      </c>
      <c r="K73" s="154" t="s">
        <v>494</v>
      </c>
      <c r="L73" s="23">
        <v>44071</v>
      </c>
      <c r="M73" s="6">
        <v>71</v>
      </c>
      <c r="N73" s="6">
        <v>23.39</v>
      </c>
      <c r="O73" s="6" t="s">
        <v>703</v>
      </c>
      <c r="P73" s="6">
        <v>9</v>
      </c>
      <c r="Q73" s="6">
        <v>8</v>
      </c>
      <c r="R73" s="6">
        <v>1</v>
      </c>
      <c r="S73" s="6">
        <v>0</v>
      </c>
      <c r="T73" s="8">
        <v>1</v>
      </c>
      <c r="U73" s="8">
        <v>0</v>
      </c>
      <c r="V73" s="8" t="s">
        <v>1086</v>
      </c>
      <c r="W73" s="8" t="s">
        <v>27</v>
      </c>
      <c r="X73" s="8">
        <v>1</v>
      </c>
      <c r="Y73" s="6">
        <v>0</v>
      </c>
      <c r="Z73" s="6" t="s">
        <v>759</v>
      </c>
      <c r="AB73" s="23">
        <v>45106</v>
      </c>
      <c r="AC73" s="6" t="s">
        <v>25</v>
      </c>
      <c r="AD73" s="23">
        <v>44071</v>
      </c>
      <c r="AF73" s="63">
        <v>1307</v>
      </c>
      <c r="AG73" s="63">
        <v>1307</v>
      </c>
      <c r="AH73" s="63">
        <v>0</v>
      </c>
      <c r="AI73" s="6">
        <v>1</v>
      </c>
      <c r="AJ73" s="204">
        <v>1</v>
      </c>
      <c r="AK73" s="6">
        <v>1</v>
      </c>
      <c r="AL73" s="6" t="s">
        <v>498</v>
      </c>
      <c r="AM73" s="8">
        <v>1</v>
      </c>
      <c r="AN73" s="8">
        <v>0.21</v>
      </c>
      <c r="AO73" s="206">
        <v>8.6999999999999993</v>
      </c>
      <c r="AP73" s="8">
        <v>0</v>
      </c>
      <c r="AQ73" s="8">
        <v>1</v>
      </c>
      <c r="AR73" s="8">
        <v>1</v>
      </c>
      <c r="AS73" s="8">
        <v>0</v>
      </c>
      <c r="AT73" s="8">
        <v>0</v>
      </c>
      <c r="AU73" s="8">
        <v>4</v>
      </c>
      <c r="AV73" s="8" t="s">
        <v>540</v>
      </c>
      <c r="AW73" s="8" t="s">
        <v>21</v>
      </c>
      <c r="AX73" s="8">
        <v>0</v>
      </c>
      <c r="AY73" s="63" t="s">
        <v>522</v>
      </c>
      <c r="AZ73" s="8">
        <v>1</v>
      </c>
      <c r="BA73" s="162">
        <v>45378</v>
      </c>
      <c r="BB73" s="8" t="s">
        <v>25</v>
      </c>
      <c r="BC73" s="172"/>
      <c r="BD73" s="172">
        <v>294</v>
      </c>
      <c r="BE73" s="8">
        <v>75</v>
      </c>
      <c r="BF73" s="172">
        <v>8.6999999999999993</v>
      </c>
      <c r="BG73" s="8">
        <v>0.01</v>
      </c>
      <c r="BH73" s="162">
        <v>45664</v>
      </c>
      <c r="BI73" s="8">
        <v>19.3</v>
      </c>
      <c r="BJ73" s="8">
        <v>53.79</v>
      </c>
      <c r="BK73" s="8">
        <v>3.53</v>
      </c>
      <c r="BL73" s="8">
        <v>1.02</v>
      </c>
      <c r="BM73" s="8">
        <v>4</v>
      </c>
      <c r="BN73" s="8" t="s">
        <v>527</v>
      </c>
      <c r="BO73" s="8" t="s">
        <v>527</v>
      </c>
      <c r="BP73" s="8">
        <v>180</v>
      </c>
      <c r="BQ73" s="8">
        <v>8.26</v>
      </c>
      <c r="BR73" s="8">
        <v>202</v>
      </c>
      <c r="BS73" s="8">
        <v>5.44</v>
      </c>
      <c r="BT73" s="8">
        <v>1.19</v>
      </c>
      <c r="BU73" s="8">
        <v>1.49</v>
      </c>
      <c r="BV73" s="8"/>
      <c r="BW73" s="8"/>
      <c r="BX73" s="8"/>
      <c r="BY73" s="8"/>
      <c r="BZ73" s="8" t="s">
        <v>381</v>
      </c>
      <c r="CA73" s="8"/>
      <c r="CB73" s="63" t="s">
        <v>384</v>
      </c>
      <c r="CC73" s="8">
        <v>0</v>
      </c>
      <c r="CD73" s="8">
        <v>0</v>
      </c>
      <c r="CE73" s="8"/>
      <c r="CF73" s="8"/>
      <c r="CG73" s="8"/>
      <c r="CH73" s="8"/>
      <c r="CI73" s="8"/>
      <c r="CJ73" s="8"/>
      <c r="CK73" s="8"/>
      <c r="CL73" s="8"/>
      <c r="CM73" s="8"/>
      <c r="CN73" s="8"/>
      <c r="CO73" s="8"/>
      <c r="CP73" s="8"/>
      <c r="CQ73" s="8"/>
      <c r="CR73" s="8"/>
      <c r="CS73" s="8"/>
      <c r="CT73" s="8"/>
      <c r="CU73" s="8"/>
      <c r="CV73" s="8"/>
      <c r="CW73" s="8"/>
      <c r="CX73" s="8"/>
      <c r="CY73" s="8"/>
      <c r="CZ73" s="8"/>
      <c r="DA73" s="8"/>
      <c r="DB73" s="8"/>
      <c r="DC73" s="8"/>
      <c r="DD73" s="8"/>
      <c r="DE73" s="8"/>
      <c r="DF73" s="8"/>
      <c r="DG73" s="8"/>
      <c r="DH73" s="8"/>
      <c r="DI73" s="8"/>
      <c r="DJ73" s="8"/>
      <c r="DK73" s="8"/>
      <c r="DL73" s="8">
        <v>1</v>
      </c>
      <c r="DM73" s="8">
        <v>0</v>
      </c>
      <c r="DN73" s="8">
        <v>0</v>
      </c>
      <c r="DO73" s="8">
        <v>0</v>
      </c>
      <c r="DP73" s="140">
        <v>45672</v>
      </c>
      <c r="DQ73" s="8"/>
      <c r="DR73" s="158">
        <v>45682</v>
      </c>
      <c r="DS73" s="8"/>
      <c r="DT73" s="8"/>
      <c r="DU73" s="8"/>
      <c r="DV73" s="8"/>
      <c r="DW73" s="8"/>
      <c r="DX73" s="8"/>
      <c r="DY73" s="8"/>
      <c r="DZ73" s="8"/>
      <c r="EB73" s="8"/>
      <c r="EC73" s="8"/>
      <c r="ED73" s="8"/>
      <c r="EE73" s="8"/>
      <c r="EF73" s="8"/>
      <c r="EG73" s="8"/>
      <c r="EH73" s="8"/>
      <c r="EI73" s="8"/>
      <c r="EJ73" s="8"/>
    </row>
    <row r="74" spans="1:140" s="6" customFormat="1" ht="20.100000000000001" customHeight="1" x14ac:dyDescent="0.3">
      <c r="A74" s="8"/>
      <c r="B74" s="13">
        <v>344</v>
      </c>
      <c r="C74" s="23">
        <v>45378</v>
      </c>
      <c r="D74" s="8" t="s">
        <v>371</v>
      </c>
      <c r="E74" s="6">
        <v>6005011650</v>
      </c>
      <c r="F74" s="23">
        <v>22037</v>
      </c>
      <c r="G74" s="6">
        <v>111</v>
      </c>
      <c r="H74" s="26" t="s">
        <v>1057</v>
      </c>
      <c r="I74" s="26" t="s">
        <v>493</v>
      </c>
      <c r="J74" s="6">
        <v>0</v>
      </c>
      <c r="K74" s="154" t="s">
        <v>494</v>
      </c>
      <c r="L74" s="23">
        <v>45285</v>
      </c>
      <c r="M74" s="6">
        <v>63</v>
      </c>
      <c r="N74" s="6">
        <v>1071</v>
      </c>
      <c r="O74" s="6" t="s">
        <v>703</v>
      </c>
      <c r="P74" s="6">
        <v>9</v>
      </c>
      <c r="Q74" s="6">
        <v>8</v>
      </c>
      <c r="R74" s="6">
        <v>0</v>
      </c>
      <c r="S74" s="6">
        <v>0</v>
      </c>
      <c r="T74" s="8">
        <v>0</v>
      </c>
      <c r="U74" s="8">
        <v>0</v>
      </c>
      <c r="V74" s="8" t="s">
        <v>1034</v>
      </c>
      <c r="W74" s="8"/>
      <c r="X74" s="8">
        <v>0</v>
      </c>
      <c r="Y74" s="6">
        <v>1</v>
      </c>
      <c r="Z74" s="6" t="s">
        <v>497</v>
      </c>
      <c r="AB74" s="23">
        <v>45295</v>
      </c>
      <c r="AC74" s="6" t="s">
        <v>25</v>
      </c>
      <c r="AD74" s="23">
        <v>45293</v>
      </c>
      <c r="AF74" s="63">
        <v>85</v>
      </c>
      <c r="AG74" s="63">
        <v>93</v>
      </c>
      <c r="AH74" s="63">
        <v>8</v>
      </c>
      <c r="AI74" s="6">
        <v>1</v>
      </c>
      <c r="AJ74" s="204">
        <v>1</v>
      </c>
      <c r="AK74" s="6">
        <v>1</v>
      </c>
      <c r="AL74" s="6" t="s">
        <v>498</v>
      </c>
      <c r="AM74" s="8">
        <v>0</v>
      </c>
      <c r="AN74" s="8">
        <v>19.149999999999999</v>
      </c>
      <c r="AO74" s="206">
        <v>994.35</v>
      </c>
      <c r="AP74" s="8">
        <v>1</v>
      </c>
      <c r="AQ74" s="8">
        <v>1</v>
      </c>
      <c r="AR74" s="8">
        <v>0</v>
      </c>
      <c r="AS74" s="8">
        <v>0</v>
      </c>
      <c r="AT74" s="8">
        <v>0</v>
      </c>
      <c r="AU74" s="8">
        <v>3</v>
      </c>
      <c r="AV74" s="6" t="s">
        <v>1071</v>
      </c>
      <c r="AW74" s="8" t="s">
        <v>21</v>
      </c>
      <c r="AX74" s="8">
        <v>0</v>
      </c>
      <c r="AY74" s="6" t="s">
        <v>1072</v>
      </c>
      <c r="AZ74" s="8">
        <v>1</v>
      </c>
      <c r="BA74" s="162">
        <v>45378</v>
      </c>
      <c r="BB74" s="162" t="s">
        <v>25</v>
      </c>
      <c r="BC74" s="172"/>
      <c r="BD74" s="172">
        <v>294</v>
      </c>
      <c r="BE74" s="8">
        <v>63</v>
      </c>
      <c r="BF74" s="172">
        <v>19.149999999999999</v>
      </c>
      <c r="BG74" s="8">
        <v>0.63</v>
      </c>
      <c r="BH74" s="162">
        <v>45602</v>
      </c>
      <c r="BI74" s="8">
        <v>13.9</v>
      </c>
      <c r="BJ74" s="8">
        <v>78.55</v>
      </c>
      <c r="BK74" s="8">
        <v>2.57</v>
      </c>
      <c r="BL74" s="8">
        <v>3.27</v>
      </c>
      <c r="BM74" s="8">
        <v>4</v>
      </c>
      <c r="BN74" s="8" t="s">
        <v>527</v>
      </c>
      <c r="BO74" s="8" t="s">
        <v>527</v>
      </c>
      <c r="BP74" s="8">
        <v>152</v>
      </c>
      <c r="BQ74" s="8">
        <v>6.92</v>
      </c>
      <c r="BR74" s="8">
        <v>245</v>
      </c>
      <c r="BS74" s="8">
        <v>6.01</v>
      </c>
      <c r="BT74" s="8">
        <v>0.04</v>
      </c>
      <c r="BU74" s="8">
        <v>0.86</v>
      </c>
      <c r="BV74" s="8"/>
      <c r="BW74" s="8"/>
      <c r="BX74" s="8"/>
      <c r="BY74" s="8"/>
      <c r="BZ74" s="8" t="s">
        <v>1083</v>
      </c>
      <c r="CA74" s="8"/>
      <c r="CB74" s="63" t="s">
        <v>384</v>
      </c>
      <c r="CC74" s="8">
        <v>0</v>
      </c>
      <c r="CD74" s="8">
        <v>0</v>
      </c>
      <c r="CE74" s="8"/>
      <c r="CF74" s="8"/>
      <c r="CG74" s="8"/>
      <c r="CH74" s="8"/>
      <c r="CI74" s="8"/>
      <c r="CJ74" s="8"/>
      <c r="CK74" s="8"/>
      <c r="CL74" s="8"/>
      <c r="CM74" s="8"/>
      <c r="CN74" s="8"/>
      <c r="CO74" s="8"/>
      <c r="CP74" s="8"/>
      <c r="CQ74" s="8"/>
      <c r="CR74" s="8"/>
      <c r="CS74" s="8"/>
      <c r="CT74" s="8"/>
      <c r="CU74" s="8"/>
      <c r="CV74" s="8"/>
      <c r="CW74" s="8"/>
      <c r="CX74" s="8"/>
      <c r="CY74" s="8"/>
      <c r="CZ74" s="8"/>
      <c r="DA74" s="8"/>
      <c r="DB74" s="8"/>
      <c r="DC74" s="8"/>
      <c r="DD74" s="8"/>
      <c r="DE74" s="8"/>
      <c r="DF74" s="8"/>
      <c r="DG74" s="8"/>
      <c r="DH74" s="8"/>
      <c r="DI74" s="8"/>
      <c r="DJ74" s="8"/>
      <c r="DK74" s="8"/>
      <c r="DL74" s="8">
        <v>0</v>
      </c>
      <c r="DM74" s="8">
        <v>0</v>
      </c>
      <c r="DN74" s="8">
        <v>1</v>
      </c>
      <c r="DO74" s="8">
        <v>0</v>
      </c>
      <c r="DP74" s="140">
        <v>45672</v>
      </c>
      <c r="DQ74" s="8"/>
      <c r="DR74" s="158">
        <v>45683</v>
      </c>
      <c r="DS74" s="8"/>
      <c r="DT74" s="8"/>
      <c r="DU74" s="8"/>
      <c r="DV74" s="8"/>
      <c r="DW74" s="8"/>
      <c r="DX74" s="8"/>
      <c r="DY74" s="8"/>
      <c r="DZ74" s="8"/>
      <c r="EB74" s="8"/>
      <c r="EC74" s="8"/>
      <c r="ED74" s="8"/>
      <c r="EE74" s="8"/>
      <c r="EF74" s="8"/>
      <c r="EG74" s="8"/>
      <c r="EH74" s="8"/>
      <c r="EI74" s="8"/>
      <c r="EJ74" s="8"/>
    </row>
    <row r="75" spans="1:140" s="6" customFormat="1" ht="20.100000000000001" customHeight="1" x14ac:dyDescent="0.3">
      <c r="A75" s="163" t="s">
        <v>1081</v>
      </c>
      <c r="B75" s="13">
        <v>345</v>
      </c>
      <c r="C75" s="167">
        <v>45394</v>
      </c>
      <c r="D75" s="163" t="s">
        <v>372</v>
      </c>
      <c r="E75" s="168">
        <v>530517172</v>
      </c>
      <c r="F75" s="23">
        <v>19496</v>
      </c>
      <c r="G75" s="6">
        <v>205</v>
      </c>
      <c r="H75" s="26" t="s">
        <v>1058</v>
      </c>
      <c r="I75" s="26" t="s">
        <v>493</v>
      </c>
      <c r="J75" s="6">
        <v>0</v>
      </c>
      <c r="K75" s="154" t="s">
        <v>710</v>
      </c>
      <c r="L75" s="23">
        <v>45292</v>
      </c>
      <c r="M75" s="6">
        <v>70</v>
      </c>
      <c r="N75" s="6">
        <v>3.5</v>
      </c>
      <c r="O75" s="6" t="s">
        <v>1075</v>
      </c>
      <c r="P75" s="6">
        <v>6</v>
      </c>
      <c r="Q75" s="6">
        <v>6</v>
      </c>
      <c r="R75" s="6">
        <v>0</v>
      </c>
      <c r="S75" s="6">
        <v>0</v>
      </c>
      <c r="T75" s="8">
        <v>0</v>
      </c>
      <c r="U75" s="8">
        <v>0</v>
      </c>
      <c r="V75" s="8" t="s">
        <v>1087</v>
      </c>
      <c r="W75" s="8"/>
      <c r="X75" s="8">
        <v>0</v>
      </c>
      <c r="Y75" s="6">
        <v>1</v>
      </c>
      <c r="Z75" s="6" t="s">
        <v>497</v>
      </c>
      <c r="AB75" s="23">
        <v>45362</v>
      </c>
      <c r="AC75" s="6" t="s">
        <v>25</v>
      </c>
      <c r="AD75" s="23">
        <v>45394</v>
      </c>
      <c r="AF75" s="63"/>
      <c r="AG75" s="63"/>
      <c r="AH75" s="63"/>
      <c r="AJ75" s="204">
        <v>0</v>
      </c>
      <c r="AK75" s="6">
        <v>1</v>
      </c>
      <c r="AL75" s="6" t="s">
        <v>498</v>
      </c>
      <c r="AM75" s="8">
        <v>0</v>
      </c>
      <c r="AN75" s="8"/>
      <c r="AO75" s="206"/>
      <c r="AP75" s="163"/>
      <c r="AQ75" s="163"/>
      <c r="AR75" s="163"/>
      <c r="AS75" s="163"/>
      <c r="AT75" s="163"/>
      <c r="AU75" s="163"/>
      <c r="AV75" s="163" t="s">
        <v>1079</v>
      </c>
      <c r="AW75" s="8"/>
      <c r="AX75" s="8"/>
      <c r="AY75" s="8"/>
      <c r="AZ75" s="8"/>
      <c r="BA75" s="8"/>
      <c r="BB75" s="8"/>
      <c r="BC75" s="172"/>
      <c r="BD75" s="172"/>
      <c r="BE75" s="8"/>
      <c r="BF75" s="172"/>
      <c r="BG75" s="8"/>
      <c r="BH75" s="8"/>
      <c r="BI75" s="8"/>
      <c r="BJ75" s="8"/>
      <c r="BK75" s="8"/>
      <c r="BL75" s="8"/>
      <c r="BM75" s="8"/>
      <c r="BN75" s="8"/>
      <c r="BO75" s="8"/>
      <c r="BP75" s="8"/>
      <c r="BQ75" s="8"/>
      <c r="BR75" s="8"/>
      <c r="BS75" s="8"/>
      <c r="BT75" s="8"/>
      <c r="BU75" s="8"/>
      <c r="BV75" s="8"/>
      <c r="BW75" s="8"/>
      <c r="BX75" s="8"/>
      <c r="BY75" s="8"/>
      <c r="BZ75" s="8"/>
      <c r="CA75" s="8"/>
      <c r="CB75" s="8"/>
      <c r="CC75" s="8"/>
      <c r="CD75" s="8"/>
      <c r="CE75" s="8"/>
      <c r="CF75" s="8"/>
      <c r="CG75" s="8"/>
      <c r="CH75" s="8"/>
      <c r="CI75" s="8"/>
      <c r="CJ75" s="8"/>
      <c r="CK75" s="8"/>
      <c r="CL75" s="8"/>
      <c r="CM75" s="8"/>
      <c r="CN75" s="8"/>
      <c r="CO75" s="8"/>
      <c r="CP75" s="8"/>
      <c r="CQ75" s="8"/>
      <c r="CR75" s="8"/>
      <c r="CS75" s="8"/>
      <c r="CT75" s="8"/>
      <c r="CU75" s="8"/>
      <c r="CV75" s="8"/>
      <c r="CW75" s="8"/>
      <c r="CX75" s="8"/>
      <c r="CY75" s="8"/>
      <c r="CZ75" s="8"/>
      <c r="DA75" s="8"/>
      <c r="DB75" s="8"/>
      <c r="DC75" s="8"/>
      <c r="DD75" s="8"/>
      <c r="DE75" s="8"/>
      <c r="DF75" s="8"/>
      <c r="DG75" s="8"/>
      <c r="DH75" s="8"/>
      <c r="DI75" s="8"/>
      <c r="DJ75" s="8"/>
      <c r="DK75" s="8"/>
      <c r="DL75" s="8"/>
      <c r="DM75" s="8"/>
      <c r="DN75" s="8"/>
      <c r="DO75" s="8"/>
      <c r="DP75" s="8"/>
      <c r="DQ75" s="163" t="s">
        <v>1081</v>
      </c>
      <c r="DR75" s="158">
        <v>45684</v>
      </c>
      <c r="DS75" s="8"/>
      <c r="DT75" s="8"/>
      <c r="DU75" s="8"/>
      <c r="DV75" s="8"/>
      <c r="DW75" s="8"/>
      <c r="DX75" s="8"/>
      <c r="DY75" s="8"/>
      <c r="DZ75" s="8"/>
      <c r="EB75" s="8"/>
      <c r="EC75" s="8"/>
      <c r="ED75" s="8"/>
      <c r="EE75" s="8"/>
      <c r="EF75" s="8"/>
      <c r="EG75" s="8"/>
      <c r="EH75" s="8"/>
      <c r="EI75" s="8"/>
      <c r="EJ75" s="8"/>
    </row>
    <row r="76" spans="1:140" x14ac:dyDescent="0.3">
      <c r="C76" s="157"/>
      <c r="D76" s="157" t="s">
        <v>421</v>
      </c>
      <c r="E76" s="157"/>
      <c r="F76" s="157"/>
      <c r="G76" s="157"/>
      <c r="AN76"/>
    </row>
    <row r="77" spans="1:140" x14ac:dyDescent="0.3">
      <c r="AN77"/>
    </row>
  </sheetData>
  <phoneticPr fontId="7" type="noConversion"/>
  <conditionalFormatting sqref="B1">
    <cfRule type="duplicateValues" dxfId="736" priority="311"/>
    <cfRule type="duplicateValues" dxfId="735" priority="298"/>
    <cfRule type="duplicateValues" dxfId="734" priority="297"/>
  </conditionalFormatting>
  <conditionalFormatting sqref="B2:B6 B9 B11">
    <cfRule type="duplicateValues" dxfId="733" priority="342"/>
    <cfRule type="duplicateValues" dxfId="732" priority="343"/>
  </conditionalFormatting>
  <conditionalFormatting sqref="B7:B8">
    <cfRule type="duplicateValues" dxfId="731" priority="264"/>
    <cfRule type="duplicateValues" dxfId="730" priority="270"/>
    <cfRule type="duplicateValues" dxfId="729" priority="263"/>
  </conditionalFormatting>
  <conditionalFormatting sqref="B9 B11">
    <cfRule type="duplicateValues" dxfId="728" priority="315"/>
  </conditionalFormatting>
  <conditionalFormatting sqref="B12 B10">
    <cfRule type="duplicateValues" dxfId="727" priority="652"/>
    <cfRule type="duplicateValues" dxfId="726" priority="648"/>
    <cfRule type="duplicateValues" dxfId="725" priority="649"/>
  </conditionalFormatting>
  <conditionalFormatting sqref="B13:B14">
    <cfRule type="duplicateValues" dxfId="724" priority="53"/>
  </conditionalFormatting>
  <conditionalFormatting sqref="B17:B25 B28:B29">
    <cfRule type="duplicateValues" dxfId="723" priority="235"/>
    <cfRule type="duplicateValues" dxfId="722" priority="234"/>
  </conditionalFormatting>
  <conditionalFormatting sqref="B19:B21">
    <cfRule type="duplicateValues" dxfId="721" priority="221"/>
  </conditionalFormatting>
  <conditionalFormatting sqref="B26">
    <cfRule type="duplicateValues" dxfId="720" priority="156"/>
    <cfRule type="duplicateValues" dxfId="719" priority="157"/>
    <cfRule type="duplicateValues" dxfId="718" priority="163"/>
  </conditionalFormatting>
  <conditionalFormatting sqref="B27">
    <cfRule type="duplicateValues" dxfId="717" priority="186"/>
    <cfRule type="duplicateValues" dxfId="716" priority="195"/>
    <cfRule type="duplicateValues" dxfId="715" priority="187"/>
  </conditionalFormatting>
  <conditionalFormatting sqref="B28:B29">
    <cfRule type="duplicateValues" dxfId="714" priority="201"/>
  </conditionalFormatting>
  <conditionalFormatting sqref="B30:B32">
    <cfRule type="duplicateValues" dxfId="713" priority="171"/>
    <cfRule type="duplicateValues" dxfId="712" priority="172"/>
    <cfRule type="duplicateValues" dxfId="711" priority="178"/>
  </conditionalFormatting>
  <conditionalFormatting sqref="B33">
    <cfRule type="duplicateValues" dxfId="710" priority="148"/>
  </conditionalFormatting>
  <conditionalFormatting sqref="B33:B34">
    <cfRule type="duplicateValues" dxfId="709" priority="141"/>
    <cfRule type="duplicateValues" dxfId="708" priority="142"/>
  </conditionalFormatting>
  <conditionalFormatting sqref="B37:B42 B44:B45">
    <cfRule type="duplicateValues" dxfId="707" priority="128"/>
    <cfRule type="duplicateValues" dxfId="706" priority="127"/>
  </conditionalFormatting>
  <conditionalFormatting sqref="B42">
    <cfRule type="duplicateValues" dxfId="705" priority="107"/>
  </conditionalFormatting>
  <conditionalFormatting sqref="B43">
    <cfRule type="duplicateValues" dxfId="704" priority="86"/>
    <cfRule type="duplicateValues" dxfId="703" priority="87"/>
  </conditionalFormatting>
  <conditionalFormatting sqref="B46">
    <cfRule type="duplicateValues" dxfId="702" priority="82"/>
  </conditionalFormatting>
  <conditionalFormatting sqref="B46:B59">
    <cfRule type="duplicateValues" dxfId="701" priority="75"/>
    <cfRule type="duplicateValues" dxfId="700" priority="76"/>
  </conditionalFormatting>
  <conditionalFormatting sqref="B49:B57">
    <cfRule type="duplicateValues" dxfId="699" priority="61"/>
  </conditionalFormatting>
  <conditionalFormatting sqref="B62 B13:B14">
    <cfRule type="duplicateValues" dxfId="698" priority="677"/>
    <cfRule type="duplicateValues" dxfId="697" priority="676"/>
  </conditionalFormatting>
  <conditionalFormatting sqref="B62">
    <cfRule type="duplicateValues" dxfId="696" priority="41"/>
  </conditionalFormatting>
  <conditionalFormatting sqref="B63:B66">
    <cfRule type="duplicateValues" dxfId="695" priority="32"/>
  </conditionalFormatting>
  <conditionalFormatting sqref="B64:B66">
    <cfRule type="duplicateValues" dxfId="694" priority="25"/>
  </conditionalFormatting>
  <conditionalFormatting sqref="B67:B75">
    <cfRule type="duplicateValues" dxfId="693" priority="15"/>
    <cfRule type="duplicateValues" dxfId="692" priority="8"/>
    <cfRule type="duplicateValues" dxfId="691" priority="9"/>
  </conditionalFormatting>
  <conditionalFormatting sqref="D1">
    <cfRule type="duplicateValues" dxfId="690" priority="303"/>
    <cfRule type="duplicateValues" dxfId="689" priority="301"/>
  </conditionalFormatting>
  <conditionalFormatting sqref="D2">
    <cfRule type="duplicateValues" dxfId="688" priority="350"/>
    <cfRule type="duplicateValues" dxfId="687" priority="351"/>
    <cfRule type="duplicateValues" dxfId="686" priority="352"/>
  </conditionalFormatting>
  <conditionalFormatting sqref="D2:D6 D9 D11">
    <cfRule type="duplicateValues" dxfId="685" priority="346"/>
  </conditionalFormatting>
  <conditionalFormatting sqref="D2:D6">
    <cfRule type="duplicateValues" dxfId="684" priority="348"/>
  </conditionalFormatting>
  <conditionalFormatting sqref="D3">
    <cfRule type="duplicateValues" dxfId="683" priority="338"/>
    <cfRule type="duplicateValues" dxfId="682" priority="337"/>
    <cfRule type="duplicateValues" dxfId="681" priority="336"/>
  </conditionalFormatting>
  <conditionalFormatting sqref="D4">
    <cfRule type="duplicateValues" dxfId="680" priority="331"/>
    <cfRule type="duplicateValues" dxfId="679" priority="333"/>
    <cfRule type="duplicateValues" dxfId="678" priority="334"/>
    <cfRule type="duplicateValues" dxfId="677" priority="330"/>
  </conditionalFormatting>
  <conditionalFormatting sqref="D5">
    <cfRule type="duplicateValues" dxfId="676" priority="327"/>
    <cfRule type="duplicateValues" dxfId="675" priority="326"/>
  </conditionalFormatting>
  <conditionalFormatting sqref="D6">
    <cfRule type="duplicateValues" dxfId="674" priority="321"/>
    <cfRule type="duplicateValues" dxfId="673" priority="322"/>
    <cfRule type="duplicateValues" dxfId="672" priority="323"/>
    <cfRule type="duplicateValues" dxfId="671" priority="325"/>
  </conditionalFormatting>
  <conditionalFormatting sqref="D7:D8">
    <cfRule type="duplicateValues" dxfId="670" priority="267"/>
    <cfRule type="duplicateValues" dxfId="669" priority="269"/>
    <cfRule type="duplicateValues" dxfId="668" priority="271"/>
    <cfRule type="duplicateValues" dxfId="667" priority="272"/>
    <cfRule type="duplicateValues" dxfId="666" priority="273"/>
  </conditionalFormatting>
  <conditionalFormatting sqref="D9 D11">
    <cfRule type="duplicateValues" dxfId="665" priority="316"/>
    <cfRule type="duplicateValues" dxfId="664" priority="317"/>
    <cfRule type="duplicateValues" dxfId="663" priority="318"/>
  </conditionalFormatting>
  <conditionalFormatting sqref="D12 D10">
    <cfRule type="duplicateValues" dxfId="662" priority="654"/>
    <cfRule type="duplicateValues" dxfId="661" priority="659"/>
    <cfRule type="duplicateValues" dxfId="660" priority="658"/>
  </conditionalFormatting>
  <conditionalFormatting sqref="D13:D14">
    <cfRule type="duplicateValues" dxfId="659" priority="56"/>
    <cfRule type="duplicateValues" dxfId="658" priority="55"/>
    <cfRule type="duplicateValues" dxfId="657" priority="54"/>
  </conditionalFormatting>
  <conditionalFormatting sqref="D17">
    <cfRule type="duplicateValues" dxfId="656" priority="244"/>
    <cfRule type="duplicateValues" dxfId="655" priority="242"/>
    <cfRule type="duplicateValues" dxfId="654" priority="243"/>
  </conditionalFormatting>
  <conditionalFormatting sqref="D17:D25 D28:D29">
    <cfRule type="duplicateValues" dxfId="653" priority="238"/>
  </conditionalFormatting>
  <conditionalFormatting sqref="D17:D25">
    <cfRule type="duplicateValues" dxfId="652" priority="240"/>
  </conditionalFormatting>
  <conditionalFormatting sqref="D18">
    <cfRule type="duplicateValues" dxfId="651" priority="229"/>
    <cfRule type="duplicateValues" dxfId="650" priority="230"/>
    <cfRule type="duplicateValues" dxfId="649" priority="227"/>
  </conditionalFormatting>
  <conditionalFormatting sqref="D22">
    <cfRule type="duplicateValues" dxfId="648" priority="216"/>
    <cfRule type="duplicateValues" dxfId="647" priority="219"/>
    <cfRule type="duplicateValues" dxfId="646" priority="218"/>
  </conditionalFormatting>
  <conditionalFormatting sqref="D24">
    <cfRule type="duplicateValues" dxfId="645" priority="210"/>
    <cfRule type="duplicateValues" dxfId="644" priority="212"/>
    <cfRule type="duplicateValues" dxfId="643" priority="211"/>
    <cfRule type="duplicateValues" dxfId="642" priority="209"/>
  </conditionalFormatting>
  <conditionalFormatting sqref="D25 D23">
    <cfRule type="duplicateValues" dxfId="641" priority="213"/>
  </conditionalFormatting>
  <conditionalFormatting sqref="D25">
    <cfRule type="duplicateValues" dxfId="640" priority="207"/>
  </conditionalFormatting>
  <conditionalFormatting sqref="D26">
    <cfRule type="duplicateValues" dxfId="639" priority="162"/>
    <cfRule type="duplicateValues" dxfId="638" priority="164"/>
    <cfRule type="duplicateValues" dxfId="637" priority="165"/>
    <cfRule type="duplicateValues" dxfId="636" priority="166"/>
    <cfRule type="duplicateValues" dxfId="635" priority="160"/>
  </conditionalFormatting>
  <conditionalFormatting sqref="D27">
    <cfRule type="duplicateValues" dxfId="634" priority="198"/>
    <cfRule type="duplicateValues" dxfId="633" priority="197"/>
    <cfRule type="duplicateValues" dxfId="632" priority="196"/>
    <cfRule type="duplicateValues" dxfId="631" priority="190"/>
    <cfRule type="duplicateValues" dxfId="630" priority="192"/>
  </conditionalFormatting>
  <conditionalFormatting sqref="D28:D29">
    <cfRule type="duplicateValues" dxfId="629" priority="204"/>
    <cfRule type="duplicateValues" dxfId="628" priority="203"/>
    <cfRule type="duplicateValues" dxfId="627" priority="202"/>
  </conditionalFormatting>
  <conditionalFormatting sqref="D30:D32">
    <cfRule type="duplicateValues" dxfId="626" priority="180"/>
    <cfRule type="duplicateValues" dxfId="625" priority="181"/>
    <cfRule type="duplicateValues" dxfId="624" priority="175"/>
    <cfRule type="duplicateValues" dxfId="623" priority="177"/>
    <cfRule type="duplicateValues" dxfId="622" priority="179"/>
  </conditionalFormatting>
  <conditionalFormatting sqref="D33">
    <cfRule type="duplicateValues" dxfId="621" priority="150"/>
    <cfRule type="duplicateValues" dxfId="620" priority="151"/>
  </conditionalFormatting>
  <conditionalFormatting sqref="D33:D34">
    <cfRule type="duplicateValues" dxfId="619" priority="147"/>
    <cfRule type="duplicateValues" dxfId="618" priority="149"/>
    <cfRule type="duplicateValues" dxfId="617" priority="145"/>
  </conditionalFormatting>
  <conditionalFormatting sqref="D37">
    <cfRule type="duplicateValues" dxfId="616" priority="135"/>
    <cfRule type="duplicateValues" dxfId="615" priority="136"/>
    <cfRule type="duplicateValues" dxfId="614" priority="137"/>
  </conditionalFormatting>
  <conditionalFormatting sqref="D38">
    <cfRule type="duplicateValues" dxfId="613" priority="121"/>
    <cfRule type="duplicateValues" dxfId="612" priority="122"/>
    <cfRule type="duplicateValues" dxfId="611" priority="123"/>
  </conditionalFormatting>
  <conditionalFormatting sqref="D39:D40">
    <cfRule type="duplicateValues" dxfId="610" priority="116"/>
    <cfRule type="duplicateValues" dxfId="609" priority="117"/>
    <cfRule type="duplicateValues" dxfId="608" priority="118"/>
  </conditionalFormatting>
  <conditionalFormatting sqref="D41">
    <cfRule type="duplicateValues" dxfId="607" priority="111"/>
    <cfRule type="duplicateValues" dxfId="606" priority="112"/>
    <cfRule type="duplicateValues" dxfId="605" priority="113"/>
  </conditionalFormatting>
  <conditionalFormatting sqref="D42">
    <cfRule type="duplicateValues" dxfId="604" priority="4"/>
    <cfRule type="duplicateValues" dxfId="603" priority="5"/>
    <cfRule type="duplicateValues" dxfId="602" priority="6"/>
  </conditionalFormatting>
  <conditionalFormatting sqref="D43">
    <cfRule type="duplicateValues" dxfId="601" priority="95"/>
    <cfRule type="duplicateValues" dxfId="600" priority="96"/>
    <cfRule type="duplicateValues" dxfId="599" priority="92"/>
    <cfRule type="duplicateValues" dxfId="598" priority="90"/>
  </conditionalFormatting>
  <conditionalFormatting sqref="D44">
    <cfRule type="duplicateValues" dxfId="597" priority="105"/>
    <cfRule type="duplicateValues" dxfId="596" priority="106"/>
  </conditionalFormatting>
  <conditionalFormatting sqref="D44:D45 D37:D42">
    <cfRule type="duplicateValues" dxfId="595" priority="131"/>
    <cfRule type="duplicateValues" dxfId="594" priority="133"/>
  </conditionalFormatting>
  <conditionalFormatting sqref="D45">
    <cfRule type="duplicateValues" dxfId="593" priority="98"/>
    <cfRule type="duplicateValues" dxfId="592" priority="101"/>
    <cfRule type="duplicateValues" dxfId="591" priority="102"/>
    <cfRule type="duplicateValues" dxfId="590" priority="99"/>
  </conditionalFormatting>
  <conditionalFormatting sqref="D46:D59">
    <cfRule type="duplicateValues" dxfId="589" priority="79"/>
    <cfRule type="duplicateValues" dxfId="588" priority="81"/>
  </conditionalFormatting>
  <conditionalFormatting sqref="D47">
    <cfRule type="duplicateValues" dxfId="587" priority="70"/>
    <cfRule type="duplicateValues" dxfId="586" priority="71"/>
  </conditionalFormatting>
  <conditionalFormatting sqref="D48">
    <cfRule type="duplicateValues" dxfId="585" priority="67"/>
  </conditionalFormatting>
  <conditionalFormatting sqref="D48:D59">
    <cfRule type="duplicateValues" dxfId="584" priority="68"/>
  </conditionalFormatting>
  <conditionalFormatting sqref="D49:D57">
    <cfRule type="duplicateValues" dxfId="583" priority="62"/>
    <cfRule type="duplicateValues" dxfId="582" priority="63"/>
  </conditionalFormatting>
  <conditionalFormatting sqref="D62 D13:D14">
    <cfRule type="duplicateValues" dxfId="581" priority="687"/>
    <cfRule type="duplicateValues" dxfId="580" priority="686"/>
  </conditionalFormatting>
  <conditionalFormatting sqref="D63:D66">
    <cfRule type="duplicateValues" dxfId="579" priority="31"/>
  </conditionalFormatting>
  <conditionalFormatting sqref="D64:D66">
    <cfRule type="duplicateValues" dxfId="578" priority="24"/>
  </conditionalFormatting>
  <conditionalFormatting sqref="D67:D72">
    <cfRule type="duplicateValues" dxfId="577" priority="14"/>
    <cfRule type="duplicateValues" dxfId="576" priority="12"/>
  </conditionalFormatting>
  <conditionalFormatting sqref="E1">
    <cfRule type="duplicateValues" dxfId="575" priority="276"/>
    <cfRule type="duplicateValues" dxfId="574" priority="313"/>
    <cfRule type="duplicateValues" dxfId="573" priority="312"/>
    <cfRule type="duplicateValues" dxfId="572" priority="302"/>
    <cfRule type="duplicateValues" dxfId="571" priority="300"/>
    <cfRule type="duplicateValues" dxfId="570" priority="299"/>
  </conditionalFormatting>
  <conditionalFormatting sqref="E2">
    <cfRule type="duplicateValues" dxfId="569" priority="353"/>
    <cfRule type="duplicateValues" dxfId="568" priority="349"/>
  </conditionalFormatting>
  <conditionalFormatting sqref="E2:E6 E9 E11">
    <cfRule type="duplicateValues" dxfId="567" priority="345"/>
    <cfRule type="duplicateValues" dxfId="566" priority="344"/>
    <cfRule type="duplicateValues" dxfId="565" priority="340"/>
  </conditionalFormatting>
  <conditionalFormatting sqref="E2:E6">
    <cfRule type="duplicateValues" dxfId="564" priority="347"/>
  </conditionalFormatting>
  <conditionalFormatting sqref="E3">
    <cfRule type="duplicateValues" dxfId="563" priority="339"/>
    <cfRule type="duplicateValues" dxfId="562" priority="335"/>
  </conditionalFormatting>
  <conditionalFormatting sqref="E4">
    <cfRule type="duplicateValues" dxfId="561" priority="332"/>
    <cfRule type="duplicateValues" dxfId="560" priority="329"/>
  </conditionalFormatting>
  <conditionalFormatting sqref="E5">
    <cfRule type="duplicateValues" dxfId="559" priority="328"/>
  </conditionalFormatting>
  <conditionalFormatting sqref="E6">
    <cfRule type="duplicateValues" dxfId="558" priority="324"/>
  </conditionalFormatting>
  <conditionalFormatting sqref="E7:E8">
    <cfRule type="duplicateValues" dxfId="557" priority="265"/>
    <cfRule type="duplicateValues" dxfId="556" priority="266"/>
    <cfRule type="duplicateValues" dxfId="555" priority="268"/>
    <cfRule type="duplicateValues" dxfId="554" priority="274"/>
    <cfRule type="duplicateValues" dxfId="553" priority="275"/>
    <cfRule type="duplicateValues" dxfId="552" priority="261"/>
  </conditionalFormatting>
  <conditionalFormatting sqref="E9 E11">
    <cfRule type="duplicateValues" dxfId="551" priority="319"/>
  </conditionalFormatting>
  <conditionalFormatting sqref="E12 E10">
    <cfRule type="duplicateValues" dxfId="550" priority="664"/>
    <cfRule type="duplicateValues" dxfId="549" priority="665"/>
    <cfRule type="duplicateValues" dxfId="548" priority="668"/>
  </conditionalFormatting>
  <conditionalFormatting sqref="E13:E14">
    <cfRule type="duplicateValues" dxfId="547" priority="57"/>
    <cfRule type="duplicateValues" dxfId="546" priority="58"/>
  </conditionalFormatting>
  <conditionalFormatting sqref="E17">
    <cfRule type="duplicateValues" dxfId="545" priority="245"/>
    <cfRule type="duplicateValues" dxfId="544" priority="241"/>
  </conditionalFormatting>
  <conditionalFormatting sqref="E17:E25 E28:E29">
    <cfRule type="duplicateValues" dxfId="543" priority="232"/>
    <cfRule type="duplicateValues" dxfId="542" priority="236"/>
    <cfRule type="duplicateValues" dxfId="541" priority="237"/>
  </conditionalFormatting>
  <conditionalFormatting sqref="E17:E25">
    <cfRule type="duplicateValues" dxfId="540" priority="239"/>
  </conditionalFormatting>
  <conditionalFormatting sqref="E18">
    <cfRule type="duplicateValues" dxfId="539" priority="228"/>
    <cfRule type="duplicateValues" dxfId="538" priority="226"/>
    <cfRule type="duplicateValues" dxfId="537" priority="231"/>
  </conditionalFormatting>
  <conditionalFormatting sqref="E19:E20">
    <cfRule type="duplicateValues" dxfId="536" priority="225"/>
    <cfRule type="duplicateValues" dxfId="535" priority="223"/>
    <cfRule type="duplicateValues" dxfId="534" priority="224"/>
  </conditionalFormatting>
  <conditionalFormatting sqref="E19:E21">
    <cfRule type="duplicateValues" dxfId="533" priority="222"/>
  </conditionalFormatting>
  <conditionalFormatting sqref="E21">
    <cfRule type="duplicateValues" dxfId="532" priority="220"/>
  </conditionalFormatting>
  <conditionalFormatting sqref="E22">
    <cfRule type="duplicateValues" dxfId="531" priority="215"/>
    <cfRule type="duplicateValues" dxfId="530" priority="217"/>
  </conditionalFormatting>
  <conditionalFormatting sqref="E24">
    <cfRule type="duplicateValues" dxfId="529" priority="208"/>
  </conditionalFormatting>
  <conditionalFormatting sqref="E25 E23">
    <cfRule type="duplicateValues" dxfId="528" priority="214"/>
  </conditionalFormatting>
  <conditionalFormatting sqref="E26">
    <cfRule type="duplicateValues" dxfId="527" priority="159"/>
    <cfRule type="duplicateValues" dxfId="526" priority="161"/>
    <cfRule type="duplicateValues" dxfId="525" priority="167"/>
    <cfRule type="duplicateValues" dxfId="524" priority="168"/>
    <cfRule type="duplicateValues" dxfId="523" priority="158"/>
    <cfRule type="duplicateValues" dxfId="522" priority="154"/>
  </conditionalFormatting>
  <conditionalFormatting sqref="E27">
    <cfRule type="duplicateValues" dxfId="521" priority="200"/>
    <cfRule type="duplicateValues" dxfId="520" priority="199"/>
    <cfRule type="duplicateValues" dxfId="519" priority="194"/>
    <cfRule type="duplicateValues" dxfId="518" priority="188"/>
    <cfRule type="duplicateValues" dxfId="517" priority="184"/>
    <cfRule type="duplicateValues" dxfId="516" priority="189"/>
    <cfRule type="duplicateValues" dxfId="515" priority="193"/>
    <cfRule type="duplicateValues" dxfId="514" priority="191"/>
  </conditionalFormatting>
  <conditionalFormatting sqref="E28:E29">
    <cfRule type="duplicateValues" dxfId="513" priority="206"/>
    <cfRule type="duplicateValues" dxfId="512" priority="205"/>
  </conditionalFormatting>
  <conditionalFormatting sqref="E30:E32">
    <cfRule type="duplicateValues" dxfId="511" priority="169"/>
    <cfRule type="duplicateValues" dxfId="510" priority="182"/>
    <cfRule type="duplicateValues" dxfId="509" priority="174"/>
    <cfRule type="duplicateValues" dxfId="508" priority="173"/>
    <cfRule type="duplicateValues" dxfId="507" priority="176"/>
    <cfRule type="duplicateValues" dxfId="506" priority="183"/>
  </conditionalFormatting>
  <conditionalFormatting sqref="E33">
    <cfRule type="duplicateValues" dxfId="505" priority="153"/>
  </conditionalFormatting>
  <conditionalFormatting sqref="E33:E34">
    <cfRule type="duplicateValues" dxfId="504" priority="139"/>
    <cfRule type="duplicateValues" dxfId="503" priority="143"/>
    <cfRule type="duplicateValues" dxfId="502" priority="146"/>
    <cfRule type="duplicateValues" dxfId="501" priority="152"/>
    <cfRule type="duplicateValues" dxfId="500" priority="144"/>
  </conditionalFormatting>
  <conditionalFormatting sqref="E37">
    <cfRule type="duplicateValues" dxfId="499" priority="134"/>
    <cfRule type="duplicateValues" dxfId="498" priority="138"/>
  </conditionalFormatting>
  <conditionalFormatting sqref="E37:E42 E44:E45">
    <cfRule type="duplicateValues" dxfId="497" priority="125"/>
    <cfRule type="duplicateValues" dxfId="496" priority="129"/>
    <cfRule type="duplicateValues" dxfId="495" priority="132"/>
    <cfRule type="duplicateValues" dxfId="494" priority="130"/>
  </conditionalFormatting>
  <conditionalFormatting sqref="E38">
    <cfRule type="duplicateValues" dxfId="493" priority="120"/>
    <cfRule type="duplicateValues" dxfId="492" priority="124"/>
  </conditionalFormatting>
  <conditionalFormatting sqref="E39:E40">
    <cfRule type="duplicateValues" dxfId="491" priority="119"/>
    <cfRule type="duplicateValues" dxfId="490" priority="115"/>
  </conditionalFormatting>
  <conditionalFormatting sqref="E41">
    <cfRule type="duplicateValues" dxfId="489" priority="114"/>
    <cfRule type="duplicateValues" dxfId="488" priority="110"/>
  </conditionalFormatting>
  <conditionalFormatting sqref="E42">
    <cfRule type="duplicateValues" dxfId="487" priority="108"/>
    <cfRule type="duplicateValues" dxfId="486" priority="109"/>
  </conditionalFormatting>
  <conditionalFormatting sqref="E43">
    <cfRule type="duplicateValues" dxfId="485" priority="94"/>
    <cfRule type="duplicateValues" dxfId="484" priority="93"/>
    <cfRule type="duplicateValues" dxfId="483" priority="91"/>
    <cfRule type="duplicateValues" dxfId="482" priority="89"/>
    <cfRule type="duplicateValues" dxfId="481" priority="88"/>
    <cfRule type="duplicateValues" dxfId="480" priority="84"/>
  </conditionalFormatting>
  <conditionalFormatting sqref="E44">
    <cfRule type="duplicateValues" dxfId="479" priority="104"/>
    <cfRule type="duplicateValues" dxfId="478" priority="103"/>
  </conditionalFormatting>
  <conditionalFormatting sqref="E45">
    <cfRule type="duplicateValues" dxfId="477" priority="100"/>
    <cfRule type="duplicateValues" dxfId="476" priority="97"/>
  </conditionalFormatting>
  <conditionalFormatting sqref="E46">
    <cfRule type="duplicateValues" dxfId="475" priority="83"/>
  </conditionalFormatting>
  <conditionalFormatting sqref="E46:E59">
    <cfRule type="duplicateValues" dxfId="474" priority="80"/>
    <cfRule type="duplicateValues" dxfId="473" priority="78"/>
    <cfRule type="duplicateValues" dxfId="472" priority="77"/>
    <cfRule type="duplicateValues" dxfId="471" priority="73"/>
  </conditionalFormatting>
  <conditionalFormatting sqref="E47">
    <cfRule type="duplicateValues" dxfId="470" priority="72"/>
  </conditionalFormatting>
  <conditionalFormatting sqref="E48">
    <cfRule type="duplicateValues" dxfId="469" priority="66"/>
    <cfRule type="duplicateValues" dxfId="468" priority="65"/>
  </conditionalFormatting>
  <conditionalFormatting sqref="E48:E59">
    <cfRule type="duplicateValues" dxfId="467" priority="69"/>
  </conditionalFormatting>
  <conditionalFormatting sqref="E49">
    <cfRule type="duplicateValues" dxfId="466" priority="59"/>
    <cfRule type="duplicateValues" dxfId="465" priority="60"/>
  </conditionalFormatting>
  <conditionalFormatting sqref="E49:E57">
    <cfRule type="duplicateValues" dxfId="464" priority="64"/>
  </conditionalFormatting>
  <conditionalFormatting sqref="E62 E13:E14">
    <cfRule type="duplicateValues" dxfId="463" priority="697"/>
    <cfRule type="duplicateValues" dxfId="462" priority="698"/>
    <cfRule type="duplicateValues" dxfId="461" priority="696"/>
  </conditionalFormatting>
  <conditionalFormatting sqref="E62">
    <cfRule type="duplicateValues" dxfId="460" priority="42"/>
    <cfRule type="duplicateValues" dxfId="459" priority="43"/>
  </conditionalFormatting>
  <conditionalFormatting sqref="E62:E75 E13:E14">
    <cfRule type="duplicateValues" dxfId="458" priority="702"/>
  </conditionalFormatting>
  <conditionalFormatting sqref="E63">
    <cfRule type="duplicateValues" dxfId="457" priority="28"/>
    <cfRule type="duplicateValues" dxfId="456" priority="27"/>
    <cfRule type="duplicateValues" dxfId="455" priority="33"/>
    <cfRule type="duplicateValues" dxfId="454" priority="34"/>
    <cfRule type="duplicateValues" dxfId="453" priority="30"/>
  </conditionalFormatting>
  <conditionalFormatting sqref="E63:E66">
    <cfRule type="duplicateValues" dxfId="452" priority="29"/>
  </conditionalFormatting>
  <conditionalFormatting sqref="E64">
    <cfRule type="duplicateValues" dxfId="451" priority="20"/>
    <cfRule type="duplicateValues" dxfId="450" priority="19"/>
    <cfRule type="duplicateValues" dxfId="449" priority="18"/>
  </conditionalFormatting>
  <conditionalFormatting sqref="E64:E66">
    <cfRule type="duplicateValues" dxfId="448" priority="23"/>
    <cfRule type="duplicateValues" dxfId="447" priority="22"/>
    <cfRule type="duplicateValues" dxfId="446" priority="21"/>
  </conditionalFormatting>
  <conditionalFormatting sqref="E67:E72">
    <cfRule type="duplicateValues" dxfId="445" priority="17"/>
    <cfRule type="duplicateValues" dxfId="444" priority="16"/>
    <cfRule type="duplicateValues" dxfId="443" priority="13"/>
    <cfRule type="duplicateValues" dxfId="442" priority="11"/>
    <cfRule type="duplicateValues" dxfId="441" priority="10"/>
  </conditionalFormatting>
  <conditionalFormatting sqref="E73:E75">
    <cfRule type="duplicateValues" dxfId="440" priority="7"/>
  </conditionalFormatting>
  <conditionalFormatting sqref="I1:I14 I62:I75">
    <cfRule type="cellIs" dxfId="439" priority="262" operator="equal">
      <formula>"c/c"</formula>
    </cfRule>
  </conditionalFormatting>
  <conditionalFormatting sqref="I17:I34">
    <cfRule type="cellIs" dxfId="438" priority="140" operator="equal">
      <formula>"c/c"</formula>
    </cfRule>
  </conditionalFormatting>
  <conditionalFormatting sqref="I37:I59">
    <cfRule type="cellIs" dxfId="437" priority="74" operator="equal">
      <formula>"c/c"</formula>
    </cfRule>
  </conditionalFormatting>
  <conditionalFormatting sqref="J1">
    <cfRule type="duplicateValues" dxfId="436" priority="310"/>
  </conditionalFormatting>
  <conditionalFormatting sqref="X1">
    <cfRule type="duplicateValues" dxfId="435" priority="283"/>
    <cfRule type="duplicateValues" dxfId="434" priority="309"/>
  </conditionalFormatting>
  <conditionalFormatting sqref="AO1:AO1048576">
    <cfRule type="cellIs" dxfId="433" priority="1" operator="greaterThan">
      <formula>10</formula>
    </cfRule>
  </conditionalFormatting>
  <conditionalFormatting sqref="AU1:AV1">
    <cfRule type="duplicateValues" dxfId="432" priority="307"/>
  </conditionalFormatting>
  <conditionalFormatting sqref="AW1:AX1">
    <cfRule type="duplicateValues" dxfId="431" priority="295"/>
  </conditionalFormatting>
  <conditionalFormatting sqref="AY1">
    <cfRule type="duplicateValues" dxfId="430" priority="314"/>
  </conditionalFormatting>
  <conditionalFormatting sqref="BC1:BD1">
    <cfRule type="duplicateValues" dxfId="429" priority="294"/>
  </conditionalFormatting>
  <conditionalFormatting sqref="BD1">
    <cfRule type="duplicateValues" dxfId="428" priority="306"/>
  </conditionalFormatting>
  <conditionalFormatting sqref="BD1:BD1048576">
    <cfRule type="cellIs" dxfId="427" priority="3" operator="greaterThan">
      <formula>365</formula>
    </cfRule>
  </conditionalFormatting>
  <conditionalFormatting sqref="BN1:BO1">
    <cfRule type="duplicateValues" dxfId="426" priority="305"/>
    <cfRule type="duplicateValues" dxfId="425" priority="293"/>
    <cfRule type="duplicateValues" dxfId="424" priority="290"/>
    <cfRule type="duplicateValues" dxfId="423" priority="292"/>
    <cfRule type="duplicateValues" dxfId="422" priority="291"/>
    <cfRule type="duplicateValues" dxfId="421" priority="289"/>
  </conditionalFormatting>
  <conditionalFormatting sqref="BZ1:CB1">
    <cfRule type="duplicateValues" dxfId="420" priority="282"/>
    <cfRule type="duplicateValues" dxfId="419" priority="281"/>
    <cfRule type="duplicateValues" dxfId="418" priority="280"/>
    <cfRule type="duplicateValues" dxfId="417" priority="279"/>
    <cfRule type="duplicateValues" dxfId="416" priority="278"/>
  </conditionalFormatting>
  <conditionalFormatting sqref="CC1:CD1">
    <cfRule type="duplicateValues" dxfId="415" priority="296"/>
  </conditionalFormatting>
  <conditionalFormatting sqref="DQ1:DS1">
    <cfRule type="duplicateValues" dxfId="414" priority="703"/>
    <cfRule type="duplicateValues" dxfId="413" priority="704"/>
    <cfRule type="duplicateValues" dxfId="412" priority="705"/>
    <cfRule type="duplicateValues" dxfId="411" priority="706"/>
    <cfRule type="duplicateValues" dxfId="410" priority="707"/>
  </conditionalFormatting>
  <conditionalFormatting sqref="DU1:XFD1 B1:AN1 AP1:DS1">
    <cfRule type="duplicateValues" dxfId="409" priority="304"/>
  </conditionalFormatting>
  <pageMargins left="0.7" right="0.7" top="0.78740157499999996" bottom="0.78740157499999996" header="0.3" footer="0.3"/>
  <pageSetup paperSize="9" orientation="portrait" horizontalDpi="0" verticalDpi="0"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A84347-78EE-4A5E-BBE1-D7330FEB333A}">
  <dimension ref="A1:EJ78"/>
  <sheetViews>
    <sheetView tabSelected="1" zoomScale="80" zoomScaleNormal="80" workbookViewId="0">
      <pane ySplit="1" topLeftCell="A2" activePane="bottomLeft" state="frozen"/>
      <selection pane="bottomLeft" activeCell="L10" sqref="L10"/>
    </sheetView>
  </sheetViews>
  <sheetFormatPr defaultRowHeight="14.4" x14ac:dyDescent="0.3"/>
  <cols>
    <col min="1" max="1" width="19.44140625" customWidth="1"/>
    <col min="3" max="3" width="16.77734375" customWidth="1"/>
    <col min="4" max="4" width="15.109375" customWidth="1"/>
    <col min="6" max="6" width="11.109375" customWidth="1"/>
    <col min="7" max="39" width="8.88671875" customWidth="1"/>
    <col min="40" max="40" width="10.44140625" customWidth="1"/>
    <col min="53" max="53" width="10.6640625" customWidth="1"/>
    <col min="54" max="54" width="11.44140625" customWidth="1"/>
    <col min="56" max="56" width="10.5546875" bestFit="1" customWidth="1"/>
    <col min="60" max="60" width="11.77734375" customWidth="1"/>
    <col min="80" max="80" width="22.77734375" customWidth="1"/>
    <col min="83" max="83" width="15.44140625" customWidth="1"/>
    <col min="84" max="84" width="11.44140625" customWidth="1"/>
    <col min="119" max="119" width="9.88671875" bestFit="1" customWidth="1"/>
    <col min="120" max="120" width="17.44140625" customWidth="1"/>
    <col min="121" max="121" width="29.77734375" customWidth="1"/>
    <col min="122" max="123" width="13.33203125" customWidth="1"/>
  </cols>
  <sheetData>
    <row r="1" spans="1:123" s="207" customFormat="1" ht="85.2" customHeight="1" thickBot="1" x14ac:dyDescent="0.35">
      <c r="A1" s="338" t="s">
        <v>1160</v>
      </c>
      <c r="B1" s="208" t="s">
        <v>592</v>
      </c>
      <c r="C1" s="209" t="s">
        <v>593</v>
      </c>
      <c r="D1" s="208" t="s">
        <v>594</v>
      </c>
      <c r="E1" s="208" t="s">
        <v>595</v>
      </c>
      <c r="F1" s="210" t="s">
        <v>596</v>
      </c>
      <c r="G1" s="208" t="s">
        <v>597</v>
      </c>
      <c r="H1" s="208" t="s">
        <v>598</v>
      </c>
      <c r="I1" s="208" t="s">
        <v>599</v>
      </c>
      <c r="J1" s="211" t="s">
        <v>600</v>
      </c>
      <c r="K1" s="208" t="s">
        <v>601</v>
      </c>
      <c r="L1" s="212" t="s">
        <v>602</v>
      </c>
      <c r="M1" s="213" t="s">
        <v>603</v>
      </c>
      <c r="N1" s="213" t="s">
        <v>6</v>
      </c>
      <c r="O1" s="213" t="s">
        <v>604</v>
      </c>
      <c r="P1" s="208" t="s">
        <v>605</v>
      </c>
      <c r="Q1" s="208" t="s">
        <v>606</v>
      </c>
      <c r="R1" s="213" t="s">
        <v>607</v>
      </c>
      <c r="S1" s="213" t="s">
        <v>608</v>
      </c>
      <c r="T1" s="213" t="s">
        <v>609</v>
      </c>
      <c r="U1" s="213" t="s">
        <v>610</v>
      </c>
      <c r="V1" s="213" t="s">
        <v>611</v>
      </c>
      <c r="W1" s="213" t="s">
        <v>612</v>
      </c>
      <c r="X1" s="213" t="s">
        <v>613</v>
      </c>
      <c r="Y1" s="213" t="s">
        <v>614</v>
      </c>
      <c r="Z1" s="208" t="s">
        <v>615</v>
      </c>
      <c r="AA1" s="208" t="s">
        <v>616</v>
      </c>
      <c r="AB1" s="212" t="s">
        <v>617</v>
      </c>
      <c r="AC1" s="212" t="s">
        <v>618</v>
      </c>
      <c r="AD1" s="212" t="s">
        <v>7</v>
      </c>
      <c r="AE1" s="208" t="s">
        <v>619</v>
      </c>
      <c r="AF1" s="214" t="s">
        <v>620</v>
      </c>
      <c r="AG1" s="208" t="s">
        <v>621</v>
      </c>
      <c r="AH1" s="208" t="s">
        <v>622</v>
      </c>
      <c r="AI1" s="208" t="s">
        <v>623</v>
      </c>
      <c r="AJ1" s="213" t="s">
        <v>624</v>
      </c>
      <c r="AK1" s="208" t="s">
        <v>625</v>
      </c>
      <c r="AL1" s="208" t="s">
        <v>626</v>
      </c>
      <c r="AM1" s="213" t="s">
        <v>627</v>
      </c>
      <c r="AN1" s="215" t="s">
        <v>1066</v>
      </c>
      <c r="AO1" s="215" t="s">
        <v>1064</v>
      </c>
      <c r="AP1" s="213" t="s">
        <v>628</v>
      </c>
      <c r="AQ1" s="213" t="s">
        <v>629</v>
      </c>
      <c r="AR1" s="213" t="s">
        <v>630</v>
      </c>
      <c r="AS1" s="213" t="s">
        <v>631</v>
      </c>
      <c r="AT1" s="213" t="s">
        <v>632</v>
      </c>
      <c r="AU1" s="213" t="s">
        <v>633</v>
      </c>
      <c r="AV1" s="213" t="s">
        <v>634</v>
      </c>
      <c r="AW1" s="213" t="s">
        <v>635</v>
      </c>
      <c r="AX1" s="213" t="s">
        <v>636</v>
      </c>
      <c r="AY1" s="208" t="s">
        <v>1089</v>
      </c>
      <c r="AZ1" s="216" t="s">
        <v>1131</v>
      </c>
      <c r="BA1" s="213" t="s">
        <v>12</v>
      </c>
      <c r="BB1" s="213" t="s">
        <v>14</v>
      </c>
      <c r="BC1" s="215" t="s">
        <v>1125</v>
      </c>
      <c r="BD1" s="215" t="s">
        <v>1124</v>
      </c>
      <c r="BE1" s="213" t="s">
        <v>638</v>
      </c>
      <c r="BF1" s="215" t="s">
        <v>13</v>
      </c>
      <c r="BG1" s="217" t="s">
        <v>1063</v>
      </c>
      <c r="BH1" s="217" t="s">
        <v>1062</v>
      </c>
      <c r="BI1" s="213" t="s">
        <v>639</v>
      </c>
      <c r="BJ1" s="213" t="s">
        <v>640</v>
      </c>
      <c r="BK1" s="213" t="s">
        <v>641</v>
      </c>
      <c r="BL1" s="213" t="s">
        <v>642</v>
      </c>
      <c r="BM1" s="213" t="s">
        <v>643</v>
      </c>
      <c r="BN1" s="208" t="s">
        <v>644</v>
      </c>
      <c r="BO1" s="208" t="s">
        <v>645</v>
      </c>
      <c r="BP1" s="213" t="s">
        <v>646</v>
      </c>
      <c r="BQ1" s="213" t="s">
        <v>647</v>
      </c>
      <c r="BR1" s="213" t="s">
        <v>648</v>
      </c>
      <c r="BS1" s="213" t="s">
        <v>649</v>
      </c>
      <c r="BT1" s="213" t="s">
        <v>650</v>
      </c>
      <c r="BU1" s="213" t="s">
        <v>651</v>
      </c>
      <c r="BV1" s="213" t="s">
        <v>652</v>
      </c>
      <c r="BW1" s="213" t="s">
        <v>653</v>
      </c>
      <c r="BX1" s="213" t="s">
        <v>654</v>
      </c>
      <c r="BY1" s="213" t="s">
        <v>655</v>
      </c>
      <c r="BZ1" s="213" t="s">
        <v>656</v>
      </c>
      <c r="CA1" s="213" t="s">
        <v>17</v>
      </c>
      <c r="CB1" s="213" t="s">
        <v>18</v>
      </c>
      <c r="CC1" s="213" t="s">
        <v>657</v>
      </c>
      <c r="CD1" s="213" t="s">
        <v>658</v>
      </c>
      <c r="CE1" s="218" t="s">
        <v>659</v>
      </c>
      <c r="CF1" s="218" t="s">
        <v>660</v>
      </c>
      <c r="CG1" s="215" t="s">
        <v>661</v>
      </c>
      <c r="CH1" s="218" t="s">
        <v>662</v>
      </c>
      <c r="CI1" s="219" t="s">
        <v>663</v>
      </c>
      <c r="CJ1" s="219" t="s">
        <v>664</v>
      </c>
      <c r="CK1" s="219" t="s">
        <v>665</v>
      </c>
      <c r="CL1" s="219" t="s">
        <v>666</v>
      </c>
      <c r="CM1" s="219" t="s">
        <v>667</v>
      </c>
      <c r="CN1" s="219" t="s">
        <v>668</v>
      </c>
      <c r="CO1" s="219" t="s">
        <v>669</v>
      </c>
      <c r="CP1" s="219" t="s">
        <v>670</v>
      </c>
      <c r="CQ1" s="219" t="s">
        <v>671</v>
      </c>
      <c r="CR1" s="219" t="s">
        <v>672</v>
      </c>
      <c r="CS1" s="219" t="s">
        <v>673</v>
      </c>
      <c r="CT1" s="219" t="s">
        <v>674</v>
      </c>
      <c r="CU1" s="219" t="s">
        <v>675</v>
      </c>
      <c r="CV1" s="219" t="s">
        <v>676</v>
      </c>
      <c r="CW1" s="219" t="s">
        <v>677</v>
      </c>
      <c r="CX1" s="219" t="s">
        <v>678</v>
      </c>
      <c r="CY1" s="219" t="s">
        <v>679</v>
      </c>
      <c r="CZ1" s="219" t="s">
        <v>680</v>
      </c>
      <c r="DA1" s="219" t="s">
        <v>681</v>
      </c>
      <c r="DB1" s="218" t="s">
        <v>682</v>
      </c>
      <c r="DC1" s="215" t="s">
        <v>683</v>
      </c>
      <c r="DD1" s="215" t="s">
        <v>684</v>
      </c>
      <c r="DE1" s="218" t="s">
        <v>685</v>
      </c>
      <c r="DF1" s="215" t="s">
        <v>686</v>
      </c>
      <c r="DG1" s="215" t="s">
        <v>687</v>
      </c>
      <c r="DH1" s="215" t="s">
        <v>688</v>
      </c>
      <c r="DI1" s="215" t="s">
        <v>689</v>
      </c>
      <c r="DJ1" s="215" t="s">
        <v>690</v>
      </c>
      <c r="DK1" s="215" t="s">
        <v>691</v>
      </c>
      <c r="DL1" s="215" t="s">
        <v>692</v>
      </c>
      <c r="DM1" s="215" t="s">
        <v>693</v>
      </c>
      <c r="DN1" s="215" t="s">
        <v>694</v>
      </c>
      <c r="DO1" s="213" t="s">
        <v>695</v>
      </c>
      <c r="DP1" s="212" t="s">
        <v>696</v>
      </c>
      <c r="DQ1" s="208" t="s">
        <v>697</v>
      </c>
      <c r="DR1" s="208" t="s">
        <v>698</v>
      </c>
      <c r="DS1" s="208" t="s">
        <v>2</v>
      </c>
    </row>
    <row r="2" spans="1:123" s="223" customFormat="1" x14ac:dyDescent="0.3">
      <c r="A2" s="220"/>
      <c r="B2" s="221">
        <v>133</v>
      </c>
      <c r="C2" s="222">
        <v>44223</v>
      </c>
      <c r="D2" s="223" t="s">
        <v>312</v>
      </c>
      <c r="E2" s="223">
        <v>430128478</v>
      </c>
      <c r="F2" s="224">
        <v>15734</v>
      </c>
      <c r="G2" s="223">
        <v>207</v>
      </c>
      <c r="H2" s="223" t="s">
        <v>492</v>
      </c>
      <c r="I2" s="223" t="s">
        <v>493</v>
      </c>
      <c r="J2" s="223">
        <v>0</v>
      </c>
      <c r="K2" s="223" t="s">
        <v>494</v>
      </c>
      <c r="L2" s="222">
        <v>44089</v>
      </c>
      <c r="M2" s="223">
        <v>77</v>
      </c>
      <c r="N2" s="223" t="s">
        <v>464</v>
      </c>
      <c r="P2" s="223" t="s">
        <v>495</v>
      </c>
      <c r="Q2" s="223" t="s">
        <v>495</v>
      </c>
      <c r="R2" s="223">
        <v>0</v>
      </c>
      <c r="S2" s="223" t="s">
        <v>496</v>
      </c>
      <c r="T2" s="223">
        <v>0</v>
      </c>
      <c r="U2" s="223" t="s">
        <v>496</v>
      </c>
      <c r="V2" s="225" t="s">
        <v>1034</v>
      </c>
      <c r="W2" s="225"/>
      <c r="X2" s="223">
        <v>0</v>
      </c>
      <c r="Y2" s="223">
        <v>1</v>
      </c>
      <c r="Z2" s="223" t="s">
        <v>497</v>
      </c>
      <c r="AB2" s="226">
        <v>44106</v>
      </c>
      <c r="AC2" s="222">
        <v>44491</v>
      </c>
      <c r="AD2" s="222">
        <v>44141</v>
      </c>
      <c r="AE2" s="223">
        <v>350</v>
      </c>
      <c r="AF2" s="223">
        <v>82</v>
      </c>
      <c r="AG2" s="223">
        <v>134</v>
      </c>
      <c r="AH2" s="223">
        <v>52</v>
      </c>
      <c r="AI2" s="223">
        <v>1</v>
      </c>
      <c r="AJ2" s="223" t="s">
        <v>43</v>
      </c>
      <c r="AK2" s="223" t="s">
        <v>43</v>
      </c>
      <c r="AL2" s="223" t="s">
        <v>498</v>
      </c>
      <c r="AM2" s="223" t="s">
        <v>496</v>
      </c>
      <c r="AN2" s="223">
        <v>6.77</v>
      </c>
      <c r="AO2" s="223">
        <v>118.75</v>
      </c>
      <c r="AP2" s="223">
        <v>1</v>
      </c>
      <c r="AQ2" s="223">
        <v>1</v>
      </c>
      <c r="AR2" s="223">
        <v>0</v>
      </c>
      <c r="AS2" s="223">
        <v>0</v>
      </c>
      <c r="AT2" s="223">
        <v>0</v>
      </c>
      <c r="AU2" s="223">
        <v>3</v>
      </c>
      <c r="AV2" s="223" t="s">
        <v>499</v>
      </c>
      <c r="AW2" s="223" t="s">
        <v>21</v>
      </c>
      <c r="AX2" s="223">
        <v>1</v>
      </c>
      <c r="AY2" s="223" t="s">
        <v>522</v>
      </c>
      <c r="AZ2" s="227">
        <v>1</v>
      </c>
      <c r="BA2" s="222">
        <v>44223</v>
      </c>
      <c r="BB2" s="222">
        <v>44519</v>
      </c>
      <c r="BC2" s="223" t="s">
        <v>500</v>
      </c>
      <c r="BD2" s="223">
        <v>296</v>
      </c>
      <c r="BE2" s="223">
        <v>77</v>
      </c>
      <c r="BF2" s="223" t="s">
        <v>447</v>
      </c>
      <c r="BG2" s="223">
        <v>2.63</v>
      </c>
      <c r="BH2" s="222">
        <v>44307</v>
      </c>
      <c r="BI2" s="223" t="s">
        <v>501</v>
      </c>
      <c r="BJ2" s="223" t="s">
        <v>502</v>
      </c>
      <c r="BK2" s="223" t="s">
        <v>503</v>
      </c>
      <c r="BL2" s="223" t="s">
        <v>504</v>
      </c>
      <c r="BM2" s="223" t="s">
        <v>505</v>
      </c>
      <c r="BN2" s="223" t="s">
        <v>506</v>
      </c>
      <c r="BO2" s="223" t="s">
        <v>506</v>
      </c>
      <c r="BP2" s="223" t="s">
        <v>507</v>
      </c>
      <c r="BQ2" s="223" t="s">
        <v>508</v>
      </c>
      <c r="BR2" s="223" t="s">
        <v>509</v>
      </c>
      <c r="BS2" s="223" t="s">
        <v>510</v>
      </c>
      <c r="BT2" s="223" t="s">
        <v>511</v>
      </c>
      <c r="BU2" s="223" t="s">
        <v>512</v>
      </c>
      <c r="BV2" s="223" t="s">
        <v>513</v>
      </c>
      <c r="BW2" s="223" t="s">
        <v>514</v>
      </c>
      <c r="BX2" s="223" t="s">
        <v>515</v>
      </c>
      <c r="BY2" s="223" t="s">
        <v>516</v>
      </c>
      <c r="BZ2" s="223" t="s">
        <v>426</v>
      </c>
      <c r="CA2" s="223" t="s">
        <v>43</v>
      </c>
      <c r="CB2" s="223" t="s">
        <v>22</v>
      </c>
      <c r="CC2" s="225">
        <v>0</v>
      </c>
      <c r="CD2" s="225">
        <v>1</v>
      </c>
      <c r="CE2" s="222">
        <v>44215</v>
      </c>
      <c r="CF2" s="222">
        <v>44720</v>
      </c>
      <c r="CG2" s="223">
        <v>14</v>
      </c>
      <c r="DI2" s="223">
        <v>1</v>
      </c>
      <c r="DL2" s="223">
        <v>0</v>
      </c>
      <c r="DM2" s="223">
        <v>0</v>
      </c>
      <c r="DN2" s="223">
        <v>0</v>
      </c>
      <c r="DO2" s="223">
        <v>1</v>
      </c>
      <c r="DP2" s="222">
        <v>44837</v>
      </c>
      <c r="DQ2" s="222"/>
      <c r="DR2" s="222">
        <v>45669</v>
      </c>
      <c r="DS2" s="223" t="s">
        <v>59</v>
      </c>
    </row>
    <row r="3" spans="1:123" s="94" customFormat="1" x14ac:dyDescent="0.3">
      <c r="A3" s="228"/>
      <c r="B3" s="229">
        <v>157</v>
      </c>
      <c r="C3" s="138">
        <v>44504</v>
      </c>
      <c r="D3" s="230" t="s">
        <v>313</v>
      </c>
      <c r="E3" s="231">
        <v>490212036</v>
      </c>
      <c r="F3" s="232">
        <v>17941</v>
      </c>
      <c r="G3" s="230">
        <v>111</v>
      </c>
      <c r="H3" s="230" t="s">
        <v>517</v>
      </c>
      <c r="I3" s="94" t="s">
        <v>518</v>
      </c>
      <c r="J3" s="94">
        <v>0</v>
      </c>
      <c r="K3" s="94" t="s">
        <v>519</v>
      </c>
      <c r="L3" s="134">
        <v>44454</v>
      </c>
      <c r="M3" s="94">
        <v>72</v>
      </c>
      <c r="N3" s="94" t="s">
        <v>465</v>
      </c>
      <c r="O3" s="94" t="s">
        <v>703</v>
      </c>
      <c r="P3" s="94" t="s">
        <v>520</v>
      </c>
      <c r="Q3" s="94" t="s">
        <v>495</v>
      </c>
      <c r="R3" s="94">
        <v>0</v>
      </c>
      <c r="S3" s="94" t="s">
        <v>496</v>
      </c>
      <c r="T3" s="94">
        <v>0</v>
      </c>
      <c r="U3" s="94" t="s">
        <v>496</v>
      </c>
      <c r="V3" s="132" t="s">
        <v>1088</v>
      </c>
      <c r="W3" s="132"/>
      <c r="X3" s="94">
        <v>0</v>
      </c>
      <c r="Y3" s="94">
        <v>1</v>
      </c>
      <c r="Z3" s="94" t="s">
        <v>497</v>
      </c>
      <c r="AB3" s="233">
        <v>44440</v>
      </c>
      <c r="AC3" s="134">
        <v>44806</v>
      </c>
      <c r="AD3" s="134">
        <v>44454</v>
      </c>
      <c r="AE3" s="94">
        <v>352</v>
      </c>
      <c r="AF3" s="94">
        <v>71</v>
      </c>
      <c r="AG3" s="94">
        <v>71</v>
      </c>
      <c r="AH3" s="94">
        <v>0</v>
      </c>
      <c r="AI3" s="94">
        <v>1</v>
      </c>
      <c r="AJ3" s="94" t="s">
        <v>43</v>
      </c>
      <c r="AK3" s="94" t="s">
        <v>43</v>
      </c>
      <c r="AL3" s="94" t="s">
        <v>521</v>
      </c>
      <c r="AM3" s="94" t="s">
        <v>496</v>
      </c>
      <c r="AN3" s="94">
        <v>3.12</v>
      </c>
      <c r="AO3" s="94">
        <v>39</v>
      </c>
      <c r="AP3" s="94">
        <v>1</v>
      </c>
      <c r="AQ3" s="94">
        <v>1</v>
      </c>
      <c r="AR3" s="94">
        <v>0</v>
      </c>
      <c r="AS3" s="94">
        <v>1</v>
      </c>
      <c r="AT3" s="94">
        <v>0</v>
      </c>
      <c r="AU3" s="94">
        <v>4</v>
      </c>
      <c r="AV3" s="94" t="s">
        <v>499</v>
      </c>
      <c r="AW3" s="94" t="s">
        <v>21</v>
      </c>
      <c r="AX3" s="94">
        <v>1</v>
      </c>
      <c r="AY3" s="94" t="s">
        <v>522</v>
      </c>
      <c r="AZ3" s="204">
        <v>1</v>
      </c>
      <c r="BA3" s="134">
        <v>44525</v>
      </c>
      <c r="BB3" s="134">
        <v>44806</v>
      </c>
      <c r="BC3" s="94" t="s">
        <v>523</v>
      </c>
      <c r="BD3" s="94">
        <v>281</v>
      </c>
      <c r="BE3" s="94">
        <v>72</v>
      </c>
      <c r="BF3" s="94" t="s">
        <v>448</v>
      </c>
      <c r="BG3" s="94">
        <v>0.45</v>
      </c>
      <c r="BH3" s="134">
        <v>44581</v>
      </c>
      <c r="BI3" s="94">
        <v>14.95</v>
      </c>
      <c r="BJ3" s="94">
        <v>134.38999999999999</v>
      </c>
      <c r="BK3" s="94" t="s">
        <v>524</v>
      </c>
      <c r="BL3" s="94" t="s">
        <v>525</v>
      </c>
      <c r="BM3" s="94" t="s">
        <v>526</v>
      </c>
      <c r="BN3" s="94" t="s">
        <v>527</v>
      </c>
      <c r="BO3" s="94" t="s">
        <v>527</v>
      </c>
      <c r="BP3" s="94" t="s">
        <v>528</v>
      </c>
      <c r="BQ3" s="94" t="s">
        <v>529</v>
      </c>
      <c r="BR3" s="94" t="s">
        <v>530</v>
      </c>
      <c r="BS3" s="94" t="s">
        <v>531</v>
      </c>
      <c r="BT3" s="94" t="s">
        <v>532</v>
      </c>
      <c r="BU3" s="94" t="s">
        <v>533</v>
      </c>
      <c r="BV3" s="94" t="s">
        <v>534</v>
      </c>
      <c r="BW3" s="94" t="s">
        <v>535</v>
      </c>
      <c r="BX3" s="94" t="s">
        <v>536</v>
      </c>
      <c r="BY3" s="94" t="s">
        <v>537</v>
      </c>
      <c r="BZ3" s="94" t="s">
        <v>427</v>
      </c>
      <c r="CA3" s="94" t="s">
        <v>43</v>
      </c>
      <c r="CB3" s="94" t="s">
        <v>22</v>
      </c>
      <c r="CC3" s="132">
        <v>0</v>
      </c>
      <c r="CD3" s="132">
        <v>1</v>
      </c>
      <c r="CE3" s="134">
        <v>44860</v>
      </c>
      <c r="CF3" s="134">
        <v>45016</v>
      </c>
      <c r="CG3" s="94">
        <v>10</v>
      </c>
      <c r="DI3" s="94">
        <v>1</v>
      </c>
      <c r="DL3" s="94">
        <v>0</v>
      </c>
      <c r="DM3" s="94">
        <v>0</v>
      </c>
      <c r="DN3" s="94">
        <v>1</v>
      </c>
      <c r="DO3" s="94">
        <v>1</v>
      </c>
      <c r="DP3" s="134">
        <v>45199</v>
      </c>
      <c r="DQ3" s="134"/>
      <c r="DR3" s="134">
        <v>45669</v>
      </c>
      <c r="DS3" s="94" t="s">
        <v>65</v>
      </c>
    </row>
    <row r="4" spans="1:123" s="94" customFormat="1" x14ac:dyDescent="0.3">
      <c r="A4" s="228"/>
      <c r="B4" s="229">
        <v>196</v>
      </c>
      <c r="C4" s="134">
        <v>44739</v>
      </c>
      <c r="D4" s="69" t="s">
        <v>314</v>
      </c>
      <c r="E4" s="94">
        <v>6304161512</v>
      </c>
      <c r="F4" s="232">
        <v>23117</v>
      </c>
      <c r="G4" s="94">
        <v>111</v>
      </c>
      <c r="H4" s="230" t="s">
        <v>538</v>
      </c>
      <c r="I4" s="94" t="s">
        <v>518</v>
      </c>
      <c r="J4" s="94">
        <v>0</v>
      </c>
      <c r="K4" s="94" t="s">
        <v>539</v>
      </c>
      <c r="L4" s="134">
        <v>44657</v>
      </c>
      <c r="M4" s="94">
        <v>58</v>
      </c>
      <c r="N4" s="94">
        <v>3.99</v>
      </c>
      <c r="O4" s="94" t="s">
        <v>703</v>
      </c>
      <c r="P4" s="94" t="s">
        <v>520</v>
      </c>
      <c r="Q4" s="94" t="s">
        <v>495</v>
      </c>
      <c r="R4" s="94">
        <v>0</v>
      </c>
      <c r="S4" s="94" t="s">
        <v>496</v>
      </c>
      <c r="T4" s="94">
        <v>0</v>
      </c>
      <c r="U4" s="94" t="s">
        <v>496</v>
      </c>
      <c r="V4" s="132" t="s">
        <v>1019</v>
      </c>
      <c r="W4" s="132"/>
      <c r="X4" s="94">
        <v>0</v>
      </c>
      <c r="Y4" s="94">
        <v>1</v>
      </c>
      <c r="Z4" s="94" t="s">
        <v>497</v>
      </c>
      <c r="AB4" s="233">
        <v>44683</v>
      </c>
      <c r="AC4" s="134">
        <v>44993</v>
      </c>
      <c r="AD4" s="134">
        <v>44685</v>
      </c>
      <c r="AE4" s="94">
        <v>286</v>
      </c>
      <c r="AF4" s="94">
        <v>81</v>
      </c>
      <c r="AG4" s="94">
        <v>131</v>
      </c>
      <c r="AH4" s="94">
        <v>50</v>
      </c>
      <c r="AI4" s="94">
        <v>1</v>
      </c>
      <c r="AJ4" s="94">
        <v>1</v>
      </c>
      <c r="AK4" s="94" t="s">
        <v>43</v>
      </c>
      <c r="AL4" s="94" t="s">
        <v>521</v>
      </c>
      <c r="AM4" s="94" t="s">
        <v>496</v>
      </c>
      <c r="AN4" s="94">
        <v>0.45</v>
      </c>
      <c r="AO4" s="94" t="s">
        <v>27</v>
      </c>
      <c r="AP4" s="94">
        <v>0</v>
      </c>
      <c r="AQ4" s="94">
        <v>1</v>
      </c>
      <c r="AR4" s="94">
        <v>0</v>
      </c>
      <c r="AS4" s="94">
        <v>0</v>
      </c>
      <c r="AT4" s="94">
        <v>0</v>
      </c>
      <c r="AU4" s="94">
        <v>2</v>
      </c>
      <c r="AV4" s="94" t="s">
        <v>540</v>
      </c>
      <c r="AW4" s="94" t="s">
        <v>21</v>
      </c>
      <c r="AX4" s="94">
        <v>1</v>
      </c>
      <c r="AY4" s="94" t="s">
        <v>522</v>
      </c>
      <c r="AZ4" s="204">
        <v>1</v>
      </c>
      <c r="BA4" s="134">
        <v>44788</v>
      </c>
      <c r="BB4" s="134">
        <v>44993</v>
      </c>
      <c r="BC4" s="94" t="s">
        <v>541</v>
      </c>
      <c r="BD4" s="94">
        <v>205</v>
      </c>
      <c r="BE4" s="94">
        <v>59</v>
      </c>
      <c r="BF4" s="94" t="s">
        <v>449</v>
      </c>
      <c r="BG4" s="94">
        <v>0.28000000000000003</v>
      </c>
      <c r="BH4" s="134">
        <v>44844</v>
      </c>
      <c r="BI4" s="94">
        <v>64</v>
      </c>
      <c r="BJ4" s="94">
        <v>436.66</v>
      </c>
      <c r="BK4" s="94" t="s">
        <v>542</v>
      </c>
      <c r="BL4" s="94" t="s">
        <v>543</v>
      </c>
      <c r="BM4" s="94" t="s">
        <v>544</v>
      </c>
      <c r="BN4" s="94" t="s">
        <v>506</v>
      </c>
      <c r="BO4" s="94" t="s">
        <v>545</v>
      </c>
      <c r="BP4" s="94" t="s">
        <v>546</v>
      </c>
      <c r="BQ4" s="94" t="s">
        <v>547</v>
      </c>
      <c r="BR4" s="94" t="s">
        <v>548</v>
      </c>
      <c r="BS4" s="94" t="s">
        <v>549</v>
      </c>
      <c r="BT4" s="94" t="s">
        <v>532</v>
      </c>
      <c r="BU4" s="94" t="s">
        <v>550</v>
      </c>
      <c r="BV4" s="94" t="s">
        <v>551</v>
      </c>
      <c r="BW4" s="94" t="s">
        <v>552</v>
      </c>
      <c r="BX4" s="94" t="s">
        <v>553</v>
      </c>
      <c r="BY4" s="94" t="s">
        <v>554</v>
      </c>
      <c r="BZ4" s="94" t="s">
        <v>428</v>
      </c>
      <c r="CA4" s="94" t="s">
        <v>43</v>
      </c>
      <c r="CB4" s="94" t="s">
        <v>22</v>
      </c>
      <c r="CC4" s="132">
        <v>0</v>
      </c>
      <c r="CD4" s="132">
        <v>0</v>
      </c>
      <c r="DH4" s="94">
        <v>1</v>
      </c>
      <c r="DL4" s="94">
        <v>1</v>
      </c>
      <c r="DM4" s="94">
        <v>0</v>
      </c>
      <c r="DN4" s="94">
        <v>0</v>
      </c>
      <c r="DO4" s="94">
        <v>1</v>
      </c>
      <c r="DP4" s="134">
        <v>45082</v>
      </c>
      <c r="DQ4" s="134"/>
      <c r="DR4" s="134">
        <v>45669</v>
      </c>
      <c r="DS4" s="94" t="s">
        <v>71</v>
      </c>
    </row>
    <row r="5" spans="1:123" s="94" customFormat="1" x14ac:dyDescent="0.3">
      <c r="A5" s="228"/>
      <c r="B5" s="229">
        <v>212</v>
      </c>
      <c r="C5" s="134">
        <v>44806</v>
      </c>
      <c r="D5" s="94" t="s">
        <v>315</v>
      </c>
      <c r="E5" s="94">
        <v>480425403</v>
      </c>
      <c r="F5" s="232">
        <v>17648</v>
      </c>
      <c r="G5" s="94">
        <v>111</v>
      </c>
      <c r="H5" s="230" t="s">
        <v>555</v>
      </c>
      <c r="I5" s="94" t="s">
        <v>493</v>
      </c>
      <c r="J5" s="94">
        <v>0</v>
      </c>
      <c r="K5" s="94" t="s">
        <v>556</v>
      </c>
      <c r="L5" s="134">
        <v>44790</v>
      </c>
      <c r="M5" s="94">
        <v>74</v>
      </c>
      <c r="N5" s="94" t="s">
        <v>467</v>
      </c>
      <c r="O5" s="94" t="s">
        <v>27</v>
      </c>
      <c r="P5" s="94" t="s">
        <v>27</v>
      </c>
      <c r="Q5" s="94" t="s">
        <v>27</v>
      </c>
      <c r="R5" s="94">
        <v>0</v>
      </c>
      <c r="S5" s="94" t="s">
        <v>496</v>
      </c>
      <c r="T5" s="94">
        <v>0</v>
      </c>
      <c r="U5" s="94" t="s">
        <v>496</v>
      </c>
      <c r="V5" s="132" t="s">
        <v>848</v>
      </c>
      <c r="W5" s="132"/>
      <c r="X5" s="94">
        <v>0</v>
      </c>
      <c r="Y5" s="94">
        <v>1</v>
      </c>
      <c r="Z5" s="94" t="s">
        <v>497</v>
      </c>
      <c r="AB5" s="134">
        <v>44790</v>
      </c>
      <c r="AC5" s="134">
        <v>45064</v>
      </c>
      <c r="AD5" s="134">
        <v>44805</v>
      </c>
      <c r="AE5" s="94">
        <v>259</v>
      </c>
      <c r="AF5" s="94">
        <v>74</v>
      </c>
      <c r="AG5" s="94">
        <v>89</v>
      </c>
      <c r="AH5" s="94">
        <v>15</v>
      </c>
      <c r="AI5" s="94">
        <v>1</v>
      </c>
      <c r="AJ5" s="94" t="s">
        <v>43</v>
      </c>
      <c r="AK5" s="94" t="s">
        <v>43</v>
      </c>
      <c r="AL5" s="94" t="s">
        <v>557</v>
      </c>
      <c r="AM5" s="94" t="s">
        <v>496</v>
      </c>
      <c r="AN5" s="94">
        <v>32.99</v>
      </c>
      <c r="AO5" s="94">
        <v>67.66</v>
      </c>
      <c r="AP5" s="94">
        <v>1</v>
      </c>
      <c r="AQ5" s="94">
        <v>1</v>
      </c>
      <c r="AR5" s="94">
        <v>1</v>
      </c>
      <c r="AS5" s="94">
        <v>1</v>
      </c>
      <c r="AT5" s="94">
        <v>0</v>
      </c>
      <c r="AU5" s="94">
        <v>4</v>
      </c>
      <c r="AV5" s="94" t="s">
        <v>499</v>
      </c>
      <c r="AW5" s="94" t="s">
        <v>21</v>
      </c>
      <c r="AX5" s="94">
        <v>1</v>
      </c>
      <c r="AY5" s="94" t="s">
        <v>522</v>
      </c>
      <c r="AZ5" s="204">
        <v>1</v>
      </c>
      <c r="BA5" s="134">
        <v>44879</v>
      </c>
      <c r="BB5" s="134">
        <v>45063</v>
      </c>
      <c r="BC5" s="94" t="s">
        <v>559</v>
      </c>
      <c r="BD5" s="94">
        <v>184</v>
      </c>
      <c r="BE5" s="94">
        <v>74</v>
      </c>
      <c r="BF5" s="94" t="s">
        <v>450</v>
      </c>
      <c r="BG5" s="94">
        <v>4.26</v>
      </c>
      <c r="BH5" s="134">
        <v>44938</v>
      </c>
      <c r="BI5" s="94">
        <v>15.74</v>
      </c>
      <c r="BJ5" s="94">
        <v>101.64</v>
      </c>
      <c r="BK5" s="94" t="s">
        <v>560</v>
      </c>
      <c r="BL5" s="94" t="s">
        <v>561</v>
      </c>
      <c r="BM5" s="94" t="s">
        <v>562</v>
      </c>
      <c r="BN5" s="94" t="s">
        <v>506</v>
      </c>
      <c r="BO5" s="94" t="s">
        <v>506</v>
      </c>
      <c r="BP5" s="94" t="s">
        <v>563</v>
      </c>
      <c r="BQ5" s="94" t="s">
        <v>564</v>
      </c>
      <c r="BR5" s="94" t="s">
        <v>565</v>
      </c>
      <c r="BS5" s="94" t="s">
        <v>558</v>
      </c>
      <c r="BT5" s="94" t="s">
        <v>566</v>
      </c>
      <c r="BU5" s="94" t="s">
        <v>567</v>
      </c>
      <c r="BV5" s="94" t="s">
        <v>568</v>
      </c>
      <c r="BW5" s="94" t="s">
        <v>569</v>
      </c>
      <c r="BX5" s="94" t="s">
        <v>570</v>
      </c>
      <c r="BY5" s="94" t="s">
        <v>571</v>
      </c>
      <c r="BZ5" s="94" t="s">
        <v>429</v>
      </c>
      <c r="CA5" s="94" t="s">
        <v>43</v>
      </c>
      <c r="CB5" s="94" t="s">
        <v>22</v>
      </c>
      <c r="CC5" s="132">
        <v>0</v>
      </c>
      <c r="CD5" s="132">
        <v>1</v>
      </c>
      <c r="CE5" s="134">
        <v>45070</v>
      </c>
      <c r="CF5" s="134">
        <v>45070</v>
      </c>
      <c r="CG5" s="94">
        <v>1</v>
      </c>
      <c r="DM5" s="94">
        <v>0</v>
      </c>
      <c r="DN5" s="94">
        <v>0</v>
      </c>
      <c r="DO5" s="94">
        <v>1</v>
      </c>
      <c r="DP5" s="134">
        <v>45238</v>
      </c>
      <c r="DQ5" s="134"/>
      <c r="DR5" s="134">
        <v>45669</v>
      </c>
      <c r="DS5" s="94" t="s">
        <v>72</v>
      </c>
    </row>
    <row r="6" spans="1:123" s="94" customFormat="1" x14ac:dyDescent="0.3">
      <c r="A6" s="228"/>
      <c r="B6" s="229">
        <v>222</v>
      </c>
      <c r="C6" s="134">
        <v>44841</v>
      </c>
      <c r="D6" s="94" t="s">
        <v>316</v>
      </c>
      <c r="E6" s="94">
        <v>530106275</v>
      </c>
      <c r="F6" s="232">
        <v>19365</v>
      </c>
      <c r="G6" s="94">
        <v>205</v>
      </c>
      <c r="H6" s="230" t="s">
        <v>572</v>
      </c>
      <c r="I6" s="94" t="s">
        <v>518</v>
      </c>
      <c r="J6" s="94">
        <v>0</v>
      </c>
      <c r="K6" s="234" t="s">
        <v>494</v>
      </c>
      <c r="L6" s="134">
        <v>44802</v>
      </c>
      <c r="M6" s="94">
        <v>69</v>
      </c>
      <c r="N6" s="94" t="s">
        <v>468</v>
      </c>
      <c r="O6" s="94" t="s">
        <v>703</v>
      </c>
      <c r="P6" s="94" t="s">
        <v>520</v>
      </c>
      <c r="Q6" s="94" t="s">
        <v>495</v>
      </c>
      <c r="R6" s="94">
        <v>0</v>
      </c>
      <c r="S6" s="94" t="s">
        <v>496</v>
      </c>
      <c r="T6" s="94">
        <v>0</v>
      </c>
      <c r="U6" s="94" t="s">
        <v>496</v>
      </c>
      <c r="V6" s="132" t="s">
        <v>1090</v>
      </c>
      <c r="W6" s="132"/>
      <c r="X6" s="94">
        <v>0</v>
      </c>
      <c r="Y6" s="94">
        <v>1</v>
      </c>
      <c r="Z6" s="94" t="s">
        <v>497</v>
      </c>
      <c r="AB6" s="233">
        <v>44802</v>
      </c>
      <c r="AC6" s="134">
        <v>45107</v>
      </c>
      <c r="AD6" s="134">
        <v>44811</v>
      </c>
      <c r="AE6" s="94">
        <v>296</v>
      </c>
      <c r="AF6" s="94">
        <v>30</v>
      </c>
      <c r="AG6" s="94">
        <v>39</v>
      </c>
      <c r="AH6" s="94">
        <v>9</v>
      </c>
      <c r="AI6" s="94">
        <v>1</v>
      </c>
      <c r="AJ6" s="94" t="s">
        <v>43</v>
      </c>
      <c r="AK6" s="94" t="s">
        <v>43</v>
      </c>
      <c r="AL6" s="94" t="s">
        <v>498</v>
      </c>
      <c r="AM6" s="94" t="s">
        <v>496</v>
      </c>
      <c r="AN6" s="94">
        <v>31.52</v>
      </c>
      <c r="AO6" s="94">
        <v>279</v>
      </c>
      <c r="AP6" s="94">
        <v>1</v>
      </c>
      <c r="AQ6" s="94">
        <v>1</v>
      </c>
      <c r="AR6" s="94">
        <v>0</v>
      </c>
      <c r="AS6" s="94">
        <v>1</v>
      </c>
      <c r="AT6" s="94">
        <v>0</v>
      </c>
      <c r="AU6" s="94">
        <v>4</v>
      </c>
      <c r="AV6" s="94" t="s">
        <v>573</v>
      </c>
      <c r="AW6" s="94" t="s">
        <v>21</v>
      </c>
      <c r="AX6" s="94">
        <v>1</v>
      </c>
      <c r="AY6" s="94" t="s">
        <v>522</v>
      </c>
      <c r="AZ6" s="204">
        <v>1</v>
      </c>
      <c r="BA6" s="134">
        <v>44841</v>
      </c>
      <c r="BB6" s="134">
        <v>45107</v>
      </c>
      <c r="BC6" s="94" t="s">
        <v>574</v>
      </c>
      <c r="BD6" s="94">
        <v>266</v>
      </c>
      <c r="BE6" s="94">
        <v>69</v>
      </c>
      <c r="BF6" s="94" t="s">
        <v>451</v>
      </c>
      <c r="BG6" s="94">
        <v>1.67</v>
      </c>
      <c r="BH6" s="134">
        <v>44897</v>
      </c>
      <c r="BI6" s="94" t="s">
        <v>27</v>
      </c>
      <c r="BJ6" s="94">
        <v>53.58</v>
      </c>
      <c r="BK6" s="94" t="s">
        <v>466</v>
      </c>
      <c r="BL6" s="94" t="s">
        <v>575</v>
      </c>
      <c r="BM6" s="94" t="s">
        <v>576</v>
      </c>
      <c r="BN6" s="94" t="s">
        <v>506</v>
      </c>
      <c r="BO6" s="94" t="s">
        <v>506</v>
      </c>
      <c r="BP6" s="94" t="s">
        <v>577</v>
      </c>
      <c r="BQ6" s="94" t="s">
        <v>578</v>
      </c>
      <c r="BR6" s="94" t="s">
        <v>579</v>
      </c>
      <c r="BS6" s="94" t="s">
        <v>580</v>
      </c>
      <c r="BT6" s="94" t="s">
        <v>581</v>
      </c>
      <c r="BU6" s="94" t="s">
        <v>483</v>
      </c>
      <c r="BV6" s="94" t="s">
        <v>582</v>
      </c>
      <c r="BW6" s="94" t="s">
        <v>583</v>
      </c>
      <c r="BX6" s="94" t="s">
        <v>584</v>
      </c>
      <c r="BY6" s="94" t="s">
        <v>585</v>
      </c>
      <c r="BZ6" s="94" t="s">
        <v>430</v>
      </c>
      <c r="CA6" s="94" t="s">
        <v>43</v>
      </c>
      <c r="CB6" s="94" t="s">
        <v>23</v>
      </c>
      <c r="CC6" s="132">
        <v>0</v>
      </c>
      <c r="CD6" s="132">
        <v>0</v>
      </c>
      <c r="DO6" s="94">
        <v>1</v>
      </c>
      <c r="DP6" s="134">
        <v>45180</v>
      </c>
      <c r="DQ6" s="134"/>
      <c r="DR6" s="134">
        <v>45669</v>
      </c>
      <c r="DS6" s="94" t="s">
        <v>77</v>
      </c>
    </row>
    <row r="7" spans="1:123" s="94" customFormat="1" x14ac:dyDescent="0.3">
      <c r="A7" s="228"/>
      <c r="B7" s="234">
        <v>260</v>
      </c>
      <c r="C7" s="138">
        <v>45005</v>
      </c>
      <c r="D7" s="230" t="s">
        <v>319</v>
      </c>
      <c r="E7" s="231">
        <v>7302244466</v>
      </c>
      <c r="F7" s="235">
        <v>26719</v>
      </c>
      <c r="G7" s="230">
        <v>111</v>
      </c>
      <c r="H7" s="230" t="s">
        <v>699</v>
      </c>
      <c r="I7" s="230" t="s">
        <v>518</v>
      </c>
      <c r="J7" s="94">
        <v>0</v>
      </c>
      <c r="K7" s="234" t="s">
        <v>539</v>
      </c>
      <c r="L7" s="134">
        <v>44943</v>
      </c>
      <c r="M7" s="94">
        <v>50</v>
      </c>
      <c r="N7" s="94">
        <v>334</v>
      </c>
      <c r="O7" s="94" t="s">
        <v>700</v>
      </c>
      <c r="P7" s="94">
        <v>10</v>
      </c>
      <c r="Q7" s="94">
        <v>8</v>
      </c>
      <c r="R7" s="94">
        <v>0</v>
      </c>
      <c r="S7" s="94">
        <v>0</v>
      </c>
      <c r="T7" s="94">
        <v>0</v>
      </c>
      <c r="U7" s="94">
        <v>0</v>
      </c>
      <c r="V7" s="132" t="s">
        <v>701</v>
      </c>
      <c r="W7" s="132"/>
      <c r="X7" s="94">
        <v>0</v>
      </c>
      <c r="Y7" s="94">
        <v>1</v>
      </c>
      <c r="Z7" s="94" t="s">
        <v>497</v>
      </c>
      <c r="AB7" s="233">
        <v>44987</v>
      </c>
      <c r="AC7" s="134">
        <v>45312</v>
      </c>
      <c r="AD7" s="134">
        <v>44978</v>
      </c>
      <c r="AE7" s="94">
        <v>334</v>
      </c>
      <c r="AF7" s="94">
        <v>55</v>
      </c>
      <c r="AG7" s="94">
        <v>90</v>
      </c>
      <c r="AH7" s="94">
        <v>35</v>
      </c>
      <c r="AI7" s="94">
        <v>1</v>
      </c>
      <c r="AJ7" s="94">
        <v>1</v>
      </c>
      <c r="AK7" s="94">
        <v>1</v>
      </c>
      <c r="AL7" s="94" t="s">
        <v>498</v>
      </c>
      <c r="AM7" s="94">
        <v>0</v>
      </c>
      <c r="AN7" s="94">
        <v>24.94</v>
      </c>
      <c r="AO7" s="94">
        <v>131.59</v>
      </c>
      <c r="AP7" s="94">
        <v>1</v>
      </c>
      <c r="AQ7" s="94">
        <v>0</v>
      </c>
      <c r="AR7" s="94">
        <v>0</v>
      </c>
      <c r="AS7" s="94">
        <v>0</v>
      </c>
      <c r="AT7" s="94">
        <v>1</v>
      </c>
      <c r="AU7" s="94">
        <v>4</v>
      </c>
      <c r="AV7" s="94" t="s">
        <v>573</v>
      </c>
      <c r="AW7" s="94" t="s">
        <v>21</v>
      </c>
      <c r="AX7" s="94">
        <v>1</v>
      </c>
      <c r="AY7" s="94" t="s">
        <v>522</v>
      </c>
      <c r="AZ7" s="204">
        <v>1</v>
      </c>
      <c r="BA7" s="134">
        <v>45033</v>
      </c>
      <c r="BB7" s="134">
        <v>45312</v>
      </c>
      <c r="BC7" s="94">
        <f>BB7-BA7</f>
        <v>279</v>
      </c>
      <c r="BD7" s="94">
        <v>279</v>
      </c>
      <c r="BE7" s="94">
        <v>50</v>
      </c>
      <c r="BF7" s="94">
        <v>24.94</v>
      </c>
      <c r="BG7" s="94">
        <v>3.62</v>
      </c>
      <c r="BH7" s="134">
        <v>45152</v>
      </c>
      <c r="BI7" s="94">
        <v>11.28</v>
      </c>
      <c r="BJ7" s="94">
        <v>24.94</v>
      </c>
      <c r="BK7" s="94">
        <v>2.31</v>
      </c>
      <c r="BL7" s="94">
        <v>1.0900000000000001</v>
      </c>
      <c r="BM7" s="94">
        <v>4</v>
      </c>
      <c r="BN7" s="94" t="s">
        <v>527</v>
      </c>
      <c r="BO7" s="94" t="s">
        <v>527</v>
      </c>
      <c r="BP7" s="94">
        <v>97</v>
      </c>
      <c r="BQ7" s="94">
        <v>9.74</v>
      </c>
      <c r="BR7" s="94">
        <v>294</v>
      </c>
      <c r="BS7" s="94">
        <v>6.13</v>
      </c>
      <c r="BT7" s="94">
        <v>0.7</v>
      </c>
      <c r="BU7" s="94">
        <v>2.0299999999999998</v>
      </c>
      <c r="BZ7" s="94">
        <v>10.210000000000001</v>
      </c>
      <c r="CA7" s="94">
        <v>1</v>
      </c>
      <c r="CC7" s="132">
        <v>0</v>
      </c>
      <c r="CD7" s="132">
        <v>1</v>
      </c>
      <c r="CE7" s="134">
        <v>45313</v>
      </c>
      <c r="CF7" s="134">
        <v>45376</v>
      </c>
      <c r="CG7" s="94">
        <v>4</v>
      </c>
      <c r="DG7" s="94">
        <v>1</v>
      </c>
      <c r="DH7" s="94">
        <v>0</v>
      </c>
      <c r="DI7" s="94">
        <v>1</v>
      </c>
      <c r="DL7" s="94">
        <v>0</v>
      </c>
      <c r="DM7" s="94">
        <v>0</v>
      </c>
      <c r="DN7" s="94">
        <v>0</v>
      </c>
      <c r="DO7" s="94">
        <v>0</v>
      </c>
      <c r="DP7" s="134">
        <v>45672</v>
      </c>
      <c r="DQ7" s="134"/>
      <c r="DR7" s="134">
        <v>45669</v>
      </c>
      <c r="DS7" s="94" t="s">
        <v>373</v>
      </c>
    </row>
    <row r="8" spans="1:123" s="94" customFormat="1" x14ac:dyDescent="0.3">
      <c r="A8" s="228"/>
      <c r="B8" s="234">
        <v>273</v>
      </c>
      <c r="C8" s="138">
        <v>45033</v>
      </c>
      <c r="D8" s="230" t="s">
        <v>320</v>
      </c>
      <c r="E8" s="231">
        <v>5607222137</v>
      </c>
      <c r="F8" s="235">
        <v>20658</v>
      </c>
      <c r="G8" s="230">
        <v>207</v>
      </c>
      <c r="H8" s="230" t="s">
        <v>702</v>
      </c>
      <c r="I8" s="230" t="s">
        <v>493</v>
      </c>
      <c r="J8" s="94">
        <v>0</v>
      </c>
      <c r="K8" s="234" t="s">
        <v>539</v>
      </c>
      <c r="L8" s="134">
        <v>45006</v>
      </c>
      <c r="M8" s="94">
        <v>67</v>
      </c>
      <c r="N8" s="94">
        <v>88</v>
      </c>
      <c r="O8" s="94" t="s">
        <v>703</v>
      </c>
      <c r="P8" s="94">
        <v>9</v>
      </c>
      <c r="Q8" s="94">
        <v>8</v>
      </c>
      <c r="R8" s="94">
        <v>0</v>
      </c>
      <c r="S8" s="94">
        <v>0</v>
      </c>
      <c r="T8" s="94">
        <v>0</v>
      </c>
      <c r="U8" s="94">
        <v>0</v>
      </c>
      <c r="V8" s="132" t="s">
        <v>704</v>
      </c>
      <c r="W8" s="132"/>
      <c r="X8" s="94">
        <v>0</v>
      </c>
      <c r="Y8" s="94">
        <v>1</v>
      </c>
      <c r="Z8" s="94" t="s">
        <v>497</v>
      </c>
      <c r="AB8" s="233">
        <v>45006</v>
      </c>
      <c r="AC8" s="134">
        <v>45286</v>
      </c>
      <c r="AD8" s="134">
        <v>45020</v>
      </c>
      <c r="AE8" s="94">
        <v>266</v>
      </c>
      <c r="AF8" s="94">
        <v>13</v>
      </c>
      <c r="AG8" s="94">
        <v>27</v>
      </c>
      <c r="AH8" s="94">
        <v>14</v>
      </c>
      <c r="AI8" s="94">
        <v>1</v>
      </c>
      <c r="AJ8" s="94">
        <v>1</v>
      </c>
      <c r="AK8" s="94">
        <v>1</v>
      </c>
      <c r="AL8" s="94" t="s">
        <v>521</v>
      </c>
      <c r="AM8" s="94">
        <v>0</v>
      </c>
      <c r="AN8" s="94">
        <v>16.600000000000001</v>
      </c>
      <c r="AO8" s="94">
        <v>88</v>
      </c>
      <c r="AP8" s="94">
        <v>0</v>
      </c>
      <c r="AQ8" s="94">
        <v>1</v>
      </c>
      <c r="AR8" s="94">
        <v>0</v>
      </c>
      <c r="AS8" s="94">
        <v>0</v>
      </c>
      <c r="AT8" s="94">
        <v>0</v>
      </c>
      <c r="AU8" s="94">
        <v>4</v>
      </c>
      <c r="AV8" s="94" t="s">
        <v>573</v>
      </c>
      <c r="AW8" s="94" t="s">
        <v>21</v>
      </c>
      <c r="AX8" s="94">
        <v>1</v>
      </c>
      <c r="AY8" s="94" t="s">
        <v>522</v>
      </c>
      <c r="AZ8" s="204">
        <v>1</v>
      </c>
      <c r="BA8" s="134">
        <v>45033</v>
      </c>
      <c r="BB8" s="134">
        <v>45286</v>
      </c>
      <c r="BC8" s="94">
        <f>BB8-BA8</f>
        <v>253</v>
      </c>
      <c r="BD8" s="94">
        <f>BB8-BA8</f>
        <v>253</v>
      </c>
      <c r="BE8" s="94">
        <v>67</v>
      </c>
      <c r="BF8" s="94">
        <v>16.600000000000001</v>
      </c>
      <c r="BG8" s="94">
        <v>0.75</v>
      </c>
      <c r="BH8" s="134">
        <v>45131</v>
      </c>
      <c r="BI8" s="94">
        <v>20.399999999999999</v>
      </c>
      <c r="BJ8" s="94">
        <v>104.8</v>
      </c>
      <c r="BK8" s="94">
        <v>3.49</v>
      </c>
      <c r="BL8" s="94">
        <v>20.100000000000001</v>
      </c>
      <c r="BM8" s="94">
        <v>4</v>
      </c>
      <c r="BN8" s="94" t="s">
        <v>527</v>
      </c>
      <c r="BO8" s="94" t="s">
        <v>527</v>
      </c>
      <c r="BP8" s="94">
        <v>136</v>
      </c>
      <c r="BQ8" s="94">
        <v>5.45</v>
      </c>
      <c r="BR8" s="94">
        <v>150</v>
      </c>
      <c r="BS8" s="94">
        <v>3.64</v>
      </c>
      <c r="BT8" s="94">
        <v>0.45</v>
      </c>
      <c r="BU8" s="94">
        <v>1.24</v>
      </c>
      <c r="BZ8" s="94">
        <v>230</v>
      </c>
      <c r="CA8" s="94">
        <v>1</v>
      </c>
      <c r="CB8" s="94" t="s">
        <v>28</v>
      </c>
      <c r="CC8" s="132">
        <v>0</v>
      </c>
      <c r="CD8" s="132">
        <v>1</v>
      </c>
      <c r="CE8" s="134">
        <v>45288</v>
      </c>
      <c r="CF8" s="134">
        <v>45327</v>
      </c>
      <c r="CG8" s="94">
        <v>3</v>
      </c>
      <c r="DH8" s="94" t="s">
        <v>705</v>
      </c>
      <c r="DO8" s="94">
        <v>1</v>
      </c>
      <c r="DP8" s="134">
        <v>45412</v>
      </c>
      <c r="DQ8" s="134"/>
      <c r="DR8" s="134">
        <v>45669</v>
      </c>
      <c r="DS8" s="94" t="s">
        <v>90</v>
      </c>
    </row>
    <row r="9" spans="1:123" s="94" customFormat="1" x14ac:dyDescent="0.3">
      <c r="A9" s="228"/>
      <c r="B9" s="234">
        <v>277</v>
      </c>
      <c r="C9" s="138">
        <v>45040</v>
      </c>
      <c r="D9" s="230" t="s">
        <v>586</v>
      </c>
      <c r="E9" s="231">
        <v>5511100815</v>
      </c>
      <c r="F9" s="235">
        <v>20403</v>
      </c>
      <c r="G9" s="230">
        <v>207</v>
      </c>
      <c r="H9" s="230" t="s">
        <v>587</v>
      </c>
      <c r="I9" s="230" t="s">
        <v>493</v>
      </c>
      <c r="J9" s="94">
        <v>0</v>
      </c>
      <c r="K9" s="234" t="s">
        <v>539</v>
      </c>
      <c r="L9" s="134">
        <v>44973</v>
      </c>
      <c r="M9" s="94">
        <v>67</v>
      </c>
      <c r="N9" s="94">
        <v>25.89</v>
      </c>
      <c r="O9" s="94" t="s">
        <v>1027</v>
      </c>
      <c r="P9" s="94">
        <v>8</v>
      </c>
      <c r="Q9" s="94">
        <v>8</v>
      </c>
      <c r="R9" s="94">
        <v>0</v>
      </c>
      <c r="S9" s="94">
        <v>0</v>
      </c>
      <c r="T9" s="94">
        <v>0</v>
      </c>
      <c r="U9" s="94">
        <v>0</v>
      </c>
      <c r="V9" s="132" t="s">
        <v>1091</v>
      </c>
      <c r="W9" s="132"/>
      <c r="X9" s="94">
        <v>0</v>
      </c>
      <c r="Y9" s="94">
        <v>1</v>
      </c>
      <c r="Z9" s="94" t="s">
        <v>497</v>
      </c>
      <c r="AB9" s="233">
        <v>44973</v>
      </c>
      <c r="AC9" s="134" t="s">
        <v>26</v>
      </c>
      <c r="AD9" s="134">
        <v>45005</v>
      </c>
      <c r="AE9" s="94" t="s">
        <v>26</v>
      </c>
      <c r="AF9" s="94">
        <v>36</v>
      </c>
      <c r="AG9" s="94">
        <v>68</v>
      </c>
      <c r="AH9" s="94">
        <f>AD9-L9</f>
        <v>32</v>
      </c>
      <c r="AI9" s="94">
        <v>1</v>
      </c>
      <c r="AJ9" s="94">
        <v>1</v>
      </c>
      <c r="AK9" s="94">
        <v>1</v>
      </c>
      <c r="AL9" s="94" t="s">
        <v>729</v>
      </c>
      <c r="AM9" s="94">
        <v>0</v>
      </c>
      <c r="AN9" s="94">
        <v>14.29</v>
      </c>
      <c r="AO9" s="94">
        <v>25.89</v>
      </c>
      <c r="AP9" s="94">
        <v>1</v>
      </c>
      <c r="AQ9" s="94">
        <v>1</v>
      </c>
      <c r="AR9" s="94">
        <v>1</v>
      </c>
      <c r="AS9" s="94">
        <v>1</v>
      </c>
      <c r="AT9" s="94">
        <v>0</v>
      </c>
      <c r="AU9" s="94">
        <v>4</v>
      </c>
      <c r="AV9" s="94" t="s">
        <v>499</v>
      </c>
      <c r="AW9" s="94" t="s">
        <v>1092</v>
      </c>
      <c r="AX9" s="94" t="s">
        <v>26</v>
      </c>
      <c r="AY9" s="94" t="s">
        <v>522</v>
      </c>
      <c r="AZ9" s="204">
        <v>1</v>
      </c>
      <c r="BA9" s="134">
        <v>45041</v>
      </c>
      <c r="BB9" s="134">
        <v>45119</v>
      </c>
      <c r="BC9" s="94">
        <v>78</v>
      </c>
      <c r="BD9" s="94">
        <v>78</v>
      </c>
      <c r="BE9" s="94">
        <v>67</v>
      </c>
      <c r="BF9" s="94">
        <v>14.29</v>
      </c>
      <c r="BG9" s="94">
        <v>2.31</v>
      </c>
      <c r="BH9" s="134">
        <v>45062</v>
      </c>
      <c r="BI9" s="94">
        <v>40.6</v>
      </c>
      <c r="BJ9" s="94">
        <v>142.80000000000001</v>
      </c>
      <c r="BK9" s="94">
        <v>14.8</v>
      </c>
      <c r="BL9" s="94">
        <v>50.38</v>
      </c>
      <c r="BM9" s="94">
        <v>8.5</v>
      </c>
      <c r="BN9" s="94" t="s">
        <v>506</v>
      </c>
      <c r="BO9" s="94" t="s">
        <v>506</v>
      </c>
      <c r="BP9" s="94">
        <v>122</v>
      </c>
      <c r="BQ9" s="94">
        <v>6.21</v>
      </c>
      <c r="BR9" s="94">
        <v>76</v>
      </c>
      <c r="BS9" s="94">
        <v>4.82</v>
      </c>
      <c r="BT9" s="94">
        <v>0.39</v>
      </c>
      <c r="BU9" s="94">
        <v>0.92</v>
      </c>
      <c r="BZ9" s="94" t="s">
        <v>27</v>
      </c>
      <c r="CA9" s="94">
        <v>2</v>
      </c>
      <c r="CB9" s="94" t="s">
        <v>1093</v>
      </c>
      <c r="CC9" s="132">
        <v>0</v>
      </c>
      <c r="CD9" s="132">
        <v>0</v>
      </c>
      <c r="DO9" s="94">
        <v>1</v>
      </c>
      <c r="DP9" s="134">
        <v>45121</v>
      </c>
      <c r="DQ9" s="134"/>
      <c r="DR9" s="134">
        <v>45669</v>
      </c>
      <c r="DS9" s="94" t="s">
        <v>80</v>
      </c>
    </row>
    <row r="10" spans="1:123" s="94" customFormat="1" x14ac:dyDescent="0.3">
      <c r="A10" s="228"/>
      <c r="B10" s="234">
        <v>283</v>
      </c>
      <c r="C10" s="138">
        <v>45058</v>
      </c>
      <c r="D10" s="230" t="s">
        <v>322</v>
      </c>
      <c r="E10" s="231">
        <v>431104461</v>
      </c>
      <c r="F10" s="235">
        <v>16014</v>
      </c>
      <c r="G10" s="230">
        <v>111</v>
      </c>
      <c r="H10" s="230" t="s">
        <v>706</v>
      </c>
      <c r="I10" s="230" t="s">
        <v>518</v>
      </c>
      <c r="J10" s="94">
        <v>0</v>
      </c>
      <c r="K10" s="234" t="s">
        <v>494</v>
      </c>
      <c r="L10" s="134">
        <v>44945</v>
      </c>
      <c r="M10" s="94">
        <v>80</v>
      </c>
      <c r="N10" s="94">
        <v>6.31</v>
      </c>
      <c r="O10" s="94" t="s">
        <v>707</v>
      </c>
      <c r="P10" s="94">
        <v>8</v>
      </c>
      <c r="Q10" s="94">
        <v>8</v>
      </c>
      <c r="R10" s="94">
        <v>0</v>
      </c>
      <c r="S10" s="94">
        <v>0</v>
      </c>
      <c r="T10" s="94">
        <v>0</v>
      </c>
      <c r="U10" s="94">
        <v>0</v>
      </c>
      <c r="V10" s="132" t="s">
        <v>708</v>
      </c>
      <c r="W10" s="132"/>
      <c r="X10" s="94">
        <v>0</v>
      </c>
      <c r="Y10" s="94">
        <v>1</v>
      </c>
      <c r="Z10" s="94" t="s">
        <v>497</v>
      </c>
      <c r="AB10" s="233">
        <v>45028</v>
      </c>
      <c r="AC10" s="134">
        <v>45310</v>
      </c>
      <c r="AD10" s="134">
        <v>45030</v>
      </c>
      <c r="AE10" s="94">
        <v>280</v>
      </c>
      <c r="AF10" s="94">
        <v>28</v>
      </c>
      <c r="AG10" s="94">
        <v>113</v>
      </c>
      <c r="AH10" s="94">
        <v>85</v>
      </c>
      <c r="AI10" s="94">
        <v>1</v>
      </c>
      <c r="AJ10" s="94">
        <v>1</v>
      </c>
      <c r="AK10" s="94">
        <v>1</v>
      </c>
      <c r="AL10" s="94" t="s">
        <v>498</v>
      </c>
      <c r="AM10" s="94">
        <v>0</v>
      </c>
      <c r="AN10" s="94">
        <v>4.37</v>
      </c>
      <c r="AO10" s="94">
        <v>9.6999999999999993</v>
      </c>
      <c r="AP10" s="94">
        <v>1</v>
      </c>
      <c r="AQ10" s="94">
        <v>1</v>
      </c>
      <c r="AR10" s="94">
        <v>0</v>
      </c>
      <c r="AS10" s="94">
        <v>0</v>
      </c>
      <c r="AT10" s="94">
        <v>0</v>
      </c>
      <c r="AU10" s="94">
        <v>3</v>
      </c>
      <c r="AV10" s="94" t="s">
        <v>573</v>
      </c>
      <c r="AW10" s="94" t="s">
        <v>21</v>
      </c>
      <c r="AX10" s="94">
        <v>1</v>
      </c>
      <c r="AY10" s="94" t="s">
        <v>522</v>
      </c>
      <c r="AZ10" s="204">
        <v>1</v>
      </c>
      <c r="BA10" s="134">
        <v>45058</v>
      </c>
      <c r="BB10" s="134">
        <v>45294</v>
      </c>
      <c r="BC10" s="94">
        <f>BB10-BA10</f>
        <v>236</v>
      </c>
      <c r="BD10" s="94">
        <f>BB10-BA10</f>
        <v>236</v>
      </c>
      <c r="BE10" s="94">
        <v>80</v>
      </c>
      <c r="BF10" s="94">
        <v>4.37</v>
      </c>
      <c r="BG10" s="94">
        <v>1.19</v>
      </c>
      <c r="BH10" s="134">
        <v>45126</v>
      </c>
      <c r="BI10" s="94">
        <v>16.899999999999999</v>
      </c>
      <c r="BJ10" s="94">
        <v>169.02</v>
      </c>
      <c r="BK10" s="94">
        <v>3.85</v>
      </c>
      <c r="BL10" s="94">
        <v>0.98</v>
      </c>
      <c r="BM10" s="94">
        <v>4</v>
      </c>
      <c r="BN10" s="94" t="s">
        <v>527</v>
      </c>
      <c r="BO10" s="94" t="s">
        <v>527</v>
      </c>
      <c r="BP10" s="94">
        <v>149</v>
      </c>
      <c r="BQ10" s="94">
        <v>5.43</v>
      </c>
      <c r="BR10" s="94">
        <v>235</v>
      </c>
      <c r="BS10" s="94">
        <v>3.84</v>
      </c>
      <c r="BT10" s="94">
        <v>0.48</v>
      </c>
      <c r="BU10" s="94">
        <v>0.99</v>
      </c>
      <c r="BZ10" s="94">
        <v>57.74</v>
      </c>
      <c r="CA10" s="94">
        <v>1</v>
      </c>
      <c r="CB10" s="94" t="s">
        <v>484</v>
      </c>
      <c r="CC10" s="132">
        <v>0</v>
      </c>
      <c r="CD10" s="132">
        <v>1</v>
      </c>
      <c r="CE10" s="134">
        <v>45310</v>
      </c>
      <c r="CF10" s="94" t="s">
        <v>27</v>
      </c>
      <c r="DO10" s="94">
        <v>1</v>
      </c>
      <c r="DP10" s="134">
        <v>45550</v>
      </c>
      <c r="DQ10" s="134"/>
      <c r="DR10" s="134">
        <v>45669</v>
      </c>
      <c r="DS10" s="94" t="s">
        <v>30</v>
      </c>
    </row>
    <row r="11" spans="1:123" s="94" customFormat="1" x14ac:dyDescent="0.3">
      <c r="A11" s="228"/>
      <c r="B11" s="234">
        <v>292</v>
      </c>
      <c r="C11" s="138">
        <v>45099</v>
      </c>
      <c r="D11" s="230" t="s">
        <v>321</v>
      </c>
      <c r="E11" s="231">
        <v>490425060</v>
      </c>
      <c r="F11" s="235">
        <v>18013</v>
      </c>
      <c r="G11" s="230">
        <v>207</v>
      </c>
      <c r="H11" s="230" t="s">
        <v>709</v>
      </c>
      <c r="I11" s="230" t="s">
        <v>518</v>
      </c>
      <c r="J11" s="236">
        <v>0</v>
      </c>
      <c r="K11" s="234" t="s">
        <v>710</v>
      </c>
      <c r="L11" s="134">
        <v>45017</v>
      </c>
      <c r="M11" s="94">
        <v>74</v>
      </c>
      <c r="N11" s="94">
        <v>18</v>
      </c>
      <c r="O11" s="94" t="s">
        <v>703</v>
      </c>
      <c r="P11" s="94">
        <v>9</v>
      </c>
      <c r="Q11" s="94">
        <v>8</v>
      </c>
      <c r="R11" s="94">
        <v>0</v>
      </c>
      <c r="S11" s="94">
        <v>0</v>
      </c>
      <c r="T11" s="94">
        <v>0</v>
      </c>
      <c r="U11" s="94">
        <v>0</v>
      </c>
      <c r="V11" s="132" t="s">
        <v>711</v>
      </c>
      <c r="W11" s="132"/>
      <c r="X11" s="94">
        <v>0</v>
      </c>
      <c r="Y11" s="94">
        <v>1</v>
      </c>
      <c r="Z11" s="94" t="s">
        <v>497</v>
      </c>
      <c r="AB11" s="233">
        <v>45071</v>
      </c>
      <c r="AC11" s="134" t="s">
        <v>26</v>
      </c>
      <c r="AD11" s="134">
        <v>45083</v>
      </c>
      <c r="AE11" s="94" t="s">
        <v>26</v>
      </c>
      <c r="AF11" s="94">
        <v>51</v>
      </c>
      <c r="AG11" s="94">
        <v>117</v>
      </c>
      <c r="AH11" s="94">
        <v>66</v>
      </c>
      <c r="AI11" s="94">
        <v>1</v>
      </c>
      <c r="AJ11" s="94">
        <v>1</v>
      </c>
      <c r="AK11" s="94">
        <v>1</v>
      </c>
      <c r="AL11" s="94" t="s">
        <v>498</v>
      </c>
      <c r="AM11" s="94">
        <v>0</v>
      </c>
      <c r="AN11" s="94">
        <v>1.1200000000000001</v>
      </c>
      <c r="AO11" s="94">
        <v>28.19</v>
      </c>
      <c r="AP11" s="94">
        <v>1</v>
      </c>
      <c r="AQ11" s="94">
        <v>1</v>
      </c>
      <c r="AR11" s="94">
        <v>0</v>
      </c>
      <c r="AS11" s="94">
        <v>0</v>
      </c>
      <c r="AT11" s="94">
        <v>0</v>
      </c>
      <c r="AU11" s="94">
        <v>3</v>
      </c>
      <c r="AV11" s="94" t="s">
        <v>499</v>
      </c>
      <c r="AW11" s="94" t="s">
        <v>21</v>
      </c>
      <c r="AX11" s="94">
        <v>0</v>
      </c>
      <c r="AY11" s="94" t="s">
        <v>522</v>
      </c>
      <c r="AZ11" s="204">
        <v>1</v>
      </c>
      <c r="BA11" s="134">
        <v>45134</v>
      </c>
      <c r="BB11" s="134">
        <v>45318</v>
      </c>
      <c r="BC11" s="94">
        <f>BB11-BA11</f>
        <v>184</v>
      </c>
      <c r="BD11" s="94">
        <f>BB11-BA11</f>
        <v>184</v>
      </c>
      <c r="BE11" s="94">
        <v>74</v>
      </c>
      <c r="BF11" s="94">
        <v>1.1200000000000001</v>
      </c>
      <c r="BG11" s="94">
        <v>0.09</v>
      </c>
      <c r="BH11" s="134">
        <v>45232</v>
      </c>
      <c r="BI11" s="94">
        <v>16.899999999999999</v>
      </c>
      <c r="BJ11" s="94">
        <v>99.95</v>
      </c>
      <c r="BK11" s="94">
        <v>3.26</v>
      </c>
      <c r="BL11" s="94">
        <v>1.86</v>
      </c>
      <c r="BM11" s="94">
        <v>4</v>
      </c>
      <c r="BN11" s="94" t="s">
        <v>527</v>
      </c>
      <c r="BO11" s="94" t="s">
        <v>527</v>
      </c>
      <c r="BP11" s="94">
        <v>123</v>
      </c>
      <c r="BQ11" s="94">
        <v>7.22</v>
      </c>
      <c r="BR11" s="94">
        <v>163</v>
      </c>
      <c r="BS11" s="94">
        <v>4.33</v>
      </c>
      <c r="BT11" s="94">
        <v>0.48</v>
      </c>
      <c r="BU11" s="94">
        <v>2.2400000000000002</v>
      </c>
      <c r="BZ11" s="94">
        <v>0.13</v>
      </c>
      <c r="CA11" s="94">
        <v>2</v>
      </c>
      <c r="CB11" s="94" t="s">
        <v>28</v>
      </c>
      <c r="CC11" s="132">
        <v>0</v>
      </c>
      <c r="CD11" s="132">
        <v>0</v>
      </c>
      <c r="DO11" s="94">
        <v>1</v>
      </c>
      <c r="DP11" s="134">
        <v>45318</v>
      </c>
      <c r="DQ11" s="134"/>
      <c r="DR11" s="134">
        <v>45669</v>
      </c>
      <c r="DS11" s="94" t="s">
        <v>374</v>
      </c>
    </row>
    <row r="12" spans="1:123" s="94" customFormat="1" x14ac:dyDescent="0.3">
      <c r="A12" s="228" t="s">
        <v>1128</v>
      </c>
      <c r="B12" s="237">
        <v>303</v>
      </c>
      <c r="C12" s="138">
        <v>45191</v>
      </c>
      <c r="D12" s="230" t="s">
        <v>1040</v>
      </c>
      <c r="E12" s="231">
        <v>430219430</v>
      </c>
      <c r="F12" s="235">
        <v>15756</v>
      </c>
      <c r="G12" s="230">
        <v>211</v>
      </c>
      <c r="H12" s="230" t="s">
        <v>1041</v>
      </c>
      <c r="I12" s="230" t="s">
        <v>493</v>
      </c>
      <c r="J12" s="236">
        <v>0</v>
      </c>
      <c r="K12" s="234" t="s">
        <v>556</v>
      </c>
      <c r="L12" s="134">
        <v>45133</v>
      </c>
      <c r="M12" s="94">
        <v>80</v>
      </c>
      <c r="N12" s="94">
        <v>83.4</v>
      </c>
      <c r="O12" s="94" t="s">
        <v>703</v>
      </c>
      <c r="P12" s="94">
        <v>9</v>
      </c>
      <c r="Q12" s="94">
        <v>8</v>
      </c>
      <c r="R12" s="94">
        <v>0</v>
      </c>
      <c r="S12" s="94">
        <v>0</v>
      </c>
      <c r="T12" s="94">
        <v>0</v>
      </c>
      <c r="U12" s="94">
        <v>0</v>
      </c>
      <c r="V12" s="132" t="s">
        <v>1060</v>
      </c>
      <c r="W12" s="132"/>
      <c r="X12" s="94">
        <v>0</v>
      </c>
      <c r="Y12" s="94">
        <v>1</v>
      </c>
      <c r="Z12" s="94" t="s">
        <v>497</v>
      </c>
      <c r="AB12" s="233">
        <v>45191</v>
      </c>
      <c r="AC12" s="134" t="s">
        <v>25</v>
      </c>
      <c r="AD12" s="134">
        <v>45155</v>
      </c>
      <c r="AF12" s="94">
        <v>36</v>
      </c>
      <c r="AG12" s="94">
        <v>58</v>
      </c>
      <c r="AH12" s="94">
        <v>22</v>
      </c>
      <c r="AI12" s="94">
        <v>1</v>
      </c>
      <c r="AJ12" s="94">
        <v>1</v>
      </c>
      <c r="AK12" s="94">
        <v>1</v>
      </c>
      <c r="AL12" s="94" t="s">
        <v>1061</v>
      </c>
      <c r="AM12" s="94">
        <v>0</v>
      </c>
      <c r="AN12" s="94">
        <v>2.86</v>
      </c>
      <c r="AO12" s="94">
        <v>104.49</v>
      </c>
      <c r="AP12" s="94">
        <v>0</v>
      </c>
      <c r="AQ12" s="94">
        <v>1</v>
      </c>
      <c r="AR12" s="94">
        <v>0</v>
      </c>
      <c r="AS12" s="94">
        <v>0</v>
      </c>
      <c r="AT12" s="94">
        <v>0</v>
      </c>
      <c r="AU12" s="94">
        <v>2</v>
      </c>
      <c r="AV12" s="94" t="s">
        <v>573</v>
      </c>
      <c r="AW12" s="94" t="s">
        <v>21</v>
      </c>
      <c r="AX12" s="94">
        <v>0</v>
      </c>
      <c r="AY12" s="94" t="s">
        <v>522</v>
      </c>
      <c r="AZ12" s="204">
        <v>1</v>
      </c>
      <c r="BA12" s="134">
        <v>45191</v>
      </c>
      <c r="BB12" s="134">
        <v>45335</v>
      </c>
      <c r="BC12" s="94">
        <f>BB12-BA12</f>
        <v>144</v>
      </c>
      <c r="BD12" s="94">
        <f>BB12-BA12</f>
        <v>144</v>
      </c>
      <c r="BE12" s="94">
        <v>80</v>
      </c>
      <c r="BF12" s="94">
        <v>2.86</v>
      </c>
      <c r="BG12" s="94">
        <v>0.25</v>
      </c>
      <c r="BH12" s="134">
        <v>45482</v>
      </c>
      <c r="BI12" s="94">
        <v>33.200000000000003</v>
      </c>
      <c r="BJ12" s="94">
        <v>253.72</v>
      </c>
      <c r="BK12" s="94">
        <v>3.96</v>
      </c>
      <c r="BL12" s="94">
        <v>35.869999999999997</v>
      </c>
      <c r="BM12" s="94">
        <v>4</v>
      </c>
      <c r="BN12" s="94" t="s">
        <v>527</v>
      </c>
      <c r="BO12" s="94" t="s">
        <v>527</v>
      </c>
      <c r="BP12" s="94">
        <v>103</v>
      </c>
      <c r="BQ12" s="94">
        <v>10.72</v>
      </c>
      <c r="BR12" s="94">
        <v>420</v>
      </c>
      <c r="BS12" s="94">
        <v>7.54</v>
      </c>
      <c r="BT12" s="94">
        <v>0.93</v>
      </c>
      <c r="BU12" s="94">
        <v>1.69</v>
      </c>
      <c r="BZ12" s="94">
        <v>0.31</v>
      </c>
      <c r="CA12" s="94">
        <v>0</v>
      </c>
      <c r="CB12" s="94" t="s">
        <v>1065</v>
      </c>
      <c r="CC12" s="132">
        <v>0</v>
      </c>
      <c r="CD12" s="132">
        <v>0</v>
      </c>
      <c r="DK12" s="94">
        <v>0</v>
      </c>
      <c r="DL12" s="94">
        <v>1</v>
      </c>
      <c r="DM12" s="94">
        <v>0</v>
      </c>
      <c r="DN12" s="94">
        <v>1</v>
      </c>
      <c r="DO12" s="94">
        <v>1</v>
      </c>
      <c r="DP12" s="134">
        <v>45526</v>
      </c>
      <c r="DQ12" s="134"/>
      <c r="DR12" s="134">
        <v>45669</v>
      </c>
      <c r="DS12" s="94" t="s">
        <v>265</v>
      </c>
    </row>
    <row r="13" spans="1:123" s="94" customFormat="1" x14ac:dyDescent="0.3">
      <c r="A13" s="228" t="s">
        <v>1128</v>
      </c>
      <c r="B13" s="237">
        <v>308</v>
      </c>
      <c r="C13" s="138">
        <v>45201</v>
      </c>
      <c r="D13" s="230" t="s">
        <v>1042</v>
      </c>
      <c r="E13" s="231">
        <v>5511040612</v>
      </c>
      <c r="F13" s="235">
        <v>20397</v>
      </c>
      <c r="G13" s="230">
        <v>207</v>
      </c>
      <c r="H13" s="230" t="s">
        <v>1043</v>
      </c>
      <c r="I13" s="230" t="s">
        <v>518</v>
      </c>
      <c r="J13" s="236">
        <v>0</v>
      </c>
      <c r="K13" s="234" t="s">
        <v>539</v>
      </c>
      <c r="L13" s="134">
        <v>45133</v>
      </c>
      <c r="M13" s="94">
        <v>67</v>
      </c>
      <c r="N13" s="94">
        <v>107</v>
      </c>
      <c r="O13" s="94" t="s">
        <v>707</v>
      </c>
      <c r="P13" s="94">
        <v>8</v>
      </c>
      <c r="Q13" s="94">
        <v>8</v>
      </c>
      <c r="R13" s="94">
        <v>0</v>
      </c>
      <c r="S13" s="94">
        <v>0</v>
      </c>
      <c r="T13" s="94">
        <v>0</v>
      </c>
      <c r="U13" s="94">
        <v>0</v>
      </c>
      <c r="V13" s="132" t="s">
        <v>1067</v>
      </c>
      <c r="W13" s="132"/>
      <c r="X13" s="94">
        <v>0</v>
      </c>
      <c r="Y13" s="94">
        <v>1</v>
      </c>
      <c r="Z13" s="94" t="s">
        <v>497</v>
      </c>
      <c r="AB13" s="233">
        <v>45156</v>
      </c>
      <c r="AC13" s="134" t="s">
        <v>25</v>
      </c>
      <c r="AD13" s="134">
        <v>45160</v>
      </c>
      <c r="AF13" s="94">
        <v>49</v>
      </c>
      <c r="AG13" s="94">
        <v>76</v>
      </c>
      <c r="AH13" s="94">
        <v>27</v>
      </c>
      <c r="AI13" s="94">
        <v>1</v>
      </c>
      <c r="AJ13" s="94">
        <v>1</v>
      </c>
      <c r="AK13" s="94">
        <v>1</v>
      </c>
      <c r="AL13" s="94" t="s">
        <v>498</v>
      </c>
      <c r="AM13" s="94">
        <v>0</v>
      </c>
      <c r="AN13" s="94">
        <v>47.27</v>
      </c>
      <c r="AO13" s="94">
        <v>121</v>
      </c>
      <c r="AP13" s="94">
        <v>1</v>
      </c>
      <c r="AQ13" s="94">
        <v>1</v>
      </c>
      <c r="AR13" s="94">
        <v>0</v>
      </c>
      <c r="AS13" s="94">
        <v>0</v>
      </c>
      <c r="AT13" s="94">
        <v>0</v>
      </c>
      <c r="AU13" s="94">
        <v>3</v>
      </c>
      <c r="AV13" s="94" t="s">
        <v>499</v>
      </c>
      <c r="AW13" s="94" t="s">
        <v>21</v>
      </c>
      <c r="AX13" s="94">
        <v>0</v>
      </c>
      <c r="AY13" s="94" t="s">
        <v>522</v>
      </c>
      <c r="AZ13" s="204">
        <v>1</v>
      </c>
      <c r="BA13" s="134">
        <v>45209</v>
      </c>
      <c r="BB13" s="134">
        <v>45255</v>
      </c>
      <c r="BC13" s="94">
        <f>BB13-BA13</f>
        <v>46</v>
      </c>
      <c r="BD13" s="94">
        <f>BB13-BA13</f>
        <v>46</v>
      </c>
      <c r="BE13" s="94">
        <v>67</v>
      </c>
      <c r="BF13" s="94">
        <v>47.27</v>
      </c>
      <c r="BG13" s="94" t="s">
        <v>1068</v>
      </c>
      <c r="BH13" s="94" t="s">
        <v>1068</v>
      </c>
      <c r="BI13" s="94">
        <v>38.9</v>
      </c>
      <c r="BJ13" s="94">
        <v>145.19</v>
      </c>
      <c r="BK13" s="94">
        <v>11.81</v>
      </c>
      <c r="BL13" s="94">
        <v>10.79</v>
      </c>
      <c r="BM13" s="94">
        <v>9.9</v>
      </c>
      <c r="BN13" s="94" t="s">
        <v>506</v>
      </c>
      <c r="BO13" s="94" t="s">
        <v>506</v>
      </c>
      <c r="BP13" s="94">
        <v>104</v>
      </c>
      <c r="BQ13" s="94">
        <v>7.29</v>
      </c>
      <c r="BR13" s="94">
        <v>180</v>
      </c>
      <c r="BS13" s="94">
        <v>4.63</v>
      </c>
      <c r="BT13" s="94">
        <v>0.44</v>
      </c>
      <c r="BU13" s="94">
        <v>2.13</v>
      </c>
      <c r="BZ13" s="94">
        <v>247.81</v>
      </c>
      <c r="CA13" s="94">
        <v>1</v>
      </c>
      <c r="CB13" s="94" t="s">
        <v>1069</v>
      </c>
      <c r="CC13" s="132">
        <v>0</v>
      </c>
      <c r="CD13" s="132">
        <v>1</v>
      </c>
      <c r="CE13" s="134">
        <v>45258</v>
      </c>
      <c r="CF13" s="134">
        <v>45258</v>
      </c>
      <c r="CG13" s="94">
        <v>1</v>
      </c>
      <c r="CH13" s="134">
        <v>45257</v>
      </c>
      <c r="CI13" s="94">
        <v>247.81</v>
      </c>
      <c r="CJ13" s="94" t="s">
        <v>27</v>
      </c>
      <c r="CK13" s="94" t="s">
        <v>27</v>
      </c>
      <c r="CL13" s="94">
        <v>35.020000000000003</v>
      </c>
      <c r="CM13" s="94">
        <v>16.18</v>
      </c>
      <c r="CN13" s="94">
        <v>302</v>
      </c>
      <c r="CO13" s="94">
        <v>91</v>
      </c>
      <c r="CP13" s="94">
        <v>6.9</v>
      </c>
      <c r="CQ13" s="94">
        <v>33</v>
      </c>
      <c r="CR13" s="94">
        <v>4.55</v>
      </c>
      <c r="CS13" s="94">
        <v>0.33</v>
      </c>
      <c r="CT13" s="94">
        <v>1.91</v>
      </c>
      <c r="CY13" s="94">
        <v>4</v>
      </c>
      <c r="CZ13" s="94" t="s">
        <v>27</v>
      </c>
      <c r="DA13" s="94" t="s">
        <v>27</v>
      </c>
      <c r="DB13" s="94" t="s">
        <v>27</v>
      </c>
      <c r="DC13" s="94">
        <v>0</v>
      </c>
      <c r="DD13" s="94">
        <v>0</v>
      </c>
      <c r="DE13" s="94" t="s">
        <v>27</v>
      </c>
      <c r="DF13" s="94" t="s">
        <v>27</v>
      </c>
      <c r="DG13" s="94">
        <v>0</v>
      </c>
      <c r="DH13" s="94">
        <v>0</v>
      </c>
      <c r="DI13" s="94">
        <v>0</v>
      </c>
      <c r="DJ13" s="94">
        <v>0</v>
      </c>
      <c r="DK13" s="94">
        <v>0</v>
      </c>
      <c r="DL13" s="94">
        <v>0</v>
      </c>
      <c r="DM13" s="94">
        <v>0</v>
      </c>
      <c r="DN13" s="94">
        <v>0</v>
      </c>
      <c r="DO13" s="94">
        <v>1</v>
      </c>
      <c r="DP13" s="134">
        <v>45625</v>
      </c>
      <c r="DQ13" s="134"/>
      <c r="DR13" s="134">
        <v>45670</v>
      </c>
      <c r="DS13" s="94" t="s">
        <v>274</v>
      </c>
    </row>
    <row r="14" spans="1:123" s="239" customFormat="1" ht="15" thickBot="1" x14ac:dyDescent="0.35">
      <c r="A14" s="238"/>
      <c r="B14" s="304" t="s">
        <v>1148</v>
      </c>
      <c r="D14" s="240"/>
      <c r="E14" s="240"/>
      <c r="F14" s="240"/>
      <c r="G14" s="240"/>
      <c r="H14" s="240"/>
      <c r="AC14" s="241"/>
    </row>
    <row r="15" spans="1:123" s="242" customFormat="1" ht="15" thickBot="1" x14ac:dyDescent="0.35">
      <c r="D15" s="243"/>
      <c r="E15" s="243"/>
      <c r="F15" s="243"/>
      <c r="G15" s="243"/>
      <c r="H15" s="243"/>
      <c r="AC15" s="192"/>
    </row>
    <row r="16" spans="1:123" s="245" customFormat="1" x14ac:dyDescent="0.3">
      <c r="A16" s="244"/>
      <c r="B16" s="245">
        <v>129</v>
      </c>
      <c r="C16" s="246">
        <v>44183</v>
      </c>
      <c r="D16" s="245" t="s">
        <v>325</v>
      </c>
      <c r="E16" s="245">
        <v>530930078</v>
      </c>
      <c r="F16" s="247">
        <v>19632</v>
      </c>
      <c r="G16" s="245">
        <v>211</v>
      </c>
      <c r="H16" s="245" t="s">
        <v>712</v>
      </c>
      <c r="I16" s="245" t="s">
        <v>493</v>
      </c>
      <c r="J16" s="245">
        <v>0</v>
      </c>
      <c r="K16" s="245" t="s">
        <v>494</v>
      </c>
      <c r="L16" s="246">
        <v>44155</v>
      </c>
      <c r="M16" s="245">
        <v>67</v>
      </c>
      <c r="N16" s="245" t="s">
        <v>469</v>
      </c>
      <c r="O16" s="245" t="s">
        <v>700</v>
      </c>
      <c r="P16" s="245" t="s">
        <v>713</v>
      </c>
      <c r="Q16" s="245" t="s">
        <v>495</v>
      </c>
      <c r="R16" s="245">
        <v>0</v>
      </c>
      <c r="S16" s="245" t="s">
        <v>496</v>
      </c>
      <c r="T16" s="245">
        <v>0</v>
      </c>
      <c r="U16" s="245" t="s">
        <v>496</v>
      </c>
      <c r="V16" s="248" t="s">
        <v>1076</v>
      </c>
      <c r="W16" s="248"/>
      <c r="X16" s="245">
        <v>0</v>
      </c>
      <c r="Y16" s="245">
        <v>1</v>
      </c>
      <c r="Z16" s="245" t="s">
        <v>497</v>
      </c>
      <c r="AB16" s="249">
        <v>44158</v>
      </c>
      <c r="AC16" s="246">
        <v>44608</v>
      </c>
      <c r="AD16" s="246">
        <v>44160</v>
      </c>
      <c r="AE16" s="245">
        <v>448</v>
      </c>
      <c r="AF16" s="245">
        <f>BA16-AD16</f>
        <v>56</v>
      </c>
      <c r="AG16" s="245">
        <v>61</v>
      </c>
      <c r="AH16" s="245">
        <v>5</v>
      </c>
      <c r="AI16" s="245">
        <v>1</v>
      </c>
      <c r="AJ16" s="245" t="s">
        <v>43</v>
      </c>
      <c r="AK16" s="245" t="s">
        <v>43</v>
      </c>
      <c r="AL16" s="245" t="s">
        <v>521</v>
      </c>
      <c r="AM16" s="245" t="s">
        <v>496</v>
      </c>
      <c r="AN16" s="245">
        <v>0.91</v>
      </c>
      <c r="AO16" s="245">
        <v>340.9</v>
      </c>
      <c r="AP16" s="245">
        <v>0</v>
      </c>
      <c r="AQ16" s="245">
        <v>1</v>
      </c>
      <c r="AR16" s="245">
        <v>0</v>
      </c>
      <c r="AS16" s="245">
        <v>0</v>
      </c>
      <c r="AT16" s="245">
        <v>0</v>
      </c>
      <c r="AU16" s="245">
        <v>2</v>
      </c>
      <c r="AV16" s="245" t="s">
        <v>499</v>
      </c>
      <c r="AW16" s="245" t="s">
        <v>21</v>
      </c>
      <c r="AX16" s="245">
        <v>1</v>
      </c>
      <c r="AY16" s="245" t="s">
        <v>522</v>
      </c>
      <c r="AZ16" s="245">
        <v>1</v>
      </c>
      <c r="BA16" s="246">
        <v>44216</v>
      </c>
      <c r="BB16" s="246">
        <v>44608</v>
      </c>
      <c r="BC16" s="245" t="s">
        <v>714</v>
      </c>
      <c r="BD16" s="245">
        <v>392</v>
      </c>
      <c r="BE16" s="245">
        <v>67</v>
      </c>
      <c r="BF16" s="245" t="s">
        <v>715</v>
      </c>
      <c r="BG16" s="245">
        <v>0.05</v>
      </c>
      <c r="BH16" s="246">
        <v>44365</v>
      </c>
      <c r="BI16" s="245">
        <v>6.77</v>
      </c>
      <c r="BJ16" s="245">
        <v>183.32</v>
      </c>
      <c r="BK16" s="245" t="s">
        <v>503</v>
      </c>
      <c r="BL16" s="245" t="s">
        <v>716</v>
      </c>
      <c r="BM16" s="245" t="s">
        <v>717</v>
      </c>
      <c r="BN16" s="245" t="s">
        <v>527</v>
      </c>
      <c r="BO16" s="245" t="s">
        <v>527</v>
      </c>
      <c r="BP16" s="245" t="s">
        <v>474</v>
      </c>
      <c r="BQ16" s="245" t="s">
        <v>718</v>
      </c>
      <c r="BR16" s="245" t="s">
        <v>719</v>
      </c>
      <c r="BS16" s="245" t="s">
        <v>720</v>
      </c>
      <c r="BT16" s="245" t="s">
        <v>721</v>
      </c>
      <c r="BU16" s="245" t="s">
        <v>722</v>
      </c>
      <c r="BV16" s="245" t="s">
        <v>723</v>
      </c>
      <c r="BW16" s="245" t="s">
        <v>724</v>
      </c>
      <c r="BX16" s="245" t="s">
        <v>725</v>
      </c>
      <c r="BY16" s="245" t="s">
        <v>726</v>
      </c>
      <c r="BZ16" s="245" t="s">
        <v>431</v>
      </c>
      <c r="CA16" s="245" t="s">
        <v>43</v>
      </c>
      <c r="CB16" s="245" t="s">
        <v>22</v>
      </c>
      <c r="CC16" s="248">
        <v>0</v>
      </c>
      <c r="CD16" s="248">
        <v>1</v>
      </c>
      <c r="CE16" s="246">
        <v>44616</v>
      </c>
      <c r="CF16" s="246">
        <v>44725</v>
      </c>
      <c r="CG16" s="245">
        <v>6</v>
      </c>
      <c r="DG16" s="245">
        <v>1</v>
      </c>
      <c r="DO16" s="245">
        <v>1</v>
      </c>
      <c r="DP16" s="246">
        <v>44784</v>
      </c>
      <c r="DQ16" s="246"/>
      <c r="DR16" s="246">
        <v>45669</v>
      </c>
      <c r="DS16" s="245" t="s">
        <v>120</v>
      </c>
    </row>
    <row r="17" spans="1:124" s="251" customFormat="1" x14ac:dyDescent="0.3">
      <c r="A17" s="250"/>
      <c r="B17" s="251">
        <v>135</v>
      </c>
      <c r="C17" s="158">
        <v>44242</v>
      </c>
      <c r="D17" s="251" t="s">
        <v>329</v>
      </c>
      <c r="E17" s="251">
        <v>511031277</v>
      </c>
      <c r="F17" s="252">
        <v>18932</v>
      </c>
      <c r="G17" s="251">
        <v>111</v>
      </c>
      <c r="H17" s="251" t="s">
        <v>727</v>
      </c>
      <c r="I17" s="251" t="s">
        <v>493</v>
      </c>
      <c r="J17" s="251">
        <v>0</v>
      </c>
      <c r="K17" s="251" t="s">
        <v>539</v>
      </c>
      <c r="L17" s="158">
        <v>44160</v>
      </c>
      <c r="M17" s="251">
        <v>68</v>
      </c>
      <c r="N17" s="251" t="s">
        <v>470</v>
      </c>
      <c r="O17" s="251" t="s">
        <v>853</v>
      </c>
      <c r="P17" s="251" t="s">
        <v>728</v>
      </c>
      <c r="Q17" s="251" t="s">
        <v>728</v>
      </c>
      <c r="R17" s="251">
        <v>0</v>
      </c>
      <c r="S17" s="251" t="s">
        <v>496</v>
      </c>
      <c r="T17" s="251">
        <v>0</v>
      </c>
      <c r="U17" s="251" t="s">
        <v>496</v>
      </c>
      <c r="V17" s="253" t="s">
        <v>1032</v>
      </c>
      <c r="W17" s="253"/>
      <c r="X17" s="251">
        <v>0</v>
      </c>
      <c r="Y17" s="251">
        <v>1</v>
      </c>
      <c r="Z17" s="251" t="s">
        <v>497</v>
      </c>
      <c r="AB17" s="254">
        <v>44181</v>
      </c>
      <c r="AC17" s="158" t="s">
        <v>25</v>
      </c>
      <c r="AD17" s="158">
        <v>44207</v>
      </c>
      <c r="AF17" s="251">
        <f>BA17-AD17</f>
        <v>36</v>
      </c>
      <c r="AG17" s="251">
        <v>83</v>
      </c>
      <c r="AH17" s="251">
        <v>47</v>
      </c>
      <c r="AI17" s="251">
        <v>1</v>
      </c>
      <c r="AJ17" s="251" t="s">
        <v>43</v>
      </c>
      <c r="AK17" s="251" t="s">
        <v>43</v>
      </c>
      <c r="AL17" s="251" t="s">
        <v>498</v>
      </c>
      <c r="AM17" s="251" t="s">
        <v>496</v>
      </c>
      <c r="AN17" s="251">
        <v>4.26</v>
      </c>
      <c r="AO17" s="251">
        <v>521.97</v>
      </c>
      <c r="AP17" s="251">
        <v>1</v>
      </c>
      <c r="AQ17" s="251">
        <v>1</v>
      </c>
      <c r="AR17" s="251">
        <v>0</v>
      </c>
      <c r="AS17" s="251">
        <v>0</v>
      </c>
      <c r="AT17" s="251">
        <v>0</v>
      </c>
      <c r="AU17" s="251">
        <v>3</v>
      </c>
      <c r="AV17" s="251" t="s">
        <v>499</v>
      </c>
      <c r="AW17" s="251" t="s">
        <v>21</v>
      </c>
      <c r="AX17" s="251">
        <v>0</v>
      </c>
      <c r="AY17" s="251" t="s">
        <v>522</v>
      </c>
      <c r="AZ17" s="251">
        <v>1</v>
      </c>
      <c r="BA17" s="158">
        <v>44243</v>
      </c>
      <c r="BB17" s="158" t="s">
        <v>25</v>
      </c>
      <c r="BD17" s="251">
        <v>1429</v>
      </c>
      <c r="BE17" s="251">
        <v>69</v>
      </c>
      <c r="BF17" s="251" t="s">
        <v>558</v>
      </c>
      <c r="BG17" s="251">
        <v>0.04</v>
      </c>
      <c r="BH17" s="158">
        <v>45107</v>
      </c>
      <c r="BI17" s="251">
        <v>8.3000000000000007</v>
      </c>
      <c r="BJ17" s="251">
        <v>178.37</v>
      </c>
      <c r="BK17" s="251" t="s">
        <v>730</v>
      </c>
      <c r="BL17" s="251" t="s">
        <v>731</v>
      </c>
      <c r="BM17" s="251" t="s">
        <v>732</v>
      </c>
      <c r="BN17" s="251" t="s">
        <v>527</v>
      </c>
      <c r="BO17" s="251" t="s">
        <v>527</v>
      </c>
      <c r="BP17" s="251" t="s">
        <v>733</v>
      </c>
      <c r="BQ17" s="251" t="s">
        <v>734</v>
      </c>
      <c r="BR17" s="251" t="s">
        <v>735</v>
      </c>
      <c r="BS17" s="251" t="s">
        <v>736</v>
      </c>
      <c r="BT17" s="251" t="s">
        <v>737</v>
      </c>
      <c r="BU17" s="251" t="s">
        <v>738</v>
      </c>
      <c r="BV17" s="251" t="s">
        <v>739</v>
      </c>
      <c r="BW17" s="251" t="s">
        <v>740</v>
      </c>
      <c r="BX17" s="251" t="s">
        <v>741</v>
      </c>
      <c r="BY17" s="251" t="s">
        <v>742</v>
      </c>
      <c r="BZ17" s="251">
        <v>0.06</v>
      </c>
      <c r="CB17" s="251" t="s">
        <v>384</v>
      </c>
      <c r="CC17" s="253">
        <v>0</v>
      </c>
      <c r="CD17" s="253">
        <v>0</v>
      </c>
      <c r="DO17" s="251">
        <v>0</v>
      </c>
      <c r="DP17" s="158">
        <v>45672</v>
      </c>
      <c r="DQ17" s="158"/>
      <c r="DR17" s="158">
        <v>45669</v>
      </c>
      <c r="DS17" s="251" t="s">
        <v>144</v>
      </c>
    </row>
    <row r="18" spans="1:124" s="251" customFormat="1" ht="20.100000000000001" customHeight="1" x14ac:dyDescent="0.3">
      <c r="A18" s="255"/>
      <c r="B18" s="256">
        <v>163</v>
      </c>
      <c r="C18" s="158">
        <v>44609</v>
      </c>
      <c r="D18" s="251" t="s">
        <v>327</v>
      </c>
      <c r="E18" s="251">
        <v>351215433</v>
      </c>
      <c r="F18" s="257">
        <v>13133</v>
      </c>
      <c r="G18" s="256">
        <v>111</v>
      </c>
      <c r="H18" s="256" t="s">
        <v>743</v>
      </c>
      <c r="I18" s="251" t="s">
        <v>518</v>
      </c>
      <c r="J18" s="251">
        <v>0</v>
      </c>
      <c r="K18" s="251" t="s">
        <v>539</v>
      </c>
      <c r="L18" s="158">
        <v>44594</v>
      </c>
      <c r="M18" s="251">
        <v>86</v>
      </c>
      <c r="N18" s="251" t="s">
        <v>471</v>
      </c>
      <c r="O18" s="251" t="s">
        <v>703</v>
      </c>
      <c r="P18" s="251" t="s">
        <v>520</v>
      </c>
      <c r="Q18" s="251" t="s">
        <v>495</v>
      </c>
      <c r="R18" s="251">
        <v>0</v>
      </c>
      <c r="S18" s="251" t="s">
        <v>496</v>
      </c>
      <c r="T18" s="251">
        <v>0</v>
      </c>
      <c r="U18" s="251" t="s">
        <v>496</v>
      </c>
      <c r="V18" s="253" t="s">
        <v>1085</v>
      </c>
      <c r="W18" s="253"/>
      <c r="X18" s="251">
        <v>0</v>
      </c>
      <c r="Y18" s="251">
        <v>1</v>
      </c>
      <c r="Z18" s="251" t="s">
        <v>497</v>
      </c>
      <c r="AB18" s="254">
        <v>44642</v>
      </c>
      <c r="AC18" s="158">
        <v>45173</v>
      </c>
      <c r="AD18" s="158">
        <v>44645</v>
      </c>
      <c r="AE18" s="251">
        <v>528</v>
      </c>
      <c r="AF18" s="251">
        <v>27</v>
      </c>
      <c r="AG18" s="251">
        <v>78</v>
      </c>
      <c r="AH18" s="251">
        <v>51</v>
      </c>
      <c r="AI18" s="251">
        <v>1</v>
      </c>
      <c r="AJ18" s="251" t="s">
        <v>43</v>
      </c>
      <c r="AK18" s="251">
        <v>1</v>
      </c>
      <c r="AL18" s="251" t="s">
        <v>787</v>
      </c>
      <c r="AM18" s="251">
        <v>0</v>
      </c>
      <c r="AN18" s="251">
        <v>1.33</v>
      </c>
      <c r="AO18" s="251">
        <v>25.19</v>
      </c>
      <c r="AP18" s="251">
        <v>0</v>
      </c>
      <c r="AQ18" s="251">
        <v>1</v>
      </c>
      <c r="AR18" s="251">
        <v>0</v>
      </c>
      <c r="AS18" s="251">
        <v>0</v>
      </c>
      <c r="AT18" s="251">
        <v>0</v>
      </c>
      <c r="AU18" s="251">
        <v>2</v>
      </c>
      <c r="AV18" s="251" t="s">
        <v>499</v>
      </c>
      <c r="AW18" s="251" t="s">
        <v>21</v>
      </c>
      <c r="AX18" s="251">
        <v>1</v>
      </c>
      <c r="AY18" s="251" t="s">
        <v>522</v>
      </c>
      <c r="AZ18" s="251">
        <v>1</v>
      </c>
      <c r="BA18" s="158">
        <v>44672</v>
      </c>
      <c r="BB18" s="158">
        <v>45173</v>
      </c>
      <c r="BC18" s="251" t="s">
        <v>744</v>
      </c>
      <c r="BD18" s="251">
        <v>501</v>
      </c>
      <c r="BE18" s="251">
        <v>86</v>
      </c>
      <c r="BF18" s="251" t="s">
        <v>745</v>
      </c>
      <c r="BG18" s="251">
        <v>0.12</v>
      </c>
      <c r="BH18" s="158">
        <v>44756</v>
      </c>
      <c r="BI18" s="251">
        <v>9.3699999999999992</v>
      </c>
      <c r="BJ18" s="251">
        <v>111.63</v>
      </c>
      <c r="BK18" s="251" t="s">
        <v>746</v>
      </c>
      <c r="BL18" s="251" t="s">
        <v>747</v>
      </c>
      <c r="BM18" s="251" t="s">
        <v>526</v>
      </c>
      <c r="BN18" s="251" t="s">
        <v>527</v>
      </c>
      <c r="BO18" s="251" t="s">
        <v>527</v>
      </c>
      <c r="BP18" s="251" t="s">
        <v>748</v>
      </c>
      <c r="BQ18" s="251" t="s">
        <v>749</v>
      </c>
      <c r="BR18" s="251" t="s">
        <v>750</v>
      </c>
      <c r="BS18" s="251" t="s">
        <v>751</v>
      </c>
      <c r="BT18" s="251" t="s">
        <v>752</v>
      </c>
      <c r="BU18" s="251" t="s">
        <v>753</v>
      </c>
      <c r="BV18" s="251" t="s">
        <v>754</v>
      </c>
      <c r="BW18" s="251" t="s">
        <v>755</v>
      </c>
      <c r="BX18" s="251" t="s">
        <v>756</v>
      </c>
      <c r="BY18" s="251" t="s">
        <v>757</v>
      </c>
      <c r="BZ18" s="251" t="s">
        <v>433</v>
      </c>
      <c r="CA18" s="251" t="s">
        <v>43</v>
      </c>
      <c r="CB18" s="251" t="s">
        <v>22</v>
      </c>
      <c r="CC18" s="253">
        <v>0</v>
      </c>
      <c r="CD18" s="253">
        <v>0</v>
      </c>
      <c r="DL18" s="251">
        <v>1</v>
      </c>
      <c r="DO18" s="251">
        <v>1</v>
      </c>
      <c r="DP18" s="158">
        <v>45211</v>
      </c>
      <c r="DQ18" s="158"/>
      <c r="DR18" s="158">
        <v>45669</v>
      </c>
      <c r="DS18" s="251" t="s">
        <v>131</v>
      </c>
    </row>
    <row r="19" spans="1:124" s="251" customFormat="1" ht="20.100000000000001" customHeight="1" x14ac:dyDescent="0.3">
      <c r="A19" s="255"/>
      <c r="B19" s="251">
        <v>184</v>
      </c>
      <c r="C19" s="158">
        <v>44711</v>
      </c>
      <c r="D19" s="251" t="s">
        <v>323</v>
      </c>
      <c r="E19" s="251">
        <v>531018072</v>
      </c>
      <c r="F19" s="262">
        <v>19650</v>
      </c>
      <c r="G19" s="251">
        <v>201</v>
      </c>
      <c r="H19" s="256" t="s">
        <v>1132</v>
      </c>
      <c r="I19" s="251" t="s">
        <v>493</v>
      </c>
      <c r="J19" s="251">
        <v>0</v>
      </c>
      <c r="K19" s="256" t="s">
        <v>539</v>
      </c>
      <c r="L19" s="158">
        <v>44697</v>
      </c>
      <c r="M19" s="251">
        <v>68</v>
      </c>
      <c r="N19" s="251" t="s">
        <v>24</v>
      </c>
      <c r="P19" s="251" t="s">
        <v>520</v>
      </c>
      <c r="Q19" s="251" t="s">
        <v>495</v>
      </c>
      <c r="R19" s="251">
        <v>0</v>
      </c>
      <c r="S19" s="251" t="s">
        <v>496</v>
      </c>
      <c r="T19" s="251">
        <v>0</v>
      </c>
      <c r="U19" s="251" t="s">
        <v>496</v>
      </c>
      <c r="V19" s="253"/>
      <c r="W19" s="253"/>
      <c r="X19" s="251">
        <v>0</v>
      </c>
      <c r="Y19" s="251">
        <v>1</v>
      </c>
      <c r="Z19" s="251" t="s">
        <v>497</v>
      </c>
      <c r="AB19" s="254"/>
      <c r="AC19" s="261" t="s">
        <v>27</v>
      </c>
      <c r="AD19" s="158">
        <v>44718</v>
      </c>
      <c r="AE19" s="251" t="s">
        <v>27</v>
      </c>
      <c r="AF19" s="251">
        <v>45</v>
      </c>
      <c r="AG19" s="251">
        <v>66</v>
      </c>
      <c r="AH19" s="251">
        <v>21</v>
      </c>
      <c r="AI19" s="251">
        <v>1</v>
      </c>
      <c r="AJ19" s="251" t="s">
        <v>43</v>
      </c>
      <c r="AK19" s="251" t="s">
        <v>43</v>
      </c>
      <c r="AL19" s="251" t="s">
        <v>557</v>
      </c>
      <c r="AM19" s="251" t="s">
        <v>496</v>
      </c>
      <c r="AN19" s="251">
        <v>0.31</v>
      </c>
      <c r="AO19" s="251">
        <v>38.28</v>
      </c>
      <c r="AP19" s="251">
        <v>1</v>
      </c>
      <c r="AQ19" s="251">
        <v>1</v>
      </c>
      <c r="AR19" s="251">
        <v>0</v>
      </c>
      <c r="AS19" s="251">
        <v>1</v>
      </c>
      <c r="AT19" s="251">
        <v>0</v>
      </c>
      <c r="AU19" s="251">
        <v>4</v>
      </c>
      <c r="AV19" s="251" t="s">
        <v>573</v>
      </c>
      <c r="AW19" s="251" t="s">
        <v>21</v>
      </c>
      <c r="AX19" s="251">
        <v>0</v>
      </c>
      <c r="AY19" s="251" t="s">
        <v>27</v>
      </c>
      <c r="AZ19" s="251" t="s">
        <v>43</v>
      </c>
      <c r="BA19" s="158">
        <v>44763</v>
      </c>
      <c r="BB19" s="158" t="s">
        <v>25</v>
      </c>
      <c r="BC19" s="158"/>
      <c r="BD19" s="251">
        <v>431</v>
      </c>
      <c r="BE19" s="251">
        <v>68</v>
      </c>
      <c r="BF19" s="251" t="s">
        <v>1133</v>
      </c>
      <c r="BG19" s="251">
        <v>0.01</v>
      </c>
      <c r="BH19" s="158">
        <v>44851</v>
      </c>
      <c r="BI19" s="251">
        <v>20.03</v>
      </c>
      <c r="BJ19" s="251">
        <v>43.86</v>
      </c>
      <c r="BK19" s="251" t="s">
        <v>1134</v>
      </c>
      <c r="BL19" s="251" t="s">
        <v>1135</v>
      </c>
      <c r="BM19" s="251" t="s">
        <v>1136</v>
      </c>
      <c r="BN19" s="251" t="s">
        <v>527</v>
      </c>
      <c r="BO19" s="251" t="s">
        <v>527</v>
      </c>
      <c r="BP19" s="251" t="s">
        <v>1137</v>
      </c>
      <c r="BQ19" s="251" t="s">
        <v>1138</v>
      </c>
      <c r="BR19" s="251" t="s">
        <v>971</v>
      </c>
      <c r="BS19" s="251" t="s">
        <v>981</v>
      </c>
      <c r="BT19" s="251" t="s">
        <v>1139</v>
      </c>
      <c r="BU19" s="251" t="s">
        <v>960</v>
      </c>
      <c r="BV19" s="251" t="s">
        <v>1140</v>
      </c>
      <c r="BW19" s="251" t="s">
        <v>1141</v>
      </c>
      <c r="BX19" s="251" t="s">
        <v>1142</v>
      </c>
      <c r="BY19" s="251" t="s">
        <v>1143</v>
      </c>
      <c r="BZ19" s="251" t="s">
        <v>378</v>
      </c>
      <c r="CC19" s="251">
        <v>0</v>
      </c>
      <c r="CD19" s="251">
        <v>0</v>
      </c>
      <c r="CM19" s="158"/>
      <c r="CN19" s="158"/>
      <c r="CO19" s="158"/>
      <c r="CP19" s="158"/>
      <c r="CQ19" s="158"/>
      <c r="CR19" s="158"/>
      <c r="CS19" s="158"/>
      <c r="CT19" s="158"/>
      <c r="CU19" s="158"/>
      <c r="CV19" s="158"/>
      <c r="CW19" s="158"/>
      <c r="CX19" s="158"/>
      <c r="CY19" s="158"/>
      <c r="CZ19" s="158"/>
      <c r="DA19" s="158"/>
      <c r="DB19" s="158"/>
      <c r="DC19" s="158"/>
      <c r="DD19" s="158"/>
      <c r="DE19" s="158"/>
      <c r="DF19" s="158"/>
      <c r="DG19" s="158"/>
      <c r="DH19" s="158"/>
      <c r="DI19" s="158"/>
      <c r="DJ19" s="158"/>
      <c r="DK19" s="158"/>
      <c r="DL19" s="158"/>
      <c r="DM19" s="158"/>
      <c r="DN19" s="158"/>
      <c r="DO19" s="251">
        <v>0</v>
      </c>
      <c r="DP19" s="158">
        <v>45672</v>
      </c>
      <c r="DQ19" s="158"/>
      <c r="DR19" s="158">
        <v>45194</v>
      </c>
      <c r="DS19" s="158" t="s">
        <v>105</v>
      </c>
      <c r="DT19" s="158"/>
    </row>
    <row r="20" spans="1:124" s="251" customFormat="1" x14ac:dyDescent="0.3">
      <c r="A20" s="255"/>
      <c r="B20" s="256">
        <v>264</v>
      </c>
      <c r="C20" s="258">
        <v>45005</v>
      </c>
      <c r="D20" s="256" t="s">
        <v>348</v>
      </c>
      <c r="E20" s="259">
        <v>470227492</v>
      </c>
      <c r="F20" s="257">
        <v>17225</v>
      </c>
      <c r="G20" s="256">
        <v>207</v>
      </c>
      <c r="H20" s="256" t="s">
        <v>849</v>
      </c>
      <c r="I20" s="256" t="s">
        <v>518</v>
      </c>
      <c r="J20" s="251">
        <v>0</v>
      </c>
      <c r="K20" s="260" t="s">
        <v>539</v>
      </c>
      <c r="L20" s="158">
        <v>38937</v>
      </c>
      <c r="M20" s="251">
        <v>59</v>
      </c>
      <c r="N20" s="251" t="s">
        <v>27</v>
      </c>
      <c r="O20" s="251" t="s">
        <v>700</v>
      </c>
      <c r="P20" s="251">
        <v>10</v>
      </c>
      <c r="Q20" s="251">
        <v>8</v>
      </c>
      <c r="R20" s="251">
        <v>1</v>
      </c>
      <c r="S20" s="251">
        <v>0</v>
      </c>
      <c r="T20" s="251">
        <v>0</v>
      </c>
      <c r="U20" s="251">
        <v>0</v>
      </c>
      <c r="V20" s="253" t="s">
        <v>834</v>
      </c>
      <c r="W20" s="253" t="s">
        <v>850</v>
      </c>
      <c r="X20" s="251">
        <v>1</v>
      </c>
      <c r="Y20" s="251">
        <v>0</v>
      </c>
      <c r="Z20" s="251" t="s">
        <v>497</v>
      </c>
      <c r="AB20" s="254">
        <v>45034</v>
      </c>
      <c r="AC20" s="261" t="s">
        <v>25</v>
      </c>
      <c r="AD20" s="158">
        <v>38937</v>
      </c>
      <c r="AF20" s="251">
        <v>6104</v>
      </c>
      <c r="AG20" s="251">
        <v>6104</v>
      </c>
      <c r="AH20" s="251">
        <v>0</v>
      </c>
      <c r="AI20" s="251">
        <v>1</v>
      </c>
      <c r="AJ20" s="251">
        <v>1</v>
      </c>
      <c r="AK20" s="251">
        <v>1</v>
      </c>
      <c r="AL20" s="251" t="s">
        <v>498</v>
      </c>
      <c r="AM20" s="251">
        <v>1</v>
      </c>
      <c r="AN20" s="251" t="s">
        <v>841</v>
      </c>
      <c r="AO20" s="251">
        <v>0.39</v>
      </c>
      <c r="AP20" s="251">
        <v>1</v>
      </c>
      <c r="AQ20" s="251">
        <v>1</v>
      </c>
      <c r="AR20" s="251">
        <v>1</v>
      </c>
      <c r="AS20" s="251">
        <v>0</v>
      </c>
      <c r="AT20" s="251">
        <v>0</v>
      </c>
      <c r="AU20" s="251">
        <v>4</v>
      </c>
      <c r="AV20" s="251" t="s">
        <v>1098</v>
      </c>
      <c r="AW20" s="251" t="s">
        <v>21</v>
      </c>
      <c r="AX20" s="251">
        <v>0</v>
      </c>
      <c r="AY20" s="251" t="s">
        <v>522</v>
      </c>
      <c r="AZ20" s="251">
        <v>1</v>
      </c>
      <c r="BA20" s="158">
        <v>45041</v>
      </c>
      <c r="BB20" s="158" t="s">
        <v>25</v>
      </c>
      <c r="BD20" s="251">
        <v>631</v>
      </c>
      <c r="BE20" s="251">
        <v>76</v>
      </c>
      <c r="BF20" s="251" t="s">
        <v>841</v>
      </c>
      <c r="BG20" s="251" t="s">
        <v>841</v>
      </c>
      <c r="BH20" s="158">
        <v>45041</v>
      </c>
      <c r="BI20" s="251">
        <v>10.17</v>
      </c>
      <c r="BJ20" s="251">
        <v>660.4</v>
      </c>
      <c r="BK20" s="251">
        <v>3.34</v>
      </c>
      <c r="BL20" s="251">
        <v>3.22</v>
      </c>
      <c r="BM20" s="251">
        <v>4</v>
      </c>
      <c r="BN20" s="251" t="s">
        <v>527</v>
      </c>
      <c r="BO20" s="251" t="s">
        <v>527</v>
      </c>
      <c r="BP20" s="251">
        <v>120</v>
      </c>
      <c r="BQ20" s="251">
        <v>6.75</v>
      </c>
      <c r="BR20" s="251">
        <v>238</v>
      </c>
      <c r="BS20" s="251">
        <v>4.57</v>
      </c>
      <c r="BT20" s="251">
        <v>0.73</v>
      </c>
      <c r="BU20" s="251">
        <v>1.42</v>
      </c>
      <c r="BZ20" s="251" t="s">
        <v>378</v>
      </c>
      <c r="CB20" s="251" t="s">
        <v>384</v>
      </c>
      <c r="CC20" s="253">
        <v>0</v>
      </c>
      <c r="CD20" s="253">
        <v>0</v>
      </c>
      <c r="DL20" s="251">
        <v>1</v>
      </c>
      <c r="DM20" s="251">
        <v>0</v>
      </c>
      <c r="DN20" s="251">
        <v>1</v>
      </c>
      <c r="DO20" s="251">
        <v>0</v>
      </c>
      <c r="DP20" s="158">
        <v>45672</v>
      </c>
      <c r="DQ20" s="158"/>
      <c r="DR20" s="158">
        <v>45669</v>
      </c>
      <c r="DS20" s="251" t="s">
        <v>49</v>
      </c>
    </row>
    <row r="21" spans="1:124" s="251" customFormat="1" x14ac:dyDescent="0.3">
      <c r="A21" s="250"/>
      <c r="B21" s="251">
        <v>257</v>
      </c>
      <c r="C21" s="158">
        <v>44991</v>
      </c>
      <c r="D21" s="251" t="s">
        <v>349</v>
      </c>
      <c r="E21" s="251">
        <v>451211425</v>
      </c>
      <c r="F21" s="262">
        <v>16782</v>
      </c>
      <c r="G21" s="251">
        <v>111</v>
      </c>
      <c r="H21" s="256" t="s">
        <v>839</v>
      </c>
      <c r="I21" s="251" t="s">
        <v>493</v>
      </c>
      <c r="J21" s="251">
        <v>0</v>
      </c>
      <c r="K21" s="260" t="s">
        <v>539</v>
      </c>
      <c r="L21" s="263">
        <v>44911</v>
      </c>
      <c r="M21" s="251">
        <v>77</v>
      </c>
      <c r="N21" s="251">
        <v>685</v>
      </c>
      <c r="O21" s="251" t="s">
        <v>707</v>
      </c>
      <c r="P21" s="251">
        <v>8</v>
      </c>
      <c r="Q21" s="251">
        <v>8</v>
      </c>
      <c r="R21" s="251">
        <v>0</v>
      </c>
      <c r="S21" s="251">
        <v>0</v>
      </c>
      <c r="T21" s="251">
        <v>0</v>
      </c>
      <c r="U21" s="251">
        <v>0</v>
      </c>
      <c r="V21" s="253" t="s">
        <v>840</v>
      </c>
      <c r="W21" s="253"/>
      <c r="X21" s="251">
        <v>0</v>
      </c>
      <c r="Y21" s="251">
        <v>1</v>
      </c>
      <c r="Z21" s="251" t="s">
        <v>497</v>
      </c>
      <c r="AB21" s="254">
        <v>44911</v>
      </c>
      <c r="AC21" s="261" t="s">
        <v>25</v>
      </c>
      <c r="AD21" s="158">
        <v>45005</v>
      </c>
      <c r="AF21" s="251">
        <v>43</v>
      </c>
      <c r="AG21" s="251">
        <v>137</v>
      </c>
      <c r="AH21" s="251">
        <f>AD21-AB21</f>
        <v>94</v>
      </c>
      <c r="AI21" s="251">
        <v>1</v>
      </c>
      <c r="AJ21" s="251">
        <v>1</v>
      </c>
      <c r="AK21" s="251">
        <v>1</v>
      </c>
      <c r="AL21" s="251" t="s">
        <v>498</v>
      </c>
      <c r="AM21" s="251">
        <v>0</v>
      </c>
      <c r="AN21" s="264" t="s">
        <v>1099</v>
      </c>
      <c r="AO21" s="251">
        <v>1048.5999999999999</v>
      </c>
      <c r="AP21" s="251">
        <v>0</v>
      </c>
      <c r="AQ21" s="251">
        <v>1</v>
      </c>
      <c r="AR21" s="251">
        <v>1</v>
      </c>
      <c r="AS21" s="251">
        <v>0</v>
      </c>
      <c r="AT21" s="251">
        <v>0</v>
      </c>
      <c r="AU21" s="251">
        <v>2</v>
      </c>
      <c r="AV21" s="251" t="s">
        <v>1098</v>
      </c>
      <c r="AW21" s="251" t="s">
        <v>21</v>
      </c>
      <c r="AX21" s="251">
        <v>0</v>
      </c>
      <c r="AY21" s="251" t="s">
        <v>522</v>
      </c>
      <c r="AZ21" s="251">
        <v>1</v>
      </c>
      <c r="BA21" s="158">
        <v>45048</v>
      </c>
      <c r="BB21" s="158" t="s">
        <v>25</v>
      </c>
      <c r="BD21" s="251">
        <v>624</v>
      </c>
      <c r="BE21" s="251">
        <v>77</v>
      </c>
      <c r="BF21" s="251">
        <v>4.2</v>
      </c>
      <c r="BG21" s="251" t="s">
        <v>841</v>
      </c>
      <c r="BH21" s="158">
        <v>45131</v>
      </c>
      <c r="BI21" s="251">
        <v>19.420000000000002</v>
      </c>
      <c r="BJ21" s="251">
        <v>107.5</v>
      </c>
      <c r="BK21" s="251">
        <v>3.51</v>
      </c>
      <c r="BL21" s="251">
        <v>3.89</v>
      </c>
      <c r="BM21" s="251">
        <v>12.2</v>
      </c>
      <c r="BN21" s="251" t="s">
        <v>506</v>
      </c>
      <c r="BO21" s="251" t="s">
        <v>506</v>
      </c>
      <c r="BP21" s="251">
        <v>122</v>
      </c>
      <c r="BQ21" s="251">
        <v>5.52</v>
      </c>
      <c r="BR21" s="251">
        <v>227</v>
      </c>
      <c r="BS21" s="251">
        <v>3.82</v>
      </c>
      <c r="BT21" s="251">
        <v>0.45</v>
      </c>
      <c r="BU21" s="251">
        <v>1.18</v>
      </c>
      <c r="BZ21" s="251" t="s">
        <v>378</v>
      </c>
      <c r="CB21" s="251" t="s">
        <v>384</v>
      </c>
      <c r="CC21" s="253">
        <v>1</v>
      </c>
      <c r="CD21" s="253">
        <v>0</v>
      </c>
      <c r="DO21" s="251">
        <v>0</v>
      </c>
      <c r="DP21" s="158">
        <v>45672</v>
      </c>
      <c r="DQ21" s="158"/>
      <c r="DR21" s="158">
        <v>45669</v>
      </c>
      <c r="DS21" s="251" t="s">
        <v>235</v>
      </c>
    </row>
    <row r="22" spans="1:124" s="251" customFormat="1" x14ac:dyDescent="0.3">
      <c r="A22" s="255"/>
      <c r="B22" s="256">
        <v>309</v>
      </c>
      <c r="C22" s="258">
        <v>45215</v>
      </c>
      <c r="D22" s="256" t="s">
        <v>851</v>
      </c>
      <c r="E22" s="259">
        <v>460615078</v>
      </c>
      <c r="F22" s="257">
        <v>16968</v>
      </c>
      <c r="G22" s="256">
        <v>207</v>
      </c>
      <c r="H22" s="256" t="s">
        <v>852</v>
      </c>
      <c r="I22" s="256" t="s">
        <v>518</v>
      </c>
      <c r="J22" s="265">
        <v>0</v>
      </c>
      <c r="K22" s="260" t="s">
        <v>539</v>
      </c>
      <c r="L22" s="158">
        <v>45160</v>
      </c>
      <c r="M22" s="251">
        <v>77</v>
      </c>
      <c r="N22" s="251">
        <v>126</v>
      </c>
      <c r="O22" s="251" t="s">
        <v>853</v>
      </c>
      <c r="P22" s="251">
        <v>7</v>
      </c>
      <c r="Q22" s="251">
        <v>7</v>
      </c>
      <c r="R22" s="251">
        <v>0</v>
      </c>
      <c r="S22" s="251">
        <v>0</v>
      </c>
      <c r="T22" s="251">
        <v>0</v>
      </c>
      <c r="U22" s="251">
        <v>0</v>
      </c>
      <c r="V22" s="253" t="s">
        <v>854</v>
      </c>
      <c r="W22" s="253"/>
      <c r="X22" s="251">
        <v>0</v>
      </c>
      <c r="Y22" s="251">
        <v>1</v>
      </c>
      <c r="Z22" s="251" t="s">
        <v>497</v>
      </c>
      <c r="AB22" s="254">
        <v>45173</v>
      </c>
      <c r="AC22" s="261" t="s">
        <v>25</v>
      </c>
      <c r="AD22" s="158">
        <v>45190</v>
      </c>
      <c r="AF22" s="251">
        <v>47</v>
      </c>
      <c r="AG22" s="251">
        <v>77</v>
      </c>
      <c r="AH22" s="251">
        <v>30</v>
      </c>
      <c r="AI22" s="251">
        <v>1</v>
      </c>
      <c r="AJ22" s="251">
        <v>1</v>
      </c>
      <c r="AK22" s="251">
        <v>1</v>
      </c>
      <c r="AL22" s="251" t="s">
        <v>855</v>
      </c>
      <c r="AM22" s="251">
        <v>0</v>
      </c>
      <c r="AN22" s="251">
        <v>2.14</v>
      </c>
      <c r="AO22" s="251">
        <v>126</v>
      </c>
      <c r="AP22" s="251">
        <v>0</v>
      </c>
      <c r="AQ22" s="251">
        <v>1</v>
      </c>
      <c r="AR22" s="251">
        <v>0</v>
      </c>
      <c r="AS22" s="251">
        <v>0</v>
      </c>
      <c r="AT22" s="251">
        <v>0</v>
      </c>
      <c r="AU22" s="251">
        <v>2</v>
      </c>
      <c r="AV22" s="251" t="s">
        <v>499</v>
      </c>
      <c r="AW22" s="251" t="s">
        <v>21</v>
      </c>
      <c r="AX22" s="251">
        <v>0</v>
      </c>
      <c r="AY22" s="251" t="s">
        <v>522</v>
      </c>
      <c r="AZ22" s="251">
        <v>1</v>
      </c>
      <c r="BA22" s="158">
        <v>45237</v>
      </c>
      <c r="BB22" s="158" t="s">
        <v>25</v>
      </c>
      <c r="BD22" s="251">
        <v>435</v>
      </c>
      <c r="BE22" s="251">
        <v>77</v>
      </c>
      <c r="BF22" s="251">
        <v>2.14</v>
      </c>
      <c r="BG22" s="251">
        <v>0.01</v>
      </c>
      <c r="BH22" s="158">
        <v>45404</v>
      </c>
      <c r="BI22" s="251">
        <v>9.56</v>
      </c>
      <c r="BJ22" s="251">
        <v>2487.1</v>
      </c>
      <c r="BK22" s="251">
        <v>3.17</v>
      </c>
      <c r="BL22" s="251">
        <v>24.6</v>
      </c>
      <c r="BM22" s="251">
        <v>8.5</v>
      </c>
      <c r="BN22" s="251" t="s">
        <v>506</v>
      </c>
      <c r="BO22" s="251" t="s">
        <v>506</v>
      </c>
      <c r="BP22" s="251">
        <v>111</v>
      </c>
      <c r="BQ22" s="251">
        <v>9.42</v>
      </c>
      <c r="BR22" s="251">
        <v>305</v>
      </c>
      <c r="BS22" s="251">
        <v>6.92</v>
      </c>
      <c r="BT22" s="251">
        <v>0.85</v>
      </c>
      <c r="BU22" s="251">
        <v>1.49</v>
      </c>
      <c r="BZ22" s="251" t="s">
        <v>1122</v>
      </c>
      <c r="CB22" s="251" t="s">
        <v>384</v>
      </c>
      <c r="CC22" s="253">
        <v>0</v>
      </c>
      <c r="CD22" s="253">
        <v>0</v>
      </c>
      <c r="DK22" s="251">
        <v>1</v>
      </c>
      <c r="DO22" s="251">
        <v>0</v>
      </c>
      <c r="DP22" s="158">
        <v>45672</v>
      </c>
      <c r="DQ22" s="158"/>
      <c r="DR22" s="158">
        <v>45669</v>
      </c>
      <c r="DS22" s="251" t="s">
        <v>275</v>
      </c>
    </row>
    <row r="23" spans="1:124" s="251" customFormat="1" x14ac:dyDescent="0.3">
      <c r="A23" s="250"/>
      <c r="B23" s="251">
        <v>120</v>
      </c>
      <c r="C23" s="158">
        <v>44125</v>
      </c>
      <c r="D23" s="251" t="s">
        <v>338</v>
      </c>
      <c r="E23" s="251">
        <v>450202407</v>
      </c>
      <c r="F23" s="252">
        <v>16470</v>
      </c>
      <c r="G23" s="251">
        <v>205</v>
      </c>
      <c r="H23" s="251" t="s">
        <v>859</v>
      </c>
      <c r="I23" s="251" t="s">
        <v>518</v>
      </c>
      <c r="J23" s="251">
        <v>0</v>
      </c>
      <c r="K23" s="251" t="s">
        <v>494</v>
      </c>
      <c r="L23" s="158">
        <v>44063</v>
      </c>
      <c r="M23" s="251">
        <v>75</v>
      </c>
      <c r="N23" s="251" t="s">
        <v>476</v>
      </c>
      <c r="O23" s="251" t="s">
        <v>703</v>
      </c>
      <c r="P23" s="251" t="s">
        <v>520</v>
      </c>
      <c r="Q23" s="251" t="s">
        <v>495</v>
      </c>
      <c r="R23" s="251">
        <v>0</v>
      </c>
      <c r="S23" s="251" t="s">
        <v>496</v>
      </c>
      <c r="T23" s="251">
        <v>0</v>
      </c>
      <c r="U23" s="251" t="s">
        <v>496</v>
      </c>
      <c r="V23" s="253" t="s">
        <v>1032</v>
      </c>
      <c r="W23" s="253"/>
      <c r="X23" s="251">
        <v>0</v>
      </c>
      <c r="Y23" s="251">
        <v>1</v>
      </c>
      <c r="Z23" s="251" t="s">
        <v>497</v>
      </c>
      <c r="AB23" s="254">
        <v>44075</v>
      </c>
      <c r="AC23" s="158">
        <v>44545</v>
      </c>
      <c r="AD23" s="158">
        <v>44104</v>
      </c>
      <c r="AE23" s="251">
        <v>441</v>
      </c>
      <c r="AF23" s="251">
        <v>21</v>
      </c>
      <c r="AG23" s="251">
        <v>62</v>
      </c>
      <c r="AH23" s="251">
        <v>41</v>
      </c>
      <c r="AI23" s="251">
        <v>1</v>
      </c>
      <c r="AJ23" s="251" t="s">
        <v>43</v>
      </c>
      <c r="AK23" s="251" t="s">
        <v>43</v>
      </c>
      <c r="AL23" s="251" t="s">
        <v>787</v>
      </c>
      <c r="AM23" s="251" t="s">
        <v>496</v>
      </c>
      <c r="AN23" s="251">
        <v>117.5</v>
      </c>
      <c r="AO23" s="251">
        <v>426.79</v>
      </c>
      <c r="AP23" s="251">
        <v>1</v>
      </c>
      <c r="AQ23" s="251">
        <v>1</v>
      </c>
      <c r="AR23" s="251">
        <v>1</v>
      </c>
      <c r="AS23" s="251">
        <v>0</v>
      </c>
      <c r="AT23" s="251">
        <v>0</v>
      </c>
      <c r="AU23" s="251">
        <v>4</v>
      </c>
      <c r="AV23" s="251" t="s">
        <v>499</v>
      </c>
      <c r="AW23" s="251" t="s">
        <v>21</v>
      </c>
      <c r="AX23" s="251">
        <v>1</v>
      </c>
      <c r="AY23" s="251" t="s">
        <v>522</v>
      </c>
      <c r="AZ23" s="251">
        <v>1</v>
      </c>
      <c r="BA23" s="158">
        <v>44125</v>
      </c>
      <c r="BB23" s="158">
        <v>44545</v>
      </c>
      <c r="BC23" s="251" t="s">
        <v>860</v>
      </c>
      <c r="BD23" s="251">
        <v>420</v>
      </c>
      <c r="BE23" s="251">
        <v>75</v>
      </c>
      <c r="BF23" s="251" t="s">
        <v>452</v>
      </c>
      <c r="BG23" s="251">
        <v>0.3</v>
      </c>
      <c r="BH23" s="158">
        <v>44218</v>
      </c>
      <c r="BI23" s="251" t="s">
        <v>861</v>
      </c>
      <c r="BJ23" s="251" t="s">
        <v>862</v>
      </c>
      <c r="BK23" s="251" t="s">
        <v>863</v>
      </c>
      <c r="BL23" s="251" t="s">
        <v>864</v>
      </c>
      <c r="BM23" s="251" t="s">
        <v>865</v>
      </c>
      <c r="BN23" s="251" t="s">
        <v>527</v>
      </c>
      <c r="BO23" s="251" t="s">
        <v>527</v>
      </c>
      <c r="BP23" s="251" t="s">
        <v>866</v>
      </c>
      <c r="BQ23" s="251" t="s">
        <v>867</v>
      </c>
      <c r="BR23" s="251" t="s">
        <v>868</v>
      </c>
      <c r="BS23" s="251" t="s">
        <v>869</v>
      </c>
      <c r="BT23" s="251" t="s">
        <v>792</v>
      </c>
      <c r="BU23" s="251" t="s">
        <v>870</v>
      </c>
      <c r="BV23" s="251" t="s">
        <v>871</v>
      </c>
      <c r="BW23" s="251" t="s">
        <v>872</v>
      </c>
      <c r="BX23" s="251" t="s">
        <v>873</v>
      </c>
      <c r="BY23" s="251" t="s">
        <v>874</v>
      </c>
      <c r="BZ23" s="251" t="s">
        <v>436</v>
      </c>
      <c r="CA23" s="251" t="s">
        <v>43</v>
      </c>
      <c r="CB23" s="251" t="s">
        <v>22</v>
      </c>
      <c r="CC23" s="253">
        <v>0</v>
      </c>
      <c r="CD23" s="253">
        <v>0</v>
      </c>
      <c r="CE23" s="158"/>
      <c r="DO23" s="251">
        <v>1</v>
      </c>
      <c r="DP23" s="158">
        <v>44603</v>
      </c>
      <c r="DQ23" s="158"/>
      <c r="DR23" s="158">
        <v>45669</v>
      </c>
      <c r="DS23" s="251" t="s">
        <v>198</v>
      </c>
    </row>
    <row r="24" spans="1:124" s="251" customFormat="1" x14ac:dyDescent="0.3">
      <c r="A24" s="250"/>
      <c r="B24" s="251">
        <v>144</v>
      </c>
      <c r="C24" s="158">
        <v>44301</v>
      </c>
      <c r="D24" s="251" t="s">
        <v>336</v>
      </c>
      <c r="E24" s="251">
        <v>440915423</v>
      </c>
      <c r="F24" s="252">
        <v>16330</v>
      </c>
      <c r="G24" s="251">
        <v>211</v>
      </c>
      <c r="H24" s="251" t="s">
        <v>875</v>
      </c>
      <c r="I24" s="251" t="s">
        <v>876</v>
      </c>
      <c r="J24" s="251">
        <v>1</v>
      </c>
      <c r="K24" s="251" t="s">
        <v>539</v>
      </c>
      <c r="L24" s="158">
        <v>44260</v>
      </c>
      <c r="M24" s="251">
        <v>76</v>
      </c>
      <c r="N24" s="251" t="s">
        <v>477</v>
      </c>
      <c r="O24" s="251" t="s">
        <v>833</v>
      </c>
      <c r="P24" s="251" t="s">
        <v>728</v>
      </c>
      <c r="Q24" s="251" t="s">
        <v>728</v>
      </c>
      <c r="R24" s="251">
        <v>0</v>
      </c>
      <c r="S24" s="251" t="s">
        <v>496</v>
      </c>
      <c r="T24" s="251">
        <v>0</v>
      </c>
      <c r="U24" s="251" t="s">
        <v>496</v>
      </c>
      <c r="V24" s="253" t="s">
        <v>1085</v>
      </c>
      <c r="W24" s="253"/>
      <c r="X24" s="251">
        <v>0</v>
      </c>
      <c r="Y24" s="251">
        <v>1</v>
      </c>
      <c r="Z24" s="251" t="s">
        <v>497</v>
      </c>
      <c r="AB24" s="254">
        <v>44263</v>
      </c>
      <c r="AC24" s="158" t="s">
        <v>25</v>
      </c>
      <c r="AD24" s="158">
        <v>44270</v>
      </c>
      <c r="AF24" s="251">
        <v>59</v>
      </c>
      <c r="AG24" s="251">
        <v>69</v>
      </c>
      <c r="AH24" s="251">
        <v>10</v>
      </c>
      <c r="AI24" s="251">
        <v>1</v>
      </c>
      <c r="AJ24" s="251" t="s">
        <v>43</v>
      </c>
      <c r="AK24" s="251" t="s">
        <v>43</v>
      </c>
      <c r="AL24" s="251" t="s">
        <v>877</v>
      </c>
      <c r="AM24" s="251" t="s">
        <v>496</v>
      </c>
      <c r="AN24" s="251">
        <v>17.100000000000001</v>
      </c>
      <c r="AO24" s="251">
        <v>671</v>
      </c>
      <c r="AP24" s="251">
        <v>0</v>
      </c>
      <c r="AQ24" s="251">
        <v>1</v>
      </c>
      <c r="AR24" s="251">
        <v>0</v>
      </c>
      <c r="AS24" s="251">
        <v>0</v>
      </c>
      <c r="AT24" s="251">
        <v>0</v>
      </c>
      <c r="AU24" s="251">
        <v>2</v>
      </c>
      <c r="AV24" s="251" t="s">
        <v>499</v>
      </c>
      <c r="AW24" s="251" t="s">
        <v>21</v>
      </c>
      <c r="AX24" s="251">
        <v>0</v>
      </c>
      <c r="AY24" s="251" t="s">
        <v>522</v>
      </c>
      <c r="AZ24" s="251">
        <v>1</v>
      </c>
      <c r="BA24" s="158">
        <v>44329</v>
      </c>
      <c r="BB24" s="158">
        <v>44761</v>
      </c>
      <c r="BC24" s="251" t="s">
        <v>878</v>
      </c>
      <c r="BD24" s="251">
        <v>432</v>
      </c>
      <c r="BE24" s="251">
        <v>76</v>
      </c>
      <c r="BF24" s="251" t="s">
        <v>453</v>
      </c>
      <c r="BG24" s="251">
        <v>0.88</v>
      </c>
      <c r="BH24" s="158">
        <v>44441</v>
      </c>
      <c r="BI24" s="251">
        <v>12.62</v>
      </c>
      <c r="BJ24" s="251">
        <v>141.4</v>
      </c>
      <c r="BK24" s="251" t="s">
        <v>879</v>
      </c>
      <c r="BL24" s="251" t="s">
        <v>880</v>
      </c>
      <c r="BM24" s="251" t="s">
        <v>881</v>
      </c>
      <c r="BN24" s="251" t="s">
        <v>506</v>
      </c>
      <c r="BO24" s="251" t="s">
        <v>506</v>
      </c>
      <c r="BP24" s="251" t="s">
        <v>882</v>
      </c>
      <c r="BQ24" s="251" t="s">
        <v>883</v>
      </c>
      <c r="BR24" s="251" t="s">
        <v>884</v>
      </c>
      <c r="BS24" s="251" t="s">
        <v>885</v>
      </c>
      <c r="BT24" s="251" t="s">
        <v>886</v>
      </c>
      <c r="BU24" s="251" t="s">
        <v>887</v>
      </c>
      <c r="BV24" s="251" t="s">
        <v>888</v>
      </c>
      <c r="BW24" s="251" t="s">
        <v>889</v>
      </c>
      <c r="BX24" s="251" t="s">
        <v>890</v>
      </c>
      <c r="BY24" s="251" t="s">
        <v>891</v>
      </c>
      <c r="BZ24" s="251" t="s">
        <v>437</v>
      </c>
      <c r="CA24" s="251" t="s">
        <v>483</v>
      </c>
      <c r="CB24" s="251" t="s">
        <v>37</v>
      </c>
      <c r="CC24" s="253">
        <v>0</v>
      </c>
      <c r="CD24" s="253">
        <v>0</v>
      </c>
      <c r="DO24" s="251">
        <v>1</v>
      </c>
      <c r="DP24" s="158">
        <v>44765</v>
      </c>
      <c r="DQ24" s="158" t="s">
        <v>1154</v>
      </c>
      <c r="DR24" s="158">
        <v>45669</v>
      </c>
      <c r="DS24" s="251" t="s">
        <v>180</v>
      </c>
    </row>
    <row r="25" spans="1:124" s="251" customFormat="1" x14ac:dyDescent="0.3">
      <c r="A25" s="250"/>
      <c r="B25" s="251">
        <v>155</v>
      </c>
      <c r="C25" s="258">
        <v>44480</v>
      </c>
      <c r="D25" s="256" t="s">
        <v>341</v>
      </c>
      <c r="E25" s="259">
        <v>6602221186</v>
      </c>
      <c r="F25" s="262">
        <v>24160</v>
      </c>
      <c r="G25" s="256">
        <v>205</v>
      </c>
      <c r="H25" s="256" t="s">
        <v>892</v>
      </c>
      <c r="I25" s="251" t="s">
        <v>518</v>
      </c>
      <c r="J25" s="251">
        <v>0</v>
      </c>
      <c r="K25" s="251" t="s">
        <v>539</v>
      </c>
      <c r="L25" s="158">
        <v>44385</v>
      </c>
      <c r="M25" s="251">
        <v>55</v>
      </c>
      <c r="N25" s="251" t="s">
        <v>39</v>
      </c>
      <c r="O25" s="251" t="s">
        <v>703</v>
      </c>
      <c r="P25" s="251" t="s">
        <v>520</v>
      </c>
      <c r="Q25" s="251" t="s">
        <v>495</v>
      </c>
      <c r="R25" s="251">
        <v>0</v>
      </c>
      <c r="S25" s="251" t="s">
        <v>496</v>
      </c>
      <c r="T25" s="251">
        <v>0</v>
      </c>
      <c r="U25" s="251" t="s">
        <v>496</v>
      </c>
      <c r="V25" s="253" t="s">
        <v>1025</v>
      </c>
      <c r="W25" s="253"/>
      <c r="X25" s="251">
        <v>0</v>
      </c>
      <c r="Y25" s="251">
        <v>1</v>
      </c>
      <c r="Z25" s="251" t="s">
        <v>497</v>
      </c>
      <c r="AB25" s="254">
        <v>44407</v>
      </c>
      <c r="AC25" s="158" t="s">
        <v>25</v>
      </c>
      <c r="AD25" s="158">
        <v>44393</v>
      </c>
      <c r="AF25" s="251">
        <v>88</v>
      </c>
      <c r="AG25" s="251">
        <v>96</v>
      </c>
      <c r="AH25" s="251">
        <v>8</v>
      </c>
      <c r="AI25" s="251">
        <v>1</v>
      </c>
      <c r="AJ25" s="251" t="s">
        <v>43</v>
      </c>
      <c r="AK25" s="251" t="s">
        <v>43</v>
      </c>
      <c r="AL25" s="251" t="s">
        <v>521</v>
      </c>
      <c r="AM25" s="251" t="s">
        <v>496</v>
      </c>
      <c r="AN25" s="251">
        <v>11.7</v>
      </c>
      <c r="AO25" s="251">
        <v>250</v>
      </c>
      <c r="AP25" s="251">
        <v>1</v>
      </c>
      <c r="AQ25" s="251">
        <v>1</v>
      </c>
      <c r="AR25" s="251">
        <v>0</v>
      </c>
      <c r="AS25" s="251">
        <v>0</v>
      </c>
      <c r="AT25" s="251">
        <v>0</v>
      </c>
      <c r="AU25" s="251">
        <v>3</v>
      </c>
      <c r="AV25" s="251" t="s">
        <v>499</v>
      </c>
      <c r="AW25" s="251" t="s">
        <v>21</v>
      </c>
      <c r="AX25" s="251">
        <v>0</v>
      </c>
      <c r="AY25" s="251" t="s">
        <v>522</v>
      </c>
      <c r="AZ25" s="251">
        <v>1</v>
      </c>
      <c r="BA25" s="158">
        <v>44481</v>
      </c>
      <c r="BB25" s="158" t="s">
        <v>25</v>
      </c>
      <c r="BD25" s="251">
        <v>1191</v>
      </c>
      <c r="BE25" s="251">
        <v>55</v>
      </c>
      <c r="BF25" s="251" t="s">
        <v>454</v>
      </c>
      <c r="BG25" s="251">
        <v>0.01</v>
      </c>
      <c r="BH25" s="158">
        <v>45600</v>
      </c>
      <c r="BI25" s="251" t="s">
        <v>893</v>
      </c>
      <c r="BJ25" s="251" t="s">
        <v>894</v>
      </c>
      <c r="BK25" s="251" t="s">
        <v>895</v>
      </c>
      <c r="BL25" s="251" t="s">
        <v>896</v>
      </c>
      <c r="BM25" s="251" t="s">
        <v>526</v>
      </c>
      <c r="BN25" s="251" t="s">
        <v>527</v>
      </c>
      <c r="BO25" s="251" t="s">
        <v>527</v>
      </c>
      <c r="BP25" s="251" t="s">
        <v>897</v>
      </c>
      <c r="BQ25" s="251" t="s">
        <v>898</v>
      </c>
      <c r="BR25" s="251" t="s">
        <v>899</v>
      </c>
      <c r="BS25" s="251" t="s">
        <v>900</v>
      </c>
      <c r="BT25" s="251" t="s">
        <v>901</v>
      </c>
      <c r="BU25" s="251" t="s">
        <v>902</v>
      </c>
      <c r="BV25" s="251" t="s">
        <v>903</v>
      </c>
      <c r="BW25" s="251" t="s">
        <v>904</v>
      </c>
      <c r="BX25" s="251" t="s">
        <v>905</v>
      </c>
      <c r="BY25" s="251" t="s">
        <v>906</v>
      </c>
      <c r="BZ25" s="251" t="s">
        <v>381</v>
      </c>
      <c r="CB25" s="251" t="s">
        <v>384</v>
      </c>
      <c r="CC25" s="253">
        <v>0</v>
      </c>
      <c r="CD25" s="253">
        <v>0</v>
      </c>
      <c r="DO25" s="251">
        <v>0</v>
      </c>
      <c r="DP25" s="158">
        <v>45672</v>
      </c>
      <c r="DQ25" s="158"/>
      <c r="DR25" s="158">
        <v>45669</v>
      </c>
      <c r="DS25" s="251" t="s">
        <v>375</v>
      </c>
    </row>
    <row r="26" spans="1:124" s="251" customFormat="1" x14ac:dyDescent="0.3">
      <c r="A26" s="250"/>
      <c r="B26" s="251">
        <v>156</v>
      </c>
      <c r="C26" s="258">
        <v>44483</v>
      </c>
      <c r="D26" s="256" t="s">
        <v>339</v>
      </c>
      <c r="E26" s="259">
        <v>520501211</v>
      </c>
      <c r="F26" s="262">
        <v>19115</v>
      </c>
      <c r="G26" s="256">
        <v>201</v>
      </c>
      <c r="H26" s="256" t="s">
        <v>907</v>
      </c>
      <c r="I26" s="251" t="s">
        <v>493</v>
      </c>
      <c r="J26" s="251">
        <v>0</v>
      </c>
      <c r="K26" s="251" t="s">
        <v>519</v>
      </c>
      <c r="L26" s="158">
        <v>42762</v>
      </c>
      <c r="M26" s="251">
        <v>64</v>
      </c>
      <c r="N26" s="251" t="s">
        <v>478</v>
      </c>
      <c r="O26" s="251" t="s">
        <v>853</v>
      </c>
      <c r="P26" s="251" t="s">
        <v>728</v>
      </c>
      <c r="Q26" s="251" t="s">
        <v>728</v>
      </c>
      <c r="R26" s="251">
        <v>0</v>
      </c>
      <c r="S26" s="251" t="s">
        <v>496</v>
      </c>
      <c r="T26" s="251">
        <v>0</v>
      </c>
      <c r="U26" s="251" t="s">
        <v>496</v>
      </c>
      <c r="V26" s="253" t="s">
        <v>1104</v>
      </c>
      <c r="W26" s="253"/>
      <c r="X26" s="251">
        <v>0</v>
      </c>
      <c r="Y26" s="251">
        <v>1</v>
      </c>
      <c r="Z26" s="251" t="s">
        <v>27</v>
      </c>
      <c r="AB26" s="254">
        <v>44440</v>
      </c>
      <c r="AC26" s="158">
        <v>45100</v>
      </c>
      <c r="AD26" s="158">
        <v>44483</v>
      </c>
      <c r="AE26" s="251">
        <v>617</v>
      </c>
      <c r="AF26" s="251">
        <v>56</v>
      </c>
      <c r="AG26" s="251">
        <v>1777</v>
      </c>
      <c r="AH26" s="251">
        <v>1721</v>
      </c>
      <c r="AI26" s="251">
        <v>1</v>
      </c>
      <c r="AJ26" s="251" t="s">
        <v>43</v>
      </c>
      <c r="AK26" s="251" t="s">
        <v>43</v>
      </c>
      <c r="AL26" s="251" t="s">
        <v>521</v>
      </c>
      <c r="AM26" s="251" t="s">
        <v>496</v>
      </c>
      <c r="AN26" s="251">
        <v>153.41</v>
      </c>
      <c r="AO26" s="251">
        <v>5753.47</v>
      </c>
      <c r="AP26" s="251">
        <v>1</v>
      </c>
      <c r="AQ26" s="251">
        <v>1</v>
      </c>
      <c r="AR26" s="251">
        <v>1</v>
      </c>
      <c r="AS26" s="251">
        <v>0</v>
      </c>
      <c r="AT26" s="251">
        <v>0</v>
      </c>
      <c r="AU26" s="251">
        <v>4</v>
      </c>
      <c r="AV26" s="251" t="s">
        <v>499</v>
      </c>
      <c r="AW26" s="251" t="s">
        <v>21</v>
      </c>
      <c r="AX26" s="251">
        <v>1</v>
      </c>
      <c r="AY26" s="251" t="s">
        <v>522</v>
      </c>
      <c r="AZ26" s="251">
        <v>1</v>
      </c>
      <c r="BA26" s="158">
        <v>44539</v>
      </c>
      <c r="BB26" s="158">
        <v>45100</v>
      </c>
      <c r="BC26" s="251" t="s">
        <v>908</v>
      </c>
      <c r="BD26" s="251">
        <v>561</v>
      </c>
      <c r="BE26" s="251">
        <v>69</v>
      </c>
      <c r="BF26" s="251" t="s">
        <v>455</v>
      </c>
      <c r="BG26" s="251">
        <v>1.79</v>
      </c>
      <c r="BH26" s="158">
        <v>44742</v>
      </c>
      <c r="BI26" s="251">
        <v>17.72</v>
      </c>
      <c r="BJ26" s="251">
        <v>109.95</v>
      </c>
      <c r="BK26" s="251" t="s">
        <v>909</v>
      </c>
      <c r="BL26" s="251" t="s">
        <v>910</v>
      </c>
      <c r="BM26" s="251" t="s">
        <v>526</v>
      </c>
      <c r="BN26" s="251" t="s">
        <v>527</v>
      </c>
      <c r="BO26" s="251" t="s">
        <v>527</v>
      </c>
      <c r="BP26" s="251" t="s">
        <v>911</v>
      </c>
      <c r="BQ26" s="251" t="s">
        <v>912</v>
      </c>
      <c r="BR26" s="251" t="s">
        <v>468</v>
      </c>
      <c r="BS26" s="251" t="s">
        <v>913</v>
      </c>
      <c r="BT26" s="251" t="s">
        <v>914</v>
      </c>
      <c r="BU26" s="251" t="s">
        <v>738</v>
      </c>
      <c r="BV26" s="251" t="s">
        <v>915</v>
      </c>
      <c r="BW26" s="251" t="s">
        <v>916</v>
      </c>
      <c r="BX26" s="251" t="s">
        <v>917</v>
      </c>
      <c r="BY26" s="251" t="s">
        <v>918</v>
      </c>
      <c r="BZ26" s="251" t="s">
        <v>438</v>
      </c>
      <c r="CA26" s="251" t="s">
        <v>43</v>
      </c>
      <c r="CB26" s="251" t="s">
        <v>22</v>
      </c>
      <c r="CC26" s="253">
        <v>0</v>
      </c>
      <c r="CD26" s="253">
        <v>1</v>
      </c>
      <c r="CE26" s="158">
        <v>45128</v>
      </c>
      <c r="CF26" s="158">
        <v>45345</v>
      </c>
      <c r="CG26" s="251">
        <v>10</v>
      </c>
      <c r="DK26" s="251">
        <v>1</v>
      </c>
      <c r="DO26" s="251">
        <v>1</v>
      </c>
      <c r="DP26" s="158">
        <v>45513</v>
      </c>
      <c r="DQ26" s="158"/>
      <c r="DR26" s="158">
        <v>45669</v>
      </c>
      <c r="DS26" s="251" t="s">
        <v>202</v>
      </c>
    </row>
    <row r="27" spans="1:124" s="251" customFormat="1" x14ac:dyDescent="0.3">
      <c r="A27" s="250"/>
      <c r="B27" s="251">
        <v>160</v>
      </c>
      <c r="C27" s="258">
        <v>44571</v>
      </c>
      <c r="D27" s="256" t="s">
        <v>342</v>
      </c>
      <c r="E27" s="259">
        <v>6301230936</v>
      </c>
      <c r="F27" s="262">
        <v>23034</v>
      </c>
      <c r="G27" s="256">
        <v>111</v>
      </c>
      <c r="H27" s="256" t="s">
        <v>919</v>
      </c>
      <c r="I27" s="251" t="s">
        <v>518</v>
      </c>
      <c r="J27" s="251">
        <v>0</v>
      </c>
      <c r="K27" s="251" t="s">
        <v>539</v>
      </c>
      <c r="L27" s="158">
        <v>44538</v>
      </c>
      <c r="M27" s="251">
        <v>58</v>
      </c>
      <c r="N27" s="251" t="s">
        <v>41</v>
      </c>
      <c r="O27" s="251" t="s">
        <v>703</v>
      </c>
      <c r="P27" s="251" t="s">
        <v>520</v>
      </c>
      <c r="Q27" s="251" t="s">
        <v>495</v>
      </c>
      <c r="R27" s="251">
        <v>0</v>
      </c>
      <c r="S27" s="251" t="s">
        <v>496</v>
      </c>
      <c r="T27" s="251">
        <v>0</v>
      </c>
      <c r="U27" s="251" t="s">
        <v>496</v>
      </c>
      <c r="V27" s="253" t="s">
        <v>848</v>
      </c>
      <c r="W27" s="253"/>
      <c r="X27" s="251">
        <v>0</v>
      </c>
      <c r="Y27" s="251">
        <v>1</v>
      </c>
      <c r="Z27" s="251" t="s">
        <v>497</v>
      </c>
      <c r="AB27" s="254">
        <v>44540</v>
      </c>
      <c r="AC27" s="158">
        <v>44746</v>
      </c>
      <c r="AD27" s="158">
        <v>44540</v>
      </c>
      <c r="AE27" s="251">
        <v>206</v>
      </c>
      <c r="AF27" s="251">
        <v>35</v>
      </c>
      <c r="AG27" s="251">
        <v>37</v>
      </c>
      <c r="AH27" s="251">
        <v>2</v>
      </c>
      <c r="AI27" s="251">
        <v>1</v>
      </c>
      <c r="AJ27" s="251" t="s">
        <v>43</v>
      </c>
      <c r="AK27" s="251" t="s">
        <v>43</v>
      </c>
      <c r="AL27" s="251" t="s">
        <v>787</v>
      </c>
      <c r="AM27" s="251" t="s">
        <v>496</v>
      </c>
      <c r="AN27" s="251">
        <v>10.84</v>
      </c>
      <c r="AO27" s="251">
        <v>4000</v>
      </c>
      <c r="AP27" s="251">
        <v>1</v>
      </c>
      <c r="AQ27" s="251">
        <v>1</v>
      </c>
      <c r="AR27" s="251">
        <v>0</v>
      </c>
      <c r="AS27" s="251">
        <v>0</v>
      </c>
      <c r="AT27" s="251">
        <v>1</v>
      </c>
      <c r="AU27" s="251">
        <v>3</v>
      </c>
      <c r="AV27" s="251" t="s">
        <v>499</v>
      </c>
      <c r="AW27" s="251" t="s">
        <v>21</v>
      </c>
      <c r="AX27" s="251">
        <v>1</v>
      </c>
      <c r="AY27" s="251" t="s">
        <v>522</v>
      </c>
      <c r="AZ27" s="251">
        <v>1</v>
      </c>
      <c r="BA27" s="158">
        <v>44575</v>
      </c>
      <c r="BB27" s="158">
        <v>44970</v>
      </c>
      <c r="BC27" s="251" t="s">
        <v>920</v>
      </c>
      <c r="BD27" s="251">
        <v>395</v>
      </c>
      <c r="BE27" s="251">
        <v>58</v>
      </c>
      <c r="BF27" s="251" t="s">
        <v>456</v>
      </c>
      <c r="BG27" s="251">
        <v>0.04</v>
      </c>
      <c r="BH27" s="158">
        <v>44865</v>
      </c>
      <c r="BI27" s="251" t="s">
        <v>921</v>
      </c>
      <c r="BJ27" s="251" t="s">
        <v>922</v>
      </c>
      <c r="BK27" s="251" t="s">
        <v>923</v>
      </c>
      <c r="BL27" s="251" t="s">
        <v>747</v>
      </c>
      <c r="BM27" s="251" t="s">
        <v>526</v>
      </c>
      <c r="BN27" s="251" t="s">
        <v>527</v>
      </c>
      <c r="BO27" s="251" t="s">
        <v>527</v>
      </c>
      <c r="BP27" s="251" t="s">
        <v>924</v>
      </c>
      <c r="BQ27" s="251" t="s">
        <v>925</v>
      </c>
      <c r="BR27" s="251" t="s">
        <v>926</v>
      </c>
      <c r="BS27" s="251" t="s">
        <v>927</v>
      </c>
      <c r="BT27" s="251" t="s">
        <v>928</v>
      </c>
      <c r="BU27" s="251" t="s">
        <v>722</v>
      </c>
      <c r="BV27" s="251" t="s">
        <v>929</v>
      </c>
      <c r="BW27" s="251" t="s">
        <v>930</v>
      </c>
      <c r="BX27" s="251" t="s">
        <v>931</v>
      </c>
      <c r="BY27" s="251" t="s">
        <v>932</v>
      </c>
      <c r="BZ27" s="251" t="s">
        <v>42</v>
      </c>
      <c r="CA27" s="251" t="s">
        <v>43</v>
      </c>
      <c r="CB27" s="251" t="s">
        <v>22</v>
      </c>
      <c r="CC27" s="253">
        <v>0</v>
      </c>
      <c r="CD27" s="253">
        <v>0</v>
      </c>
      <c r="DH27" s="251">
        <v>1</v>
      </c>
      <c r="DI27" s="251">
        <v>1</v>
      </c>
      <c r="DK27" s="251">
        <v>1</v>
      </c>
      <c r="DL27" s="251">
        <v>1</v>
      </c>
      <c r="DN27" s="251">
        <v>1</v>
      </c>
      <c r="DO27" s="251">
        <v>1</v>
      </c>
      <c r="DP27" s="158">
        <v>45524</v>
      </c>
      <c r="DQ27" s="158" t="s">
        <v>1105</v>
      </c>
      <c r="DR27" s="158">
        <v>45669</v>
      </c>
      <c r="DS27" s="251" t="s">
        <v>376</v>
      </c>
    </row>
    <row r="28" spans="1:124" s="251" customFormat="1" x14ac:dyDescent="0.3">
      <c r="A28" s="250"/>
      <c r="B28" s="251">
        <v>183</v>
      </c>
      <c r="C28" s="158">
        <v>44711</v>
      </c>
      <c r="D28" s="251" t="s">
        <v>335</v>
      </c>
      <c r="E28" s="251">
        <v>531226224</v>
      </c>
      <c r="F28" s="262">
        <v>19719</v>
      </c>
      <c r="G28" s="251">
        <v>111</v>
      </c>
      <c r="H28" s="256" t="s">
        <v>934</v>
      </c>
      <c r="I28" s="251" t="s">
        <v>876</v>
      </c>
      <c r="J28" s="251">
        <v>1</v>
      </c>
      <c r="K28" s="256" t="s">
        <v>847</v>
      </c>
      <c r="L28" s="158">
        <v>44694</v>
      </c>
      <c r="M28" s="251">
        <v>68</v>
      </c>
      <c r="N28" s="251" t="s">
        <v>479</v>
      </c>
      <c r="O28" s="251" t="s">
        <v>703</v>
      </c>
      <c r="P28" s="251" t="s">
        <v>520</v>
      </c>
      <c r="Q28" s="251" t="s">
        <v>495</v>
      </c>
      <c r="R28" s="251">
        <v>0</v>
      </c>
      <c r="S28" s="251" t="s">
        <v>496</v>
      </c>
      <c r="T28" s="251">
        <v>0</v>
      </c>
      <c r="U28" s="251" t="s">
        <v>496</v>
      </c>
      <c r="V28" s="253" t="s">
        <v>1039</v>
      </c>
      <c r="W28" s="253"/>
      <c r="X28" s="251">
        <v>0</v>
      </c>
      <c r="Y28" s="251">
        <v>1</v>
      </c>
      <c r="Z28" s="251" t="s">
        <v>497</v>
      </c>
      <c r="AB28" s="254">
        <v>44698</v>
      </c>
      <c r="AC28" s="158" t="s">
        <v>25</v>
      </c>
      <c r="AD28" s="158">
        <v>44711</v>
      </c>
      <c r="AF28" s="251">
        <v>53</v>
      </c>
      <c r="AG28" s="251">
        <v>70</v>
      </c>
      <c r="AH28" s="251">
        <v>17</v>
      </c>
      <c r="AI28" s="251">
        <v>1</v>
      </c>
      <c r="AJ28" s="251" t="s">
        <v>43</v>
      </c>
      <c r="AK28" s="251" t="s">
        <v>43</v>
      </c>
      <c r="AL28" s="251" t="s">
        <v>521</v>
      </c>
      <c r="AM28" s="251" t="s">
        <v>496</v>
      </c>
      <c r="AN28" s="251">
        <v>15.58</v>
      </c>
      <c r="AO28" s="251">
        <v>547.82000000000005</v>
      </c>
      <c r="AP28" s="251">
        <v>1</v>
      </c>
      <c r="AQ28" s="251">
        <v>1</v>
      </c>
      <c r="AR28" s="251">
        <v>1</v>
      </c>
      <c r="AS28" s="251">
        <v>1</v>
      </c>
      <c r="AT28" s="251">
        <v>0</v>
      </c>
      <c r="AU28" s="251">
        <v>4</v>
      </c>
      <c r="AV28" s="251" t="s">
        <v>573</v>
      </c>
      <c r="AW28" s="251" t="s">
        <v>21</v>
      </c>
      <c r="AX28" s="251">
        <v>0</v>
      </c>
      <c r="AY28" s="251" t="s">
        <v>522</v>
      </c>
      <c r="AZ28" s="251">
        <v>1</v>
      </c>
      <c r="BA28" s="158">
        <v>44764</v>
      </c>
      <c r="BB28" s="158">
        <v>45505</v>
      </c>
      <c r="BD28" s="251">
        <v>741</v>
      </c>
      <c r="BE28" s="251">
        <v>68</v>
      </c>
      <c r="BF28" s="251" t="s">
        <v>458</v>
      </c>
      <c r="BG28" s="251">
        <v>1.17</v>
      </c>
      <c r="BH28" s="158">
        <v>45481</v>
      </c>
      <c r="BI28" s="251" t="s">
        <v>935</v>
      </c>
      <c r="BJ28" s="251" t="s">
        <v>936</v>
      </c>
      <c r="BK28" s="251" t="s">
        <v>937</v>
      </c>
      <c r="BL28" s="251" t="s">
        <v>938</v>
      </c>
      <c r="BM28" s="251" t="s">
        <v>939</v>
      </c>
      <c r="BN28" s="251" t="s">
        <v>506</v>
      </c>
      <c r="BO28" s="251" t="s">
        <v>506</v>
      </c>
      <c r="BP28" s="251" t="s">
        <v>940</v>
      </c>
      <c r="BQ28" s="251" t="s">
        <v>941</v>
      </c>
      <c r="BR28" s="251" t="s">
        <v>942</v>
      </c>
      <c r="BS28" s="251" t="s">
        <v>943</v>
      </c>
      <c r="BT28" s="251" t="s">
        <v>944</v>
      </c>
      <c r="BU28" s="251" t="s">
        <v>945</v>
      </c>
      <c r="BV28" s="251" t="s">
        <v>946</v>
      </c>
      <c r="BW28" s="251" t="s">
        <v>947</v>
      </c>
      <c r="BX28" s="251" t="s">
        <v>948</v>
      </c>
      <c r="BY28" s="251" t="s">
        <v>949</v>
      </c>
      <c r="BZ28" s="251">
        <v>5.5</v>
      </c>
      <c r="CA28" s="251">
        <v>0</v>
      </c>
      <c r="CB28" s="251" t="s">
        <v>1121</v>
      </c>
      <c r="CC28" s="253">
        <v>0</v>
      </c>
      <c r="CD28" s="253">
        <v>0</v>
      </c>
      <c r="DO28" s="251">
        <v>0</v>
      </c>
      <c r="DP28" s="158">
        <v>45672</v>
      </c>
      <c r="DQ28" s="158" t="s">
        <v>1106</v>
      </c>
      <c r="DR28" s="158">
        <v>45669</v>
      </c>
      <c r="DS28" s="251" t="s">
        <v>174</v>
      </c>
    </row>
    <row r="29" spans="1:124" s="251" customFormat="1" x14ac:dyDescent="0.3">
      <c r="A29" s="250"/>
      <c r="B29" s="251">
        <v>194</v>
      </c>
      <c r="C29" s="158">
        <v>44734</v>
      </c>
      <c r="D29" s="251" t="s">
        <v>334</v>
      </c>
      <c r="E29" s="251">
        <v>460525481</v>
      </c>
      <c r="F29" s="262">
        <v>16947</v>
      </c>
      <c r="G29" s="251">
        <v>211</v>
      </c>
      <c r="H29" s="256" t="s">
        <v>950</v>
      </c>
      <c r="I29" s="251" t="s">
        <v>518</v>
      </c>
      <c r="J29" s="251">
        <v>0</v>
      </c>
      <c r="K29" s="251" t="s">
        <v>494</v>
      </c>
      <c r="L29" s="158">
        <v>44652</v>
      </c>
      <c r="M29" s="251">
        <v>75</v>
      </c>
      <c r="N29" s="251" t="s">
        <v>480</v>
      </c>
      <c r="O29" s="251" t="s">
        <v>703</v>
      </c>
      <c r="P29" s="251" t="s">
        <v>520</v>
      </c>
      <c r="Q29" s="251" t="s">
        <v>495</v>
      </c>
      <c r="R29" s="251">
        <v>0</v>
      </c>
      <c r="S29" s="251" t="s">
        <v>496</v>
      </c>
      <c r="T29" s="251">
        <v>0</v>
      </c>
      <c r="U29" s="251" t="s">
        <v>496</v>
      </c>
      <c r="V29" s="253" t="s">
        <v>1032</v>
      </c>
      <c r="W29" s="253"/>
      <c r="X29" s="251">
        <v>0</v>
      </c>
      <c r="Y29" s="251">
        <v>1</v>
      </c>
      <c r="Z29" s="251" t="s">
        <v>497</v>
      </c>
      <c r="AB29" s="254">
        <v>44652</v>
      </c>
      <c r="AC29" s="158" t="s">
        <v>25</v>
      </c>
      <c r="AD29" s="158">
        <v>44705</v>
      </c>
      <c r="AF29" s="251">
        <v>29</v>
      </c>
      <c r="AG29" s="251">
        <v>82</v>
      </c>
      <c r="AH29" s="251">
        <v>53</v>
      </c>
      <c r="AI29" s="251">
        <v>1</v>
      </c>
      <c r="AJ29" s="251" t="s">
        <v>43</v>
      </c>
      <c r="AK29" s="251" t="s">
        <v>43</v>
      </c>
      <c r="AL29" s="251" t="s">
        <v>787</v>
      </c>
      <c r="AM29" s="251" t="s">
        <v>496</v>
      </c>
      <c r="AN29" s="251">
        <v>14.06</v>
      </c>
      <c r="AO29" s="251">
        <v>317</v>
      </c>
      <c r="AP29" s="251">
        <v>1</v>
      </c>
      <c r="AQ29" s="251">
        <v>1</v>
      </c>
      <c r="AR29" s="251">
        <v>0</v>
      </c>
      <c r="AS29" s="251">
        <v>0</v>
      </c>
      <c r="AT29" s="251">
        <v>0</v>
      </c>
      <c r="AU29" s="251">
        <v>3</v>
      </c>
      <c r="AV29" s="251" t="s">
        <v>573</v>
      </c>
      <c r="AW29" s="251" t="s">
        <v>21</v>
      </c>
      <c r="AX29" s="251">
        <v>0</v>
      </c>
      <c r="AY29" s="251" t="s">
        <v>522</v>
      </c>
      <c r="AZ29" s="251">
        <v>1</v>
      </c>
      <c r="BA29" s="158">
        <v>44734</v>
      </c>
      <c r="BB29" s="158">
        <v>45602</v>
      </c>
      <c r="BC29" s="251">
        <f>BB29-BA29</f>
        <v>868</v>
      </c>
      <c r="BD29" s="251">
        <f>BB29-BA29</f>
        <v>868</v>
      </c>
      <c r="BE29" s="251">
        <v>76</v>
      </c>
      <c r="BF29" s="251" t="s">
        <v>459</v>
      </c>
      <c r="BG29" s="251">
        <v>0.09</v>
      </c>
      <c r="BH29" s="158">
        <v>45030</v>
      </c>
      <c r="BI29" s="251" t="s">
        <v>951</v>
      </c>
      <c r="BJ29" s="251" t="s">
        <v>952</v>
      </c>
      <c r="BK29" s="251" t="s">
        <v>953</v>
      </c>
      <c r="BL29" s="251" t="s">
        <v>954</v>
      </c>
      <c r="BM29" s="251" t="s">
        <v>955</v>
      </c>
      <c r="BN29" s="251" t="s">
        <v>506</v>
      </c>
      <c r="BO29" s="251" t="s">
        <v>506</v>
      </c>
      <c r="BP29" s="251" t="s">
        <v>956</v>
      </c>
      <c r="BQ29" s="251" t="s">
        <v>753</v>
      </c>
      <c r="BR29" s="251" t="s">
        <v>957</v>
      </c>
      <c r="BS29" s="251" t="s">
        <v>958</v>
      </c>
      <c r="BT29" s="251" t="s">
        <v>959</v>
      </c>
      <c r="BU29" s="251" t="s">
        <v>960</v>
      </c>
      <c r="BV29" s="251" t="s">
        <v>961</v>
      </c>
      <c r="BW29" s="251" t="s">
        <v>962</v>
      </c>
      <c r="BX29" s="251" t="s">
        <v>963</v>
      </c>
      <c r="BY29" s="251" t="s">
        <v>964</v>
      </c>
      <c r="BZ29" s="251">
        <v>27.1</v>
      </c>
      <c r="CA29" s="251">
        <v>1</v>
      </c>
      <c r="CB29" s="251" t="s">
        <v>22</v>
      </c>
      <c r="CC29" s="253">
        <v>0</v>
      </c>
      <c r="CD29" s="253">
        <v>0</v>
      </c>
      <c r="CE29" s="158">
        <v>45627</v>
      </c>
      <c r="CF29" s="266" t="s">
        <v>1107</v>
      </c>
      <c r="DO29" s="251">
        <v>0</v>
      </c>
      <c r="DP29" s="158">
        <v>45672</v>
      </c>
      <c r="DQ29" s="158"/>
      <c r="DR29" s="158">
        <v>45669</v>
      </c>
      <c r="DS29" s="251" t="s">
        <v>166</v>
      </c>
    </row>
    <row r="30" spans="1:124" s="251" customFormat="1" x14ac:dyDescent="0.3">
      <c r="B30" s="267">
        <v>198</v>
      </c>
      <c r="C30" s="158">
        <v>44739</v>
      </c>
      <c r="D30" s="251" t="s">
        <v>337</v>
      </c>
      <c r="E30" s="251">
        <v>460716951</v>
      </c>
      <c r="F30" s="262">
        <v>16999</v>
      </c>
      <c r="G30" s="251">
        <v>111</v>
      </c>
      <c r="H30" s="256" t="s">
        <v>978</v>
      </c>
      <c r="I30" s="251" t="s">
        <v>493</v>
      </c>
      <c r="J30" s="251">
        <v>0</v>
      </c>
      <c r="K30" s="251" t="s">
        <v>539</v>
      </c>
      <c r="L30" s="158">
        <v>44682</v>
      </c>
      <c r="M30" s="251">
        <v>75</v>
      </c>
      <c r="N30" s="251" t="s">
        <v>481</v>
      </c>
      <c r="O30" s="251" t="s">
        <v>703</v>
      </c>
      <c r="P30" s="251" t="s">
        <v>520</v>
      </c>
      <c r="Q30" s="251" t="s">
        <v>495</v>
      </c>
      <c r="R30" s="251">
        <v>0</v>
      </c>
      <c r="S30" s="251" t="s">
        <v>496</v>
      </c>
      <c r="T30" s="251">
        <v>0</v>
      </c>
      <c r="U30" s="251" t="s">
        <v>496</v>
      </c>
      <c r="V30" s="253" t="s">
        <v>1090</v>
      </c>
      <c r="W30" s="253"/>
      <c r="X30" s="251">
        <v>0</v>
      </c>
      <c r="Y30" s="251">
        <v>1</v>
      </c>
      <c r="Z30" s="251" t="s">
        <v>497</v>
      </c>
      <c r="AB30" s="254">
        <v>44712</v>
      </c>
      <c r="AC30" s="158" t="s">
        <v>25</v>
      </c>
      <c r="AD30" s="158">
        <v>44704</v>
      </c>
      <c r="AF30" s="251">
        <v>71</v>
      </c>
      <c r="AG30" s="251">
        <v>93</v>
      </c>
      <c r="AH30" s="251">
        <v>22</v>
      </c>
      <c r="AI30" s="251">
        <v>1</v>
      </c>
      <c r="AJ30" s="251" t="s">
        <v>43</v>
      </c>
      <c r="AK30" s="251" t="s">
        <v>43</v>
      </c>
      <c r="AL30" s="251" t="s">
        <v>498</v>
      </c>
      <c r="AM30" s="251" t="s">
        <v>496</v>
      </c>
      <c r="AN30" s="251">
        <v>41.81</v>
      </c>
      <c r="AO30" s="251">
        <v>85.92</v>
      </c>
      <c r="AP30" s="251">
        <v>1</v>
      </c>
      <c r="AQ30" s="251">
        <v>1</v>
      </c>
      <c r="AR30" s="251">
        <v>0</v>
      </c>
      <c r="AS30" s="251">
        <v>0</v>
      </c>
      <c r="AT30" s="251">
        <v>0</v>
      </c>
      <c r="AU30" s="251">
        <v>3</v>
      </c>
      <c r="AV30" s="251" t="s">
        <v>573</v>
      </c>
      <c r="AW30" s="251" t="s">
        <v>21</v>
      </c>
      <c r="AX30" s="251">
        <v>0</v>
      </c>
      <c r="AY30" s="251" t="s">
        <v>522</v>
      </c>
      <c r="AZ30" s="251">
        <v>1</v>
      </c>
      <c r="BA30" s="158">
        <v>44775</v>
      </c>
      <c r="BB30" s="158">
        <v>45462</v>
      </c>
      <c r="BD30" s="251">
        <v>687</v>
      </c>
      <c r="BE30" s="251">
        <v>76</v>
      </c>
      <c r="BF30" s="251" t="s">
        <v>461</v>
      </c>
      <c r="BG30" s="251">
        <v>0.36</v>
      </c>
      <c r="BH30" s="158">
        <v>45365</v>
      </c>
      <c r="BI30" s="251" t="s">
        <v>27</v>
      </c>
      <c r="BJ30" s="251" t="s">
        <v>979</v>
      </c>
      <c r="BK30" s="251" t="s">
        <v>980</v>
      </c>
      <c r="BL30" s="251" t="s">
        <v>981</v>
      </c>
      <c r="BM30" s="251" t="s">
        <v>526</v>
      </c>
      <c r="BN30" s="251" t="s">
        <v>527</v>
      </c>
      <c r="BO30" s="251" t="s">
        <v>527</v>
      </c>
      <c r="BP30" s="251" t="s">
        <v>822</v>
      </c>
      <c r="BQ30" s="251" t="s">
        <v>982</v>
      </c>
      <c r="BR30" s="251" t="s">
        <v>983</v>
      </c>
      <c r="BS30" s="251" t="s">
        <v>984</v>
      </c>
      <c r="BT30" s="251" t="s">
        <v>797</v>
      </c>
      <c r="BU30" s="251" t="s">
        <v>985</v>
      </c>
      <c r="BV30" s="251" t="s">
        <v>986</v>
      </c>
      <c r="BW30" s="251" t="s">
        <v>987</v>
      </c>
      <c r="BX30" s="251" t="s">
        <v>988</v>
      </c>
      <c r="BY30" s="251" t="s">
        <v>989</v>
      </c>
      <c r="BZ30" s="251">
        <v>0.4</v>
      </c>
      <c r="CA30" s="251">
        <v>0</v>
      </c>
      <c r="CB30" s="251" t="s">
        <v>1108</v>
      </c>
      <c r="CC30" s="253">
        <v>0</v>
      </c>
      <c r="CD30" s="253">
        <v>0</v>
      </c>
      <c r="DO30" s="251">
        <v>0</v>
      </c>
      <c r="DP30" s="158">
        <v>45672</v>
      </c>
      <c r="DQ30" s="158"/>
      <c r="DR30" s="158">
        <v>45669</v>
      </c>
      <c r="DS30" s="251" t="s">
        <v>191</v>
      </c>
    </row>
    <row r="31" spans="1:124" s="251" customFormat="1" x14ac:dyDescent="0.3">
      <c r="B31" s="267">
        <v>209</v>
      </c>
      <c r="C31" s="158">
        <v>44784</v>
      </c>
      <c r="D31" s="251" t="s">
        <v>340</v>
      </c>
      <c r="E31" s="251">
        <v>6307290902</v>
      </c>
      <c r="F31" s="262">
        <v>23221</v>
      </c>
      <c r="G31" s="251">
        <v>205</v>
      </c>
      <c r="H31" s="256" t="s">
        <v>990</v>
      </c>
      <c r="I31" s="251" t="s">
        <v>493</v>
      </c>
      <c r="J31" s="251">
        <v>0</v>
      </c>
      <c r="K31" s="251" t="s">
        <v>556</v>
      </c>
      <c r="L31" s="158">
        <v>44754</v>
      </c>
      <c r="M31" s="251">
        <v>58</v>
      </c>
      <c r="N31" s="251" t="s">
        <v>482</v>
      </c>
      <c r="O31" s="251" t="s">
        <v>700</v>
      </c>
      <c r="P31" s="251" t="s">
        <v>713</v>
      </c>
      <c r="Q31" s="251" t="s">
        <v>495</v>
      </c>
      <c r="R31" s="251">
        <v>0</v>
      </c>
      <c r="S31" s="251" t="s">
        <v>496</v>
      </c>
      <c r="T31" s="251">
        <v>0</v>
      </c>
      <c r="U31" s="251" t="s">
        <v>496</v>
      </c>
      <c r="V31" s="253" t="s">
        <v>1109</v>
      </c>
      <c r="W31" s="253"/>
      <c r="X31" s="251">
        <v>0</v>
      </c>
      <c r="Y31" s="251">
        <v>1</v>
      </c>
      <c r="Z31" s="251" t="s">
        <v>497</v>
      </c>
      <c r="AB31" s="254">
        <v>44764</v>
      </c>
      <c r="AC31" s="158" t="s">
        <v>25</v>
      </c>
      <c r="AD31" s="158">
        <v>44775</v>
      </c>
      <c r="AF31" s="251">
        <v>9</v>
      </c>
      <c r="AG31" s="251">
        <v>30</v>
      </c>
      <c r="AH31" s="251">
        <v>21</v>
      </c>
      <c r="AI31" s="251">
        <v>1</v>
      </c>
      <c r="AJ31" s="251" t="s">
        <v>496</v>
      </c>
      <c r="AK31" s="251" t="s">
        <v>43</v>
      </c>
      <c r="AL31" s="251" t="s">
        <v>498</v>
      </c>
      <c r="AM31" s="251" t="s">
        <v>496</v>
      </c>
      <c r="AN31" s="251">
        <v>2274</v>
      </c>
      <c r="AO31" s="251">
        <v>3248</v>
      </c>
      <c r="AP31" s="251">
        <v>1</v>
      </c>
      <c r="AQ31" s="251">
        <v>1</v>
      </c>
      <c r="AR31" s="251">
        <v>0</v>
      </c>
      <c r="AS31" s="251">
        <v>0</v>
      </c>
      <c r="AT31" s="251">
        <v>0</v>
      </c>
      <c r="AU31" s="251">
        <v>3</v>
      </c>
      <c r="AV31" s="251" t="s">
        <v>573</v>
      </c>
      <c r="AW31" s="251" t="s">
        <v>21</v>
      </c>
      <c r="AX31" s="251">
        <v>0</v>
      </c>
      <c r="AY31" s="251" t="s">
        <v>522</v>
      </c>
      <c r="AZ31" s="251">
        <v>1</v>
      </c>
      <c r="BA31" s="158">
        <v>44784</v>
      </c>
      <c r="BB31" s="158" t="s">
        <v>25</v>
      </c>
      <c r="BD31" s="251">
        <v>410</v>
      </c>
      <c r="BE31" s="251">
        <v>59</v>
      </c>
      <c r="BF31" s="251" t="s">
        <v>462</v>
      </c>
      <c r="BG31" s="251">
        <v>0.82</v>
      </c>
      <c r="BH31" s="158">
        <v>45554</v>
      </c>
      <c r="BI31" s="251" t="s">
        <v>458</v>
      </c>
      <c r="BJ31" s="251" t="s">
        <v>991</v>
      </c>
      <c r="BK31" s="251" t="s">
        <v>992</v>
      </c>
      <c r="BL31" s="251" t="s">
        <v>993</v>
      </c>
      <c r="BM31" s="251" t="s">
        <v>994</v>
      </c>
      <c r="BN31" s="251" t="s">
        <v>506</v>
      </c>
      <c r="BO31" s="251" t="s">
        <v>545</v>
      </c>
      <c r="BP31" s="251" t="s">
        <v>924</v>
      </c>
      <c r="BQ31" s="251" t="s">
        <v>995</v>
      </c>
      <c r="BR31" s="251" t="s">
        <v>996</v>
      </c>
      <c r="BS31" s="251" t="s">
        <v>997</v>
      </c>
      <c r="BT31" s="251" t="s">
        <v>998</v>
      </c>
      <c r="BU31" s="251" t="s">
        <v>999</v>
      </c>
      <c r="BV31" s="251" t="s">
        <v>1000</v>
      </c>
      <c r="BW31" s="251" t="s">
        <v>1001</v>
      </c>
      <c r="BX31" s="251" t="s">
        <v>1002</v>
      </c>
      <c r="BY31" s="251" t="s">
        <v>1003</v>
      </c>
      <c r="BZ31" s="251" t="s">
        <v>1110</v>
      </c>
      <c r="CB31" s="251" t="s">
        <v>384</v>
      </c>
      <c r="CC31" s="253">
        <v>0</v>
      </c>
      <c r="CD31" s="253">
        <v>0</v>
      </c>
      <c r="DO31" s="251">
        <v>0</v>
      </c>
      <c r="DP31" s="158">
        <v>45672</v>
      </c>
      <c r="DQ31" s="158"/>
      <c r="DR31" s="158">
        <v>45669</v>
      </c>
      <c r="DS31" s="251" t="s">
        <v>203</v>
      </c>
    </row>
    <row r="32" spans="1:124" s="251" customFormat="1" x14ac:dyDescent="0.3">
      <c r="B32" s="267">
        <v>248</v>
      </c>
      <c r="C32" s="258">
        <v>44943</v>
      </c>
      <c r="D32" s="256" t="s">
        <v>344</v>
      </c>
      <c r="E32" s="259">
        <v>7204235324</v>
      </c>
      <c r="F32" s="262">
        <v>26412</v>
      </c>
      <c r="G32" s="256">
        <v>211</v>
      </c>
      <c r="H32" s="256" t="s">
        <v>1004</v>
      </c>
      <c r="I32" s="251" t="s">
        <v>876</v>
      </c>
      <c r="J32" s="251">
        <v>1</v>
      </c>
      <c r="K32" s="260" t="s">
        <v>539</v>
      </c>
      <c r="L32" s="158">
        <v>44848</v>
      </c>
      <c r="M32" s="251">
        <v>50</v>
      </c>
      <c r="N32" s="251" t="s">
        <v>24</v>
      </c>
      <c r="O32" s="251" t="s">
        <v>703</v>
      </c>
      <c r="P32" s="251" t="s">
        <v>520</v>
      </c>
      <c r="Q32" s="251" t="s">
        <v>495</v>
      </c>
      <c r="R32" s="251">
        <v>1</v>
      </c>
      <c r="S32" s="251" t="s">
        <v>496</v>
      </c>
      <c r="T32" s="251">
        <v>0</v>
      </c>
      <c r="U32" s="251" t="s">
        <v>496</v>
      </c>
      <c r="V32" s="253" t="s">
        <v>1059</v>
      </c>
      <c r="W32" s="253" t="s">
        <v>708</v>
      </c>
      <c r="X32" s="251">
        <v>0</v>
      </c>
      <c r="Y32" s="251">
        <v>1</v>
      </c>
      <c r="Z32" s="251" t="s">
        <v>497</v>
      </c>
      <c r="AB32" s="254">
        <v>44847</v>
      </c>
      <c r="AC32" s="158">
        <v>45336</v>
      </c>
      <c r="AD32" s="158">
        <v>44942</v>
      </c>
      <c r="AE32" s="251">
        <f>AC32-AB32</f>
        <v>489</v>
      </c>
      <c r="AF32" s="251">
        <v>14</v>
      </c>
      <c r="AG32" s="251">
        <v>108</v>
      </c>
      <c r="AH32" s="251">
        <v>94</v>
      </c>
      <c r="AI32" s="251">
        <v>1</v>
      </c>
      <c r="AJ32" s="251">
        <v>1</v>
      </c>
      <c r="AK32" s="251" t="s">
        <v>43</v>
      </c>
      <c r="AL32" s="251" t="s">
        <v>557</v>
      </c>
      <c r="AM32" s="251" t="s">
        <v>496</v>
      </c>
      <c r="AN32" s="251">
        <v>273.99</v>
      </c>
      <c r="AO32" s="251">
        <v>296</v>
      </c>
      <c r="AP32" s="251">
        <v>1</v>
      </c>
      <c r="AQ32" s="251">
        <v>1</v>
      </c>
      <c r="AR32" s="251">
        <v>0</v>
      </c>
      <c r="AS32" s="251">
        <v>0</v>
      </c>
      <c r="AT32" s="251">
        <v>0</v>
      </c>
      <c r="AU32" s="251">
        <v>3</v>
      </c>
      <c r="AV32" s="251" t="s">
        <v>1111</v>
      </c>
      <c r="AW32" s="251" t="s">
        <v>21</v>
      </c>
      <c r="AX32" s="251">
        <v>1</v>
      </c>
      <c r="AY32" s="251" t="s">
        <v>522</v>
      </c>
      <c r="AZ32" s="251">
        <v>1</v>
      </c>
      <c r="BA32" s="158">
        <v>44956</v>
      </c>
      <c r="BB32" s="158">
        <v>45340</v>
      </c>
      <c r="BC32" s="251">
        <f>BB32-BA32</f>
        <v>384</v>
      </c>
      <c r="BD32" s="251">
        <v>384</v>
      </c>
      <c r="BE32" s="251">
        <v>50</v>
      </c>
      <c r="BF32" s="251" t="s">
        <v>1005</v>
      </c>
      <c r="BG32" s="251">
        <v>0.91</v>
      </c>
      <c r="BH32" s="158">
        <v>45055</v>
      </c>
      <c r="BI32" s="251">
        <v>11.31</v>
      </c>
      <c r="BJ32" s="251">
        <v>136.22</v>
      </c>
      <c r="BK32" s="251">
        <v>4.22</v>
      </c>
      <c r="BL32" s="251" t="s">
        <v>747</v>
      </c>
      <c r="BM32" s="251" t="s">
        <v>526</v>
      </c>
      <c r="BN32" s="251" t="s">
        <v>527</v>
      </c>
      <c r="BO32" s="251" t="s">
        <v>527</v>
      </c>
      <c r="BP32" s="251" t="s">
        <v>1006</v>
      </c>
      <c r="BQ32" s="251" t="s">
        <v>1007</v>
      </c>
      <c r="BR32" s="251" t="s">
        <v>766</v>
      </c>
      <c r="BS32" s="251" t="s">
        <v>1008</v>
      </c>
      <c r="BT32" s="251" t="s">
        <v>1009</v>
      </c>
      <c r="BU32" s="251" t="s">
        <v>1010</v>
      </c>
      <c r="BV32" s="251" t="s">
        <v>1011</v>
      </c>
      <c r="BW32" s="251" t="s">
        <v>1012</v>
      </c>
      <c r="BX32" s="251" t="s">
        <v>1013</v>
      </c>
      <c r="BY32" s="251" t="s">
        <v>1014</v>
      </c>
      <c r="BZ32" s="251">
        <v>309.87</v>
      </c>
      <c r="CA32" s="251">
        <v>1</v>
      </c>
      <c r="CB32" s="251" t="s">
        <v>22</v>
      </c>
      <c r="CC32" s="253">
        <v>0</v>
      </c>
      <c r="CD32" s="253">
        <v>1</v>
      </c>
      <c r="CE32" s="158">
        <v>45342</v>
      </c>
      <c r="CF32" s="158">
        <v>45362</v>
      </c>
      <c r="CG32" s="251">
        <v>2</v>
      </c>
      <c r="CH32" s="158">
        <v>45341</v>
      </c>
      <c r="CI32" s="251">
        <v>309.87</v>
      </c>
      <c r="CJ32" s="251">
        <v>47.6</v>
      </c>
      <c r="CK32" s="251">
        <v>105.81</v>
      </c>
      <c r="CL32" s="251">
        <v>35.33</v>
      </c>
      <c r="CM32" s="251">
        <v>5.12</v>
      </c>
      <c r="CN32" s="251">
        <v>51.4</v>
      </c>
      <c r="CO32" s="251">
        <v>116</v>
      </c>
      <c r="CP32" s="251">
        <v>6.15</v>
      </c>
      <c r="CQ32" s="251">
        <v>159</v>
      </c>
      <c r="CR32" s="251">
        <v>4.8</v>
      </c>
      <c r="CS32" s="251">
        <v>0.51</v>
      </c>
      <c r="CT32" s="251">
        <v>0.74</v>
      </c>
      <c r="CY32" s="251">
        <v>2</v>
      </c>
      <c r="CZ32" s="251">
        <v>6</v>
      </c>
      <c r="DA32" s="251">
        <v>278.91000000000003</v>
      </c>
      <c r="DB32" s="158">
        <v>45379</v>
      </c>
      <c r="DC32" s="251">
        <v>0</v>
      </c>
      <c r="DD32" s="251">
        <v>0</v>
      </c>
      <c r="DE32" s="251" t="s">
        <v>27</v>
      </c>
      <c r="DF32" s="251" t="s">
        <v>27</v>
      </c>
      <c r="DG32" s="251">
        <v>0</v>
      </c>
      <c r="DH32" s="251">
        <v>0</v>
      </c>
      <c r="DI32" s="251">
        <v>0</v>
      </c>
      <c r="DJ32" s="251">
        <v>0</v>
      </c>
      <c r="DK32" s="251">
        <v>0</v>
      </c>
      <c r="DL32" s="251">
        <v>0</v>
      </c>
      <c r="DM32" s="251">
        <v>0</v>
      </c>
      <c r="DN32" s="251">
        <v>0</v>
      </c>
      <c r="DO32" s="251">
        <v>1</v>
      </c>
      <c r="DP32" s="158">
        <v>45398</v>
      </c>
      <c r="DQ32" s="158"/>
      <c r="DR32" s="158">
        <v>45669</v>
      </c>
      <c r="DS32" s="251" t="s">
        <v>219</v>
      </c>
    </row>
    <row r="33" spans="1:140" s="251" customFormat="1" x14ac:dyDescent="0.3">
      <c r="B33" s="260">
        <v>262</v>
      </c>
      <c r="C33" s="258">
        <v>45005</v>
      </c>
      <c r="D33" s="256" t="s">
        <v>346</v>
      </c>
      <c r="E33" s="259">
        <v>460913455</v>
      </c>
      <c r="F33" s="257">
        <v>17058</v>
      </c>
      <c r="G33" s="256">
        <v>111</v>
      </c>
      <c r="H33" s="256" t="s">
        <v>1018</v>
      </c>
      <c r="I33" s="256" t="s">
        <v>493</v>
      </c>
      <c r="J33" s="251">
        <v>0</v>
      </c>
      <c r="K33" s="260" t="s">
        <v>539</v>
      </c>
      <c r="L33" s="158">
        <v>44993</v>
      </c>
      <c r="M33" s="251">
        <v>77</v>
      </c>
      <c r="N33" s="251">
        <v>87.9</v>
      </c>
      <c r="O33" s="251" t="s">
        <v>703</v>
      </c>
      <c r="P33" s="251">
        <v>9</v>
      </c>
      <c r="Q33" s="251">
        <v>8</v>
      </c>
      <c r="R33" s="251">
        <v>0</v>
      </c>
      <c r="S33" s="251">
        <v>0</v>
      </c>
      <c r="T33" s="251">
        <v>0</v>
      </c>
      <c r="U33" s="251">
        <v>0</v>
      </c>
      <c r="V33" s="253" t="s">
        <v>1019</v>
      </c>
      <c r="W33" s="253"/>
      <c r="X33" s="251">
        <v>0</v>
      </c>
      <c r="Y33" s="251">
        <v>1</v>
      </c>
      <c r="Z33" s="251" t="s">
        <v>497</v>
      </c>
      <c r="AB33" s="254">
        <v>44995</v>
      </c>
      <c r="AC33" s="158" t="s">
        <v>25</v>
      </c>
      <c r="AD33" s="158">
        <v>45005</v>
      </c>
      <c r="AF33" s="251">
        <v>63</v>
      </c>
      <c r="AG33" s="251">
        <v>75</v>
      </c>
      <c r="AH33" s="251">
        <v>12</v>
      </c>
      <c r="AI33" s="251">
        <v>1</v>
      </c>
      <c r="AJ33" s="251">
        <v>1</v>
      </c>
      <c r="AK33" s="251">
        <v>1</v>
      </c>
      <c r="AL33" s="251" t="s">
        <v>498</v>
      </c>
      <c r="AM33" s="251">
        <v>0</v>
      </c>
      <c r="AN33" s="251">
        <v>9.31</v>
      </c>
      <c r="AO33" s="251">
        <v>82.29</v>
      </c>
      <c r="AP33" s="251">
        <v>1</v>
      </c>
      <c r="AQ33" s="251">
        <v>1</v>
      </c>
      <c r="AR33" s="251">
        <v>0</v>
      </c>
      <c r="AS33" s="251">
        <v>0</v>
      </c>
      <c r="AT33" s="251">
        <v>0</v>
      </c>
      <c r="AU33" s="251">
        <v>3</v>
      </c>
      <c r="AV33" s="251" t="s">
        <v>499</v>
      </c>
      <c r="AW33" s="251" t="s">
        <v>21</v>
      </c>
      <c r="AX33" s="251">
        <v>0</v>
      </c>
      <c r="AY33" s="251" t="s">
        <v>522</v>
      </c>
      <c r="AZ33" s="251">
        <v>1</v>
      </c>
      <c r="BA33" s="158">
        <v>45068</v>
      </c>
      <c r="BB33" s="158" t="s">
        <v>25</v>
      </c>
      <c r="BD33" s="251">
        <v>604</v>
      </c>
      <c r="BE33" s="251">
        <v>77</v>
      </c>
      <c r="BF33" s="251">
        <v>9.31</v>
      </c>
      <c r="BG33" s="251">
        <v>0.12</v>
      </c>
      <c r="BH33" s="158">
        <v>45565</v>
      </c>
      <c r="BI33" s="251">
        <v>7.05</v>
      </c>
      <c r="BJ33" s="251">
        <v>162.01</v>
      </c>
      <c r="BK33" s="251">
        <v>2.81</v>
      </c>
      <c r="BL33" s="251">
        <v>1.47</v>
      </c>
      <c r="BM33" s="251">
        <v>4</v>
      </c>
      <c r="BN33" s="251" t="s">
        <v>527</v>
      </c>
      <c r="BO33" s="251" t="s">
        <v>527</v>
      </c>
      <c r="BP33" s="251">
        <v>137</v>
      </c>
      <c r="BQ33" s="251">
        <v>8.57</v>
      </c>
      <c r="BR33" s="251">
        <v>207</v>
      </c>
      <c r="BS33" s="251">
        <v>5.14</v>
      </c>
      <c r="BT33" s="251">
        <v>0.83</v>
      </c>
      <c r="BU33" s="251">
        <v>2.16</v>
      </c>
      <c r="BZ33" s="251" t="s">
        <v>1113</v>
      </c>
      <c r="CB33" s="251" t="s">
        <v>384</v>
      </c>
      <c r="CC33" s="253">
        <v>0</v>
      </c>
      <c r="CD33" s="253">
        <v>0</v>
      </c>
      <c r="DO33" s="251">
        <v>0</v>
      </c>
      <c r="DP33" s="158">
        <v>45672</v>
      </c>
      <c r="DQ33" s="158"/>
      <c r="DR33" s="158">
        <v>45669</v>
      </c>
      <c r="DS33" s="251" t="s">
        <v>47</v>
      </c>
    </row>
    <row r="34" spans="1:140" s="251" customFormat="1" x14ac:dyDescent="0.3">
      <c r="B34" s="260">
        <v>263</v>
      </c>
      <c r="C34" s="258">
        <v>45005</v>
      </c>
      <c r="D34" s="256" t="s">
        <v>347</v>
      </c>
      <c r="E34" s="259">
        <v>470704406</v>
      </c>
      <c r="F34" s="257">
        <v>17352</v>
      </c>
      <c r="G34" s="256">
        <v>211</v>
      </c>
      <c r="H34" s="256" t="s">
        <v>1020</v>
      </c>
      <c r="I34" s="256" t="s">
        <v>518</v>
      </c>
      <c r="J34" s="251">
        <v>0</v>
      </c>
      <c r="K34" s="260" t="s">
        <v>539</v>
      </c>
      <c r="L34" s="158">
        <v>44981</v>
      </c>
      <c r="M34" s="251">
        <v>76</v>
      </c>
      <c r="N34" s="251">
        <v>737</v>
      </c>
      <c r="O34" s="251" t="s">
        <v>703</v>
      </c>
      <c r="P34" s="251">
        <v>9</v>
      </c>
      <c r="Q34" s="251">
        <v>8</v>
      </c>
      <c r="R34" s="251">
        <v>0</v>
      </c>
      <c r="S34" s="251">
        <v>0</v>
      </c>
      <c r="T34" s="251">
        <v>0</v>
      </c>
      <c r="U34" s="251">
        <v>0</v>
      </c>
      <c r="V34" s="253" t="s">
        <v>1021</v>
      </c>
      <c r="W34" s="253"/>
      <c r="X34" s="251">
        <v>0</v>
      </c>
      <c r="Y34" s="251">
        <v>1</v>
      </c>
      <c r="Z34" s="251" t="s">
        <v>497</v>
      </c>
      <c r="AB34" s="254">
        <v>44988</v>
      </c>
      <c r="AC34" s="158" t="s">
        <v>25</v>
      </c>
      <c r="AD34" s="158">
        <v>45012</v>
      </c>
      <c r="AF34" s="251">
        <v>36</v>
      </c>
      <c r="AG34" s="251">
        <v>67</v>
      </c>
      <c r="AH34" s="251">
        <v>31</v>
      </c>
      <c r="AI34" s="251">
        <v>1</v>
      </c>
      <c r="AJ34" s="251">
        <v>1</v>
      </c>
      <c r="AK34" s="251">
        <v>1</v>
      </c>
      <c r="AL34" s="251" t="s">
        <v>498</v>
      </c>
      <c r="AM34" s="251">
        <v>0</v>
      </c>
      <c r="AN34" s="251">
        <v>140.29</v>
      </c>
      <c r="AO34" s="251">
        <v>840</v>
      </c>
      <c r="AP34" s="251">
        <v>1</v>
      </c>
      <c r="AQ34" s="251">
        <v>1</v>
      </c>
      <c r="AR34" s="251">
        <v>0</v>
      </c>
      <c r="AS34" s="251">
        <v>0</v>
      </c>
      <c r="AT34" s="251">
        <v>0</v>
      </c>
      <c r="AU34" s="251">
        <v>3</v>
      </c>
      <c r="AV34" s="251" t="s">
        <v>499</v>
      </c>
      <c r="AW34" s="251" t="s">
        <v>21</v>
      </c>
      <c r="AX34" s="251">
        <v>0</v>
      </c>
      <c r="AY34" s="251" t="s">
        <v>522</v>
      </c>
      <c r="AZ34" s="251">
        <v>1</v>
      </c>
      <c r="BA34" s="158">
        <v>45048</v>
      </c>
      <c r="BB34" s="158" t="s">
        <v>25</v>
      </c>
      <c r="BD34" s="251">
        <v>624</v>
      </c>
      <c r="BE34" s="251">
        <v>76</v>
      </c>
      <c r="BF34" s="251">
        <v>140.29</v>
      </c>
      <c r="BG34" s="251">
        <v>0.61</v>
      </c>
      <c r="BH34" s="158">
        <v>45390</v>
      </c>
      <c r="BI34" s="251">
        <v>22.87</v>
      </c>
      <c r="BJ34" s="251">
        <v>2364.1999999999998</v>
      </c>
      <c r="BK34" s="251">
        <v>4.1900000000000004</v>
      </c>
      <c r="BL34" s="251">
        <v>29.22</v>
      </c>
      <c r="BM34" s="251" t="s">
        <v>27</v>
      </c>
      <c r="BN34" s="251" t="s">
        <v>27</v>
      </c>
      <c r="BO34" s="251" t="s">
        <v>27</v>
      </c>
      <c r="BP34" s="251">
        <v>106</v>
      </c>
      <c r="BQ34" s="251">
        <v>10.81</v>
      </c>
      <c r="BR34" s="251">
        <v>470</v>
      </c>
      <c r="BS34" s="251">
        <v>7.03</v>
      </c>
      <c r="BT34" s="251">
        <v>1.02</v>
      </c>
      <c r="BU34" s="251">
        <v>2.2000000000000002</v>
      </c>
      <c r="BZ34" s="251" t="s">
        <v>1114</v>
      </c>
      <c r="CB34" s="251" t="s">
        <v>384</v>
      </c>
      <c r="CC34" s="253">
        <v>0</v>
      </c>
      <c r="CD34" s="253">
        <v>0</v>
      </c>
      <c r="DO34" s="251">
        <v>0</v>
      </c>
      <c r="DP34" s="158">
        <v>45672</v>
      </c>
      <c r="DQ34" s="158"/>
      <c r="DR34" s="158">
        <v>45669</v>
      </c>
      <c r="DS34" s="251" t="s">
        <v>48</v>
      </c>
    </row>
    <row r="35" spans="1:140" s="251" customFormat="1" x14ac:dyDescent="0.3">
      <c r="B35" s="260">
        <v>266</v>
      </c>
      <c r="C35" s="258">
        <v>45007</v>
      </c>
      <c r="D35" s="256" t="s">
        <v>350</v>
      </c>
      <c r="E35" s="259">
        <v>5609191148</v>
      </c>
      <c r="F35" s="257">
        <v>20717</v>
      </c>
      <c r="G35" s="256">
        <v>111</v>
      </c>
      <c r="H35" s="256" t="s">
        <v>1022</v>
      </c>
      <c r="I35" s="256" t="s">
        <v>518</v>
      </c>
      <c r="J35" s="251">
        <v>0</v>
      </c>
      <c r="K35" s="260" t="s">
        <v>710</v>
      </c>
      <c r="L35" s="158">
        <v>44985</v>
      </c>
      <c r="M35" s="251">
        <v>67</v>
      </c>
      <c r="N35" s="251">
        <v>304</v>
      </c>
      <c r="O35" s="251" t="s">
        <v>707</v>
      </c>
      <c r="P35" s="251">
        <v>8</v>
      </c>
      <c r="Q35" s="251">
        <v>8</v>
      </c>
      <c r="R35" s="251">
        <v>0</v>
      </c>
      <c r="S35" s="251">
        <v>0</v>
      </c>
      <c r="T35" s="251">
        <v>0</v>
      </c>
      <c r="U35" s="251">
        <v>0</v>
      </c>
      <c r="V35" s="253" t="s">
        <v>1023</v>
      </c>
      <c r="W35" s="253"/>
      <c r="X35" s="251">
        <v>0</v>
      </c>
      <c r="Y35" s="251">
        <v>1</v>
      </c>
      <c r="Z35" s="251" t="s">
        <v>497</v>
      </c>
      <c r="AB35" s="254">
        <v>44986</v>
      </c>
      <c r="AC35" s="158" t="s">
        <v>25</v>
      </c>
      <c r="AD35" s="158">
        <v>45007</v>
      </c>
      <c r="AF35" s="251">
        <v>77</v>
      </c>
      <c r="AG35" s="251">
        <v>99</v>
      </c>
      <c r="AH35" s="251">
        <v>22</v>
      </c>
      <c r="AI35" s="251">
        <v>1</v>
      </c>
      <c r="AJ35" s="251">
        <v>1</v>
      </c>
      <c r="AK35" s="251">
        <v>1</v>
      </c>
      <c r="AL35" s="251" t="s">
        <v>498</v>
      </c>
      <c r="AM35" s="251">
        <v>0</v>
      </c>
      <c r="AN35" s="264" t="s">
        <v>1115</v>
      </c>
      <c r="AO35" s="251">
        <v>298.5</v>
      </c>
      <c r="AP35" s="251">
        <v>0</v>
      </c>
      <c r="AQ35" s="251">
        <v>1</v>
      </c>
      <c r="AR35" s="251">
        <v>0</v>
      </c>
      <c r="AS35" s="251">
        <v>0</v>
      </c>
      <c r="AT35" s="251">
        <v>0</v>
      </c>
      <c r="AU35" s="251">
        <v>2</v>
      </c>
      <c r="AV35" s="251" t="s">
        <v>1111</v>
      </c>
      <c r="AW35" s="251" t="s">
        <v>21</v>
      </c>
      <c r="AX35" s="251">
        <v>0</v>
      </c>
      <c r="AY35" s="251" t="s">
        <v>522</v>
      </c>
      <c r="AZ35" s="251">
        <v>1</v>
      </c>
      <c r="BA35" s="158">
        <v>45084</v>
      </c>
      <c r="BB35" s="158" t="s">
        <v>25</v>
      </c>
      <c r="BD35" s="251">
        <v>588</v>
      </c>
      <c r="BE35" s="251">
        <v>67</v>
      </c>
      <c r="BF35" s="251">
        <v>57.61</v>
      </c>
      <c r="BG35" s="251">
        <v>0.01</v>
      </c>
      <c r="BH35" s="158">
        <v>45167</v>
      </c>
      <c r="BI35" s="251" t="s">
        <v>27</v>
      </c>
      <c r="BJ35" s="251" t="s">
        <v>27</v>
      </c>
      <c r="BK35" s="251">
        <v>2.59</v>
      </c>
      <c r="BL35" s="251">
        <v>3.06</v>
      </c>
      <c r="BM35" s="251">
        <v>4</v>
      </c>
      <c r="BN35" s="251" t="s">
        <v>527</v>
      </c>
      <c r="BO35" s="251" t="s">
        <v>527</v>
      </c>
      <c r="BP35" s="251">
        <v>142</v>
      </c>
      <c r="BQ35" s="251">
        <v>5.07</v>
      </c>
      <c r="BR35" s="251">
        <v>150</v>
      </c>
      <c r="BS35" s="251">
        <v>2.5099999999999998</v>
      </c>
      <c r="BT35" s="251">
        <v>0.6</v>
      </c>
      <c r="BU35" s="251">
        <v>1.88</v>
      </c>
      <c r="BZ35" s="251" t="s">
        <v>378</v>
      </c>
      <c r="CB35" s="251" t="s">
        <v>384</v>
      </c>
      <c r="CC35" s="253">
        <v>0</v>
      </c>
      <c r="CD35" s="253">
        <v>0</v>
      </c>
      <c r="DO35" s="251">
        <v>0</v>
      </c>
      <c r="DP35" s="158">
        <v>45672</v>
      </c>
      <c r="DQ35" s="158"/>
      <c r="DR35" s="158">
        <v>45669</v>
      </c>
      <c r="DS35" s="251" t="s">
        <v>240</v>
      </c>
    </row>
    <row r="36" spans="1:140" s="251" customFormat="1" x14ac:dyDescent="0.3">
      <c r="B36" s="260">
        <v>302</v>
      </c>
      <c r="C36" s="258">
        <v>45180</v>
      </c>
      <c r="D36" s="268" t="s">
        <v>356</v>
      </c>
      <c r="E36" s="259">
        <v>530611141</v>
      </c>
      <c r="F36" s="257">
        <v>19521</v>
      </c>
      <c r="G36" s="256">
        <v>111</v>
      </c>
      <c r="H36" s="256" t="s">
        <v>1029</v>
      </c>
      <c r="I36" s="256" t="s">
        <v>518</v>
      </c>
      <c r="J36" s="265">
        <v>0</v>
      </c>
      <c r="K36" s="260" t="s">
        <v>539</v>
      </c>
      <c r="L36" s="158">
        <v>45154</v>
      </c>
      <c r="M36" s="251">
        <v>70</v>
      </c>
      <c r="N36" s="251">
        <v>121</v>
      </c>
      <c r="O36" s="251" t="s">
        <v>703</v>
      </c>
      <c r="P36" s="251">
        <v>9</v>
      </c>
      <c r="Q36" s="251">
        <v>8</v>
      </c>
      <c r="R36" s="251">
        <v>0</v>
      </c>
      <c r="S36" s="251">
        <v>0</v>
      </c>
      <c r="T36" s="251">
        <v>0</v>
      </c>
      <c r="U36" s="251">
        <v>0</v>
      </c>
      <c r="V36" s="253" t="s">
        <v>1030</v>
      </c>
      <c r="W36" s="253"/>
      <c r="X36" s="251">
        <v>0</v>
      </c>
      <c r="Y36" s="251">
        <v>1</v>
      </c>
      <c r="Z36" s="251" t="s">
        <v>497</v>
      </c>
      <c r="AB36" s="254">
        <v>45160</v>
      </c>
      <c r="AC36" s="158">
        <v>45564</v>
      </c>
      <c r="AD36" s="158">
        <v>45154</v>
      </c>
      <c r="AE36" s="251">
        <v>410</v>
      </c>
      <c r="AF36" s="251">
        <v>41</v>
      </c>
      <c r="AG36" s="251">
        <v>41</v>
      </c>
      <c r="AH36" s="251">
        <v>0</v>
      </c>
      <c r="AI36" s="251">
        <v>1</v>
      </c>
      <c r="AJ36" s="251">
        <v>1</v>
      </c>
      <c r="AK36" s="251">
        <v>1</v>
      </c>
      <c r="AL36" s="251" t="s">
        <v>1061</v>
      </c>
      <c r="AM36" s="251">
        <v>0</v>
      </c>
      <c r="AN36" s="251">
        <v>50.81</v>
      </c>
      <c r="AO36" s="251">
        <v>121</v>
      </c>
      <c r="AP36" s="251">
        <v>1</v>
      </c>
      <c r="AQ36" s="251">
        <v>1</v>
      </c>
      <c r="AR36" s="251">
        <v>1</v>
      </c>
      <c r="AS36" s="251">
        <v>0</v>
      </c>
      <c r="AT36" s="251">
        <v>1</v>
      </c>
      <c r="AU36" s="251">
        <v>4</v>
      </c>
      <c r="AV36" s="251" t="s">
        <v>499</v>
      </c>
      <c r="AW36" s="251" t="s">
        <v>21</v>
      </c>
      <c r="AX36" s="251">
        <v>1</v>
      </c>
      <c r="AY36" s="251" t="s">
        <v>522</v>
      </c>
      <c r="AZ36" s="251">
        <v>1</v>
      </c>
      <c r="BA36" s="158">
        <v>45195</v>
      </c>
      <c r="BB36" s="158">
        <v>45564</v>
      </c>
      <c r="BC36" s="251">
        <f>BB36-BA36</f>
        <v>369</v>
      </c>
      <c r="BD36" s="251">
        <f>BB36-BA36</f>
        <v>369</v>
      </c>
      <c r="BE36" s="251">
        <v>70</v>
      </c>
      <c r="BF36" s="251">
        <v>50.81</v>
      </c>
      <c r="BG36" s="251">
        <v>0.15</v>
      </c>
      <c r="BH36" s="158">
        <v>45390</v>
      </c>
      <c r="BI36" s="251">
        <v>10.1</v>
      </c>
      <c r="BJ36" s="251">
        <v>137.12</v>
      </c>
      <c r="BK36" s="251">
        <v>3.77</v>
      </c>
      <c r="BL36" s="251">
        <v>4.0199999999999996</v>
      </c>
      <c r="BM36" s="251">
        <v>4</v>
      </c>
      <c r="BN36" s="251" t="s">
        <v>527</v>
      </c>
      <c r="BO36" s="251" t="s">
        <v>527</v>
      </c>
      <c r="BP36" s="251">
        <v>140</v>
      </c>
      <c r="BQ36" s="251">
        <v>12.83</v>
      </c>
      <c r="BR36" s="251">
        <v>251</v>
      </c>
      <c r="BS36" s="251">
        <v>9.84</v>
      </c>
      <c r="BT36" s="251">
        <v>0.95</v>
      </c>
      <c r="BU36" s="251">
        <v>1.9</v>
      </c>
      <c r="BZ36" s="251">
        <v>31.37</v>
      </c>
      <c r="CA36" s="251">
        <v>1</v>
      </c>
      <c r="CB36" s="251" t="s">
        <v>22</v>
      </c>
      <c r="CC36" s="253">
        <v>0</v>
      </c>
      <c r="CD36" s="253">
        <v>1</v>
      </c>
      <c r="CE36" s="158">
        <v>45565</v>
      </c>
      <c r="CF36" s="251" t="s">
        <v>1116</v>
      </c>
      <c r="CG36" s="251" t="s">
        <v>1117</v>
      </c>
      <c r="DO36" s="251">
        <v>0</v>
      </c>
      <c r="DP36" s="158">
        <v>45672</v>
      </c>
      <c r="DQ36" s="158"/>
      <c r="DR36" s="158">
        <v>45669</v>
      </c>
      <c r="DS36" s="251" t="s">
        <v>262</v>
      </c>
    </row>
    <row r="37" spans="1:140" s="251" customFormat="1" x14ac:dyDescent="0.3">
      <c r="A37" s="251" t="s">
        <v>1155</v>
      </c>
      <c r="B37" s="260">
        <v>305</v>
      </c>
      <c r="C37" s="258">
        <v>45194</v>
      </c>
      <c r="D37" s="256" t="s">
        <v>357</v>
      </c>
      <c r="E37" s="259">
        <v>370103454</v>
      </c>
      <c r="F37" s="257">
        <v>13518</v>
      </c>
      <c r="G37" s="256">
        <v>111</v>
      </c>
      <c r="H37" s="256" t="s">
        <v>1031</v>
      </c>
      <c r="I37" s="256" t="s">
        <v>493</v>
      </c>
      <c r="J37" s="265">
        <v>0</v>
      </c>
      <c r="K37" s="260" t="s">
        <v>539</v>
      </c>
      <c r="L37" s="158">
        <v>45163</v>
      </c>
      <c r="M37" s="251">
        <v>86</v>
      </c>
      <c r="N37" s="251">
        <v>365</v>
      </c>
      <c r="O37" s="251" t="s">
        <v>707</v>
      </c>
      <c r="P37" s="251">
        <v>8</v>
      </c>
      <c r="Q37" s="251">
        <v>8</v>
      </c>
      <c r="R37" s="251">
        <v>0</v>
      </c>
      <c r="S37" s="251">
        <v>0</v>
      </c>
      <c r="T37" s="251">
        <v>0</v>
      </c>
      <c r="U37" s="251">
        <v>0</v>
      </c>
      <c r="V37" s="253" t="s">
        <v>1032</v>
      </c>
      <c r="W37" s="253"/>
      <c r="X37" s="251">
        <v>0</v>
      </c>
      <c r="Y37" s="251">
        <v>1</v>
      </c>
      <c r="Z37" s="251" t="s">
        <v>497</v>
      </c>
      <c r="AB37" s="254">
        <v>45163</v>
      </c>
      <c r="AC37" s="158">
        <v>45586</v>
      </c>
      <c r="AD37" s="158">
        <v>45194</v>
      </c>
      <c r="AE37" s="251">
        <v>392</v>
      </c>
      <c r="AF37" s="251">
        <v>42</v>
      </c>
      <c r="AG37" s="251">
        <v>73</v>
      </c>
      <c r="AH37" s="251">
        <v>31</v>
      </c>
      <c r="AI37" s="251">
        <v>1</v>
      </c>
      <c r="AJ37" s="251">
        <v>1</v>
      </c>
      <c r="AK37" s="251">
        <v>1</v>
      </c>
      <c r="AL37" s="251" t="s">
        <v>498</v>
      </c>
      <c r="AM37" s="251">
        <v>0</v>
      </c>
      <c r="AN37" s="251">
        <v>35.18</v>
      </c>
      <c r="AO37" s="251">
        <v>504</v>
      </c>
      <c r="AP37" s="251">
        <v>1</v>
      </c>
      <c r="AQ37" s="251">
        <v>1</v>
      </c>
      <c r="AR37" s="251">
        <v>1</v>
      </c>
      <c r="AS37" s="251">
        <v>0</v>
      </c>
      <c r="AT37" s="251">
        <v>0</v>
      </c>
      <c r="AU37" s="251">
        <v>4</v>
      </c>
      <c r="AV37" s="251" t="s">
        <v>499</v>
      </c>
      <c r="AW37" s="251" t="s">
        <v>21</v>
      </c>
      <c r="AX37" s="251">
        <v>1</v>
      </c>
      <c r="AY37" s="251" t="s">
        <v>522</v>
      </c>
      <c r="AZ37" s="251">
        <v>1</v>
      </c>
      <c r="BA37" s="158">
        <v>45236</v>
      </c>
      <c r="BB37" s="158">
        <v>45586</v>
      </c>
      <c r="BC37" s="251">
        <f>BB37-BA37</f>
        <v>350</v>
      </c>
      <c r="BD37" s="251">
        <v>350</v>
      </c>
      <c r="BE37" s="251">
        <v>86</v>
      </c>
      <c r="BF37" s="251">
        <v>35.18</v>
      </c>
      <c r="BG37" s="251">
        <v>1.96</v>
      </c>
      <c r="BH37" s="158">
        <v>45341</v>
      </c>
      <c r="BI37" s="251">
        <v>41.2</v>
      </c>
      <c r="BJ37" s="251">
        <v>379.84</v>
      </c>
      <c r="BK37" s="251">
        <v>3.13</v>
      </c>
      <c r="BL37" s="251">
        <v>17.82</v>
      </c>
      <c r="BM37" s="251">
        <v>4.2</v>
      </c>
      <c r="BN37" s="251" t="s">
        <v>527</v>
      </c>
      <c r="BO37" s="251" t="s">
        <v>527</v>
      </c>
      <c r="BP37" s="251">
        <v>115</v>
      </c>
      <c r="BQ37" s="251">
        <v>9.2899999999999991</v>
      </c>
      <c r="BR37" s="251">
        <v>305</v>
      </c>
      <c r="BS37" s="251">
        <v>7.25</v>
      </c>
      <c r="BT37" s="251">
        <v>0.61</v>
      </c>
      <c r="BU37" s="251">
        <v>1.29</v>
      </c>
      <c r="BZ37" s="251">
        <v>237.83</v>
      </c>
      <c r="CA37" s="251">
        <v>1</v>
      </c>
      <c r="CB37" s="251" t="s">
        <v>22</v>
      </c>
      <c r="CC37" s="253">
        <v>0</v>
      </c>
      <c r="CD37" s="253">
        <v>0</v>
      </c>
      <c r="CE37" s="251" t="s">
        <v>1123</v>
      </c>
      <c r="DO37" s="251">
        <v>0</v>
      </c>
      <c r="DP37" s="158">
        <v>45672</v>
      </c>
      <c r="DQ37" s="158" t="s">
        <v>1118</v>
      </c>
      <c r="DR37" s="158">
        <v>45669</v>
      </c>
      <c r="DS37" s="251" t="s">
        <v>267</v>
      </c>
    </row>
    <row r="38" spans="1:140" s="251" customFormat="1" x14ac:dyDescent="0.3">
      <c r="B38" s="260">
        <v>306</v>
      </c>
      <c r="C38" s="258">
        <v>45194</v>
      </c>
      <c r="D38" s="256" t="s">
        <v>358</v>
      </c>
      <c r="E38" s="259">
        <v>530701159</v>
      </c>
      <c r="F38" s="257">
        <v>19541</v>
      </c>
      <c r="G38" s="256">
        <v>111</v>
      </c>
      <c r="H38" s="256" t="s">
        <v>1033</v>
      </c>
      <c r="I38" s="256" t="s">
        <v>876</v>
      </c>
      <c r="J38" s="265">
        <v>1</v>
      </c>
      <c r="K38" s="260" t="s">
        <v>539</v>
      </c>
      <c r="L38" s="158">
        <v>45174</v>
      </c>
      <c r="M38" s="251">
        <v>70</v>
      </c>
      <c r="N38" s="251">
        <v>1397</v>
      </c>
      <c r="O38" s="251" t="s">
        <v>707</v>
      </c>
      <c r="P38" s="251">
        <v>8</v>
      </c>
      <c r="Q38" s="251">
        <v>8</v>
      </c>
      <c r="R38" s="251">
        <v>0</v>
      </c>
      <c r="S38" s="251">
        <v>0</v>
      </c>
      <c r="T38" s="251">
        <v>0</v>
      </c>
      <c r="U38" s="251">
        <v>0</v>
      </c>
      <c r="V38" s="253" t="s">
        <v>1034</v>
      </c>
      <c r="W38" s="253"/>
      <c r="X38" s="251">
        <v>0</v>
      </c>
      <c r="Y38" s="251">
        <v>1</v>
      </c>
      <c r="Z38" s="251" t="s">
        <v>497</v>
      </c>
      <c r="AB38" s="254">
        <v>45184</v>
      </c>
      <c r="AC38" s="261" t="s">
        <v>25</v>
      </c>
      <c r="AD38" s="158">
        <v>45194</v>
      </c>
      <c r="AE38" s="251" t="s">
        <v>25</v>
      </c>
      <c r="AF38" s="251">
        <v>15</v>
      </c>
      <c r="AG38" s="251">
        <v>35</v>
      </c>
      <c r="AH38" s="251">
        <v>20</v>
      </c>
      <c r="AI38" s="251">
        <v>1</v>
      </c>
      <c r="AJ38" s="251">
        <v>1</v>
      </c>
      <c r="AK38" s="251">
        <v>1</v>
      </c>
      <c r="AL38" s="251" t="s">
        <v>498</v>
      </c>
      <c r="AM38" s="251">
        <v>0</v>
      </c>
      <c r="AN38" s="251" t="s">
        <v>27</v>
      </c>
      <c r="AO38" s="251">
        <v>2273</v>
      </c>
      <c r="AP38" s="251">
        <v>1</v>
      </c>
      <c r="AQ38" s="251">
        <v>1</v>
      </c>
      <c r="AR38" s="251">
        <v>0</v>
      </c>
      <c r="AS38" s="251">
        <v>0</v>
      </c>
      <c r="AT38" s="251">
        <v>1</v>
      </c>
      <c r="AU38" s="251">
        <v>4</v>
      </c>
      <c r="AV38" s="251" t="s">
        <v>499</v>
      </c>
      <c r="AW38" s="251" t="s">
        <v>21</v>
      </c>
      <c r="AX38" s="251">
        <v>0</v>
      </c>
      <c r="AY38" s="251" t="s">
        <v>522</v>
      </c>
      <c r="AZ38" s="251">
        <v>1</v>
      </c>
      <c r="BA38" s="158">
        <v>45209</v>
      </c>
      <c r="BB38" s="158" t="s">
        <v>25</v>
      </c>
      <c r="BD38" s="251">
        <v>463</v>
      </c>
      <c r="BE38" s="251">
        <v>70</v>
      </c>
      <c r="BF38" s="251">
        <v>2273.9299999999998</v>
      </c>
      <c r="BG38" s="251">
        <v>0.01</v>
      </c>
      <c r="BH38" s="158">
        <v>45638</v>
      </c>
      <c r="BI38" s="251">
        <v>22.8</v>
      </c>
      <c r="BJ38" s="251">
        <v>209.84</v>
      </c>
      <c r="BK38" s="251">
        <v>3.09</v>
      </c>
      <c r="BL38" s="251">
        <v>1.49</v>
      </c>
      <c r="BM38" s="251">
        <v>4</v>
      </c>
      <c r="BN38" s="251" t="s">
        <v>527</v>
      </c>
      <c r="BO38" s="251" t="s">
        <v>527</v>
      </c>
      <c r="BP38" s="251">
        <v>119</v>
      </c>
      <c r="BQ38" s="251">
        <v>9.5</v>
      </c>
      <c r="BR38" s="251">
        <v>287</v>
      </c>
      <c r="BS38" s="251">
        <v>6.52</v>
      </c>
      <c r="BT38" s="251">
        <v>0.31</v>
      </c>
      <c r="BU38" s="251">
        <v>2.37</v>
      </c>
      <c r="BZ38" s="251" t="s">
        <v>381</v>
      </c>
      <c r="CB38" s="251" t="s">
        <v>384</v>
      </c>
      <c r="CC38" s="253">
        <v>0</v>
      </c>
      <c r="CD38" s="253">
        <v>0</v>
      </c>
      <c r="DO38" s="251">
        <v>0</v>
      </c>
      <c r="DP38" s="158">
        <v>45672</v>
      </c>
      <c r="DQ38" s="158"/>
      <c r="DR38" s="158">
        <v>45669</v>
      </c>
      <c r="DS38" s="251" t="s">
        <v>270</v>
      </c>
    </row>
    <row r="39" spans="1:140" s="251" customFormat="1" x14ac:dyDescent="0.3">
      <c r="A39" s="251" t="s">
        <v>1157</v>
      </c>
      <c r="B39" s="269">
        <v>319</v>
      </c>
      <c r="C39" s="258">
        <v>45266</v>
      </c>
      <c r="D39" s="256" t="s">
        <v>359</v>
      </c>
      <c r="E39" s="259">
        <v>6705271540</v>
      </c>
      <c r="F39" s="262">
        <v>24619</v>
      </c>
      <c r="G39" s="256">
        <v>111</v>
      </c>
      <c r="H39" s="256" t="s">
        <v>1044</v>
      </c>
      <c r="I39" s="256" t="s">
        <v>518</v>
      </c>
      <c r="J39" s="251">
        <v>0</v>
      </c>
      <c r="K39" s="256" t="s">
        <v>494</v>
      </c>
      <c r="L39" s="158">
        <v>45188</v>
      </c>
      <c r="M39" s="251">
        <v>56</v>
      </c>
      <c r="N39" s="251">
        <v>968.32</v>
      </c>
      <c r="O39" s="251" t="s">
        <v>833</v>
      </c>
      <c r="P39" s="251">
        <v>7</v>
      </c>
      <c r="Q39" s="251">
        <v>7</v>
      </c>
      <c r="R39" s="251">
        <v>0</v>
      </c>
      <c r="S39" s="251">
        <v>0</v>
      </c>
      <c r="T39" s="251">
        <v>0</v>
      </c>
      <c r="U39" s="251">
        <v>0</v>
      </c>
      <c r="V39" s="253" t="s">
        <v>1070</v>
      </c>
      <c r="W39" s="253"/>
      <c r="X39" s="251">
        <v>0</v>
      </c>
      <c r="Y39" s="251">
        <v>1</v>
      </c>
      <c r="Z39" s="251" t="s">
        <v>497</v>
      </c>
      <c r="AB39" s="254">
        <v>45226</v>
      </c>
      <c r="AC39" s="261" t="s">
        <v>25</v>
      </c>
      <c r="AD39" s="158">
        <v>45203</v>
      </c>
      <c r="AF39" s="251">
        <v>63</v>
      </c>
      <c r="AG39" s="251">
        <v>78</v>
      </c>
      <c r="AH39" s="251">
        <v>15</v>
      </c>
      <c r="AI39" s="251">
        <v>1</v>
      </c>
      <c r="AJ39" s="251">
        <v>1</v>
      </c>
      <c r="AK39" s="251">
        <v>1</v>
      </c>
      <c r="AL39" s="251" t="s">
        <v>498</v>
      </c>
      <c r="AM39" s="251">
        <v>0</v>
      </c>
      <c r="AN39" s="251">
        <v>23.88</v>
      </c>
      <c r="AO39" s="251">
        <v>1382</v>
      </c>
      <c r="AP39" s="251">
        <v>1</v>
      </c>
      <c r="AQ39" s="251">
        <v>1</v>
      </c>
      <c r="AR39" s="251">
        <v>0</v>
      </c>
      <c r="AS39" s="251">
        <v>0</v>
      </c>
      <c r="AT39" s="251">
        <v>0</v>
      </c>
      <c r="AU39" s="251">
        <v>3</v>
      </c>
      <c r="AV39" s="251" t="s">
        <v>1071</v>
      </c>
      <c r="AW39" s="251" t="s">
        <v>21</v>
      </c>
      <c r="AX39" s="251">
        <v>0</v>
      </c>
      <c r="AY39" s="251" t="s">
        <v>1072</v>
      </c>
      <c r="AZ39" s="251">
        <v>1</v>
      </c>
      <c r="BA39" s="158">
        <v>45266</v>
      </c>
      <c r="BB39" s="158" t="s">
        <v>25</v>
      </c>
      <c r="BD39" s="295">
        <f>DR39-BA39</f>
        <v>405</v>
      </c>
      <c r="BE39" s="251">
        <v>56</v>
      </c>
      <c r="BF39" s="251">
        <v>23.88</v>
      </c>
      <c r="BG39" s="251">
        <v>0.43</v>
      </c>
      <c r="BH39" s="158">
        <v>45631</v>
      </c>
      <c r="BI39" s="251">
        <v>9.08</v>
      </c>
      <c r="BJ39" s="251">
        <v>139.22999999999999</v>
      </c>
      <c r="BK39" s="251">
        <v>3.1</v>
      </c>
      <c r="BL39" s="251">
        <v>7.27</v>
      </c>
      <c r="BM39" s="251">
        <v>6.9</v>
      </c>
      <c r="BN39" s="251" t="s">
        <v>506</v>
      </c>
      <c r="BO39" s="251" t="s">
        <v>506</v>
      </c>
      <c r="BP39" s="251">
        <v>130</v>
      </c>
      <c r="BQ39" s="251">
        <v>4.9800000000000004</v>
      </c>
      <c r="BR39" s="251">
        <v>220</v>
      </c>
      <c r="BS39" s="251">
        <v>2.91</v>
      </c>
      <c r="BT39" s="251">
        <v>0.49</v>
      </c>
      <c r="BU39" s="251">
        <v>1.27</v>
      </c>
      <c r="BZ39" s="251" t="s">
        <v>1073</v>
      </c>
      <c r="CB39" s="251" t="s">
        <v>384</v>
      </c>
      <c r="CC39" s="253">
        <v>0</v>
      </c>
      <c r="CD39" s="253">
        <v>0</v>
      </c>
      <c r="DK39" s="251">
        <v>0</v>
      </c>
      <c r="DL39" s="251">
        <v>0</v>
      </c>
      <c r="DM39" s="251">
        <v>0</v>
      </c>
      <c r="DN39" s="251">
        <v>1</v>
      </c>
      <c r="DO39" s="251">
        <v>0</v>
      </c>
      <c r="DP39" s="158">
        <v>45672</v>
      </c>
      <c r="DQ39" s="253"/>
      <c r="DR39" s="158">
        <v>45671</v>
      </c>
      <c r="DS39" s="251" t="s">
        <v>287</v>
      </c>
    </row>
    <row r="40" spans="1:140" s="251" customFormat="1" ht="20.100000000000001" customHeight="1" x14ac:dyDescent="0.3">
      <c r="A40" s="251" t="s">
        <v>1145</v>
      </c>
      <c r="B40" s="269">
        <v>331</v>
      </c>
      <c r="C40" s="258">
        <v>45341</v>
      </c>
      <c r="D40" s="256" t="s">
        <v>363</v>
      </c>
      <c r="E40" s="256">
        <v>6012181065</v>
      </c>
      <c r="F40" s="262">
        <v>22268</v>
      </c>
      <c r="G40" s="256">
        <v>111</v>
      </c>
      <c r="H40" s="256" t="s">
        <v>1049</v>
      </c>
      <c r="I40" s="256" t="s">
        <v>518</v>
      </c>
      <c r="J40" s="251">
        <v>0</v>
      </c>
      <c r="K40" s="270" t="s">
        <v>539</v>
      </c>
      <c r="L40" s="158">
        <v>45191</v>
      </c>
      <c r="M40" s="251">
        <v>63</v>
      </c>
      <c r="N40" s="251">
        <v>18</v>
      </c>
      <c r="O40" s="251" t="s">
        <v>703</v>
      </c>
      <c r="P40" s="251">
        <v>9</v>
      </c>
      <c r="Q40" s="251">
        <v>8</v>
      </c>
      <c r="R40" s="253">
        <v>0</v>
      </c>
      <c r="S40" s="253">
        <v>0</v>
      </c>
      <c r="T40" s="253">
        <v>0</v>
      </c>
      <c r="U40" s="253">
        <v>0</v>
      </c>
      <c r="V40" s="253" t="s">
        <v>843</v>
      </c>
      <c r="W40" s="253"/>
      <c r="X40" s="251">
        <v>0</v>
      </c>
      <c r="Y40" s="251">
        <v>1</v>
      </c>
      <c r="Z40" s="251" t="s">
        <v>497</v>
      </c>
      <c r="AB40" s="254">
        <v>45253</v>
      </c>
      <c r="AC40" s="251" t="s">
        <v>25</v>
      </c>
      <c r="AD40" s="158">
        <v>45300</v>
      </c>
      <c r="AF40" s="251">
        <v>63</v>
      </c>
      <c r="AG40" s="251">
        <v>172</v>
      </c>
      <c r="AH40" s="251">
        <v>109</v>
      </c>
      <c r="AI40" s="251">
        <v>1</v>
      </c>
      <c r="AJ40" s="253">
        <v>1</v>
      </c>
      <c r="AK40" s="253">
        <v>1</v>
      </c>
      <c r="AL40" s="251" t="s">
        <v>787</v>
      </c>
      <c r="AM40" s="253">
        <v>0</v>
      </c>
      <c r="AN40" s="253">
        <v>0.26</v>
      </c>
      <c r="AO40" s="253">
        <v>18</v>
      </c>
      <c r="AP40" s="253">
        <v>1</v>
      </c>
      <c r="AQ40" s="253">
        <v>1</v>
      </c>
      <c r="AR40" s="253">
        <v>0</v>
      </c>
      <c r="AS40" s="253">
        <v>0</v>
      </c>
      <c r="AT40" s="253">
        <v>0</v>
      </c>
      <c r="AU40" s="253">
        <v>3</v>
      </c>
      <c r="AV40" s="253" t="s">
        <v>499</v>
      </c>
      <c r="AW40" s="253" t="s">
        <v>21</v>
      </c>
      <c r="AX40" s="253">
        <v>0</v>
      </c>
      <c r="AY40" s="251" t="s">
        <v>522</v>
      </c>
      <c r="AZ40" s="253">
        <v>1</v>
      </c>
      <c r="BA40" s="271">
        <v>45363</v>
      </c>
      <c r="BB40" s="253" t="s">
        <v>25</v>
      </c>
      <c r="BC40" s="253"/>
      <c r="BD40" s="295">
        <f>DR40-BA40</f>
        <v>338</v>
      </c>
      <c r="BE40" s="253">
        <v>63</v>
      </c>
      <c r="BF40" s="253">
        <v>0.26</v>
      </c>
      <c r="BG40" s="253">
        <v>0.1</v>
      </c>
      <c r="BH40" s="271">
        <v>45449</v>
      </c>
      <c r="BI40" s="253">
        <v>11.2</v>
      </c>
      <c r="BJ40" s="253" t="s">
        <v>27</v>
      </c>
      <c r="BK40" s="253">
        <v>3.19</v>
      </c>
      <c r="BL40" s="253">
        <v>1.52</v>
      </c>
      <c r="BM40" s="253">
        <v>11.3</v>
      </c>
      <c r="BN40" s="253" t="s">
        <v>506</v>
      </c>
      <c r="BO40" s="253" t="s">
        <v>506</v>
      </c>
      <c r="BP40" s="253">
        <v>131</v>
      </c>
      <c r="BQ40" s="253">
        <v>9.43</v>
      </c>
      <c r="BR40" s="253">
        <v>349</v>
      </c>
      <c r="BS40" s="253">
        <v>6.8</v>
      </c>
      <c r="BT40" s="253">
        <v>0.42</v>
      </c>
      <c r="BU40" s="253">
        <v>1.71</v>
      </c>
      <c r="BV40" s="253"/>
      <c r="BW40" s="253"/>
      <c r="BX40" s="253"/>
      <c r="BY40" s="253"/>
      <c r="BZ40" s="253" t="s">
        <v>1077</v>
      </c>
      <c r="CA40" s="253"/>
      <c r="CB40" s="251" t="s">
        <v>384</v>
      </c>
      <c r="CC40" s="253">
        <v>0</v>
      </c>
      <c r="CD40" s="253">
        <v>0</v>
      </c>
      <c r="CE40" s="253"/>
      <c r="CF40" s="253"/>
      <c r="CG40" s="253"/>
      <c r="CH40" s="253"/>
      <c r="CI40" s="253"/>
      <c r="CJ40" s="253"/>
      <c r="CK40" s="253"/>
      <c r="CL40" s="253"/>
      <c r="CM40" s="253"/>
      <c r="CN40" s="253"/>
      <c r="CO40" s="253"/>
      <c r="CP40" s="253"/>
      <c r="CQ40" s="253"/>
      <c r="CR40" s="253"/>
      <c r="CS40" s="253"/>
      <c r="CT40" s="253"/>
      <c r="CU40" s="253"/>
      <c r="CV40" s="253"/>
      <c r="CW40" s="253"/>
      <c r="CX40" s="253"/>
      <c r="CY40" s="253"/>
      <c r="CZ40" s="253"/>
      <c r="DA40" s="253"/>
      <c r="DB40" s="253"/>
      <c r="DC40" s="253"/>
      <c r="DD40" s="253"/>
      <c r="DE40" s="253"/>
      <c r="DF40" s="253"/>
      <c r="DG40" s="253"/>
      <c r="DH40" s="253"/>
      <c r="DI40" s="253"/>
      <c r="DJ40" s="253"/>
      <c r="DK40" s="253"/>
      <c r="DL40" s="253">
        <v>0</v>
      </c>
      <c r="DM40" s="253">
        <v>0</v>
      </c>
      <c r="DN40" s="253">
        <v>0</v>
      </c>
      <c r="DO40" s="253">
        <v>0</v>
      </c>
      <c r="DP40" s="158">
        <v>45701</v>
      </c>
      <c r="DQ40" s="253"/>
      <c r="DR40" s="158">
        <v>45701</v>
      </c>
      <c r="DS40" s="251" t="s">
        <v>295</v>
      </c>
    </row>
    <row r="41" spans="1:140" s="251" customFormat="1" ht="14.4" customHeight="1" x14ac:dyDescent="0.3">
      <c r="A41" s="251" t="s">
        <v>1146</v>
      </c>
      <c r="B41" s="296">
        <v>334</v>
      </c>
      <c r="C41" s="258">
        <v>45356</v>
      </c>
      <c r="D41" s="251" t="s">
        <v>365</v>
      </c>
      <c r="E41" s="251">
        <v>5806290380</v>
      </c>
      <c r="F41" s="262">
        <v>21365</v>
      </c>
      <c r="G41" s="251">
        <v>111</v>
      </c>
      <c r="H41" s="256" t="s">
        <v>1051</v>
      </c>
      <c r="I41" s="256" t="s">
        <v>518</v>
      </c>
      <c r="J41" s="251">
        <v>0</v>
      </c>
      <c r="K41" s="270" t="s">
        <v>710</v>
      </c>
      <c r="L41" s="158">
        <v>45297</v>
      </c>
      <c r="M41" s="251">
        <v>65</v>
      </c>
      <c r="N41" s="251">
        <v>4536</v>
      </c>
      <c r="O41" s="251" t="s">
        <v>703</v>
      </c>
      <c r="P41" s="251">
        <v>9</v>
      </c>
      <c r="Q41" s="251">
        <v>8</v>
      </c>
      <c r="R41" s="251">
        <v>0</v>
      </c>
      <c r="S41" s="251">
        <v>0</v>
      </c>
      <c r="T41" s="253">
        <v>0</v>
      </c>
      <c r="U41" s="253">
        <v>0</v>
      </c>
      <c r="V41" s="253" t="s">
        <v>848</v>
      </c>
      <c r="W41" s="253"/>
      <c r="X41" s="253">
        <v>0</v>
      </c>
      <c r="Y41" s="251">
        <v>1</v>
      </c>
      <c r="Z41" s="251" t="s">
        <v>497</v>
      </c>
      <c r="AB41" s="158">
        <v>45297</v>
      </c>
      <c r="AC41" s="251" t="s">
        <v>25</v>
      </c>
      <c r="AD41" s="158">
        <v>45331</v>
      </c>
      <c r="AF41" s="251">
        <v>45</v>
      </c>
      <c r="AG41" s="251">
        <v>79</v>
      </c>
      <c r="AH41" s="251">
        <v>34</v>
      </c>
      <c r="AI41" s="251">
        <v>1</v>
      </c>
      <c r="AJ41" s="251">
        <v>1</v>
      </c>
      <c r="AK41" s="251">
        <v>1</v>
      </c>
      <c r="AL41" s="251" t="s">
        <v>498</v>
      </c>
      <c r="AM41" s="253">
        <v>0</v>
      </c>
      <c r="AN41" s="253">
        <v>233.05</v>
      </c>
      <c r="AO41" s="253">
        <v>4536</v>
      </c>
      <c r="AP41" s="253">
        <v>1</v>
      </c>
      <c r="AQ41" s="253">
        <v>1</v>
      </c>
      <c r="AR41" s="253">
        <v>1</v>
      </c>
      <c r="AS41" s="253">
        <v>0</v>
      </c>
      <c r="AT41" s="253">
        <v>0</v>
      </c>
      <c r="AU41" s="253">
        <v>4</v>
      </c>
      <c r="AV41" s="253" t="s">
        <v>499</v>
      </c>
      <c r="AW41" s="253" t="s">
        <v>21</v>
      </c>
      <c r="AX41" s="253">
        <v>0</v>
      </c>
      <c r="AY41" s="251" t="s">
        <v>522</v>
      </c>
      <c r="AZ41" s="253">
        <v>1</v>
      </c>
      <c r="BA41" s="271">
        <v>45376</v>
      </c>
      <c r="BB41" s="271" t="s">
        <v>25</v>
      </c>
      <c r="BC41" s="253"/>
      <c r="BD41" s="295">
        <f t="shared" ref="BD41:BD45" si="0">DR41-BA41</f>
        <v>325</v>
      </c>
      <c r="BE41" s="253">
        <v>65</v>
      </c>
      <c r="BF41" s="253">
        <v>233.08</v>
      </c>
      <c r="BG41" s="253">
        <v>4.18</v>
      </c>
      <c r="BH41" s="271">
        <v>45635</v>
      </c>
      <c r="BI41" s="253" t="s">
        <v>27</v>
      </c>
      <c r="BJ41" s="253" t="s">
        <v>27</v>
      </c>
      <c r="BK41" s="253">
        <v>3.66</v>
      </c>
      <c r="BL41" s="253">
        <v>1.05</v>
      </c>
      <c r="BM41" s="253">
        <v>4</v>
      </c>
      <c r="BN41" s="253" t="s">
        <v>527</v>
      </c>
      <c r="BO41" s="253" t="s">
        <v>527</v>
      </c>
      <c r="BP41" s="253">
        <v>150</v>
      </c>
      <c r="BQ41" s="253">
        <v>5.77</v>
      </c>
      <c r="BR41" s="253">
        <v>257</v>
      </c>
      <c r="BS41" s="253">
        <v>3.09</v>
      </c>
      <c r="BT41" s="253">
        <v>0.5</v>
      </c>
      <c r="BU41" s="253">
        <v>1.9</v>
      </c>
      <c r="BV41" s="253"/>
      <c r="BW41" s="253"/>
      <c r="BX41" s="253"/>
      <c r="BY41" s="253"/>
      <c r="BZ41" s="253" t="s">
        <v>1080</v>
      </c>
      <c r="CA41" s="253"/>
      <c r="CB41" s="251" t="s">
        <v>384</v>
      </c>
      <c r="CC41" s="253">
        <v>0</v>
      </c>
      <c r="CD41" s="253">
        <v>0</v>
      </c>
      <c r="CE41" s="253"/>
      <c r="CF41" s="253"/>
      <c r="CG41" s="253"/>
      <c r="CH41" s="253"/>
      <c r="CI41" s="253"/>
      <c r="CJ41" s="253"/>
      <c r="CK41" s="253"/>
      <c r="CL41" s="253"/>
      <c r="CM41" s="253"/>
      <c r="CN41" s="253"/>
      <c r="CO41" s="253"/>
      <c r="CP41" s="253"/>
      <c r="CQ41" s="253"/>
      <c r="CR41" s="253"/>
      <c r="CS41" s="253"/>
      <c r="CT41" s="253"/>
      <c r="CU41" s="253"/>
      <c r="CV41" s="253"/>
      <c r="CW41" s="253"/>
      <c r="CX41" s="253"/>
      <c r="CY41" s="253"/>
      <c r="CZ41" s="253"/>
      <c r="DA41" s="253"/>
      <c r="DB41" s="253"/>
      <c r="DC41" s="253"/>
      <c r="DD41" s="253"/>
      <c r="DE41" s="253"/>
      <c r="DF41" s="253"/>
      <c r="DG41" s="253"/>
      <c r="DH41" s="253"/>
      <c r="DI41" s="253"/>
      <c r="DJ41" s="253"/>
      <c r="DK41" s="253"/>
      <c r="DL41" s="253">
        <v>0</v>
      </c>
      <c r="DM41" s="253">
        <v>0</v>
      </c>
      <c r="DN41" s="253">
        <v>0</v>
      </c>
      <c r="DO41" s="253">
        <v>0</v>
      </c>
      <c r="DP41" s="158">
        <v>45701</v>
      </c>
      <c r="DQ41" s="253"/>
      <c r="DR41" s="158">
        <v>45701</v>
      </c>
      <c r="DS41" s="297" t="s">
        <v>299</v>
      </c>
      <c r="DT41" s="253"/>
      <c r="DU41" s="253"/>
      <c r="DV41" s="253"/>
      <c r="DW41" s="253"/>
      <c r="DX41" s="253"/>
      <c r="DY41" s="253"/>
      <c r="DZ41" s="253"/>
      <c r="EB41" s="253"/>
      <c r="EC41" s="253"/>
      <c r="ED41" s="253"/>
      <c r="EE41" s="253"/>
      <c r="EF41" s="253"/>
      <c r="EG41" s="253"/>
      <c r="EH41" s="253"/>
      <c r="EI41" s="253"/>
      <c r="EJ41" s="253"/>
    </row>
    <row r="42" spans="1:140" s="251" customFormat="1" ht="15" customHeight="1" x14ac:dyDescent="0.3">
      <c r="A42" s="251" t="s">
        <v>1147</v>
      </c>
      <c r="B42" s="296">
        <v>335</v>
      </c>
      <c r="C42" s="258">
        <v>45357</v>
      </c>
      <c r="D42" s="251" t="s">
        <v>366</v>
      </c>
      <c r="E42" s="251">
        <v>470209456</v>
      </c>
      <c r="F42" s="262">
        <v>17207</v>
      </c>
      <c r="G42" s="251">
        <v>205</v>
      </c>
      <c r="H42" s="256" t="s">
        <v>1052</v>
      </c>
      <c r="I42" s="256" t="s">
        <v>493</v>
      </c>
      <c r="J42" s="251">
        <v>0</v>
      </c>
      <c r="K42" s="270" t="s">
        <v>494</v>
      </c>
      <c r="L42" s="158">
        <v>45226</v>
      </c>
      <c r="M42" s="251">
        <v>76</v>
      </c>
      <c r="N42" s="251">
        <v>84.5</v>
      </c>
      <c r="O42" s="251" t="s">
        <v>707</v>
      </c>
      <c r="P42" s="251">
        <v>8</v>
      </c>
      <c r="Q42" s="251">
        <v>8</v>
      </c>
      <c r="R42" s="251">
        <v>0</v>
      </c>
      <c r="S42" s="251">
        <v>0</v>
      </c>
      <c r="T42" s="253">
        <v>0</v>
      </c>
      <c r="U42" s="253">
        <v>0</v>
      </c>
      <c r="V42" s="253" t="s">
        <v>1076</v>
      </c>
      <c r="W42" s="253"/>
      <c r="X42" s="253">
        <v>0</v>
      </c>
      <c r="Y42" s="251">
        <v>1</v>
      </c>
      <c r="Z42" s="251" t="s">
        <v>497</v>
      </c>
      <c r="AB42" s="158">
        <v>45226</v>
      </c>
      <c r="AC42" s="251" t="s">
        <v>25</v>
      </c>
      <c r="AD42" s="158">
        <v>45261</v>
      </c>
      <c r="AF42" s="251">
        <v>96</v>
      </c>
      <c r="AG42" s="251">
        <v>131</v>
      </c>
      <c r="AH42" s="251">
        <v>35</v>
      </c>
      <c r="AI42" s="251">
        <v>1</v>
      </c>
      <c r="AJ42" s="251">
        <v>1</v>
      </c>
      <c r="AK42" s="251">
        <v>1</v>
      </c>
      <c r="AL42" s="251" t="s">
        <v>498</v>
      </c>
      <c r="AM42" s="253">
        <v>0</v>
      </c>
      <c r="AN42" s="253">
        <v>37.53</v>
      </c>
      <c r="AO42" s="253">
        <v>37.53</v>
      </c>
      <c r="AP42" s="253">
        <v>0</v>
      </c>
      <c r="AQ42" s="253">
        <v>1</v>
      </c>
      <c r="AR42" s="253">
        <v>0</v>
      </c>
      <c r="AS42" s="253">
        <v>0</v>
      </c>
      <c r="AT42" s="253">
        <v>0</v>
      </c>
      <c r="AU42" s="253">
        <v>2</v>
      </c>
      <c r="AV42" s="253" t="s">
        <v>573</v>
      </c>
      <c r="AW42" s="253" t="s">
        <v>21</v>
      </c>
      <c r="AX42" s="253">
        <v>0</v>
      </c>
      <c r="AY42" s="251" t="s">
        <v>522</v>
      </c>
      <c r="AZ42" s="253">
        <v>1</v>
      </c>
      <c r="BA42" s="271">
        <v>45357</v>
      </c>
      <c r="BB42" s="253" t="s">
        <v>25</v>
      </c>
      <c r="BC42" s="253"/>
      <c r="BD42" s="295">
        <f t="shared" si="0"/>
        <v>344</v>
      </c>
      <c r="BE42" s="253">
        <v>77</v>
      </c>
      <c r="BF42" s="253">
        <v>1.9</v>
      </c>
      <c r="BG42" s="253">
        <v>0.08</v>
      </c>
      <c r="BH42" s="271">
        <v>45597</v>
      </c>
      <c r="BI42" s="253">
        <v>15.1</v>
      </c>
      <c r="BJ42" s="253">
        <v>73.62</v>
      </c>
      <c r="BK42" s="253">
        <v>3.04</v>
      </c>
      <c r="BL42" s="253">
        <v>1.71</v>
      </c>
      <c r="BM42" s="253">
        <v>9</v>
      </c>
      <c r="BN42" s="253" t="s">
        <v>506</v>
      </c>
      <c r="BO42" s="253" t="s">
        <v>506</v>
      </c>
      <c r="BP42" s="253">
        <v>112</v>
      </c>
      <c r="BQ42" s="253">
        <v>6.07</v>
      </c>
      <c r="BR42" s="253">
        <v>227</v>
      </c>
      <c r="BS42" s="253">
        <v>4.0199999999999996</v>
      </c>
      <c r="BT42" s="253">
        <v>0.78</v>
      </c>
      <c r="BU42" s="253">
        <v>0.71</v>
      </c>
      <c r="BV42" s="253"/>
      <c r="BW42" s="253"/>
      <c r="BX42" s="253"/>
      <c r="BY42" s="253"/>
      <c r="BZ42" s="253" t="s">
        <v>1082</v>
      </c>
      <c r="CA42" s="253"/>
      <c r="CB42" s="251" t="s">
        <v>384</v>
      </c>
      <c r="CC42" s="253">
        <v>0</v>
      </c>
      <c r="CD42" s="253">
        <v>0</v>
      </c>
      <c r="CE42" s="253"/>
      <c r="CF42" s="253"/>
      <c r="CG42" s="253"/>
      <c r="CH42" s="253"/>
      <c r="CI42" s="253"/>
      <c r="CJ42" s="253"/>
      <c r="CK42" s="253"/>
      <c r="CL42" s="253"/>
      <c r="CM42" s="253"/>
      <c r="CN42" s="253"/>
      <c r="CO42" s="253"/>
      <c r="CP42" s="253"/>
      <c r="CQ42" s="253"/>
      <c r="CR42" s="253"/>
      <c r="CS42" s="253"/>
      <c r="CT42" s="253"/>
      <c r="CU42" s="253"/>
      <c r="CV42" s="253"/>
      <c r="CW42" s="253"/>
      <c r="CX42" s="253"/>
      <c r="CY42" s="253"/>
      <c r="CZ42" s="253"/>
      <c r="DA42" s="253"/>
      <c r="DB42" s="253"/>
      <c r="DC42" s="253"/>
      <c r="DD42" s="253"/>
      <c r="DE42" s="253"/>
      <c r="DF42" s="253"/>
      <c r="DG42" s="253"/>
      <c r="DH42" s="253"/>
      <c r="DI42" s="253"/>
      <c r="DJ42" s="253"/>
      <c r="DK42" s="253"/>
      <c r="DL42" s="253">
        <v>1</v>
      </c>
      <c r="DM42" s="253">
        <v>0</v>
      </c>
      <c r="DN42" s="253">
        <v>1</v>
      </c>
      <c r="DO42" s="253">
        <v>0</v>
      </c>
      <c r="DP42" s="158">
        <v>45701</v>
      </c>
      <c r="DQ42" s="253"/>
      <c r="DR42" s="158">
        <v>45701</v>
      </c>
      <c r="DS42" s="297" t="s">
        <v>300</v>
      </c>
      <c r="DT42" s="253"/>
      <c r="DU42" s="253"/>
      <c r="DV42" s="253"/>
      <c r="DW42" s="253"/>
      <c r="DX42" s="253"/>
      <c r="DY42" s="253"/>
      <c r="DZ42" s="253"/>
      <c r="EB42" s="253"/>
      <c r="EC42" s="253"/>
      <c r="ED42" s="253"/>
      <c r="EE42" s="253"/>
      <c r="EF42" s="253"/>
      <c r="EG42" s="253"/>
      <c r="EH42" s="253"/>
      <c r="EI42" s="253"/>
      <c r="EJ42" s="253"/>
    </row>
    <row r="43" spans="1:140" s="251" customFormat="1" ht="14.4" customHeight="1" x14ac:dyDescent="0.3">
      <c r="A43" s="251" t="s">
        <v>1145</v>
      </c>
      <c r="B43" s="296">
        <v>339</v>
      </c>
      <c r="C43" s="258">
        <v>45362</v>
      </c>
      <c r="D43" s="251" t="s">
        <v>369</v>
      </c>
      <c r="E43" s="251">
        <v>5805022014</v>
      </c>
      <c r="F43" s="262">
        <v>21307</v>
      </c>
      <c r="G43" s="251">
        <v>205</v>
      </c>
      <c r="H43" s="256" t="s">
        <v>1055</v>
      </c>
      <c r="I43" s="256" t="s">
        <v>518</v>
      </c>
      <c r="J43" s="251">
        <v>0</v>
      </c>
      <c r="K43" s="270" t="s">
        <v>1048</v>
      </c>
      <c r="L43" s="158">
        <v>45336</v>
      </c>
      <c r="M43" s="251">
        <v>65</v>
      </c>
      <c r="N43" s="251">
        <v>121</v>
      </c>
      <c r="O43" s="251" t="s">
        <v>703</v>
      </c>
      <c r="P43" s="251">
        <v>9</v>
      </c>
      <c r="Q43" s="251">
        <v>8</v>
      </c>
      <c r="R43" s="251">
        <v>0</v>
      </c>
      <c r="S43" s="251">
        <v>0</v>
      </c>
      <c r="T43" s="253">
        <v>0</v>
      </c>
      <c r="U43" s="253">
        <v>0</v>
      </c>
      <c r="V43" s="253" t="s">
        <v>1085</v>
      </c>
      <c r="W43" s="253"/>
      <c r="X43" s="253">
        <v>0</v>
      </c>
      <c r="Y43" s="251">
        <v>1</v>
      </c>
      <c r="Z43" s="251" t="s">
        <v>497</v>
      </c>
      <c r="AB43" s="158">
        <v>45345</v>
      </c>
      <c r="AC43" s="251" t="s">
        <v>25</v>
      </c>
      <c r="AD43" s="158">
        <v>45343</v>
      </c>
      <c r="AF43" s="251">
        <v>20</v>
      </c>
      <c r="AG43" s="251">
        <v>27</v>
      </c>
      <c r="AH43" s="251">
        <v>7</v>
      </c>
      <c r="AI43" s="251">
        <v>1</v>
      </c>
      <c r="AJ43" s="251">
        <v>1</v>
      </c>
      <c r="AK43" s="251">
        <v>1</v>
      </c>
      <c r="AL43" s="251" t="s">
        <v>498</v>
      </c>
      <c r="AM43" s="253">
        <v>0</v>
      </c>
      <c r="AN43" s="253">
        <v>0.49</v>
      </c>
      <c r="AO43" s="253">
        <v>290.23</v>
      </c>
      <c r="AP43" s="253">
        <v>1</v>
      </c>
      <c r="AQ43" s="253">
        <v>1</v>
      </c>
      <c r="AR43" s="253">
        <v>0</v>
      </c>
      <c r="AS43" s="253">
        <v>0</v>
      </c>
      <c r="AT43" s="253">
        <v>0</v>
      </c>
      <c r="AU43" s="253">
        <v>3</v>
      </c>
      <c r="AV43" s="253" t="s">
        <v>499</v>
      </c>
      <c r="AW43" s="253" t="s">
        <v>21</v>
      </c>
      <c r="AX43" s="253">
        <v>0</v>
      </c>
      <c r="AY43" s="251" t="s">
        <v>522</v>
      </c>
      <c r="AZ43" s="253">
        <v>1</v>
      </c>
      <c r="BA43" s="271">
        <v>45363</v>
      </c>
      <c r="BB43" s="271" t="s">
        <v>25</v>
      </c>
      <c r="BC43" s="253"/>
      <c r="BD43" s="295">
        <f t="shared" si="0"/>
        <v>338</v>
      </c>
      <c r="BE43" s="253">
        <v>65</v>
      </c>
      <c r="BF43" s="253">
        <v>0.49</v>
      </c>
      <c r="BG43" s="253">
        <v>0.01</v>
      </c>
      <c r="BH43" s="271">
        <v>45582</v>
      </c>
      <c r="BI43" s="253" t="s">
        <v>27</v>
      </c>
      <c r="BJ43" s="253" t="s">
        <v>27</v>
      </c>
      <c r="BK43" s="253">
        <v>3.55</v>
      </c>
      <c r="BL43" s="253">
        <v>4.3</v>
      </c>
      <c r="BM43" s="253">
        <v>64.2</v>
      </c>
      <c r="BN43" s="253" t="s">
        <v>506</v>
      </c>
      <c r="BO43" s="253" t="s">
        <v>545</v>
      </c>
      <c r="BP43" s="253">
        <v>100</v>
      </c>
      <c r="BQ43" s="253">
        <v>5.6</v>
      </c>
      <c r="BR43" s="253">
        <v>225</v>
      </c>
      <c r="BS43" s="253">
        <v>3.06</v>
      </c>
      <c r="BT43" s="253">
        <v>0.6</v>
      </c>
      <c r="BU43" s="253">
        <v>1.61</v>
      </c>
      <c r="BV43" s="253"/>
      <c r="BW43" s="253"/>
      <c r="BX43" s="253"/>
      <c r="BY43" s="253"/>
      <c r="BZ43" s="253" t="s">
        <v>381</v>
      </c>
      <c r="CA43" s="253"/>
      <c r="CB43" s="251" t="s">
        <v>384</v>
      </c>
      <c r="CC43" s="253">
        <v>0</v>
      </c>
      <c r="CD43" s="253">
        <v>0</v>
      </c>
      <c r="CE43" s="253"/>
      <c r="CF43" s="253"/>
      <c r="CG43" s="253"/>
      <c r="CH43" s="253"/>
      <c r="CI43" s="253"/>
      <c r="CJ43" s="253"/>
      <c r="CK43" s="253"/>
      <c r="CL43" s="253"/>
      <c r="CM43" s="253"/>
      <c r="CN43" s="253"/>
      <c r="CO43" s="253"/>
      <c r="CP43" s="253"/>
      <c r="CQ43" s="253"/>
      <c r="CR43" s="253"/>
      <c r="CS43" s="253"/>
      <c r="CT43" s="253"/>
      <c r="CU43" s="253"/>
      <c r="CV43" s="253"/>
      <c r="CW43" s="253"/>
      <c r="CX43" s="253"/>
      <c r="CY43" s="253"/>
      <c r="CZ43" s="253"/>
      <c r="DA43" s="253"/>
      <c r="DB43" s="253"/>
      <c r="DC43" s="253"/>
      <c r="DD43" s="253"/>
      <c r="DE43" s="253"/>
      <c r="DF43" s="253"/>
      <c r="DG43" s="253"/>
      <c r="DH43" s="253"/>
      <c r="DI43" s="253"/>
      <c r="DJ43" s="253"/>
      <c r="DK43" s="253"/>
      <c r="DL43" s="253"/>
      <c r="DM43" s="253">
        <v>0</v>
      </c>
      <c r="DN43" s="253">
        <v>0</v>
      </c>
      <c r="DO43" s="253">
        <v>0</v>
      </c>
      <c r="DP43" s="158">
        <v>45701</v>
      </c>
      <c r="DQ43" s="253"/>
      <c r="DR43" s="158">
        <v>45701</v>
      </c>
      <c r="DS43" s="297" t="s">
        <v>305</v>
      </c>
      <c r="DT43" s="253"/>
      <c r="DU43" s="253"/>
      <c r="DV43" s="253"/>
      <c r="DW43" s="253"/>
      <c r="DX43" s="253"/>
      <c r="DY43" s="253"/>
      <c r="DZ43" s="253"/>
      <c r="EB43" s="253"/>
      <c r="EC43" s="253"/>
      <c r="ED43" s="253"/>
      <c r="EE43" s="253"/>
      <c r="EF43" s="253"/>
      <c r="EG43" s="253"/>
      <c r="EH43" s="253"/>
      <c r="EI43" s="253"/>
      <c r="EJ43" s="253"/>
    </row>
    <row r="44" spans="1:140" s="251" customFormat="1" ht="20.100000000000001" customHeight="1" x14ac:dyDescent="0.3">
      <c r="A44" s="251" t="s">
        <v>1146</v>
      </c>
      <c r="B44" s="296">
        <v>343</v>
      </c>
      <c r="C44" s="158">
        <v>45377</v>
      </c>
      <c r="D44" s="253" t="s">
        <v>370</v>
      </c>
      <c r="E44" s="251">
        <v>490119017</v>
      </c>
      <c r="F44" s="158">
        <v>17917</v>
      </c>
      <c r="G44" s="251">
        <v>111</v>
      </c>
      <c r="H44" s="256" t="s">
        <v>1056</v>
      </c>
      <c r="I44" s="256" t="s">
        <v>518</v>
      </c>
      <c r="J44" s="251">
        <v>0</v>
      </c>
      <c r="K44" s="270" t="s">
        <v>494</v>
      </c>
      <c r="L44" s="158">
        <v>44071</v>
      </c>
      <c r="M44" s="251">
        <v>71</v>
      </c>
      <c r="N44" s="251">
        <v>23.39</v>
      </c>
      <c r="O44" s="251" t="s">
        <v>703</v>
      </c>
      <c r="P44" s="251">
        <v>9</v>
      </c>
      <c r="Q44" s="251">
        <v>8</v>
      </c>
      <c r="R44" s="251">
        <v>1</v>
      </c>
      <c r="S44" s="251">
        <v>0</v>
      </c>
      <c r="T44" s="253">
        <v>1</v>
      </c>
      <c r="U44" s="253">
        <v>0</v>
      </c>
      <c r="V44" s="253" t="s">
        <v>1086</v>
      </c>
      <c r="W44" s="253" t="s">
        <v>27</v>
      </c>
      <c r="X44" s="253">
        <v>1</v>
      </c>
      <c r="Y44" s="251">
        <v>0</v>
      </c>
      <c r="Z44" s="251" t="s">
        <v>759</v>
      </c>
      <c r="AB44" s="158">
        <v>45106</v>
      </c>
      <c r="AC44" s="251" t="s">
        <v>25</v>
      </c>
      <c r="AD44" s="158">
        <v>44071</v>
      </c>
      <c r="AF44" s="251">
        <v>1307</v>
      </c>
      <c r="AG44" s="251">
        <v>1307</v>
      </c>
      <c r="AH44" s="251">
        <v>0</v>
      </c>
      <c r="AI44" s="251">
        <v>1</v>
      </c>
      <c r="AJ44" s="251">
        <v>1</v>
      </c>
      <c r="AK44" s="251">
        <v>1</v>
      </c>
      <c r="AL44" s="251" t="s">
        <v>498</v>
      </c>
      <c r="AM44" s="253">
        <v>1</v>
      </c>
      <c r="AN44" s="253">
        <v>0.21</v>
      </c>
      <c r="AO44" s="253">
        <v>8.6999999999999993</v>
      </c>
      <c r="AP44" s="253">
        <v>0</v>
      </c>
      <c r="AQ44" s="253">
        <v>1</v>
      </c>
      <c r="AR44" s="253">
        <v>1</v>
      </c>
      <c r="AS44" s="253">
        <v>0</v>
      </c>
      <c r="AT44" s="253">
        <v>0</v>
      </c>
      <c r="AU44" s="253">
        <v>4</v>
      </c>
      <c r="AV44" s="253" t="s">
        <v>540</v>
      </c>
      <c r="AW44" s="253" t="s">
        <v>21</v>
      </c>
      <c r="AX44" s="253">
        <v>0</v>
      </c>
      <c r="AY44" s="251" t="s">
        <v>522</v>
      </c>
      <c r="AZ44" s="253">
        <v>1</v>
      </c>
      <c r="BA44" s="271">
        <v>45378</v>
      </c>
      <c r="BB44" s="253" t="s">
        <v>25</v>
      </c>
      <c r="BC44" s="253"/>
      <c r="BD44" s="295">
        <f t="shared" si="0"/>
        <v>323</v>
      </c>
      <c r="BE44" s="253">
        <v>75</v>
      </c>
      <c r="BF44" s="253">
        <v>8.6999999999999993</v>
      </c>
      <c r="BG44" s="253">
        <v>0.01</v>
      </c>
      <c r="BH44" s="271">
        <v>45664</v>
      </c>
      <c r="BI44" s="253">
        <v>19.3</v>
      </c>
      <c r="BJ44" s="253">
        <v>53.79</v>
      </c>
      <c r="BK44" s="253">
        <v>3.53</v>
      </c>
      <c r="BL44" s="253">
        <v>1.02</v>
      </c>
      <c r="BM44" s="253">
        <v>4</v>
      </c>
      <c r="BN44" s="253" t="s">
        <v>527</v>
      </c>
      <c r="BO44" s="253" t="s">
        <v>527</v>
      </c>
      <c r="BP44" s="253">
        <v>180</v>
      </c>
      <c r="BQ44" s="253">
        <v>8.26</v>
      </c>
      <c r="BR44" s="253">
        <v>202</v>
      </c>
      <c r="BS44" s="253">
        <v>5.44</v>
      </c>
      <c r="BT44" s="253">
        <v>1.19</v>
      </c>
      <c r="BU44" s="253">
        <v>1.49</v>
      </c>
      <c r="BV44" s="253"/>
      <c r="BW44" s="253"/>
      <c r="BX44" s="253"/>
      <c r="BY44" s="253"/>
      <c r="BZ44" s="253" t="s">
        <v>381</v>
      </c>
      <c r="CA44" s="253"/>
      <c r="CB44" s="251" t="s">
        <v>384</v>
      </c>
      <c r="CC44" s="253">
        <v>0</v>
      </c>
      <c r="CD44" s="253">
        <v>0</v>
      </c>
      <c r="CE44" s="253"/>
      <c r="CF44" s="253"/>
      <c r="CG44" s="253"/>
      <c r="CH44" s="253"/>
      <c r="CI44" s="253"/>
      <c r="CJ44" s="253"/>
      <c r="CK44" s="253"/>
      <c r="CL44" s="253"/>
      <c r="CM44" s="253"/>
      <c r="CN44" s="253"/>
      <c r="CO44" s="253"/>
      <c r="CP44" s="253"/>
      <c r="CQ44" s="253"/>
      <c r="CR44" s="253"/>
      <c r="CS44" s="253"/>
      <c r="CT44" s="253"/>
      <c r="CU44" s="253"/>
      <c r="CV44" s="253"/>
      <c r="CW44" s="253"/>
      <c r="CX44" s="253"/>
      <c r="CY44" s="253"/>
      <c r="CZ44" s="253"/>
      <c r="DA44" s="253"/>
      <c r="DB44" s="253"/>
      <c r="DC44" s="253"/>
      <c r="DD44" s="253"/>
      <c r="DE44" s="253"/>
      <c r="DF44" s="253"/>
      <c r="DG44" s="253"/>
      <c r="DH44" s="253"/>
      <c r="DI44" s="253"/>
      <c r="DJ44" s="253"/>
      <c r="DK44" s="253"/>
      <c r="DL44" s="253">
        <v>1</v>
      </c>
      <c r="DM44" s="253">
        <v>0</v>
      </c>
      <c r="DN44" s="253">
        <v>0</v>
      </c>
      <c r="DO44" s="253">
        <v>0</v>
      </c>
      <c r="DP44" s="158">
        <v>45701</v>
      </c>
      <c r="DQ44" s="253"/>
      <c r="DR44" s="158">
        <v>45701</v>
      </c>
      <c r="DS44" s="297" t="s">
        <v>306</v>
      </c>
      <c r="DT44" s="253"/>
      <c r="DU44" s="253"/>
      <c r="DV44" s="253"/>
      <c r="DW44" s="253"/>
      <c r="DX44" s="253"/>
      <c r="DY44" s="253"/>
      <c r="DZ44" s="253"/>
      <c r="EB44" s="253"/>
      <c r="EC44" s="253"/>
      <c r="ED44" s="253"/>
      <c r="EE44" s="253"/>
      <c r="EF44" s="253"/>
      <c r="EG44" s="253"/>
      <c r="EH44" s="253"/>
      <c r="EI44" s="253"/>
      <c r="EJ44" s="253"/>
    </row>
    <row r="45" spans="1:140" s="251" customFormat="1" ht="20.100000000000001" customHeight="1" x14ac:dyDescent="0.3">
      <c r="A45" s="251" t="s">
        <v>1147</v>
      </c>
      <c r="B45" s="296">
        <v>344</v>
      </c>
      <c r="C45" s="158">
        <v>45378</v>
      </c>
      <c r="D45" s="253" t="s">
        <v>371</v>
      </c>
      <c r="E45" s="251">
        <v>6005011650</v>
      </c>
      <c r="F45" s="158">
        <v>22037</v>
      </c>
      <c r="G45" s="251">
        <v>111</v>
      </c>
      <c r="H45" s="256" t="s">
        <v>1057</v>
      </c>
      <c r="I45" s="256" t="s">
        <v>493</v>
      </c>
      <c r="J45" s="251">
        <v>0</v>
      </c>
      <c r="K45" s="270" t="s">
        <v>494</v>
      </c>
      <c r="L45" s="158">
        <v>45285</v>
      </c>
      <c r="M45" s="251">
        <v>63</v>
      </c>
      <c r="N45" s="251">
        <v>1071</v>
      </c>
      <c r="O45" s="251" t="s">
        <v>703</v>
      </c>
      <c r="P45" s="251">
        <v>9</v>
      </c>
      <c r="Q45" s="251">
        <v>8</v>
      </c>
      <c r="R45" s="251">
        <v>0</v>
      </c>
      <c r="S45" s="251">
        <v>0</v>
      </c>
      <c r="T45" s="253">
        <v>0</v>
      </c>
      <c r="U45" s="253">
        <v>0</v>
      </c>
      <c r="V45" s="253" t="s">
        <v>1034</v>
      </c>
      <c r="W45" s="253"/>
      <c r="X45" s="253">
        <v>0</v>
      </c>
      <c r="Y45" s="251">
        <v>1</v>
      </c>
      <c r="Z45" s="251" t="s">
        <v>497</v>
      </c>
      <c r="AB45" s="158">
        <v>45295</v>
      </c>
      <c r="AC45" s="251" t="s">
        <v>25</v>
      </c>
      <c r="AD45" s="158">
        <v>45293</v>
      </c>
      <c r="AF45" s="251">
        <v>85</v>
      </c>
      <c r="AG45" s="251">
        <v>93</v>
      </c>
      <c r="AH45" s="251">
        <v>8</v>
      </c>
      <c r="AI45" s="251">
        <v>1</v>
      </c>
      <c r="AJ45" s="251">
        <v>1</v>
      </c>
      <c r="AK45" s="251">
        <v>1</v>
      </c>
      <c r="AL45" s="251" t="s">
        <v>498</v>
      </c>
      <c r="AM45" s="253">
        <v>0</v>
      </c>
      <c r="AN45" s="253">
        <v>19.149999999999999</v>
      </c>
      <c r="AO45" s="253">
        <v>994.35</v>
      </c>
      <c r="AP45" s="253">
        <v>1</v>
      </c>
      <c r="AQ45" s="253">
        <v>1</v>
      </c>
      <c r="AR45" s="253">
        <v>0</v>
      </c>
      <c r="AS45" s="253">
        <v>0</v>
      </c>
      <c r="AT45" s="253">
        <v>0</v>
      </c>
      <c r="AU45" s="253">
        <v>3</v>
      </c>
      <c r="AV45" s="251" t="s">
        <v>1071</v>
      </c>
      <c r="AW45" s="253" t="s">
        <v>21</v>
      </c>
      <c r="AX45" s="253">
        <v>0</v>
      </c>
      <c r="AY45" s="251" t="s">
        <v>1072</v>
      </c>
      <c r="AZ45" s="253">
        <v>1</v>
      </c>
      <c r="BA45" s="271">
        <v>45378</v>
      </c>
      <c r="BB45" s="271" t="s">
        <v>25</v>
      </c>
      <c r="BC45" s="253"/>
      <c r="BD45" s="295">
        <f t="shared" si="0"/>
        <v>323</v>
      </c>
      <c r="BE45" s="253">
        <v>63</v>
      </c>
      <c r="BF45" s="253">
        <v>19.149999999999999</v>
      </c>
      <c r="BG45" s="253">
        <v>0.63</v>
      </c>
      <c r="BH45" s="271">
        <v>45602</v>
      </c>
      <c r="BI45" s="253">
        <v>13.9</v>
      </c>
      <c r="BJ45" s="253">
        <v>78.55</v>
      </c>
      <c r="BK45" s="253">
        <v>2.57</v>
      </c>
      <c r="BL45" s="253">
        <v>3.27</v>
      </c>
      <c r="BM45" s="253">
        <v>4</v>
      </c>
      <c r="BN45" s="253" t="s">
        <v>527</v>
      </c>
      <c r="BO45" s="253" t="s">
        <v>527</v>
      </c>
      <c r="BP45" s="253">
        <v>152</v>
      </c>
      <c r="BQ45" s="253">
        <v>6.92</v>
      </c>
      <c r="BR45" s="253">
        <v>245</v>
      </c>
      <c r="BS45" s="253">
        <v>6.01</v>
      </c>
      <c r="BT45" s="253">
        <v>0.04</v>
      </c>
      <c r="BU45" s="253">
        <v>0.86</v>
      </c>
      <c r="BV45" s="253"/>
      <c r="BW45" s="253"/>
      <c r="BX45" s="253"/>
      <c r="BY45" s="253"/>
      <c r="BZ45" s="253" t="s">
        <v>1083</v>
      </c>
      <c r="CA45" s="253"/>
      <c r="CB45" s="251" t="s">
        <v>384</v>
      </c>
      <c r="CC45" s="253">
        <v>0</v>
      </c>
      <c r="CD45" s="253">
        <v>0</v>
      </c>
      <c r="CE45" s="253"/>
      <c r="CF45" s="253"/>
      <c r="CG45" s="253"/>
      <c r="CH45" s="253"/>
      <c r="CI45" s="253"/>
      <c r="CJ45" s="253"/>
      <c r="CK45" s="253"/>
      <c r="CL45" s="253"/>
      <c r="CM45" s="253"/>
      <c r="CN45" s="253"/>
      <c r="CO45" s="253"/>
      <c r="CP45" s="253"/>
      <c r="CQ45" s="253"/>
      <c r="CR45" s="253"/>
      <c r="CS45" s="253"/>
      <c r="CT45" s="253"/>
      <c r="CU45" s="253"/>
      <c r="CV45" s="253"/>
      <c r="CW45" s="253"/>
      <c r="CX45" s="253"/>
      <c r="CY45" s="253"/>
      <c r="CZ45" s="253"/>
      <c r="DA45" s="253"/>
      <c r="DB45" s="253"/>
      <c r="DC45" s="253"/>
      <c r="DD45" s="253"/>
      <c r="DE45" s="253"/>
      <c r="DF45" s="253"/>
      <c r="DG45" s="253"/>
      <c r="DH45" s="253"/>
      <c r="DI45" s="253"/>
      <c r="DJ45" s="253"/>
      <c r="DK45" s="253"/>
      <c r="DL45" s="253">
        <v>0</v>
      </c>
      <c r="DM45" s="253">
        <v>0</v>
      </c>
      <c r="DN45" s="253">
        <v>1</v>
      </c>
      <c r="DO45" s="253">
        <v>0</v>
      </c>
      <c r="DP45" s="158">
        <v>45701</v>
      </c>
      <c r="DQ45" s="253"/>
      <c r="DR45" s="158">
        <v>45701</v>
      </c>
      <c r="DS45" s="297" t="s">
        <v>307</v>
      </c>
      <c r="DT45" s="253"/>
      <c r="DU45" s="253"/>
      <c r="DV45" s="253"/>
      <c r="DW45" s="253"/>
      <c r="DX45" s="253"/>
      <c r="DY45" s="253"/>
      <c r="DZ45" s="253"/>
      <c r="EB45" s="253"/>
      <c r="EC45" s="253"/>
      <c r="ED45" s="253"/>
      <c r="EE45" s="253"/>
      <c r="EF45" s="253"/>
      <c r="EG45" s="253"/>
      <c r="EH45" s="253"/>
      <c r="EI45" s="253"/>
      <c r="EJ45" s="253"/>
    </row>
    <row r="46" spans="1:140" s="274" customFormat="1" ht="15" thickBot="1" x14ac:dyDescent="0.35">
      <c r="A46" s="272"/>
      <c r="B46" s="303" t="s">
        <v>1149</v>
      </c>
      <c r="C46" s="273"/>
      <c r="F46" s="273"/>
      <c r="L46" s="273"/>
      <c r="V46" s="275"/>
      <c r="W46" s="275"/>
      <c r="AB46" s="276"/>
      <c r="AC46" s="277"/>
      <c r="AD46" s="273"/>
      <c r="BA46" s="273"/>
      <c r="BB46" s="273"/>
      <c r="BH46" s="273"/>
      <c r="CC46" s="275"/>
      <c r="CD46" s="275"/>
      <c r="DP46" s="273"/>
      <c r="DQ46" s="273"/>
      <c r="DR46" s="273"/>
    </row>
    <row r="47" spans="1:140" s="189" customFormat="1" ht="15" thickBot="1" x14ac:dyDescent="0.35">
      <c r="B47" s="66"/>
      <c r="C47" s="188"/>
      <c r="F47" s="188"/>
      <c r="L47" s="188"/>
      <c r="V47" s="278"/>
      <c r="W47" s="278"/>
      <c r="AB47" s="279"/>
      <c r="AC47" s="280"/>
      <c r="AD47" s="188"/>
      <c r="BA47" s="188"/>
      <c r="BB47" s="188"/>
      <c r="BH47" s="188"/>
      <c r="CC47" s="278"/>
      <c r="CD47" s="278"/>
      <c r="DP47" s="188"/>
      <c r="DQ47" s="188"/>
      <c r="DR47" s="188"/>
    </row>
    <row r="48" spans="1:140" s="308" customFormat="1" ht="20.100000000000001" customHeight="1" x14ac:dyDescent="0.3">
      <c r="A48" s="305"/>
      <c r="B48" s="306">
        <v>187</v>
      </c>
      <c r="C48" s="307">
        <v>44727</v>
      </c>
      <c r="D48" s="308" t="s">
        <v>326</v>
      </c>
      <c r="E48" s="308">
        <v>500812025</v>
      </c>
      <c r="F48" s="309">
        <v>18487</v>
      </c>
      <c r="G48" s="308">
        <v>211</v>
      </c>
      <c r="H48" s="308" t="s">
        <v>758</v>
      </c>
      <c r="I48" s="306" t="s">
        <v>493</v>
      </c>
      <c r="J48" s="308">
        <v>0</v>
      </c>
      <c r="K48" s="308" t="s">
        <v>494</v>
      </c>
      <c r="L48" s="307">
        <v>43101</v>
      </c>
      <c r="M48" s="308">
        <v>67</v>
      </c>
      <c r="N48" s="308" t="s">
        <v>472</v>
      </c>
      <c r="O48" s="308" t="s">
        <v>853</v>
      </c>
      <c r="P48" s="308" t="s">
        <v>728</v>
      </c>
      <c r="Q48" s="308" t="s">
        <v>728</v>
      </c>
      <c r="R48" s="308">
        <v>0</v>
      </c>
      <c r="S48" s="308" t="s">
        <v>43</v>
      </c>
      <c r="T48" s="308">
        <v>0</v>
      </c>
      <c r="U48" s="308" t="s">
        <v>496</v>
      </c>
      <c r="V48" s="310" t="s">
        <v>1094</v>
      </c>
      <c r="W48" s="310"/>
      <c r="X48" s="308">
        <v>1</v>
      </c>
      <c r="Y48" s="308">
        <v>0</v>
      </c>
      <c r="Z48" s="308" t="s">
        <v>759</v>
      </c>
      <c r="AB48" s="311">
        <v>44607</v>
      </c>
      <c r="AC48" s="307" t="s">
        <v>25</v>
      </c>
      <c r="AD48" s="307">
        <v>44607</v>
      </c>
      <c r="AF48" s="308">
        <v>120</v>
      </c>
      <c r="AG48" s="308">
        <v>1626</v>
      </c>
      <c r="AH48" s="308">
        <v>1506</v>
      </c>
      <c r="AI48" s="308">
        <v>1</v>
      </c>
      <c r="AJ48" s="308" t="s">
        <v>496</v>
      </c>
      <c r="AK48" s="308" t="s">
        <v>43</v>
      </c>
      <c r="AL48" s="308" t="s">
        <v>521</v>
      </c>
      <c r="AM48" s="308" t="s">
        <v>496</v>
      </c>
      <c r="AN48" s="308">
        <v>1.17</v>
      </c>
      <c r="AO48" s="308">
        <v>25.56</v>
      </c>
      <c r="AP48" s="308">
        <v>0</v>
      </c>
      <c r="AQ48" s="308">
        <v>1</v>
      </c>
      <c r="AR48" s="308">
        <v>0</v>
      </c>
      <c r="AS48" s="308">
        <v>0</v>
      </c>
      <c r="AT48" s="308">
        <v>0</v>
      </c>
      <c r="AU48" s="308">
        <v>2</v>
      </c>
      <c r="AV48" s="308" t="s">
        <v>573</v>
      </c>
      <c r="AW48" s="308" t="s">
        <v>21</v>
      </c>
      <c r="AX48" s="308">
        <v>0</v>
      </c>
      <c r="AY48" s="308" t="s">
        <v>522</v>
      </c>
      <c r="AZ48" s="312" t="s">
        <v>496</v>
      </c>
      <c r="BA48" s="307">
        <v>44727</v>
      </c>
      <c r="BB48" s="307" t="s">
        <v>25</v>
      </c>
      <c r="BD48" s="308">
        <v>945</v>
      </c>
      <c r="BE48" s="308">
        <v>71</v>
      </c>
      <c r="BF48" s="308" t="s">
        <v>760</v>
      </c>
      <c r="BG48" s="308">
        <v>0.01</v>
      </c>
      <c r="BH48" s="307">
        <v>44782</v>
      </c>
      <c r="BI48" s="308">
        <v>15.31</v>
      </c>
      <c r="BJ48" s="308" t="s">
        <v>761</v>
      </c>
      <c r="BK48" s="308" t="s">
        <v>762</v>
      </c>
      <c r="BL48" s="308" t="s">
        <v>763</v>
      </c>
      <c r="BM48" s="308" t="s">
        <v>526</v>
      </c>
      <c r="BN48" s="308" t="s">
        <v>527</v>
      </c>
      <c r="BO48" s="308" t="s">
        <v>527</v>
      </c>
      <c r="BP48" s="308" t="s">
        <v>764</v>
      </c>
      <c r="BQ48" s="308" t="s">
        <v>765</v>
      </c>
      <c r="BR48" s="308" t="s">
        <v>766</v>
      </c>
      <c r="BS48" s="308" t="s">
        <v>542</v>
      </c>
      <c r="BT48" s="308" t="s">
        <v>767</v>
      </c>
      <c r="BU48" s="308" t="s">
        <v>768</v>
      </c>
      <c r="BV48" s="308" t="s">
        <v>769</v>
      </c>
      <c r="BW48" s="308" t="s">
        <v>770</v>
      </c>
      <c r="BX48" s="308" t="s">
        <v>771</v>
      </c>
      <c r="BY48" s="308" t="s">
        <v>772</v>
      </c>
      <c r="BZ48" s="308" t="s">
        <v>378</v>
      </c>
      <c r="CB48" s="308" t="s">
        <v>384</v>
      </c>
      <c r="CC48" s="310">
        <v>0</v>
      </c>
      <c r="CD48" s="310">
        <v>0</v>
      </c>
      <c r="DO48" s="308">
        <v>0</v>
      </c>
      <c r="DP48" s="307">
        <v>45672</v>
      </c>
      <c r="DQ48" s="307"/>
      <c r="DR48" s="307">
        <v>45669</v>
      </c>
      <c r="DS48" s="308" t="s">
        <v>123</v>
      </c>
    </row>
    <row r="49" spans="1:123" s="73" customFormat="1" x14ac:dyDescent="0.3">
      <c r="A49" s="286"/>
      <c r="B49" s="73">
        <v>189</v>
      </c>
      <c r="C49" s="282">
        <v>44727</v>
      </c>
      <c r="D49" s="73" t="s">
        <v>324</v>
      </c>
      <c r="E49" s="73">
        <v>5510310707</v>
      </c>
      <c r="F49" s="283">
        <v>20393</v>
      </c>
      <c r="G49" s="73">
        <v>201</v>
      </c>
      <c r="H49" s="281" t="s">
        <v>773</v>
      </c>
      <c r="I49" s="73" t="s">
        <v>493</v>
      </c>
      <c r="J49" s="73">
        <v>0</v>
      </c>
      <c r="K49" s="73" t="s">
        <v>494</v>
      </c>
      <c r="L49" s="282">
        <v>44516</v>
      </c>
      <c r="M49" s="73">
        <v>66</v>
      </c>
      <c r="N49" s="73" t="s">
        <v>473</v>
      </c>
      <c r="O49" s="73" t="s">
        <v>833</v>
      </c>
      <c r="P49" s="73" t="s">
        <v>728</v>
      </c>
      <c r="Q49" s="73" t="s">
        <v>728</v>
      </c>
      <c r="R49" s="73">
        <v>0</v>
      </c>
      <c r="S49" s="73" t="s">
        <v>496</v>
      </c>
      <c r="T49" s="73">
        <v>1</v>
      </c>
      <c r="U49" s="73" t="s">
        <v>496</v>
      </c>
      <c r="V49" s="284" t="s">
        <v>1095</v>
      </c>
      <c r="W49" s="284"/>
      <c r="X49" s="73">
        <v>1</v>
      </c>
      <c r="Y49" s="73">
        <v>1</v>
      </c>
      <c r="Z49" s="73" t="s">
        <v>497</v>
      </c>
      <c r="AB49" s="285">
        <v>44581</v>
      </c>
      <c r="AC49" s="282" t="s">
        <v>25</v>
      </c>
      <c r="AD49" s="282">
        <v>44582</v>
      </c>
      <c r="AF49" s="73">
        <v>145</v>
      </c>
      <c r="AG49" s="73">
        <v>211</v>
      </c>
      <c r="AH49" s="73">
        <v>77</v>
      </c>
      <c r="AI49" s="73">
        <v>1</v>
      </c>
      <c r="AJ49" s="73" t="s">
        <v>496</v>
      </c>
      <c r="AK49" s="73" t="s">
        <v>43</v>
      </c>
      <c r="AL49" s="73" t="s">
        <v>521</v>
      </c>
      <c r="AM49" s="73" t="s">
        <v>496</v>
      </c>
      <c r="AN49" s="73">
        <v>0.57999999999999996</v>
      </c>
      <c r="AO49" s="73">
        <v>34.950000000000003</v>
      </c>
      <c r="AP49" s="73">
        <v>1</v>
      </c>
      <c r="AQ49" s="73">
        <v>0</v>
      </c>
      <c r="AR49" s="73">
        <v>0</v>
      </c>
      <c r="AS49" s="73">
        <v>0</v>
      </c>
      <c r="AT49" s="73">
        <v>0</v>
      </c>
      <c r="AU49" s="73">
        <v>1</v>
      </c>
      <c r="AV49" s="73" t="s">
        <v>573</v>
      </c>
      <c r="AW49" s="73" t="s">
        <v>21</v>
      </c>
      <c r="AX49" s="73">
        <v>0</v>
      </c>
      <c r="AY49" s="73" t="s">
        <v>522</v>
      </c>
      <c r="AZ49" s="313" t="s">
        <v>496</v>
      </c>
      <c r="BA49" s="282">
        <v>44727</v>
      </c>
      <c r="BB49" s="282" t="s">
        <v>25</v>
      </c>
      <c r="BD49" s="73">
        <v>945</v>
      </c>
      <c r="BE49" s="73">
        <v>66</v>
      </c>
      <c r="BF49" s="73">
        <v>0.85</v>
      </c>
      <c r="BG49" s="73">
        <v>0.01</v>
      </c>
      <c r="BH49" s="282">
        <v>44902</v>
      </c>
      <c r="BI49" s="73" t="s">
        <v>27</v>
      </c>
      <c r="BJ49" s="73" t="s">
        <v>27</v>
      </c>
      <c r="BK49" s="73" t="s">
        <v>774</v>
      </c>
      <c r="BL49" s="73" t="s">
        <v>775</v>
      </c>
      <c r="BM49" s="73" t="s">
        <v>526</v>
      </c>
      <c r="BN49" s="73" t="s">
        <v>527</v>
      </c>
      <c r="BO49" s="73" t="s">
        <v>527</v>
      </c>
      <c r="BP49" s="73" t="s">
        <v>776</v>
      </c>
      <c r="BQ49" s="73" t="s">
        <v>777</v>
      </c>
      <c r="BR49" s="73" t="s">
        <v>778</v>
      </c>
      <c r="BS49" s="73" t="s">
        <v>779</v>
      </c>
      <c r="BT49" s="73" t="s">
        <v>780</v>
      </c>
      <c r="BU49" s="73" t="s">
        <v>781</v>
      </c>
      <c r="BV49" s="73" t="s">
        <v>782</v>
      </c>
      <c r="BW49" s="73" t="s">
        <v>783</v>
      </c>
      <c r="BX49" s="73" t="s">
        <v>784</v>
      </c>
      <c r="BY49" s="73" t="s">
        <v>785</v>
      </c>
      <c r="BZ49" s="73" t="s">
        <v>378</v>
      </c>
      <c r="CB49" s="73" t="s">
        <v>384</v>
      </c>
      <c r="CC49" s="284">
        <v>0</v>
      </c>
      <c r="CD49" s="284">
        <v>0</v>
      </c>
      <c r="DO49" s="73">
        <v>0</v>
      </c>
      <c r="DP49" s="282">
        <v>45672</v>
      </c>
      <c r="DQ49" s="282"/>
      <c r="DR49" s="282">
        <v>45669</v>
      </c>
      <c r="DS49" s="73" t="s">
        <v>113</v>
      </c>
    </row>
    <row r="50" spans="1:123" s="73" customFormat="1" ht="20.100000000000001" customHeight="1" x14ac:dyDescent="0.3">
      <c r="B50" s="291">
        <v>204</v>
      </c>
      <c r="C50" s="282">
        <v>44757</v>
      </c>
      <c r="D50" s="73" t="s">
        <v>328</v>
      </c>
      <c r="E50" s="73">
        <v>6002090215</v>
      </c>
      <c r="F50" s="283">
        <v>21955</v>
      </c>
      <c r="G50" s="73">
        <v>111</v>
      </c>
      <c r="H50" s="73" t="s">
        <v>786</v>
      </c>
      <c r="I50" s="281" t="s">
        <v>518</v>
      </c>
      <c r="J50" s="73">
        <v>0</v>
      </c>
      <c r="K50" s="73" t="s">
        <v>494</v>
      </c>
      <c r="L50" s="282">
        <v>44634</v>
      </c>
      <c r="M50" s="73">
        <v>62</v>
      </c>
      <c r="N50" s="73" t="s">
        <v>474</v>
      </c>
      <c r="O50" s="73" t="s">
        <v>589</v>
      </c>
      <c r="P50" s="73" t="s">
        <v>520</v>
      </c>
      <c r="Q50" s="73" t="s">
        <v>495</v>
      </c>
      <c r="R50" s="73">
        <v>0</v>
      </c>
      <c r="S50" s="73" t="s">
        <v>496</v>
      </c>
      <c r="T50" s="73">
        <v>0</v>
      </c>
      <c r="U50" s="73" t="s">
        <v>496</v>
      </c>
      <c r="V50" s="284" t="s">
        <v>1096</v>
      </c>
      <c r="W50" s="284"/>
      <c r="X50" s="73">
        <v>1</v>
      </c>
      <c r="Y50" s="73">
        <v>1</v>
      </c>
      <c r="Z50" s="73" t="s">
        <v>497</v>
      </c>
      <c r="AB50" s="285">
        <v>44644</v>
      </c>
      <c r="AC50" s="282" t="s">
        <v>25</v>
      </c>
      <c r="AD50" s="282">
        <v>44663</v>
      </c>
      <c r="AF50" s="73">
        <v>94</v>
      </c>
      <c r="AG50" s="73">
        <v>123</v>
      </c>
      <c r="AH50" s="73">
        <v>29</v>
      </c>
      <c r="AI50" s="73">
        <v>1</v>
      </c>
      <c r="AJ50" s="73" t="s">
        <v>496</v>
      </c>
      <c r="AK50" s="73" t="s">
        <v>43</v>
      </c>
      <c r="AL50" s="73" t="s">
        <v>787</v>
      </c>
      <c r="AM50" s="73" t="s">
        <v>496</v>
      </c>
      <c r="AN50" s="73">
        <v>3.32</v>
      </c>
      <c r="AO50" s="73">
        <v>102</v>
      </c>
      <c r="AP50" s="73">
        <v>0</v>
      </c>
      <c r="AQ50" s="73">
        <v>1</v>
      </c>
      <c r="AR50" s="73">
        <v>0</v>
      </c>
      <c r="AS50" s="73">
        <v>0</v>
      </c>
      <c r="AT50" s="73">
        <v>0</v>
      </c>
      <c r="AU50" s="73">
        <v>2</v>
      </c>
      <c r="AV50" s="73" t="s">
        <v>573</v>
      </c>
      <c r="AW50" s="73" t="s">
        <v>21</v>
      </c>
      <c r="AX50" s="73">
        <v>0</v>
      </c>
      <c r="AY50" s="73" t="s">
        <v>522</v>
      </c>
      <c r="AZ50" s="313" t="s">
        <v>496</v>
      </c>
      <c r="BA50" s="282">
        <v>44757</v>
      </c>
      <c r="BB50" s="282" t="s">
        <v>25</v>
      </c>
      <c r="BD50" s="73">
        <v>915</v>
      </c>
      <c r="BE50" s="73">
        <v>62</v>
      </c>
      <c r="BF50" s="73" t="s">
        <v>788</v>
      </c>
      <c r="BG50" s="73">
        <v>0.01</v>
      </c>
      <c r="BH50" s="282">
        <v>45028</v>
      </c>
      <c r="BI50" s="73" t="s">
        <v>789</v>
      </c>
      <c r="BJ50" s="73" t="s">
        <v>790</v>
      </c>
      <c r="BK50" s="73" t="s">
        <v>791</v>
      </c>
      <c r="BL50" s="73" t="s">
        <v>792</v>
      </c>
      <c r="BM50" s="73" t="s">
        <v>526</v>
      </c>
      <c r="BN50" s="73" t="s">
        <v>527</v>
      </c>
      <c r="BO50" s="73" t="s">
        <v>527</v>
      </c>
      <c r="BP50" s="73" t="s">
        <v>793</v>
      </c>
      <c r="BQ50" s="73" t="s">
        <v>794</v>
      </c>
      <c r="BR50" s="73" t="s">
        <v>795</v>
      </c>
      <c r="BS50" s="73" t="s">
        <v>796</v>
      </c>
      <c r="BT50" s="73" t="s">
        <v>797</v>
      </c>
      <c r="BU50" s="73" t="s">
        <v>798</v>
      </c>
      <c r="BV50" s="73" t="s">
        <v>799</v>
      </c>
      <c r="BW50" s="73" t="s">
        <v>800</v>
      </c>
      <c r="BX50" s="73" t="s">
        <v>801</v>
      </c>
      <c r="BY50" s="73" t="s">
        <v>802</v>
      </c>
      <c r="BZ50" s="73" t="s">
        <v>378</v>
      </c>
      <c r="CB50" s="73" t="s">
        <v>384</v>
      </c>
      <c r="CC50" s="284">
        <v>0</v>
      </c>
      <c r="CD50" s="284">
        <v>0</v>
      </c>
      <c r="DO50" s="73">
        <v>0</v>
      </c>
      <c r="DP50" s="282">
        <v>45672</v>
      </c>
      <c r="DQ50" s="282"/>
      <c r="DR50" s="282">
        <v>45669</v>
      </c>
      <c r="DS50" s="73" t="s">
        <v>137</v>
      </c>
    </row>
    <row r="51" spans="1:123" s="73" customFormat="1" x14ac:dyDescent="0.3">
      <c r="B51" s="294">
        <v>206</v>
      </c>
      <c r="C51" s="282">
        <v>44771</v>
      </c>
      <c r="D51" s="73" t="s">
        <v>330</v>
      </c>
      <c r="E51" s="73">
        <v>500922389</v>
      </c>
      <c r="F51" s="283">
        <v>18528</v>
      </c>
      <c r="G51" s="73">
        <v>211</v>
      </c>
      <c r="H51" s="281" t="s">
        <v>803</v>
      </c>
      <c r="I51" s="73" t="s">
        <v>518</v>
      </c>
      <c r="J51" s="73">
        <v>0</v>
      </c>
      <c r="K51" s="73" t="s">
        <v>494</v>
      </c>
      <c r="L51" s="282">
        <v>44641</v>
      </c>
      <c r="M51" s="73">
        <v>71</v>
      </c>
      <c r="N51" s="73" t="s">
        <v>475</v>
      </c>
      <c r="O51" s="73" t="s">
        <v>1075</v>
      </c>
      <c r="P51" s="73" t="s">
        <v>804</v>
      </c>
      <c r="Q51" s="73" t="s">
        <v>804</v>
      </c>
      <c r="R51" s="73">
        <v>0</v>
      </c>
      <c r="S51" s="73" t="s">
        <v>43</v>
      </c>
      <c r="T51" s="73">
        <v>0</v>
      </c>
      <c r="U51" s="73" t="s">
        <v>496</v>
      </c>
      <c r="V51" s="284" t="s">
        <v>1019</v>
      </c>
      <c r="W51" s="284"/>
      <c r="X51" s="73">
        <v>1</v>
      </c>
      <c r="Y51" s="73">
        <v>1</v>
      </c>
      <c r="Z51" s="73" t="s">
        <v>497</v>
      </c>
      <c r="AB51" s="285">
        <v>44691</v>
      </c>
      <c r="AC51" s="282" t="s">
        <v>25</v>
      </c>
      <c r="AD51" s="282">
        <v>44741</v>
      </c>
      <c r="AF51" s="73">
        <v>30</v>
      </c>
      <c r="AG51" s="73">
        <v>130</v>
      </c>
      <c r="AH51" s="73">
        <v>100</v>
      </c>
      <c r="AI51" s="73">
        <v>1</v>
      </c>
      <c r="AJ51" s="73" t="s">
        <v>496</v>
      </c>
      <c r="AK51" s="73" t="s">
        <v>43</v>
      </c>
      <c r="AL51" s="73" t="s">
        <v>557</v>
      </c>
      <c r="AM51" s="73" t="s">
        <v>496</v>
      </c>
      <c r="AN51" s="73">
        <v>4.87</v>
      </c>
      <c r="AO51" s="73">
        <v>46.49</v>
      </c>
      <c r="AP51" s="73">
        <v>0</v>
      </c>
      <c r="AQ51" s="73">
        <v>1</v>
      </c>
      <c r="AR51" s="73">
        <v>0</v>
      </c>
      <c r="AS51" s="73">
        <v>0</v>
      </c>
      <c r="AT51" s="73">
        <v>0</v>
      </c>
      <c r="AU51" s="73">
        <v>2</v>
      </c>
      <c r="AV51" s="73" t="s">
        <v>573</v>
      </c>
      <c r="AW51" s="73" t="s">
        <v>21</v>
      </c>
      <c r="AX51" s="73">
        <v>0</v>
      </c>
      <c r="AY51" s="73" t="s">
        <v>522</v>
      </c>
      <c r="AZ51" s="313" t="s">
        <v>496</v>
      </c>
      <c r="BA51" s="282">
        <v>44771</v>
      </c>
      <c r="BB51" s="282" t="s">
        <v>25</v>
      </c>
      <c r="BD51" s="73">
        <v>901</v>
      </c>
      <c r="BE51" s="73">
        <v>71</v>
      </c>
      <c r="BF51" s="73" t="s">
        <v>805</v>
      </c>
      <c r="BG51" s="73">
        <v>0.01</v>
      </c>
      <c r="BH51" s="282">
        <v>44946</v>
      </c>
      <c r="BI51" s="73">
        <v>14.58</v>
      </c>
      <c r="BJ51" s="73">
        <v>100.88</v>
      </c>
      <c r="BK51" s="73" t="s">
        <v>806</v>
      </c>
      <c r="BL51" s="73" t="s">
        <v>807</v>
      </c>
      <c r="BM51" s="73" t="s">
        <v>526</v>
      </c>
      <c r="BN51" s="73" t="s">
        <v>527</v>
      </c>
      <c r="BO51" s="73" t="s">
        <v>527</v>
      </c>
      <c r="BP51" s="73" t="s">
        <v>577</v>
      </c>
      <c r="BQ51" s="73" t="s">
        <v>808</v>
      </c>
      <c r="BR51" s="73" t="s">
        <v>809</v>
      </c>
      <c r="BS51" s="73" t="s">
        <v>580</v>
      </c>
      <c r="BT51" s="73" t="s">
        <v>810</v>
      </c>
      <c r="BU51" s="73" t="s">
        <v>811</v>
      </c>
      <c r="BV51" s="73" t="s">
        <v>812</v>
      </c>
      <c r="BW51" s="73" t="s">
        <v>813</v>
      </c>
      <c r="BX51" s="73" t="s">
        <v>814</v>
      </c>
      <c r="BY51" s="73" t="s">
        <v>815</v>
      </c>
      <c r="BZ51" s="73" t="s">
        <v>378</v>
      </c>
      <c r="CB51" s="73" t="s">
        <v>384</v>
      </c>
      <c r="CC51" s="284">
        <v>0</v>
      </c>
      <c r="CD51" s="284">
        <v>0</v>
      </c>
      <c r="DO51" s="73">
        <v>0</v>
      </c>
      <c r="DP51" s="282">
        <v>45672</v>
      </c>
      <c r="DQ51" s="282"/>
      <c r="DR51" s="282">
        <v>45669</v>
      </c>
      <c r="DS51" s="73" t="s">
        <v>145</v>
      </c>
    </row>
    <row r="52" spans="1:123" s="73" customFormat="1" x14ac:dyDescent="0.3">
      <c r="B52" s="294">
        <v>214</v>
      </c>
      <c r="C52" s="282">
        <v>44811</v>
      </c>
      <c r="D52" s="73" t="s">
        <v>331</v>
      </c>
      <c r="E52" s="73">
        <v>500104042</v>
      </c>
      <c r="F52" s="283">
        <v>18267</v>
      </c>
      <c r="G52" s="73">
        <v>205</v>
      </c>
      <c r="H52" s="281" t="s">
        <v>816</v>
      </c>
      <c r="I52" s="73" t="s">
        <v>493</v>
      </c>
      <c r="J52" s="73">
        <v>0</v>
      </c>
      <c r="K52" s="281" t="s">
        <v>494</v>
      </c>
      <c r="L52" s="282">
        <v>39217</v>
      </c>
      <c r="M52" s="73">
        <v>57</v>
      </c>
      <c r="N52" s="73" t="s">
        <v>32</v>
      </c>
      <c r="O52" s="73" t="s">
        <v>1075</v>
      </c>
      <c r="P52" s="73" t="s">
        <v>804</v>
      </c>
      <c r="Q52" s="73" t="s">
        <v>804</v>
      </c>
      <c r="R52" s="73">
        <v>0</v>
      </c>
      <c r="S52" s="73" t="s">
        <v>43</v>
      </c>
      <c r="T52" s="73">
        <v>0</v>
      </c>
      <c r="U52" s="73" t="s">
        <v>496</v>
      </c>
      <c r="V52" s="284" t="s">
        <v>1097</v>
      </c>
      <c r="W52" s="284"/>
      <c r="X52" s="73">
        <v>1</v>
      </c>
      <c r="Y52" s="73">
        <v>0</v>
      </c>
      <c r="Z52" s="73" t="s">
        <v>817</v>
      </c>
      <c r="AB52" s="285">
        <v>44593</v>
      </c>
      <c r="AC52" s="282" t="s">
        <v>25</v>
      </c>
      <c r="AD52" s="282">
        <v>44664</v>
      </c>
      <c r="AF52" s="73">
        <v>147</v>
      </c>
      <c r="AG52" s="73">
        <v>5594</v>
      </c>
      <c r="AH52" s="73">
        <v>5447</v>
      </c>
      <c r="AI52" s="73">
        <v>1</v>
      </c>
      <c r="AJ52" s="73" t="s">
        <v>496</v>
      </c>
      <c r="AK52" s="73" t="s">
        <v>43</v>
      </c>
      <c r="AL52" s="73" t="s">
        <v>557</v>
      </c>
      <c r="AM52" s="73" t="s">
        <v>496</v>
      </c>
      <c r="AN52" s="73">
        <v>0.64</v>
      </c>
      <c r="AO52" s="73">
        <v>4.8</v>
      </c>
      <c r="AP52" s="73">
        <v>1</v>
      </c>
      <c r="AQ52" s="73">
        <v>0</v>
      </c>
      <c r="AR52" s="73">
        <v>0</v>
      </c>
      <c r="AS52" s="73">
        <v>0</v>
      </c>
      <c r="AT52" s="73">
        <v>0</v>
      </c>
      <c r="AU52" s="73">
        <v>1</v>
      </c>
      <c r="AV52" s="73" t="s">
        <v>573</v>
      </c>
      <c r="AW52" s="73" t="s">
        <v>21</v>
      </c>
      <c r="AX52" s="73">
        <v>0</v>
      </c>
      <c r="AY52" s="73" t="s">
        <v>522</v>
      </c>
      <c r="AZ52" s="313" t="s">
        <v>496</v>
      </c>
      <c r="BA52" s="282">
        <v>44811</v>
      </c>
      <c r="BB52" s="282" t="s">
        <v>25</v>
      </c>
      <c r="BD52" s="73">
        <v>861</v>
      </c>
      <c r="BE52" s="73">
        <v>72</v>
      </c>
      <c r="BF52" s="73" t="s">
        <v>797</v>
      </c>
      <c r="BG52" s="73">
        <v>0.01</v>
      </c>
      <c r="BH52" s="282">
        <v>44897</v>
      </c>
      <c r="BI52" s="73" t="s">
        <v>818</v>
      </c>
      <c r="BJ52" s="73" t="s">
        <v>819</v>
      </c>
      <c r="BK52" s="73" t="s">
        <v>820</v>
      </c>
      <c r="BL52" s="73" t="s">
        <v>821</v>
      </c>
      <c r="BM52" s="73" t="s">
        <v>526</v>
      </c>
      <c r="BN52" s="73" t="s">
        <v>527</v>
      </c>
      <c r="BO52" s="73" t="s">
        <v>527</v>
      </c>
      <c r="BP52" s="73" t="s">
        <v>822</v>
      </c>
      <c r="BQ52" s="73" t="s">
        <v>823</v>
      </c>
      <c r="BR52" s="73" t="s">
        <v>750</v>
      </c>
      <c r="BS52" s="73" t="s">
        <v>824</v>
      </c>
      <c r="BT52" s="73" t="s">
        <v>825</v>
      </c>
      <c r="BU52" s="73" t="s">
        <v>826</v>
      </c>
      <c r="BV52" s="73" t="s">
        <v>827</v>
      </c>
      <c r="BW52" s="73" t="s">
        <v>828</v>
      </c>
      <c r="BX52" s="73" t="s">
        <v>829</v>
      </c>
      <c r="BY52" s="73" t="s">
        <v>830</v>
      </c>
      <c r="BZ52" s="73" t="s">
        <v>378</v>
      </c>
      <c r="CB52" s="73" t="s">
        <v>384</v>
      </c>
      <c r="CC52" s="284">
        <v>0</v>
      </c>
      <c r="CD52" s="284">
        <v>0</v>
      </c>
      <c r="DO52" s="73">
        <v>0</v>
      </c>
      <c r="DP52" s="282">
        <v>45672</v>
      </c>
      <c r="DQ52" s="282"/>
      <c r="DR52" s="282">
        <v>45669</v>
      </c>
      <c r="DS52" s="73" t="s">
        <v>152</v>
      </c>
    </row>
    <row r="53" spans="1:123" s="73" customFormat="1" x14ac:dyDescent="0.3">
      <c r="B53" s="291">
        <v>279</v>
      </c>
      <c r="C53" s="288">
        <v>45049</v>
      </c>
      <c r="D53" s="281" t="s">
        <v>831</v>
      </c>
      <c r="E53" s="289">
        <v>480612166</v>
      </c>
      <c r="F53" s="290">
        <v>17696</v>
      </c>
      <c r="G53" s="281">
        <v>111</v>
      </c>
      <c r="H53" s="281" t="s">
        <v>832</v>
      </c>
      <c r="I53" s="281" t="s">
        <v>493</v>
      </c>
      <c r="J53" s="73">
        <v>0</v>
      </c>
      <c r="K53" s="291" t="s">
        <v>494</v>
      </c>
      <c r="L53" s="282">
        <v>43983</v>
      </c>
      <c r="M53" s="73">
        <v>72</v>
      </c>
      <c r="N53" s="73">
        <v>2.4900000000000002</v>
      </c>
      <c r="O53" s="73" t="s">
        <v>833</v>
      </c>
      <c r="P53" s="73">
        <v>7</v>
      </c>
      <c r="Q53" s="73">
        <v>7</v>
      </c>
      <c r="R53" s="73">
        <v>1</v>
      </c>
      <c r="S53" s="73">
        <v>0</v>
      </c>
      <c r="T53" s="73">
        <v>1</v>
      </c>
      <c r="U53" s="73">
        <v>0</v>
      </c>
      <c r="V53" s="284" t="s">
        <v>834</v>
      </c>
      <c r="W53" s="284" t="s">
        <v>835</v>
      </c>
      <c r="X53" s="73">
        <v>1</v>
      </c>
      <c r="Y53" s="73">
        <v>0</v>
      </c>
      <c r="Z53" s="73" t="s">
        <v>836</v>
      </c>
      <c r="AB53" s="285">
        <v>45015</v>
      </c>
      <c r="AC53" s="293" t="s">
        <v>25</v>
      </c>
      <c r="AD53" s="282">
        <v>44044</v>
      </c>
      <c r="AF53" s="73">
        <v>1005</v>
      </c>
      <c r="AG53" s="73">
        <v>1066</v>
      </c>
      <c r="AH53" s="73">
        <v>61</v>
      </c>
      <c r="AI53" s="73">
        <v>1</v>
      </c>
      <c r="AJ53" s="73">
        <v>0</v>
      </c>
      <c r="AK53" s="73">
        <v>1</v>
      </c>
      <c r="AL53" s="73" t="s">
        <v>498</v>
      </c>
      <c r="AM53" s="73">
        <v>1</v>
      </c>
      <c r="AN53" s="73">
        <v>1.3</v>
      </c>
      <c r="AO53" s="73">
        <v>3.53</v>
      </c>
      <c r="AP53" s="73">
        <v>1</v>
      </c>
      <c r="AQ53" s="73">
        <v>0</v>
      </c>
      <c r="AR53" s="73">
        <v>0</v>
      </c>
      <c r="AS53" s="73">
        <v>0</v>
      </c>
      <c r="AT53" s="73">
        <v>0</v>
      </c>
      <c r="AU53" s="73">
        <v>1</v>
      </c>
      <c r="AV53" s="73" t="s">
        <v>573</v>
      </c>
      <c r="AW53" s="73" t="s">
        <v>21</v>
      </c>
      <c r="AX53" s="73">
        <v>0</v>
      </c>
      <c r="AY53" s="73" t="s">
        <v>522</v>
      </c>
      <c r="AZ53" s="73">
        <v>0</v>
      </c>
      <c r="BA53" s="282">
        <v>45049</v>
      </c>
      <c r="BB53" s="282">
        <v>45670</v>
      </c>
      <c r="BC53" s="73">
        <v>621</v>
      </c>
      <c r="BD53" s="73">
        <v>621</v>
      </c>
      <c r="BE53" s="73">
        <v>75</v>
      </c>
      <c r="BF53" s="73">
        <v>1.3</v>
      </c>
      <c r="BG53" s="73">
        <v>0.2</v>
      </c>
      <c r="BH53" s="282">
        <v>45133</v>
      </c>
      <c r="BI53" s="73">
        <v>13.3</v>
      </c>
      <c r="BJ53" s="73">
        <v>1182</v>
      </c>
      <c r="BK53" s="73">
        <v>2.56</v>
      </c>
      <c r="BL53" s="73">
        <v>1.1100000000000001</v>
      </c>
      <c r="BM53" s="73">
        <v>4</v>
      </c>
      <c r="BN53" s="73" t="s">
        <v>527</v>
      </c>
      <c r="BO53" s="73" t="s">
        <v>527</v>
      </c>
      <c r="BP53" s="73">
        <v>142</v>
      </c>
      <c r="BQ53" s="73">
        <v>7.6</v>
      </c>
      <c r="BR53" s="73">
        <v>251</v>
      </c>
      <c r="BS53" s="73">
        <v>5.19</v>
      </c>
      <c r="BT53" s="73">
        <v>0.43</v>
      </c>
      <c r="BU53" s="73">
        <v>1.78</v>
      </c>
      <c r="BZ53" s="73">
        <v>8.5299999999999994</v>
      </c>
      <c r="CA53" s="73">
        <v>1</v>
      </c>
      <c r="CB53" s="73" t="s">
        <v>22</v>
      </c>
      <c r="CC53" s="284">
        <v>0</v>
      </c>
      <c r="CD53" s="284">
        <v>1</v>
      </c>
      <c r="CF53" s="73" t="s">
        <v>1100</v>
      </c>
      <c r="DO53" s="73">
        <v>0</v>
      </c>
      <c r="DP53" s="282">
        <v>45672</v>
      </c>
      <c r="DQ53" s="282"/>
      <c r="DR53" s="282">
        <v>45669</v>
      </c>
      <c r="DS53" s="73" t="s">
        <v>34</v>
      </c>
    </row>
    <row r="54" spans="1:123" s="73" customFormat="1" x14ac:dyDescent="0.3">
      <c r="B54" s="291">
        <v>280</v>
      </c>
      <c r="C54" s="288">
        <v>45050</v>
      </c>
      <c r="D54" s="281" t="s">
        <v>333</v>
      </c>
      <c r="E54" s="289">
        <v>5907301895</v>
      </c>
      <c r="F54" s="290">
        <v>21761</v>
      </c>
      <c r="G54" s="281">
        <v>211</v>
      </c>
      <c r="H54" s="281" t="s">
        <v>837</v>
      </c>
      <c r="I54" s="281" t="s">
        <v>518</v>
      </c>
      <c r="J54" s="73">
        <v>0</v>
      </c>
      <c r="K54" s="291" t="s">
        <v>494</v>
      </c>
      <c r="L54" s="282">
        <v>44797</v>
      </c>
      <c r="M54" s="73">
        <v>63</v>
      </c>
      <c r="N54" s="73">
        <v>10.88</v>
      </c>
      <c r="O54" s="73" t="s">
        <v>703</v>
      </c>
      <c r="P54" s="73">
        <v>9</v>
      </c>
      <c r="Q54" s="73">
        <v>8</v>
      </c>
      <c r="R54" s="73">
        <v>0</v>
      </c>
      <c r="S54" s="73">
        <v>0</v>
      </c>
      <c r="T54" s="73">
        <v>0</v>
      </c>
      <c r="U54" s="73">
        <v>0</v>
      </c>
      <c r="V54" s="284" t="s">
        <v>838</v>
      </c>
      <c r="W54" s="284"/>
      <c r="X54" s="73">
        <v>0</v>
      </c>
      <c r="Y54" s="73">
        <v>1</v>
      </c>
      <c r="Z54" s="73" t="s">
        <v>836</v>
      </c>
      <c r="AB54" s="285">
        <v>44855</v>
      </c>
      <c r="AC54" s="293" t="s">
        <v>25</v>
      </c>
      <c r="AD54" s="282">
        <v>44946</v>
      </c>
      <c r="AF54" s="73">
        <v>105</v>
      </c>
      <c r="AG54" s="73">
        <v>254</v>
      </c>
      <c r="AH54" s="73">
        <v>149</v>
      </c>
      <c r="AI54" s="73">
        <v>1</v>
      </c>
      <c r="AJ54" s="73">
        <v>0</v>
      </c>
      <c r="AK54" s="73">
        <v>1</v>
      </c>
      <c r="AL54" s="73" t="s">
        <v>498</v>
      </c>
      <c r="AM54" s="73">
        <v>0</v>
      </c>
      <c r="AN54" s="73">
        <v>0.28000000000000003</v>
      </c>
      <c r="AO54" s="73">
        <v>14.89</v>
      </c>
      <c r="AP54" s="73">
        <v>1</v>
      </c>
      <c r="AQ54" s="73">
        <v>0</v>
      </c>
      <c r="AR54" s="73">
        <v>0</v>
      </c>
      <c r="AS54" s="73">
        <v>0</v>
      </c>
      <c r="AT54" s="73">
        <v>0</v>
      </c>
      <c r="AU54" s="73">
        <v>1</v>
      </c>
      <c r="AV54" s="73" t="s">
        <v>573</v>
      </c>
      <c r="AW54" s="73" t="s">
        <v>21</v>
      </c>
      <c r="AX54" s="73">
        <v>0</v>
      </c>
      <c r="AY54" s="73" t="s">
        <v>522</v>
      </c>
      <c r="AZ54" s="73">
        <v>0</v>
      </c>
      <c r="BA54" s="282">
        <v>45051</v>
      </c>
      <c r="BB54" s="282" t="s">
        <v>25</v>
      </c>
      <c r="BD54" s="73">
        <v>621</v>
      </c>
      <c r="BE54" s="73">
        <v>75</v>
      </c>
      <c r="BF54" s="73">
        <v>0.28000000000000003</v>
      </c>
      <c r="BG54" s="73">
        <v>0.01</v>
      </c>
      <c r="BH54" s="282">
        <v>45538</v>
      </c>
      <c r="BI54" s="73">
        <v>16.8</v>
      </c>
      <c r="BJ54" s="73">
        <v>142.91</v>
      </c>
      <c r="BK54" s="73">
        <v>2.3199999999999998</v>
      </c>
      <c r="BL54" s="73">
        <v>1.78</v>
      </c>
      <c r="BM54" s="73">
        <v>4</v>
      </c>
      <c r="BN54" s="73" t="s">
        <v>527</v>
      </c>
      <c r="BO54" s="73" t="s">
        <v>527</v>
      </c>
      <c r="BP54" s="73">
        <v>143</v>
      </c>
      <c r="BQ54" s="73">
        <v>5.24</v>
      </c>
      <c r="BR54" s="73">
        <v>268</v>
      </c>
      <c r="BS54" s="73">
        <v>3.34</v>
      </c>
      <c r="BT54" s="73">
        <v>0.35</v>
      </c>
      <c r="BU54" s="73">
        <v>1.45</v>
      </c>
      <c r="BZ54" s="73" t="s">
        <v>435</v>
      </c>
      <c r="CB54" s="73" t="s">
        <v>384</v>
      </c>
      <c r="CC54" s="284">
        <v>0</v>
      </c>
      <c r="CD54" s="284">
        <v>0</v>
      </c>
      <c r="DL54" s="73">
        <v>1</v>
      </c>
      <c r="DO54" s="73">
        <v>0</v>
      </c>
      <c r="DP54" s="282">
        <v>45672</v>
      </c>
      <c r="DQ54" s="282"/>
      <c r="DR54" s="282">
        <v>45669</v>
      </c>
      <c r="DS54" s="73" t="s">
        <v>35</v>
      </c>
    </row>
    <row r="55" spans="1:123" s="73" customFormat="1" x14ac:dyDescent="0.3">
      <c r="B55" s="291">
        <v>294</v>
      </c>
      <c r="C55" s="288">
        <v>45103</v>
      </c>
      <c r="D55" s="281" t="s">
        <v>352</v>
      </c>
      <c r="E55" s="289">
        <v>7202075760</v>
      </c>
      <c r="F55" s="290">
        <v>26336</v>
      </c>
      <c r="G55" s="281">
        <v>205</v>
      </c>
      <c r="H55" s="281" t="s">
        <v>842</v>
      </c>
      <c r="I55" s="281" t="s">
        <v>518</v>
      </c>
      <c r="J55" s="292">
        <v>0</v>
      </c>
      <c r="K55" s="291" t="s">
        <v>710</v>
      </c>
      <c r="L55" s="282">
        <v>45000</v>
      </c>
      <c r="M55" s="73">
        <v>51</v>
      </c>
      <c r="N55" s="73">
        <v>10.38</v>
      </c>
      <c r="O55" s="73" t="s">
        <v>707</v>
      </c>
      <c r="P55" s="73">
        <v>8</v>
      </c>
      <c r="Q55" s="73">
        <v>8</v>
      </c>
      <c r="R55" s="73">
        <v>0</v>
      </c>
      <c r="S55" s="73">
        <v>0</v>
      </c>
      <c r="T55" s="73">
        <v>0</v>
      </c>
      <c r="U55" s="73">
        <v>0</v>
      </c>
      <c r="V55" s="284" t="s">
        <v>843</v>
      </c>
      <c r="W55" s="284"/>
      <c r="X55" s="73">
        <v>0</v>
      </c>
      <c r="Y55" s="73">
        <v>1</v>
      </c>
      <c r="Z55" s="73" t="s">
        <v>497</v>
      </c>
      <c r="AB55" s="285">
        <v>45057</v>
      </c>
      <c r="AC55" s="293" t="s">
        <v>25</v>
      </c>
      <c r="AD55" s="282">
        <v>45103</v>
      </c>
      <c r="AF55" s="73">
        <v>60</v>
      </c>
      <c r="AG55" s="73">
        <v>163</v>
      </c>
      <c r="AH55" s="73">
        <v>103</v>
      </c>
      <c r="AI55" s="73">
        <v>1</v>
      </c>
      <c r="AJ55" s="73">
        <v>0</v>
      </c>
      <c r="AK55" s="73">
        <v>1</v>
      </c>
      <c r="AL55" s="73" t="s">
        <v>498</v>
      </c>
      <c r="AM55" s="73">
        <v>0</v>
      </c>
      <c r="AN55" s="73">
        <v>1.33</v>
      </c>
      <c r="AO55" s="73">
        <v>10.38</v>
      </c>
      <c r="AP55" s="73">
        <v>1</v>
      </c>
      <c r="AQ55" s="73">
        <v>1</v>
      </c>
      <c r="AR55" s="73">
        <v>0</v>
      </c>
      <c r="AS55" s="73">
        <v>0</v>
      </c>
      <c r="AT55" s="73">
        <v>0</v>
      </c>
      <c r="AU55" s="73">
        <v>3</v>
      </c>
      <c r="AV55" s="73" t="s">
        <v>573</v>
      </c>
      <c r="AW55" s="73" t="s">
        <v>21</v>
      </c>
      <c r="AX55" s="73">
        <v>0</v>
      </c>
      <c r="AY55" s="73" t="s">
        <v>522</v>
      </c>
      <c r="AZ55" s="73">
        <v>0</v>
      </c>
      <c r="BA55" s="282">
        <v>45163</v>
      </c>
      <c r="BB55" s="282" t="s">
        <v>25</v>
      </c>
      <c r="BD55" s="73">
        <v>509</v>
      </c>
      <c r="BE55" s="73">
        <v>51</v>
      </c>
      <c r="BF55" s="73">
        <v>1.33</v>
      </c>
      <c r="BG55" s="73">
        <v>7.0000000000000007E-2</v>
      </c>
      <c r="BH55" s="282">
        <v>45637</v>
      </c>
      <c r="BI55" s="73">
        <v>19.3</v>
      </c>
      <c r="BJ55" s="73">
        <v>50.07</v>
      </c>
      <c r="BK55" s="73">
        <v>3.58</v>
      </c>
      <c r="BL55" s="73">
        <v>1.31</v>
      </c>
      <c r="BM55" s="73">
        <v>5.9</v>
      </c>
      <c r="BN55" s="73" t="s">
        <v>506</v>
      </c>
      <c r="BO55" s="73" t="s">
        <v>506</v>
      </c>
      <c r="BP55" s="73">
        <v>148</v>
      </c>
      <c r="BQ55" s="73">
        <v>6.86</v>
      </c>
      <c r="BR55" s="73">
        <v>234</v>
      </c>
      <c r="BS55" s="73">
        <v>4.09</v>
      </c>
      <c r="BT55" s="73">
        <v>0.59</v>
      </c>
      <c r="BU55" s="73">
        <v>2.0699999999999998</v>
      </c>
      <c r="BZ55" s="73" t="s">
        <v>1101</v>
      </c>
      <c r="CB55" s="73" t="s">
        <v>384</v>
      </c>
      <c r="CC55" s="284">
        <v>0</v>
      </c>
      <c r="CD55" s="284">
        <v>0</v>
      </c>
      <c r="DO55" s="73">
        <v>0</v>
      </c>
      <c r="DP55" s="282">
        <v>45672</v>
      </c>
      <c r="DQ55" s="282"/>
      <c r="DR55" s="282">
        <v>45669</v>
      </c>
      <c r="DS55" s="73" t="s">
        <v>250</v>
      </c>
    </row>
    <row r="56" spans="1:123" s="73" customFormat="1" x14ac:dyDescent="0.3">
      <c r="B56" s="291">
        <v>299</v>
      </c>
      <c r="C56" s="288">
        <v>45163</v>
      </c>
      <c r="D56" s="281" t="s">
        <v>354</v>
      </c>
      <c r="E56" s="289">
        <v>5503271895</v>
      </c>
      <c r="F56" s="290">
        <v>20175</v>
      </c>
      <c r="G56" s="281">
        <v>205</v>
      </c>
      <c r="H56" s="281" t="s">
        <v>844</v>
      </c>
      <c r="I56" s="281" t="s">
        <v>493</v>
      </c>
      <c r="J56" s="292">
        <v>0</v>
      </c>
      <c r="K56" s="291" t="s">
        <v>494</v>
      </c>
      <c r="L56" s="282">
        <v>45047</v>
      </c>
      <c r="M56" s="73">
        <v>68</v>
      </c>
      <c r="N56" s="73">
        <v>89.39</v>
      </c>
      <c r="O56" s="73" t="s">
        <v>833</v>
      </c>
      <c r="P56" s="73">
        <v>7</v>
      </c>
      <c r="Q56" s="73">
        <v>7</v>
      </c>
      <c r="R56" s="73">
        <v>0</v>
      </c>
      <c r="S56" s="73">
        <v>1</v>
      </c>
      <c r="T56" s="73">
        <v>0</v>
      </c>
      <c r="U56" s="73">
        <v>0</v>
      </c>
      <c r="V56" s="284" t="s">
        <v>845</v>
      </c>
      <c r="W56" s="284"/>
      <c r="X56" s="73">
        <v>1</v>
      </c>
      <c r="Y56" s="73">
        <v>1</v>
      </c>
      <c r="Z56" s="73" t="s">
        <v>497</v>
      </c>
      <c r="AB56" s="285">
        <v>45103</v>
      </c>
      <c r="AC56" s="293" t="s">
        <v>25</v>
      </c>
      <c r="AD56" s="282">
        <v>45071</v>
      </c>
      <c r="AF56" s="73">
        <v>92</v>
      </c>
      <c r="AG56" s="73">
        <v>116</v>
      </c>
      <c r="AH56" s="73">
        <v>24</v>
      </c>
      <c r="AI56" s="73">
        <v>1</v>
      </c>
      <c r="AJ56" s="73">
        <v>0</v>
      </c>
      <c r="AK56" s="73">
        <v>1</v>
      </c>
      <c r="AL56" s="73" t="s">
        <v>787</v>
      </c>
      <c r="AM56" s="73">
        <v>0</v>
      </c>
      <c r="AN56" s="73">
        <v>1.02</v>
      </c>
      <c r="AO56" s="73">
        <v>87</v>
      </c>
      <c r="AP56" s="73">
        <v>0</v>
      </c>
      <c r="AQ56" s="73">
        <v>1</v>
      </c>
      <c r="AR56" s="73">
        <v>0</v>
      </c>
      <c r="AS56" s="73">
        <v>0</v>
      </c>
      <c r="AT56" s="73">
        <v>0</v>
      </c>
      <c r="AU56" s="73">
        <v>2</v>
      </c>
      <c r="AV56" s="73" t="s">
        <v>573</v>
      </c>
      <c r="AW56" s="73" t="s">
        <v>21</v>
      </c>
      <c r="AX56" s="73">
        <v>0</v>
      </c>
      <c r="AY56" s="73" t="s">
        <v>522</v>
      </c>
      <c r="AZ56" s="73">
        <v>0</v>
      </c>
      <c r="BA56" s="282">
        <v>45163</v>
      </c>
      <c r="BB56" s="282" t="s">
        <v>25</v>
      </c>
      <c r="BD56" s="73">
        <v>509</v>
      </c>
      <c r="BE56" s="73">
        <v>68</v>
      </c>
      <c r="BF56" s="73">
        <v>1.02</v>
      </c>
      <c r="BG56" s="73">
        <v>0.01</v>
      </c>
      <c r="BH56" s="282">
        <v>45254</v>
      </c>
      <c r="BI56" s="73" t="s">
        <v>27</v>
      </c>
      <c r="BJ56" s="73">
        <v>107.18</v>
      </c>
      <c r="BK56" s="73">
        <v>3.6</v>
      </c>
      <c r="BL56" s="73">
        <v>1.8</v>
      </c>
      <c r="BM56" s="73">
        <v>4.5</v>
      </c>
      <c r="BN56" s="73" t="s">
        <v>527</v>
      </c>
      <c r="BO56" s="73" t="s">
        <v>527</v>
      </c>
      <c r="BP56" s="73">
        <v>153</v>
      </c>
      <c r="BQ56" s="73">
        <v>13.13</v>
      </c>
      <c r="BR56" s="73">
        <v>247</v>
      </c>
      <c r="BS56" s="73">
        <v>6.95</v>
      </c>
      <c r="BT56" s="73">
        <v>1.06</v>
      </c>
      <c r="BU56" s="73">
        <v>4.41</v>
      </c>
      <c r="BZ56" s="73" t="s">
        <v>381</v>
      </c>
      <c r="CB56" s="73" t="s">
        <v>384</v>
      </c>
      <c r="CC56" s="284">
        <v>0</v>
      </c>
      <c r="CD56" s="284">
        <v>0</v>
      </c>
      <c r="DO56" s="73">
        <v>0</v>
      </c>
      <c r="DP56" s="282">
        <v>45672</v>
      </c>
      <c r="DQ56" s="282"/>
      <c r="DR56" s="282">
        <v>45669</v>
      </c>
      <c r="DS56" s="73" t="s">
        <v>257</v>
      </c>
    </row>
    <row r="57" spans="1:123" s="73" customFormat="1" x14ac:dyDescent="0.3">
      <c r="B57" s="291">
        <v>301</v>
      </c>
      <c r="C57" s="288">
        <v>45173</v>
      </c>
      <c r="D57" s="281" t="s">
        <v>355</v>
      </c>
      <c r="E57" s="289">
        <v>5902140739</v>
      </c>
      <c r="F57" s="290">
        <v>21595</v>
      </c>
      <c r="G57" s="281">
        <v>207</v>
      </c>
      <c r="H57" s="281" t="s">
        <v>846</v>
      </c>
      <c r="I57" s="281" t="s">
        <v>493</v>
      </c>
      <c r="J57" s="292">
        <v>0</v>
      </c>
      <c r="K57" s="291" t="s">
        <v>847</v>
      </c>
      <c r="L57" s="282">
        <v>45090</v>
      </c>
      <c r="M57" s="73">
        <v>64</v>
      </c>
      <c r="N57" s="73">
        <v>100</v>
      </c>
      <c r="O57" s="73" t="s">
        <v>703</v>
      </c>
      <c r="P57" s="73">
        <v>9</v>
      </c>
      <c r="Q57" s="73">
        <v>8</v>
      </c>
      <c r="R57" s="73">
        <v>0</v>
      </c>
      <c r="S57" s="73">
        <v>1</v>
      </c>
      <c r="T57" s="73">
        <v>0</v>
      </c>
      <c r="U57" s="73">
        <v>0</v>
      </c>
      <c r="V57" s="284" t="s">
        <v>848</v>
      </c>
      <c r="W57" s="284"/>
      <c r="X57" s="73">
        <v>1</v>
      </c>
      <c r="Y57" s="73">
        <v>1</v>
      </c>
      <c r="Z57" s="73" t="s">
        <v>497</v>
      </c>
      <c r="AB57" s="285">
        <v>45152</v>
      </c>
      <c r="AC57" s="293" t="s">
        <v>25</v>
      </c>
      <c r="AD57" s="282">
        <v>45173</v>
      </c>
      <c r="AF57" s="73">
        <v>28</v>
      </c>
      <c r="AG57" s="73">
        <v>111</v>
      </c>
      <c r="AH57" s="73">
        <v>83</v>
      </c>
      <c r="AI57" s="73">
        <v>1</v>
      </c>
      <c r="AJ57" s="73">
        <v>0</v>
      </c>
      <c r="AK57" s="73">
        <v>1</v>
      </c>
      <c r="AL57" s="73" t="s">
        <v>498</v>
      </c>
      <c r="AM57" s="73">
        <v>0</v>
      </c>
      <c r="AN57" s="73">
        <v>1.7</v>
      </c>
      <c r="AO57" s="73">
        <v>39.79</v>
      </c>
      <c r="AP57" s="73">
        <v>1</v>
      </c>
      <c r="AQ57" s="73">
        <v>1</v>
      </c>
      <c r="AR57" s="73">
        <v>0</v>
      </c>
      <c r="AS57" s="73">
        <v>0</v>
      </c>
      <c r="AT57" s="73">
        <v>0</v>
      </c>
      <c r="AU57" s="73">
        <v>3</v>
      </c>
      <c r="AV57" s="73" t="s">
        <v>573</v>
      </c>
      <c r="AW57" s="73" t="s">
        <v>21</v>
      </c>
      <c r="AX57" s="73">
        <v>0</v>
      </c>
      <c r="AY57" s="73" t="s">
        <v>522</v>
      </c>
      <c r="AZ57" s="73">
        <v>0</v>
      </c>
      <c r="BA57" s="282">
        <v>45201</v>
      </c>
      <c r="BB57" s="282" t="s">
        <v>25</v>
      </c>
      <c r="BD57" s="73">
        <v>471</v>
      </c>
      <c r="BE57" s="73">
        <v>64</v>
      </c>
      <c r="BF57" s="73">
        <v>1.7</v>
      </c>
      <c r="BG57" s="73" t="s">
        <v>841</v>
      </c>
      <c r="BH57" s="282">
        <v>45404</v>
      </c>
      <c r="BI57" s="73">
        <v>14</v>
      </c>
      <c r="BJ57" s="73">
        <v>83.67</v>
      </c>
      <c r="BK57" s="73">
        <v>3.33</v>
      </c>
      <c r="BL57" s="73">
        <v>1.04</v>
      </c>
      <c r="BM57" s="73">
        <v>4</v>
      </c>
      <c r="BN57" s="73" t="s">
        <v>527</v>
      </c>
      <c r="BO57" s="73" t="s">
        <v>527</v>
      </c>
      <c r="BP57" s="73">
        <v>148</v>
      </c>
      <c r="BQ57" s="73">
        <v>10.220000000000001</v>
      </c>
      <c r="BR57" s="73">
        <v>278</v>
      </c>
      <c r="BS57" s="73">
        <v>7.02</v>
      </c>
      <c r="BT57" s="73">
        <v>0.92</v>
      </c>
      <c r="BU57" s="73">
        <v>2.16</v>
      </c>
      <c r="BZ57" s="73" t="s">
        <v>378</v>
      </c>
      <c r="CB57" s="73" t="s">
        <v>1156</v>
      </c>
      <c r="CC57" s="284">
        <v>0</v>
      </c>
      <c r="CD57" s="284">
        <v>0</v>
      </c>
      <c r="DO57" s="73">
        <v>0</v>
      </c>
      <c r="DP57" s="282">
        <v>45672</v>
      </c>
      <c r="DQ57" s="314" t="s">
        <v>1144</v>
      </c>
      <c r="DR57" s="282">
        <v>45669</v>
      </c>
      <c r="DS57" s="73" t="s">
        <v>260</v>
      </c>
    </row>
    <row r="58" spans="1:123" s="73" customFormat="1" x14ac:dyDescent="0.3">
      <c r="B58" s="291">
        <v>313</v>
      </c>
      <c r="C58" s="288">
        <v>45231</v>
      </c>
      <c r="D58" s="281" t="s">
        <v>856</v>
      </c>
      <c r="E58" s="289">
        <v>490821004</v>
      </c>
      <c r="F58" s="290">
        <v>18131</v>
      </c>
      <c r="G58" s="281">
        <v>111</v>
      </c>
      <c r="H58" s="281" t="s">
        <v>857</v>
      </c>
      <c r="I58" s="281" t="s">
        <v>493</v>
      </c>
      <c r="J58" s="292">
        <v>0</v>
      </c>
      <c r="K58" s="281" t="s">
        <v>494</v>
      </c>
      <c r="L58" s="282">
        <v>45036</v>
      </c>
      <c r="M58" s="73">
        <v>74</v>
      </c>
      <c r="N58" s="73">
        <v>37</v>
      </c>
      <c r="O58" s="73" t="s">
        <v>703</v>
      </c>
      <c r="P58" s="73">
        <v>9</v>
      </c>
      <c r="Q58" s="73">
        <v>8</v>
      </c>
      <c r="R58" s="73">
        <v>0</v>
      </c>
      <c r="S58" s="73">
        <v>0</v>
      </c>
      <c r="T58" s="73">
        <v>0</v>
      </c>
      <c r="U58" s="73">
        <v>0</v>
      </c>
      <c r="V58" s="284" t="s">
        <v>858</v>
      </c>
      <c r="W58" s="284"/>
      <c r="X58" s="73">
        <v>0</v>
      </c>
      <c r="Y58" s="73">
        <v>1</v>
      </c>
      <c r="Z58" s="73" t="s">
        <v>497</v>
      </c>
      <c r="AB58" s="285">
        <v>45082</v>
      </c>
      <c r="AC58" s="293" t="s">
        <v>25</v>
      </c>
      <c r="AD58" s="282">
        <v>45132</v>
      </c>
      <c r="AF58" s="73">
        <v>99</v>
      </c>
      <c r="AG58" s="73">
        <v>195</v>
      </c>
      <c r="AH58" s="73">
        <v>96</v>
      </c>
      <c r="AI58" s="73">
        <v>1</v>
      </c>
      <c r="AJ58" s="73">
        <v>0</v>
      </c>
      <c r="AK58" s="73">
        <v>1</v>
      </c>
      <c r="AL58" s="73" t="s">
        <v>498</v>
      </c>
      <c r="AM58" s="73">
        <v>0</v>
      </c>
      <c r="AN58" s="73">
        <v>1.52</v>
      </c>
      <c r="AO58" s="73">
        <v>5.04</v>
      </c>
      <c r="AP58" s="73">
        <v>1</v>
      </c>
      <c r="AQ58" s="73">
        <v>1</v>
      </c>
      <c r="AR58" s="73">
        <v>0</v>
      </c>
      <c r="AS58" s="73">
        <v>0</v>
      </c>
      <c r="AT58" s="73">
        <v>0</v>
      </c>
      <c r="AU58" s="73">
        <v>3</v>
      </c>
      <c r="AV58" s="73" t="s">
        <v>540</v>
      </c>
      <c r="AW58" s="73" t="s">
        <v>21</v>
      </c>
      <c r="AX58" s="73">
        <v>0</v>
      </c>
      <c r="AY58" s="73" t="s">
        <v>522</v>
      </c>
      <c r="AZ58" s="73">
        <v>0</v>
      </c>
      <c r="BA58" s="282">
        <v>45231</v>
      </c>
      <c r="BB58" s="282" t="s">
        <v>25</v>
      </c>
      <c r="BD58" s="73">
        <v>441</v>
      </c>
      <c r="BE58" s="73">
        <v>74</v>
      </c>
      <c r="BF58" s="73">
        <v>1.52</v>
      </c>
      <c r="BG58" s="73">
        <v>0.02</v>
      </c>
      <c r="BH58" s="282">
        <v>45541</v>
      </c>
      <c r="BI58" s="73">
        <v>33.5</v>
      </c>
      <c r="BJ58" s="73">
        <v>128.32</v>
      </c>
      <c r="BK58" s="73">
        <v>4.25</v>
      </c>
      <c r="BL58" s="73">
        <v>1.05</v>
      </c>
      <c r="BM58" s="73">
        <v>4</v>
      </c>
      <c r="BN58" s="73" t="s">
        <v>527</v>
      </c>
      <c r="BO58" s="73" t="s">
        <v>527</v>
      </c>
      <c r="BP58" s="73">
        <v>141</v>
      </c>
      <c r="BQ58" s="73">
        <v>9.1199999999999992</v>
      </c>
      <c r="BR58" s="73">
        <v>255</v>
      </c>
      <c r="BS58" s="73">
        <v>6.26</v>
      </c>
      <c r="BT58" s="73">
        <v>0.53</v>
      </c>
      <c r="BU58" s="73">
        <v>2.15</v>
      </c>
      <c r="BZ58" s="73" t="s">
        <v>435</v>
      </c>
      <c r="CB58" s="73" t="s">
        <v>384</v>
      </c>
      <c r="CC58" s="284">
        <v>0</v>
      </c>
      <c r="CD58" s="284">
        <v>0</v>
      </c>
      <c r="DO58" s="73">
        <v>0</v>
      </c>
      <c r="DP58" s="282">
        <v>45672</v>
      </c>
      <c r="DQ58" s="282"/>
      <c r="DR58" s="282">
        <v>45669</v>
      </c>
      <c r="DS58" s="73" t="s">
        <v>278</v>
      </c>
    </row>
    <row r="59" spans="1:123" s="73" customFormat="1" ht="20.100000000000001" customHeight="1" x14ac:dyDescent="0.3">
      <c r="B59" s="291">
        <v>179</v>
      </c>
      <c r="C59" s="282">
        <v>44697</v>
      </c>
      <c r="D59" s="281" t="s">
        <v>343</v>
      </c>
      <c r="E59" s="73">
        <v>481123222</v>
      </c>
      <c r="F59" s="283">
        <v>17860</v>
      </c>
      <c r="G59" s="73">
        <v>111</v>
      </c>
      <c r="H59" s="281" t="s">
        <v>933</v>
      </c>
      <c r="I59" s="281" t="s">
        <v>493</v>
      </c>
      <c r="J59" s="73">
        <v>0</v>
      </c>
      <c r="K59" s="73" t="s">
        <v>539</v>
      </c>
      <c r="L59" s="282">
        <v>44631</v>
      </c>
      <c r="M59" s="73">
        <v>73</v>
      </c>
      <c r="N59" s="73" t="s">
        <v>44</v>
      </c>
      <c r="O59" s="73" t="s">
        <v>707</v>
      </c>
      <c r="P59" s="73" t="s">
        <v>495</v>
      </c>
      <c r="Q59" s="73" t="s">
        <v>495</v>
      </c>
      <c r="R59" s="73">
        <v>0</v>
      </c>
      <c r="S59" s="73" t="s">
        <v>496</v>
      </c>
      <c r="T59" s="73">
        <v>0</v>
      </c>
      <c r="U59" s="73" t="s">
        <v>496</v>
      </c>
      <c r="V59" s="284" t="s">
        <v>1019</v>
      </c>
      <c r="W59" s="284"/>
      <c r="X59" s="73">
        <v>0</v>
      </c>
      <c r="Y59" s="73">
        <v>1</v>
      </c>
      <c r="Z59" s="73" t="s">
        <v>497</v>
      </c>
      <c r="AB59" s="285">
        <v>44670</v>
      </c>
      <c r="AC59" s="282" t="s">
        <v>25</v>
      </c>
      <c r="AD59" s="282">
        <v>44662</v>
      </c>
      <c r="AF59" s="73">
        <v>63</v>
      </c>
      <c r="AG59" s="73">
        <v>94</v>
      </c>
      <c r="AH59" s="73">
        <v>31</v>
      </c>
      <c r="AI59" s="73">
        <v>1</v>
      </c>
      <c r="AJ59" s="73" t="s">
        <v>496</v>
      </c>
      <c r="AK59" s="73" t="s">
        <v>43</v>
      </c>
      <c r="AL59" s="73" t="s">
        <v>557</v>
      </c>
      <c r="AM59" s="73" t="s">
        <v>496</v>
      </c>
      <c r="AN59" s="73">
        <v>8.69</v>
      </c>
      <c r="AO59" s="73">
        <v>62</v>
      </c>
      <c r="AP59" s="73">
        <v>0</v>
      </c>
      <c r="AQ59" s="73">
        <v>1</v>
      </c>
      <c r="AR59" s="73">
        <v>0</v>
      </c>
      <c r="AS59" s="73">
        <v>0</v>
      </c>
      <c r="AT59" s="73">
        <v>0</v>
      </c>
      <c r="AU59" s="73">
        <v>2</v>
      </c>
      <c r="AV59" s="73" t="s">
        <v>573</v>
      </c>
      <c r="AW59" s="73" t="s">
        <v>21</v>
      </c>
      <c r="AX59" s="73">
        <v>0</v>
      </c>
      <c r="AY59" s="73" t="s">
        <v>522</v>
      </c>
      <c r="AZ59" s="73" t="s">
        <v>496</v>
      </c>
      <c r="BA59" s="282">
        <v>44725</v>
      </c>
      <c r="BB59" s="282" t="s">
        <v>25</v>
      </c>
      <c r="BD59" s="73">
        <v>947</v>
      </c>
      <c r="BE59" s="73">
        <v>73</v>
      </c>
      <c r="BF59" s="73" t="s">
        <v>457</v>
      </c>
      <c r="BG59" s="73">
        <v>0.01</v>
      </c>
      <c r="BH59" s="282">
        <v>45208</v>
      </c>
      <c r="BI59" s="73">
        <v>19.62</v>
      </c>
      <c r="BJ59" s="73">
        <v>55.4</v>
      </c>
      <c r="BK59" s="73">
        <v>4</v>
      </c>
      <c r="BL59" s="73">
        <v>1.52</v>
      </c>
      <c r="BM59" s="73">
        <v>4</v>
      </c>
      <c r="BN59" s="73" t="s">
        <v>527</v>
      </c>
      <c r="BO59" s="73" t="s">
        <v>527</v>
      </c>
      <c r="BP59" s="73">
        <v>155</v>
      </c>
      <c r="BQ59" s="73">
        <v>9.32</v>
      </c>
      <c r="BR59" s="73">
        <v>214</v>
      </c>
      <c r="BS59" s="73">
        <v>7.44</v>
      </c>
      <c r="BT59" s="73">
        <v>0.83</v>
      </c>
      <c r="BU59" s="73">
        <v>1</v>
      </c>
      <c r="BZ59" s="73" t="s">
        <v>378</v>
      </c>
      <c r="CB59" s="73" t="s">
        <v>384</v>
      </c>
      <c r="CC59" s="284">
        <v>0</v>
      </c>
      <c r="CD59" s="284">
        <v>0</v>
      </c>
      <c r="DO59" s="73">
        <v>0</v>
      </c>
      <c r="DP59" s="282">
        <v>45672</v>
      </c>
      <c r="DQ59" s="282"/>
      <c r="DR59" s="282">
        <v>45669</v>
      </c>
      <c r="DS59" s="73" t="s">
        <v>377</v>
      </c>
    </row>
    <row r="60" spans="1:123" s="73" customFormat="1" x14ac:dyDescent="0.3">
      <c r="B60" s="294">
        <v>181</v>
      </c>
      <c r="C60" s="282">
        <v>44704</v>
      </c>
      <c r="D60" s="73" t="s">
        <v>314</v>
      </c>
      <c r="E60" s="73">
        <v>6512201080</v>
      </c>
      <c r="F60" s="283">
        <v>24096</v>
      </c>
      <c r="G60" s="73">
        <v>111</v>
      </c>
      <c r="H60" s="281" t="s">
        <v>965</v>
      </c>
      <c r="I60" s="73" t="s">
        <v>876</v>
      </c>
      <c r="J60" s="73">
        <v>1</v>
      </c>
      <c r="K60" s="281" t="s">
        <v>710</v>
      </c>
      <c r="L60" s="282">
        <v>44700</v>
      </c>
      <c r="M60" s="73">
        <v>56</v>
      </c>
      <c r="N60" s="73" t="s">
        <v>460</v>
      </c>
      <c r="O60" s="73" t="s">
        <v>703</v>
      </c>
      <c r="P60" s="73" t="s">
        <v>520</v>
      </c>
      <c r="Q60" s="73" t="s">
        <v>495</v>
      </c>
      <c r="R60" s="73">
        <v>0</v>
      </c>
      <c r="S60" s="73" t="s">
        <v>496</v>
      </c>
      <c r="T60" s="73">
        <v>0</v>
      </c>
      <c r="U60" s="73" t="s">
        <v>496</v>
      </c>
      <c r="V60" s="284" t="s">
        <v>1076</v>
      </c>
      <c r="W60" s="284"/>
      <c r="X60" s="73">
        <v>0</v>
      </c>
      <c r="Y60" s="73">
        <v>1</v>
      </c>
      <c r="Z60" s="73" t="s">
        <v>497</v>
      </c>
      <c r="AB60" s="285">
        <v>44673</v>
      </c>
      <c r="AC60" s="282" t="s">
        <v>25</v>
      </c>
      <c r="AD60" s="282">
        <v>44700</v>
      </c>
      <c r="AF60" s="73">
        <v>39</v>
      </c>
      <c r="AG60" s="73">
        <v>39</v>
      </c>
      <c r="AH60" s="73">
        <v>0</v>
      </c>
      <c r="AI60" s="73">
        <v>1</v>
      </c>
      <c r="AJ60" s="73" t="s">
        <v>496</v>
      </c>
      <c r="AK60" s="73" t="s">
        <v>43</v>
      </c>
      <c r="AL60" s="73" t="s">
        <v>557</v>
      </c>
      <c r="AM60" s="73" t="s">
        <v>496</v>
      </c>
      <c r="AN60" s="73" t="s">
        <v>27</v>
      </c>
      <c r="AO60" s="73">
        <v>25.4</v>
      </c>
      <c r="AP60" s="73">
        <v>0</v>
      </c>
      <c r="AQ60" s="73">
        <v>1</v>
      </c>
      <c r="AR60" s="73">
        <v>0</v>
      </c>
      <c r="AS60" s="73">
        <v>0</v>
      </c>
      <c r="AT60" s="73">
        <v>0</v>
      </c>
      <c r="AU60" s="73">
        <v>2</v>
      </c>
      <c r="AV60" s="73" t="s">
        <v>573</v>
      </c>
      <c r="AW60" s="73" t="s">
        <v>21</v>
      </c>
      <c r="AX60" s="73">
        <v>0</v>
      </c>
      <c r="AY60" s="73" t="s">
        <v>522</v>
      </c>
      <c r="AZ60" s="73" t="s">
        <v>496</v>
      </c>
      <c r="BA60" s="282">
        <v>44739</v>
      </c>
      <c r="BB60" s="282" t="s">
        <v>25</v>
      </c>
      <c r="BD60" s="287">
        <v>933</v>
      </c>
      <c r="BE60" s="73">
        <v>56</v>
      </c>
      <c r="BF60" s="73" t="s">
        <v>460</v>
      </c>
      <c r="BG60" s="73">
        <v>0.02</v>
      </c>
      <c r="BH60" s="282">
        <v>45232</v>
      </c>
      <c r="BI60" s="73" t="s">
        <v>966</v>
      </c>
      <c r="BJ60" s="73" t="s">
        <v>27</v>
      </c>
      <c r="BK60" s="73" t="s">
        <v>967</v>
      </c>
      <c r="BL60" s="73" t="s">
        <v>968</v>
      </c>
      <c r="BM60" s="73" t="s">
        <v>526</v>
      </c>
      <c r="BN60" s="73" t="s">
        <v>527</v>
      </c>
      <c r="BO60" s="73" t="s">
        <v>527</v>
      </c>
      <c r="BP60" s="73" t="s">
        <v>969</v>
      </c>
      <c r="BQ60" s="73" t="s">
        <v>970</v>
      </c>
      <c r="BR60" s="73" t="s">
        <v>971</v>
      </c>
      <c r="BS60" s="73" t="s">
        <v>972</v>
      </c>
      <c r="BT60" s="73" t="s">
        <v>737</v>
      </c>
      <c r="BU60" s="73" t="s">
        <v>973</v>
      </c>
      <c r="BV60" s="73" t="s">
        <v>974</v>
      </c>
      <c r="BW60" s="73" t="s">
        <v>975</v>
      </c>
      <c r="BX60" s="73" t="s">
        <v>976</v>
      </c>
      <c r="BY60" s="73" t="s">
        <v>977</v>
      </c>
      <c r="BZ60" s="73" t="s">
        <v>378</v>
      </c>
      <c r="CB60" s="73" t="s">
        <v>384</v>
      </c>
      <c r="CC60" s="284">
        <v>0</v>
      </c>
      <c r="CD60" s="284">
        <v>0</v>
      </c>
      <c r="DO60" s="73">
        <v>0</v>
      </c>
      <c r="DP60" s="282">
        <v>45672</v>
      </c>
      <c r="DQ60" s="282"/>
      <c r="DR60" s="282">
        <v>45669</v>
      </c>
      <c r="DS60" s="73" t="s">
        <v>183</v>
      </c>
    </row>
    <row r="61" spans="1:123" s="73" customFormat="1" x14ac:dyDescent="0.3">
      <c r="B61" s="291">
        <v>259</v>
      </c>
      <c r="C61" s="288">
        <v>44998</v>
      </c>
      <c r="D61" s="281" t="s">
        <v>345</v>
      </c>
      <c r="E61" s="289">
        <v>5506012138</v>
      </c>
      <c r="F61" s="290">
        <v>20241</v>
      </c>
      <c r="G61" s="281">
        <v>211</v>
      </c>
      <c r="H61" s="281" t="s">
        <v>1015</v>
      </c>
      <c r="I61" s="281" t="s">
        <v>518</v>
      </c>
      <c r="J61" s="73">
        <v>0</v>
      </c>
      <c r="K61" s="291" t="s">
        <v>539</v>
      </c>
      <c r="L61" s="282">
        <v>44865</v>
      </c>
      <c r="M61" s="73">
        <v>67</v>
      </c>
      <c r="N61" s="73">
        <v>120</v>
      </c>
      <c r="O61" s="73" t="s">
        <v>853</v>
      </c>
      <c r="P61" s="73">
        <v>7</v>
      </c>
      <c r="Q61" s="73">
        <v>7</v>
      </c>
      <c r="R61" s="73">
        <v>0</v>
      </c>
      <c r="S61" s="73">
        <v>1</v>
      </c>
      <c r="T61" s="73">
        <v>0</v>
      </c>
      <c r="U61" s="73">
        <v>0</v>
      </c>
      <c r="V61" s="284" t="s">
        <v>1016</v>
      </c>
      <c r="W61" s="284"/>
      <c r="X61" s="73">
        <v>1</v>
      </c>
      <c r="Y61" s="73">
        <v>1</v>
      </c>
      <c r="Z61" s="73" t="s">
        <v>497</v>
      </c>
      <c r="AB61" s="285" t="s">
        <v>1017</v>
      </c>
      <c r="AC61" s="282" t="s">
        <v>25</v>
      </c>
      <c r="AD61" s="285">
        <v>44867</v>
      </c>
      <c r="AF61" s="73">
        <v>131</v>
      </c>
      <c r="AG61" s="73">
        <v>133</v>
      </c>
      <c r="AH61" s="73">
        <v>0</v>
      </c>
      <c r="AI61" s="73">
        <v>1</v>
      </c>
      <c r="AJ61" s="73">
        <v>0</v>
      </c>
      <c r="AK61" s="73">
        <v>1</v>
      </c>
      <c r="AL61" s="73" t="s">
        <v>498</v>
      </c>
      <c r="AM61" s="73">
        <v>0</v>
      </c>
      <c r="AN61" s="73">
        <v>22.89</v>
      </c>
      <c r="AO61" s="73">
        <v>120</v>
      </c>
      <c r="AP61" s="73">
        <v>1</v>
      </c>
      <c r="AQ61" s="73">
        <v>1</v>
      </c>
      <c r="AR61" s="73">
        <v>0</v>
      </c>
      <c r="AS61" s="73">
        <v>0</v>
      </c>
      <c r="AT61" s="73">
        <v>0</v>
      </c>
      <c r="AU61" s="73">
        <v>3</v>
      </c>
      <c r="AV61" s="73" t="s">
        <v>573</v>
      </c>
      <c r="AW61" s="73" t="s">
        <v>21</v>
      </c>
      <c r="AX61" s="73">
        <v>0</v>
      </c>
      <c r="AY61" s="73" t="s">
        <v>522</v>
      </c>
      <c r="AZ61" s="73">
        <v>0</v>
      </c>
      <c r="BA61" s="282">
        <v>44998</v>
      </c>
      <c r="BB61" s="282" t="s">
        <v>25</v>
      </c>
      <c r="BD61" s="73">
        <v>674</v>
      </c>
      <c r="BE61" s="73">
        <v>68</v>
      </c>
      <c r="BF61" s="73">
        <v>22.8</v>
      </c>
      <c r="BG61" s="73">
        <v>0.16</v>
      </c>
      <c r="BH61" s="282">
        <v>45587</v>
      </c>
      <c r="BI61" s="73">
        <v>25.69</v>
      </c>
      <c r="BJ61" s="73">
        <v>72.78</v>
      </c>
      <c r="BK61" s="73">
        <v>3.01</v>
      </c>
      <c r="BL61" s="73">
        <v>1.1399999999999999</v>
      </c>
      <c r="BM61" s="73">
        <v>6.1</v>
      </c>
      <c r="BN61" s="73" t="s">
        <v>506</v>
      </c>
      <c r="BO61" s="73" t="s">
        <v>506</v>
      </c>
      <c r="BP61" s="73">
        <v>127</v>
      </c>
      <c r="BQ61" s="73">
        <v>5.2</v>
      </c>
      <c r="BR61" s="73">
        <v>207</v>
      </c>
      <c r="BS61" s="73">
        <v>2.97</v>
      </c>
      <c r="BT61" s="73">
        <v>0.45</v>
      </c>
      <c r="BU61" s="73">
        <v>1.63</v>
      </c>
      <c r="BZ61" s="73" t="s">
        <v>1112</v>
      </c>
      <c r="CB61" s="73" t="s">
        <v>384</v>
      </c>
      <c r="CC61" s="284">
        <v>0</v>
      </c>
      <c r="CD61" s="284">
        <v>0</v>
      </c>
      <c r="DO61" s="73">
        <v>0</v>
      </c>
      <c r="DP61" s="282">
        <v>45672</v>
      </c>
      <c r="DQ61" s="282"/>
      <c r="DR61" s="282">
        <v>45669</v>
      </c>
      <c r="DS61" s="73" t="s">
        <v>46</v>
      </c>
    </row>
    <row r="62" spans="1:123" s="73" customFormat="1" x14ac:dyDescent="0.3">
      <c r="B62" s="291">
        <v>282</v>
      </c>
      <c r="C62" s="288">
        <v>45055</v>
      </c>
      <c r="D62" s="281" t="s">
        <v>351</v>
      </c>
      <c r="E62" s="289">
        <v>4222674016</v>
      </c>
      <c r="F62" s="290">
        <v>15389</v>
      </c>
      <c r="G62" s="281">
        <v>111</v>
      </c>
      <c r="H62" s="281" t="s">
        <v>1024</v>
      </c>
      <c r="I62" s="281" t="s">
        <v>876</v>
      </c>
      <c r="J62" s="73">
        <v>1</v>
      </c>
      <c r="K62" s="291" t="s">
        <v>539</v>
      </c>
      <c r="L62" s="282">
        <v>45027</v>
      </c>
      <c r="M62" s="73">
        <v>81</v>
      </c>
      <c r="N62" s="73">
        <v>98.7</v>
      </c>
      <c r="O62" s="73" t="s">
        <v>703</v>
      </c>
      <c r="P62" s="73">
        <v>9</v>
      </c>
      <c r="Q62" s="73">
        <v>8</v>
      </c>
      <c r="R62" s="73">
        <v>0</v>
      </c>
      <c r="S62" s="73">
        <v>0</v>
      </c>
      <c r="T62" s="73">
        <v>0</v>
      </c>
      <c r="U62" s="73">
        <v>0</v>
      </c>
      <c r="V62" s="284" t="s">
        <v>1025</v>
      </c>
      <c r="W62" s="284"/>
      <c r="X62" s="73">
        <v>1</v>
      </c>
      <c r="Y62" s="73">
        <v>1</v>
      </c>
      <c r="Z62" s="73" t="s">
        <v>497</v>
      </c>
      <c r="AB62" s="285">
        <v>45029</v>
      </c>
      <c r="AC62" s="282" t="s">
        <v>25</v>
      </c>
      <c r="AD62" s="282">
        <v>45040</v>
      </c>
      <c r="AF62" s="73">
        <v>28</v>
      </c>
      <c r="AG62" s="73">
        <v>41</v>
      </c>
      <c r="AH62" s="73">
        <v>13</v>
      </c>
      <c r="AI62" s="73">
        <v>1</v>
      </c>
      <c r="AJ62" s="73">
        <v>0</v>
      </c>
      <c r="AK62" s="73">
        <v>1</v>
      </c>
      <c r="AL62" s="73" t="s">
        <v>498</v>
      </c>
      <c r="AM62" s="73">
        <v>0</v>
      </c>
      <c r="AN62" s="73">
        <v>46.52</v>
      </c>
      <c r="AO62" s="73">
        <v>98.7</v>
      </c>
      <c r="AP62" s="73">
        <v>1</v>
      </c>
      <c r="AQ62" s="73">
        <v>1</v>
      </c>
      <c r="AR62" s="73">
        <v>0</v>
      </c>
      <c r="AS62" s="73">
        <v>0</v>
      </c>
      <c r="AT62" s="73">
        <v>0</v>
      </c>
      <c r="AU62" s="73">
        <v>3</v>
      </c>
      <c r="AV62" s="73" t="s">
        <v>573</v>
      </c>
      <c r="AW62" s="73" t="s">
        <v>21</v>
      </c>
      <c r="AX62" s="73">
        <v>0</v>
      </c>
      <c r="AY62" s="73" t="s">
        <v>522</v>
      </c>
      <c r="AZ62" s="73">
        <v>0</v>
      </c>
      <c r="BA62" s="282">
        <v>45068</v>
      </c>
      <c r="BB62" s="282" t="s">
        <v>25</v>
      </c>
      <c r="BD62" s="73">
        <v>604</v>
      </c>
      <c r="BE62" s="73">
        <v>81</v>
      </c>
      <c r="BF62" s="73">
        <v>46.52</v>
      </c>
      <c r="BG62" s="73">
        <v>0.01</v>
      </c>
      <c r="BH62" s="282">
        <v>45397</v>
      </c>
      <c r="BI62" s="73">
        <v>10</v>
      </c>
      <c r="BJ62" s="73">
        <v>150.52000000000001</v>
      </c>
      <c r="BK62" s="73">
        <v>2.91</v>
      </c>
      <c r="BL62" s="73">
        <v>1.55</v>
      </c>
      <c r="BM62" s="73">
        <v>4</v>
      </c>
      <c r="BN62" s="73" t="s">
        <v>527</v>
      </c>
      <c r="BO62" s="73" t="s">
        <v>527</v>
      </c>
      <c r="BP62" s="73">
        <v>150</v>
      </c>
      <c r="BQ62" s="73">
        <v>8.1300000000000008</v>
      </c>
      <c r="BR62" s="73">
        <v>278</v>
      </c>
      <c r="BS62" s="73">
        <v>4.7699999999999996</v>
      </c>
      <c r="BT62" s="73">
        <v>0.88</v>
      </c>
      <c r="BU62" s="73">
        <v>2.36</v>
      </c>
      <c r="BZ62" s="73" t="s">
        <v>378</v>
      </c>
      <c r="CB62" s="73" t="s">
        <v>384</v>
      </c>
      <c r="CC62" s="284">
        <v>1</v>
      </c>
      <c r="CD62" s="284">
        <v>0</v>
      </c>
      <c r="DO62" s="73">
        <v>0</v>
      </c>
      <c r="DP62" s="282">
        <v>45672</v>
      </c>
      <c r="DQ62" s="282"/>
      <c r="DR62" s="282">
        <v>45669</v>
      </c>
      <c r="DS62" s="73" t="s">
        <v>245</v>
      </c>
    </row>
    <row r="63" spans="1:123" s="73" customFormat="1" x14ac:dyDescent="0.3">
      <c r="B63" s="291">
        <v>298</v>
      </c>
      <c r="C63" s="288">
        <v>45149</v>
      </c>
      <c r="D63" s="281" t="s">
        <v>353</v>
      </c>
      <c r="E63" s="289">
        <v>5503262204</v>
      </c>
      <c r="F63" s="290">
        <v>20174</v>
      </c>
      <c r="G63" s="281">
        <v>205</v>
      </c>
      <c r="H63" s="281" t="s">
        <v>1026</v>
      </c>
      <c r="I63" s="281" t="s">
        <v>518</v>
      </c>
      <c r="J63" s="292">
        <v>0</v>
      </c>
      <c r="K63" s="291" t="s">
        <v>494</v>
      </c>
      <c r="L63" s="282">
        <v>44958</v>
      </c>
      <c r="M63" s="73">
        <v>68</v>
      </c>
      <c r="N63" s="73">
        <v>21</v>
      </c>
      <c r="O63" s="73" t="s">
        <v>1027</v>
      </c>
      <c r="P63" s="73">
        <v>8</v>
      </c>
      <c r="Q63" s="73">
        <v>8</v>
      </c>
      <c r="R63" s="73">
        <v>0</v>
      </c>
      <c r="S63" s="73">
        <v>0</v>
      </c>
      <c r="T63" s="73">
        <v>0</v>
      </c>
      <c r="U63" s="73">
        <v>0</v>
      </c>
      <c r="V63" s="284" t="s">
        <v>701</v>
      </c>
      <c r="W63" s="284"/>
      <c r="X63" s="73">
        <v>1</v>
      </c>
      <c r="Y63" s="73">
        <v>1</v>
      </c>
      <c r="Z63" s="73" t="s">
        <v>497</v>
      </c>
      <c r="AB63" s="285">
        <v>45049</v>
      </c>
      <c r="AC63" s="282" t="s">
        <v>25</v>
      </c>
      <c r="AD63" s="282">
        <v>45058</v>
      </c>
      <c r="AF63" s="73">
        <v>91</v>
      </c>
      <c r="AG63" s="73">
        <v>191</v>
      </c>
      <c r="AH63" s="73">
        <v>100</v>
      </c>
      <c r="AI63" s="73">
        <v>1</v>
      </c>
      <c r="AJ63" s="73">
        <v>0</v>
      </c>
      <c r="AK63" s="73">
        <v>1</v>
      </c>
      <c r="AL63" s="73" t="s">
        <v>498</v>
      </c>
      <c r="AM63" s="73">
        <v>0</v>
      </c>
      <c r="AN63" s="73">
        <v>6.44</v>
      </c>
      <c r="AO63" s="73">
        <v>5.79</v>
      </c>
      <c r="AP63" s="73">
        <v>1</v>
      </c>
      <c r="AQ63" s="73">
        <v>1</v>
      </c>
      <c r="AR63" s="73">
        <v>0</v>
      </c>
      <c r="AS63" s="73">
        <v>0</v>
      </c>
      <c r="AT63" s="73">
        <v>0</v>
      </c>
      <c r="AU63" s="73">
        <v>3</v>
      </c>
      <c r="AV63" s="73" t="s">
        <v>573</v>
      </c>
      <c r="AW63" s="73" t="s">
        <v>21</v>
      </c>
      <c r="AX63" s="73">
        <v>0</v>
      </c>
      <c r="AY63" s="73" t="s">
        <v>522</v>
      </c>
      <c r="AZ63" s="73">
        <v>0</v>
      </c>
      <c r="BA63" s="282">
        <v>45149</v>
      </c>
      <c r="BB63" s="282" t="s">
        <v>25</v>
      </c>
      <c r="BD63" s="73">
        <v>523</v>
      </c>
      <c r="BE63" s="73">
        <v>68</v>
      </c>
      <c r="BF63" s="73">
        <v>6.44</v>
      </c>
      <c r="BG63" s="73">
        <v>0.01</v>
      </c>
      <c r="BH63" s="282">
        <v>45254</v>
      </c>
      <c r="BI63" s="73">
        <v>22.7</v>
      </c>
      <c r="BJ63" s="73">
        <v>239</v>
      </c>
      <c r="BK63" s="73">
        <v>2.94</v>
      </c>
      <c r="BL63" s="73">
        <v>1.4</v>
      </c>
      <c r="BM63" s="73">
        <v>6.9</v>
      </c>
      <c r="BN63" s="73" t="s">
        <v>506</v>
      </c>
      <c r="BO63" s="73" t="s">
        <v>1028</v>
      </c>
      <c r="BP63" s="73">
        <v>157</v>
      </c>
      <c r="BQ63" s="73">
        <v>8.68</v>
      </c>
      <c r="BR63" s="73">
        <v>193</v>
      </c>
      <c r="BS63" s="73">
        <v>5.98</v>
      </c>
      <c r="BT63" s="73">
        <v>0.56999999999999995</v>
      </c>
      <c r="BU63" s="73">
        <v>1.49</v>
      </c>
      <c r="BZ63" s="73" t="s">
        <v>381</v>
      </c>
      <c r="CB63" s="73" t="s">
        <v>384</v>
      </c>
      <c r="CC63" s="284">
        <v>0</v>
      </c>
      <c r="CD63" s="284">
        <v>0</v>
      </c>
      <c r="DO63" s="73">
        <v>0</v>
      </c>
      <c r="DP63" s="282">
        <v>45672</v>
      </c>
      <c r="DQ63" s="282"/>
      <c r="DR63" s="282">
        <v>45669</v>
      </c>
      <c r="DS63" s="73" t="s">
        <v>254</v>
      </c>
    </row>
    <row r="64" spans="1:123" s="73" customFormat="1" x14ac:dyDescent="0.3">
      <c r="B64" s="291">
        <v>315</v>
      </c>
      <c r="C64" s="288">
        <v>45257</v>
      </c>
      <c r="D64" s="281" t="s">
        <v>1035</v>
      </c>
      <c r="E64" s="289">
        <v>450424411</v>
      </c>
      <c r="F64" s="290">
        <v>16551</v>
      </c>
      <c r="G64" s="281">
        <v>205</v>
      </c>
      <c r="H64" s="281" t="s">
        <v>1036</v>
      </c>
      <c r="I64" s="281" t="s">
        <v>493</v>
      </c>
      <c r="J64" s="292">
        <v>0</v>
      </c>
      <c r="K64" s="281" t="s">
        <v>539</v>
      </c>
      <c r="L64" s="282">
        <v>45108</v>
      </c>
      <c r="M64" s="73">
        <v>78</v>
      </c>
      <c r="N64" s="73">
        <v>66</v>
      </c>
      <c r="O64" s="73" t="s">
        <v>703</v>
      </c>
      <c r="P64" s="73">
        <v>9</v>
      </c>
      <c r="Q64" s="73">
        <v>8</v>
      </c>
      <c r="R64" s="73">
        <v>0</v>
      </c>
      <c r="S64" s="73">
        <v>0</v>
      </c>
      <c r="T64" s="73">
        <v>0</v>
      </c>
      <c r="U64" s="73">
        <v>0</v>
      </c>
      <c r="V64" s="284" t="s">
        <v>848</v>
      </c>
      <c r="W64" s="284"/>
      <c r="X64" s="73">
        <v>1</v>
      </c>
      <c r="Y64" s="73">
        <v>1</v>
      </c>
      <c r="Z64" s="73" t="s">
        <v>497</v>
      </c>
      <c r="AB64" s="285">
        <v>45222</v>
      </c>
      <c r="AC64" s="293" t="s">
        <v>25</v>
      </c>
      <c r="AD64" s="282">
        <v>45229</v>
      </c>
      <c r="AE64" s="73" t="s">
        <v>25</v>
      </c>
      <c r="AF64" s="73">
        <v>36</v>
      </c>
      <c r="AG64" s="73">
        <v>157</v>
      </c>
      <c r="AH64" s="73">
        <v>121</v>
      </c>
      <c r="AI64" s="73">
        <v>1</v>
      </c>
      <c r="AJ64" s="73">
        <v>0</v>
      </c>
      <c r="AK64" s="73">
        <v>1</v>
      </c>
      <c r="AL64" s="73" t="s">
        <v>498</v>
      </c>
      <c r="AM64" s="73">
        <v>0</v>
      </c>
      <c r="AN64" s="73">
        <v>59.45</v>
      </c>
      <c r="AO64" s="73">
        <v>79.62</v>
      </c>
      <c r="AP64" s="73">
        <v>1</v>
      </c>
      <c r="AQ64" s="73">
        <v>1</v>
      </c>
      <c r="AR64" s="73">
        <v>0</v>
      </c>
      <c r="AS64" s="73">
        <v>0</v>
      </c>
      <c r="AT64" s="73">
        <v>0</v>
      </c>
      <c r="AU64" s="73">
        <v>3</v>
      </c>
      <c r="AV64" s="73" t="s">
        <v>573</v>
      </c>
      <c r="AW64" s="73" t="s">
        <v>21</v>
      </c>
      <c r="AX64" s="73">
        <v>0</v>
      </c>
      <c r="AY64" s="73" t="s">
        <v>522</v>
      </c>
      <c r="AZ64" s="73">
        <v>0</v>
      </c>
      <c r="BA64" s="282">
        <v>45265</v>
      </c>
      <c r="BB64" s="282" t="s">
        <v>25</v>
      </c>
      <c r="BD64" s="73">
        <v>407</v>
      </c>
      <c r="BE64" s="73">
        <v>78</v>
      </c>
      <c r="BF64" s="73">
        <v>59.45</v>
      </c>
      <c r="BG64" s="73">
        <v>0.05</v>
      </c>
      <c r="BH64" s="282">
        <v>45621</v>
      </c>
      <c r="BI64" s="73">
        <v>24.7</v>
      </c>
      <c r="BJ64" s="73">
        <v>60.22</v>
      </c>
      <c r="BK64" s="73">
        <v>3.37</v>
      </c>
      <c r="BL64" s="73">
        <v>1.1599999999999999</v>
      </c>
      <c r="BM64" s="73">
        <v>4</v>
      </c>
      <c r="BN64" s="73" t="s">
        <v>527</v>
      </c>
      <c r="BO64" s="73" t="s">
        <v>527</v>
      </c>
      <c r="BP64" s="73">
        <v>156</v>
      </c>
      <c r="BQ64" s="73">
        <v>10.82</v>
      </c>
      <c r="BR64" s="73">
        <v>248</v>
      </c>
      <c r="BS64" s="73">
        <v>8.27</v>
      </c>
      <c r="BT64" s="73">
        <v>0.72</v>
      </c>
      <c r="BU64" s="73">
        <v>1.56</v>
      </c>
      <c r="BZ64" s="73" t="s">
        <v>1119</v>
      </c>
      <c r="CB64" s="73" t="s">
        <v>384</v>
      </c>
      <c r="CC64" s="284">
        <v>0</v>
      </c>
      <c r="CD64" s="284">
        <v>0</v>
      </c>
      <c r="DO64" s="73">
        <v>0</v>
      </c>
      <c r="DP64" s="282">
        <v>45672</v>
      </c>
      <c r="DQ64" s="282"/>
      <c r="DR64" s="282">
        <v>45669</v>
      </c>
      <c r="DS64" s="73" t="s">
        <v>281</v>
      </c>
    </row>
    <row r="65" spans="1:140" s="73" customFormat="1" x14ac:dyDescent="0.3">
      <c r="B65" s="291">
        <v>316</v>
      </c>
      <c r="C65" s="288">
        <v>45257</v>
      </c>
      <c r="D65" s="281" t="s">
        <v>1037</v>
      </c>
      <c r="E65" s="289">
        <v>501020128</v>
      </c>
      <c r="F65" s="283">
        <v>18556</v>
      </c>
      <c r="G65" s="281">
        <v>111</v>
      </c>
      <c r="H65" s="281" t="s">
        <v>1038</v>
      </c>
      <c r="I65" s="281" t="s">
        <v>493</v>
      </c>
      <c r="J65" s="292">
        <v>0</v>
      </c>
      <c r="K65" s="281" t="s">
        <v>539</v>
      </c>
      <c r="L65" s="282">
        <v>45225</v>
      </c>
      <c r="M65" s="73">
        <v>73</v>
      </c>
      <c r="N65" s="73" t="s">
        <v>27</v>
      </c>
      <c r="O65" s="73" t="s">
        <v>703</v>
      </c>
      <c r="P65" s="73">
        <v>9</v>
      </c>
      <c r="Q65" s="73">
        <v>8</v>
      </c>
      <c r="R65" s="73">
        <v>0</v>
      </c>
      <c r="S65" s="73">
        <v>0</v>
      </c>
      <c r="T65" s="73">
        <v>0</v>
      </c>
      <c r="U65" s="73">
        <v>0</v>
      </c>
      <c r="V65" s="284" t="s">
        <v>1039</v>
      </c>
      <c r="W65" s="284"/>
      <c r="X65" s="73">
        <v>0</v>
      </c>
      <c r="Y65" s="73">
        <v>1</v>
      </c>
      <c r="Z65" s="73" t="s">
        <v>497</v>
      </c>
      <c r="AB65" s="285">
        <v>45240</v>
      </c>
      <c r="AC65" s="293" t="s">
        <v>25</v>
      </c>
      <c r="AD65" s="282">
        <v>45246</v>
      </c>
      <c r="AE65" s="73" t="s">
        <v>25</v>
      </c>
      <c r="AF65" s="73">
        <v>19</v>
      </c>
      <c r="AG65" s="73">
        <v>40</v>
      </c>
      <c r="AH65" s="73">
        <v>21</v>
      </c>
      <c r="AI65" s="73">
        <v>1</v>
      </c>
      <c r="AJ65" s="73">
        <v>0</v>
      </c>
      <c r="AK65" s="73">
        <v>1</v>
      </c>
      <c r="AL65" s="73" t="s">
        <v>498</v>
      </c>
      <c r="AM65" s="73">
        <v>0</v>
      </c>
      <c r="AN65" s="73">
        <v>196.63</v>
      </c>
      <c r="AO65" s="73" t="s">
        <v>27</v>
      </c>
      <c r="AP65" s="73">
        <v>1</v>
      </c>
      <c r="AQ65" s="73">
        <v>1</v>
      </c>
      <c r="AR65" s="73">
        <v>0</v>
      </c>
      <c r="AS65" s="73">
        <v>0</v>
      </c>
      <c r="AT65" s="73">
        <v>0</v>
      </c>
      <c r="AU65" s="73">
        <v>3</v>
      </c>
      <c r="AV65" s="73" t="s">
        <v>573</v>
      </c>
      <c r="AW65" s="73" t="s">
        <v>21</v>
      </c>
      <c r="AX65" s="73">
        <v>0</v>
      </c>
      <c r="AY65" s="73" t="s">
        <v>522</v>
      </c>
      <c r="AZ65" s="73">
        <v>0</v>
      </c>
      <c r="BA65" s="282">
        <v>45265</v>
      </c>
      <c r="BB65" s="282" t="s">
        <v>25</v>
      </c>
      <c r="BD65" s="73">
        <v>407</v>
      </c>
      <c r="BE65" s="73">
        <v>73</v>
      </c>
      <c r="BF65" s="73">
        <v>196.63</v>
      </c>
      <c r="BG65" s="73">
        <v>0.47</v>
      </c>
      <c r="BH65" s="282">
        <v>45594</v>
      </c>
      <c r="BI65" s="73">
        <v>23.4</v>
      </c>
      <c r="BJ65" s="73">
        <v>49.5</v>
      </c>
      <c r="BK65" s="73">
        <v>3.73</v>
      </c>
      <c r="BL65" s="73">
        <v>1.67</v>
      </c>
      <c r="BM65" s="73">
        <v>4</v>
      </c>
      <c r="BN65" s="73" t="s">
        <v>527</v>
      </c>
      <c r="BO65" s="73" t="s">
        <v>527</v>
      </c>
      <c r="BP65" s="73">
        <v>139</v>
      </c>
      <c r="BQ65" s="73">
        <v>12.25</v>
      </c>
      <c r="BR65" s="73">
        <v>328</v>
      </c>
      <c r="BS65" s="73">
        <v>10.31</v>
      </c>
      <c r="BT65" s="73">
        <v>0.89</v>
      </c>
      <c r="BU65" s="73">
        <v>0.91</v>
      </c>
      <c r="BZ65" s="73" t="s">
        <v>1120</v>
      </c>
      <c r="CB65" s="73" t="s">
        <v>384</v>
      </c>
      <c r="CC65" s="284">
        <v>0</v>
      </c>
      <c r="CD65" s="284">
        <v>0</v>
      </c>
      <c r="DO65" s="73">
        <v>0</v>
      </c>
      <c r="DP65" s="282">
        <v>45672</v>
      </c>
      <c r="DQ65" s="282"/>
      <c r="DR65" s="282">
        <v>45669</v>
      </c>
      <c r="DS65" s="73" t="s">
        <v>284</v>
      </c>
    </row>
    <row r="66" spans="1:140" s="73" customFormat="1" ht="14.25" customHeight="1" x14ac:dyDescent="0.3">
      <c r="A66" s="73" t="s">
        <v>1147</v>
      </c>
      <c r="B66" s="315">
        <v>337</v>
      </c>
      <c r="C66" s="288">
        <v>45359</v>
      </c>
      <c r="D66" s="73" t="s">
        <v>368</v>
      </c>
      <c r="E66" s="73">
        <v>6508184328</v>
      </c>
      <c r="F66" s="283">
        <v>23972</v>
      </c>
      <c r="G66" s="73">
        <v>205</v>
      </c>
      <c r="H66" s="281" t="s">
        <v>1054</v>
      </c>
      <c r="I66" s="281" t="s">
        <v>518</v>
      </c>
      <c r="J66" s="73">
        <v>0</v>
      </c>
      <c r="K66" s="316" t="s">
        <v>494</v>
      </c>
      <c r="L66" s="282">
        <v>44682</v>
      </c>
      <c r="M66" s="73">
        <v>56</v>
      </c>
      <c r="N66" s="73">
        <v>4.3899999999999997</v>
      </c>
      <c r="O66" s="73" t="s">
        <v>27</v>
      </c>
      <c r="P66" s="73">
        <v>7</v>
      </c>
      <c r="Q66" s="73">
        <v>7</v>
      </c>
      <c r="R66" s="73">
        <v>0</v>
      </c>
      <c r="S66" s="73">
        <v>1</v>
      </c>
      <c r="T66" s="284">
        <v>0</v>
      </c>
      <c r="U66" s="284">
        <v>0</v>
      </c>
      <c r="V66" s="284" t="s">
        <v>1059</v>
      </c>
      <c r="W66" s="284"/>
      <c r="X66" s="284">
        <v>1</v>
      </c>
      <c r="Y66" s="73">
        <v>0</v>
      </c>
      <c r="Z66" s="73" t="s">
        <v>1084</v>
      </c>
      <c r="AB66" s="282">
        <v>45261</v>
      </c>
      <c r="AC66" s="73" t="s">
        <v>25</v>
      </c>
      <c r="AD66" s="282">
        <v>45275</v>
      </c>
      <c r="AF66" s="73">
        <v>84</v>
      </c>
      <c r="AG66" s="73">
        <v>677</v>
      </c>
      <c r="AH66" s="73">
        <v>593</v>
      </c>
      <c r="AI66" s="73">
        <v>1</v>
      </c>
      <c r="AJ66" s="73">
        <v>0</v>
      </c>
      <c r="AK66" s="73">
        <v>1</v>
      </c>
      <c r="AL66" s="73" t="s">
        <v>498</v>
      </c>
      <c r="AM66" s="284">
        <v>0</v>
      </c>
      <c r="AN66" s="284">
        <v>1.34</v>
      </c>
      <c r="AO66" s="284">
        <v>5.93</v>
      </c>
      <c r="AP66" s="284">
        <v>0</v>
      </c>
      <c r="AQ66" s="284">
        <v>1</v>
      </c>
      <c r="AR66" s="284">
        <v>0</v>
      </c>
      <c r="AS66" s="284">
        <v>0</v>
      </c>
      <c r="AT66" s="284">
        <v>0</v>
      </c>
      <c r="AU66" s="284">
        <v>2</v>
      </c>
      <c r="AV66" s="284" t="s">
        <v>540</v>
      </c>
      <c r="AW66" s="284" t="s">
        <v>21</v>
      </c>
      <c r="AX66" s="284">
        <v>0</v>
      </c>
      <c r="AY66" s="73" t="s">
        <v>522</v>
      </c>
      <c r="AZ66" s="284">
        <v>0</v>
      </c>
      <c r="BA66" s="317">
        <v>45359</v>
      </c>
      <c r="BB66" s="284" t="s">
        <v>25</v>
      </c>
      <c r="BC66" s="284"/>
      <c r="BD66" s="73">
        <f ca="1">TODAY()-BA66</f>
        <v>404</v>
      </c>
      <c r="BE66" s="284">
        <v>58</v>
      </c>
      <c r="BF66" s="284">
        <v>3.75</v>
      </c>
      <c r="BG66" s="284">
        <v>0.01</v>
      </c>
      <c r="BH66" s="317">
        <v>45539</v>
      </c>
      <c r="BI66" s="284">
        <v>12.3</v>
      </c>
      <c r="BJ66" s="284">
        <v>45.43</v>
      </c>
      <c r="BK66" s="284">
        <v>2.86</v>
      </c>
      <c r="BL66" s="284">
        <v>1.05</v>
      </c>
      <c r="BM66" s="284">
        <v>4</v>
      </c>
      <c r="BN66" s="284" t="s">
        <v>527</v>
      </c>
      <c r="BO66" s="284" t="s">
        <v>527</v>
      </c>
      <c r="BP66" s="284">
        <v>141</v>
      </c>
      <c r="BQ66" s="284">
        <v>7.51</v>
      </c>
      <c r="BR66" s="284">
        <v>244</v>
      </c>
      <c r="BS66" s="284">
        <v>5.53</v>
      </c>
      <c r="BT66" s="284">
        <v>0.54</v>
      </c>
      <c r="BU66" s="284">
        <v>1.22</v>
      </c>
      <c r="BV66" s="284"/>
      <c r="BW66" s="284"/>
      <c r="BX66" s="284"/>
      <c r="BY66" s="284"/>
      <c r="BZ66" s="284" t="s">
        <v>381</v>
      </c>
      <c r="CA66" s="284"/>
      <c r="CB66" s="73" t="s">
        <v>384</v>
      </c>
      <c r="CC66" s="284">
        <v>0</v>
      </c>
      <c r="CD66" s="284">
        <v>0</v>
      </c>
      <c r="CE66" s="284"/>
      <c r="CF66" s="284"/>
      <c r="CG66" s="284"/>
      <c r="CH66" s="284"/>
      <c r="CI66" s="284"/>
      <c r="CJ66" s="284"/>
      <c r="CK66" s="284"/>
      <c r="CL66" s="284"/>
      <c r="CM66" s="284"/>
      <c r="CN66" s="284"/>
      <c r="CO66" s="284"/>
      <c r="CP66" s="284"/>
      <c r="CQ66" s="284"/>
      <c r="CR66" s="284"/>
      <c r="CS66" s="284"/>
      <c r="CT66" s="284"/>
      <c r="CU66" s="284"/>
      <c r="CV66" s="284"/>
      <c r="CW66" s="284"/>
      <c r="CX66" s="284"/>
      <c r="CY66" s="284"/>
      <c r="CZ66" s="284"/>
      <c r="DA66" s="284"/>
      <c r="DB66" s="284"/>
      <c r="DC66" s="284"/>
      <c r="DD66" s="284"/>
      <c r="DE66" s="284"/>
      <c r="DF66" s="284"/>
      <c r="DG66" s="284"/>
      <c r="DH66" s="284"/>
      <c r="DI66" s="284"/>
      <c r="DJ66" s="284"/>
      <c r="DK66" s="284"/>
      <c r="DL66" s="284">
        <v>0</v>
      </c>
      <c r="DM66" s="284">
        <v>0</v>
      </c>
      <c r="DN66" s="284">
        <v>0</v>
      </c>
      <c r="DO66" s="284">
        <v>0</v>
      </c>
      <c r="DP66" s="282">
        <v>45701</v>
      </c>
      <c r="DQ66" s="284"/>
      <c r="DR66" s="282">
        <v>45701</v>
      </c>
      <c r="DS66" s="318" t="s">
        <v>303</v>
      </c>
      <c r="DT66" s="284"/>
      <c r="DU66" s="284"/>
      <c r="DV66" s="284"/>
      <c r="DW66" s="284"/>
      <c r="DX66" s="284"/>
      <c r="DY66" s="284"/>
      <c r="DZ66" s="284"/>
      <c r="EB66" s="284"/>
      <c r="EC66" s="284"/>
      <c r="ED66" s="284"/>
      <c r="EE66" s="284"/>
      <c r="EF66" s="284"/>
      <c r="EG66" s="284"/>
      <c r="EH66" s="284"/>
      <c r="EI66" s="284"/>
      <c r="EJ66" s="284"/>
    </row>
    <row r="67" spans="1:140" s="322" customFormat="1" ht="15" thickBot="1" x14ac:dyDescent="0.35">
      <c r="A67" s="319"/>
      <c r="B67" s="320" t="s">
        <v>1150</v>
      </c>
      <c r="C67" s="321"/>
      <c r="F67" s="321"/>
      <c r="L67" s="321"/>
      <c r="V67" s="323"/>
      <c r="W67" s="323"/>
      <c r="AB67" s="324"/>
      <c r="AC67" s="325"/>
      <c r="AD67" s="321"/>
      <c r="BA67" s="321"/>
      <c r="BB67" s="321"/>
      <c r="BH67" s="321"/>
      <c r="CC67" s="323"/>
      <c r="CD67" s="323"/>
      <c r="DP67" s="321"/>
      <c r="DQ67" s="321"/>
      <c r="DR67" s="321"/>
    </row>
    <row r="68" spans="1:140" s="189" customFormat="1" x14ac:dyDescent="0.3">
      <c r="B68" s="66"/>
      <c r="C68" s="188"/>
      <c r="F68" s="188"/>
      <c r="L68" s="188"/>
      <c r="V68" s="278"/>
      <c r="W68" s="278"/>
      <c r="AB68" s="279"/>
      <c r="AC68" s="280"/>
      <c r="AD68" s="188"/>
      <c r="BA68" s="188"/>
      <c r="BB68" s="188"/>
      <c r="BH68" s="188"/>
      <c r="CC68" s="278"/>
      <c r="CD68" s="278"/>
      <c r="DP68" s="188"/>
      <c r="DQ68" s="188"/>
      <c r="DR68" s="188"/>
    </row>
    <row r="69" spans="1:140" s="242" customFormat="1" ht="15" thickBot="1" x14ac:dyDescent="0.35"/>
    <row r="70" spans="1:140" s="329" customFormat="1" ht="20.100000000000001" customHeight="1" x14ac:dyDescent="0.3">
      <c r="A70" s="334" t="s">
        <v>1159</v>
      </c>
      <c r="B70" s="327">
        <v>321</v>
      </c>
      <c r="C70" s="328">
        <v>45293</v>
      </c>
      <c r="D70" s="329" t="s">
        <v>360</v>
      </c>
      <c r="E70" s="329">
        <v>6711290234</v>
      </c>
      <c r="F70" s="328">
        <v>24805</v>
      </c>
      <c r="G70" s="329">
        <v>111</v>
      </c>
      <c r="H70" s="329" t="s">
        <v>1045</v>
      </c>
      <c r="I70" s="329" t="s">
        <v>518</v>
      </c>
      <c r="J70" s="329">
        <v>0</v>
      </c>
      <c r="K70" s="329" t="s">
        <v>539</v>
      </c>
      <c r="L70" s="328">
        <v>45224</v>
      </c>
      <c r="M70" s="329">
        <v>55</v>
      </c>
      <c r="N70" s="329">
        <v>46.37</v>
      </c>
      <c r="O70" s="329" t="s">
        <v>707</v>
      </c>
      <c r="P70" s="329">
        <v>8</v>
      </c>
      <c r="Q70" s="329">
        <v>8</v>
      </c>
      <c r="R70" s="330">
        <v>0</v>
      </c>
      <c r="S70" s="330">
        <v>0</v>
      </c>
      <c r="T70" s="330">
        <v>0</v>
      </c>
      <c r="U70" s="330">
        <v>0</v>
      </c>
      <c r="V70" s="330" t="s">
        <v>1034</v>
      </c>
      <c r="W70" s="330"/>
      <c r="X70" s="329">
        <v>1</v>
      </c>
      <c r="Y70" s="329">
        <v>1</v>
      </c>
      <c r="Z70" s="329" t="s">
        <v>497</v>
      </c>
      <c r="AB70" s="331">
        <v>45260</v>
      </c>
      <c r="AC70" s="329" t="s">
        <v>25</v>
      </c>
      <c r="AD70" s="328">
        <v>45261</v>
      </c>
      <c r="AF70" s="329">
        <v>7</v>
      </c>
      <c r="AG70" s="329">
        <v>44</v>
      </c>
      <c r="AH70" s="329">
        <v>37</v>
      </c>
      <c r="AI70" s="329">
        <v>1</v>
      </c>
      <c r="AJ70" s="330">
        <v>1</v>
      </c>
      <c r="AK70" s="330">
        <v>1</v>
      </c>
      <c r="AL70" s="329" t="s">
        <v>498</v>
      </c>
      <c r="AM70" s="330">
        <v>0</v>
      </c>
      <c r="AN70" s="330" t="s">
        <v>27</v>
      </c>
      <c r="AO70" s="330">
        <v>85.05</v>
      </c>
      <c r="AP70" s="330">
        <v>1</v>
      </c>
      <c r="AQ70" s="330">
        <v>1</v>
      </c>
      <c r="AR70" s="330">
        <v>0</v>
      </c>
      <c r="AS70" s="330">
        <v>0</v>
      </c>
      <c r="AT70" s="330">
        <v>0</v>
      </c>
      <c r="AU70" s="330">
        <v>3</v>
      </c>
      <c r="AV70" s="330" t="s">
        <v>573</v>
      </c>
      <c r="AW70" s="329" t="s">
        <v>21</v>
      </c>
      <c r="AX70" s="330">
        <v>0</v>
      </c>
      <c r="AY70" s="329" t="s">
        <v>522</v>
      </c>
      <c r="AZ70" s="330">
        <v>1</v>
      </c>
      <c r="BA70" s="332">
        <v>45268</v>
      </c>
      <c r="BB70" s="332">
        <v>45523</v>
      </c>
      <c r="BC70" s="329">
        <f>BB70-BA70</f>
        <v>255</v>
      </c>
      <c r="BD70" s="329">
        <f>BB70-BA70</f>
        <v>255</v>
      </c>
      <c r="BE70" s="330">
        <v>56</v>
      </c>
      <c r="BF70" s="330">
        <v>85.05</v>
      </c>
      <c r="BG70" s="330">
        <v>0.03</v>
      </c>
      <c r="BH70" s="332">
        <v>45523</v>
      </c>
      <c r="BI70" s="330" t="s">
        <v>27</v>
      </c>
      <c r="BJ70" s="330" t="s">
        <v>27</v>
      </c>
      <c r="BK70" s="330">
        <v>3.76</v>
      </c>
      <c r="BL70" s="330">
        <v>1.35</v>
      </c>
      <c r="BM70" s="330">
        <v>4</v>
      </c>
      <c r="BN70" s="330" t="s">
        <v>527</v>
      </c>
      <c r="BO70" s="330" t="s">
        <v>527</v>
      </c>
      <c r="BP70" s="330">
        <v>160</v>
      </c>
      <c r="BQ70" s="330">
        <v>9.01</v>
      </c>
      <c r="BR70" s="330">
        <v>281</v>
      </c>
      <c r="BS70" s="330">
        <v>5.49</v>
      </c>
      <c r="BT70" s="330">
        <v>0.71</v>
      </c>
      <c r="BU70" s="330">
        <v>2.41</v>
      </c>
      <c r="BV70" s="330"/>
      <c r="BW70" s="330"/>
      <c r="BX70" s="330"/>
      <c r="BY70" s="330"/>
      <c r="BZ70" s="330">
        <v>0.03</v>
      </c>
      <c r="CA70" s="330">
        <v>0</v>
      </c>
      <c r="CB70" s="330" t="s">
        <v>1074</v>
      </c>
      <c r="CC70" s="330">
        <v>0</v>
      </c>
      <c r="CD70" s="330">
        <v>0</v>
      </c>
      <c r="CE70" s="330"/>
      <c r="CF70" s="330"/>
      <c r="CG70" s="330"/>
      <c r="CH70" s="330"/>
      <c r="CI70" s="330"/>
      <c r="CJ70" s="330"/>
      <c r="CK70" s="330"/>
      <c r="CL70" s="330"/>
      <c r="CM70" s="330"/>
      <c r="CN70" s="330"/>
      <c r="CO70" s="330"/>
      <c r="CP70" s="330"/>
      <c r="CQ70" s="330"/>
      <c r="CR70" s="330"/>
      <c r="CS70" s="330"/>
      <c r="CT70" s="330"/>
      <c r="CU70" s="330"/>
      <c r="CV70" s="330"/>
      <c r="CW70" s="330"/>
      <c r="CX70" s="330"/>
      <c r="CY70" s="330"/>
      <c r="CZ70" s="330"/>
      <c r="DA70" s="330"/>
      <c r="DB70" s="330"/>
      <c r="DC70" s="330"/>
      <c r="DD70" s="330"/>
      <c r="DE70" s="330"/>
      <c r="DF70" s="330"/>
      <c r="DG70" s="330"/>
      <c r="DH70" s="330"/>
      <c r="DI70" s="330"/>
      <c r="DJ70" s="330"/>
      <c r="DK70" s="330">
        <v>0</v>
      </c>
      <c r="DL70" s="330">
        <v>0</v>
      </c>
      <c r="DM70" s="330">
        <v>0</v>
      </c>
      <c r="DN70" s="330">
        <v>0</v>
      </c>
      <c r="DO70" s="330">
        <v>0</v>
      </c>
      <c r="DP70" s="328">
        <v>45672</v>
      </c>
      <c r="DQ70" s="330" t="s">
        <v>1126</v>
      </c>
      <c r="DR70" s="328">
        <v>45672</v>
      </c>
      <c r="DS70" s="333" t="s">
        <v>289</v>
      </c>
    </row>
    <row r="71" spans="1:140" s="176" customFormat="1" ht="20.100000000000001" customHeight="1" x14ac:dyDescent="0.3">
      <c r="A71" s="334" t="s">
        <v>1159</v>
      </c>
      <c r="B71" s="191">
        <v>323</v>
      </c>
      <c r="C71" s="177">
        <v>45299</v>
      </c>
      <c r="D71" s="176" t="s">
        <v>361</v>
      </c>
      <c r="E71" s="176">
        <v>530420107</v>
      </c>
      <c r="F71" s="177">
        <v>19469</v>
      </c>
      <c r="G71" s="176">
        <v>211</v>
      </c>
      <c r="H71" s="176" t="s">
        <v>1046</v>
      </c>
      <c r="I71" s="176" t="s">
        <v>493</v>
      </c>
      <c r="J71" s="176">
        <v>0</v>
      </c>
      <c r="K71" s="176" t="s">
        <v>539</v>
      </c>
      <c r="L71" s="177">
        <v>45105</v>
      </c>
      <c r="M71" s="176">
        <v>70</v>
      </c>
      <c r="N71" s="176">
        <v>8.8000000000000007</v>
      </c>
      <c r="O71" s="176" t="s">
        <v>1075</v>
      </c>
      <c r="P71" s="176">
        <v>6</v>
      </c>
      <c r="Q71" s="176">
        <v>6</v>
      </c>
      <c r="R71" s="175">
        <v>0</v>
      </c>
      <c r="S71" s="175">
        <v>0</v>
      </c>
      <c r="T71" s="175">
        <v>0</v>
      </c>
      <c r="U71" s="175">
        <v>0</v>
      </c>
      <c r="V71" s="175" t="s">
        <v>1030</v>
      </c>
      <c r="W71" s="175"/>
      <c r="X71" s="176">
        <v>1</v>
      </c>
      <c r="Y71" s="176">
        <v>1</v>
      </c>
      <c r="Z71" s="176" t="s">
        <v>497</v>
      </c>
      <c r="AB71" s="179">
        <v>45219</v>
      </c>
      <c r="AC71" s="176" t="s">
        <v>25</v>
      </c>
      <c r="AD71" s="177">
        <v>45238</v>
      </c>
      <c r="AF71" s="176">
        <v>68</v>
      </c>
      <c r="AG71" s="176">
        <v>201</v>
      </c>
      <c r="AH71" s="176">
        <v>133</v>
      </c>
      <c r="AI71" s="176">
        <v>1</v>
      </c>
      <c r="AJ71" s="175">
        <v>0</v>
      </c>
      <c r="AK71" s="175">
        <v>1</v>
      </c>
      <c r="AL71" s="176" t="s">
        <v>787</v>
      </c>
      <c r="AM71" s="175">
        <v>0</v>
      </c>
      <c r="AN71" s="175">
        <v>2.5099999999999998</v>
      </c>
      <c r="AO71" s="175">
        <v>15.92</v>
      </c>
      <c r="AP71" s="175">
        <v>1</v>
      </c>
      <c r="AQ71" s="175">
        <v>1</v>
      </c>
      <c r="AR71" s="175">
        <v>0</v>
      </c>
      <c r="AS71" s="175">
        <v>0</v>
      </c>
      <c r="AT71" s="175">
        <v>0</v>
      </c>
      <c r="AU71" s="175">
        <v>3</v>
      </c>
      <c r="AV71" s="175" t="s">
        <v>573</v>
      </c>
      <c r="AW71" s="176" t="s">
        <v>21</v>
      </c>
      <c r="AX71" s="175">
        <v>0</v>
      </c>
      <c r="AY71" s="176" t="s">
        <v>522</v>
      </c>
      <c r="AZ71" s="175">
        <v>0</v>
      </c>
      <c r="BA71" s="298">
        <v>45306</v>
      </c>
      <c r="BB71" s="298">
        <v>45572</v>
      </c>
      <c r="BC71" s="176">
        <f>BB71-BA71</f>
        <v>266</v>
      </c>
      <c r="BD71" s="176">
        <f>BB71-BA71</f>
        <v>266</v>
      </c>
      <c r="BE71" s="175">
        <v>70</v>
      </c>
      <c r="BF71" s="175">
        <v>2.5099999999999998</v>
      </c>
      <c r="BG71" s="175">
        <v>0.01</v>
      </c>
      <c r="BH71" s="298">
        <v>45663</v>
      </c>
      <c r="BI71" s="175">
        <v>27.1</v>
      </c>
      <c r="BJ71" s="175">
        <v>114.05</v>
      </c>
      <c r="BK71" s="175">
        <v>4.95</v>
      </c>
      <c r="BL71" s="175">
        <v>1.33</v>
      </c>
      <c r="BM71" s="175">
        <v>11.3</v>
      </c>
      <c r="BN71" s="175" t="s">
        <v>506</v>
      </c>
      <c r="BO71" s="175" t="s">
        <v>506</v>
      </c>
      <c r="BP71" s="175">
        <v>148</v>
      </c>
      <c r="BQ71" s="175">
        <v>10.74</v>
      </c>
      <c r="BR71" s="175">
        <v>237</v>
      </c>
      <c r="BS71" s="175">
        <v>7.81</v>
      </c>
      <c r="BT71" s="175">
        <v>0.64</v>
      </c>
      <c r="BU71" s="175">
        <v>1.92</v>
      </c>
      <c r="BV71" s="175"/>
      <c r="BW71" s="175"/>
      <c r="BX71" s="175"/>
      <c r="BY71" s="175"/>
      <c r="BZ71" s="175">
        <v>0.01</v>
      </c>
      <c r="CA71" s="175">
        <v>0</v>
      </c>
      <c r="CB71" s="175" t="s">
        <v>1074</v>
      </c>
      <c r="CC71" s="175">
        <v>0</v>
      </c>
      <c r="CD71" s="175">
        <v>0</v>
      </c>
      <c r="CE71" s="175"/>
      <c r="CF71" s="175"/>
      <c r="CG71" s="175"/>
      <c r="CH71" s="175"/>
      <c r="CI71" s="175"/>
      <c r="CJ71" s="175"/>
      <c r="CK71" s="175"/>
      <c r="CL71" s="175"/>
      <c r="CM71" s="175"/>
      <c r="CN71" s="175"/>
      <c r="CO71" s="175"/>
      <c r="CP71" s="175"/>
      <c r="CQ71" s="175"/>
      <c r="CR71" s="175"/>
      <c r="CS71" s="175"/>
      <c r="CT71" s="175"/>
      <c r="CU71" s="175"/>
      <c r="CV71" s="175"/>
      <c r="CW71" s="175"/>
      <c r="CX71" s="175"/>
      <c r="CY71" s="175"/>
      <c r="CZ71" s="175"/>
      <c r="DA71" s="175"/>
      <c r="DB71" s="175"/>
      <c r="DC71" s="175"/>
      <c r="DD71" s="175"/>
      <c r="DE71" s="175"/>
      <c r="DF71" s="175"/>
      <c r="DG71" s="175"/>
      <c r="DH71" s="175"/>
      <c r="DI71" s="175"/>
      <c r="DJ71" s="175"/>
      <c r="DK71" s="175">
        <v>0</v>
      </c>
      <c r="DL71" s="175">
        <v>0</v>
      </c>
      <c r="DM71" s="175">
        <v>0</v>
      </c>
      <c r="DN71" s="175">
        <v>0</v>
      </c>
      <c r="DO71" s="175">
        <v>0</v>
      </c>
      <c r="DP71" s="177">
        <v>45672</v>
      </c>
      <c r="DQ71" s="175" t="s">
        <v>1126</v>
      </c>
      <c r="DR71" s="177">
        <v>45673</v>
      </c>
      <c r="DS71" s="302" t="s">
        <v>291</v>
      </c>
    </row>
    <row r="72" spans="1:140" s="176" customFormat="1" ht="15" customHeight="1" x14ac:dyDescent="0.3">
      <c r="A72" s="334" t="s">
        <v>1158</v>
      </c>
      <c r="B72" s="191">
        <v>332</v>
      </c>
      <c r="C72" s="177">
        <v>45348</v>
      </c>
      <c r="D72" s="176" t="s">
        <v>364</v>
      </c>
      <c r="E72" s="176">
        <v>440617432</v>
      </c>
      <c r="F72" s="177">
        <v>16240</v>
      </c>
      <c r="G72" s="176">
        <v>201</v>
      </c>
      <c r="H72" s="176" t="s">
        <v>1050</v>
      </c>
      <c r="I72" s="176" t="s">
        <v>493</v>
      </c>
      <c r="J72" s="176">
        <v>0</v>
      </c>
      <c r="K72" s="326" t="s">
        <v>539</v>
      </c>
      <c r="L72" s="177">
        <v>45321</v>
      </c>
      <c r="M72" s="176">
        <v>79</v>
      </c>
      <c r="N72" s="176">
        <v>612</v>
      </c>
      <c r="O72" s="176" t="s">
        <v>703</v>
      </c>
      <c r="P72" s="176">
        <v>9</v>
      </c>
      <c r="Q72" s="176">
        <v>8</v>
      </c>
      <c r="R72" s="176">
        <v>0</v>
      </c>
      <c r="S72" s="176">
        <v>0</v>
      </c>
      <c r="T72" s="175">
        <v>0</v>
      </c>
      <c r="U72" s="175">
        <v>0</v>
      </c>
      <c r="V72" s="175" t="s">
        <v>1078</v>
      </c>
      <c r="W72" s="175"/>
      <c r="X72" s="175">
        <v>0</v>
      </c>
      <c r="Y72" s="176">
        <v>1</v>
      </c>
      <c r="Z72" s="176" t="s">
        <v>497</v>
      </c>
      <c r="AB72" s="177">
        <v>45341</v>
      </c>
      <c r="AC72" s="176" t="s">
        <v>25</v>
      </c>
      <c r="AD72" s="177">
        <v>45348</v>
      </c>
      <c r="AJ72" s="176">
        <v>1</v>
      </c>
      <c r="AK72" s="176">
        <v>1</v>
      </c>
      <c r="AL72" s="176" t="s">
        <v>498</v>
      </c>
      <c r="AM72" s="175">
        <v>0</v>
      </c>
      <c r="AN72" s="175"/>
      <c r="AO72" s="175"/>
      <c r="AP72" s="175"/>
      <c r="AQ72" s="175"/>
      <c r="AR72" s="175"/>
      <c r="AS72" s="175"/>
      <c r="AT72" s="175"/>
      <c r="AU72" s="175"/>
      <c r="AV72" s="175" t="s">
        <v>1079</v>
      </c>
      <c r="AW72" s="175" t="s">
        <v>25</v>
      </c>
      <c r="AX72" s="175"/>
      <c r="AY72" s="175"/>
      <c r="AZ72" s="175"/>
      <c r="BA72" s="175"/>
      <c r="BB72" s="175"/>
      <c r="BC72" s="175"/>
      <c r="BD72" s="175"/>
      <c r="BE72" s="175"/>
      <c r="BF72" s="175"/>
      <c r="BG72" s="175"/>
      <c r="BH72" s="175"/>
      <c r="BI72" s="175"/>
      <c r="BJ72" s="175"/>
      <c r="BK72" s="175"/>
      <c r="BL72" s="175"/>
      <c r="BM72" s="175"/>
      <c r="BN72" s="175"/>
      <c r="BO72" s="175"/>
      <c r="BP72" s="175"/>
      <c r="BQ72" s="175"/>
      <c r="BR72" s="175"/>
      <c r="BS72" s="175"/>
      <c r="BT72" s="175"/>
      <c r="BU72" s="175"/>
      <c r="BV72" s="175"/>
      <c r="BW72" s="175"/>
      <c r="BX72" s="175"/>
      <c r="BY72" s="175"/>
      <c r="BZ72" s="175"/>
      <c r="CA72" s="175"/>
      <c r="CB72" s="175"/>
      <c r="CC72" s="175"/>
      <c r="CD72" s="175"/>
      <c r="CE72" s="175"/>
      <c r="CF72" s="175"/>
      <c r="CG72" s="175"/>
      <c r="CH72" s="175"/>
      <c r="CI72" s="175"/>
      <c r="CJ72" s="175"/>
      <c r="CK72" s="175"/>
      <c r="CL72" s="175"/>
      <c r="CM72" s="175"/>
      <c r="CN72" s="175"/>
      <c r="CO72" s="175"/>
      <c r="CP72" s="175"/>
      <c r="CQ72" s="175"/>
      <c r="CR72" s="175"/>
      <c r="CS72" s="175"/>
      <c r="CT72" s="175"/>
      <c r="CU72" s="175"/>
      <c r="CV72" s="175"/>
      <c r="CW72" s="175"/>
      <c r="CX72" s="175"/>
      <c r="CY72" s="175"/>
      <c r="CZ72" s="175"/>
      <c r="DA72" s="175"/>
      <c r="DB72" s="175"/>
      <c r="DC72" s="175"/>
      <c r="DD72" s="175"/>
      <c r="DE72" s="175"/>
      <c r="DF72" s="175"/>
      <c r="DG72" s="175"/>
      <c r="DH72" s="175"/>
      <c r="DI72" s="175"/>
      <c r="DJ72" s="175"/>
      <c r="DK72" s="175"/>
      <c r="DL72" s="175"/>
      <c r="DM72" s="175"/>
      <c r="DN72" s="175"/>
      <c r="DO72" s="175"/>
      <c r="DP72" s="175"/>
      <c r="DQ72" s="175" t="s">
        <v>1081</v>
      </c>
      <c r="DR72" s="177">
        <v>45676</v>
      </c>
      <c r="DS72" s="302" t="s">
        <v>297</v>
      </c>
      <c r="DT72" s="175"/>
      <c r="DU72" s="175"/>
      <c r="DV72" s="175"/>
      <c r="DW72" s="175"/>
      <c r="DX72" s="175"/>
      <c r="DY72" s="175"/>
      <c r="DZ72" s="175"/>
      <c r="EB72" s="175"/>
      <c r="EC72" s="175"/>
      <c r="ED72" s="175"/>
      <c r="EE72" s="175"/>
      <c r="EF72" s="175"/>
      <c r="EG72" s="175"/>
      <c r="EH72" s="175"/>
      <c r="EI72" s="175"/>
      <c r="EJ72" s="175"/>
    </row>
    <row r="73" spans="1:140" s="176" customFormat="1" ht="20.100000000000001" customHeight="1" x14ac:dyDescent="0.3">
      <c r="A73" s="334" t="s">
        <v>1158</v>
      </c>
      <c r="B73" s="191">
        <v>345</v>
      </c>
      <c r="C73" s="177">
        <v>45394</v>
      </c>
      <c r="D73" s="175" t="s">
        <v>372</v>
      </c>
      <c r="E73" s="176">
        <v>530517172</v>
      </c>
      <c r="F73" s="177">
        <v>19496</v>
      </c>
      <c r="G73" s="176">
        <v>205</v>
      </c>
      <c r="H73" s="176" t="s">
        <v>1058</v>
      </c>
      <c r="I73" s="176" t="s">
        <v>493</v>
      </c>
      <c r="J73" s="176">
        <v>0</v>
      </c>
      <c r="K73" s="326" t="s">
        <v>710</v>
      </c>
      <c r="L73" s="177">
        <v>45292</v>
      </c>
      <c r="M73" s="176">
        <v>70</v>
      </c>
      <c r="N73" s="176">
        <v>3.5</v>
      </c>
      <c r="O73" s="176" t="s">
        <v>1075</v>
      </c>
      <c r="P73" s="176">
        <v>6</v>
      </c>
      <c r="Q73" s="176">
        <v>6</v>
      </c>
      <c r="R73" s="176">
        <v>0</v>
      </c>
      <c r="S73" s="176">
        <v>0</v>
      </c>
      <c r="T73" s="175">
        <v>0</v>
      </c>
      <c r="U73" s="175">
        <v>0</v>
      </c>
      <c r="V73" s="175" t="s">
        <v>1087</v>
      </c>
      <c r="W73" s="175"/>
      <c r="X73" s="175">
        <v>0</v>
      </c>
      <c r="Y73" s="176">
        <v>1</v>
      </c>
      <c r="Z73" s="176" t="s">
        <v>497</v>
      </c>
      <c r="AB73" s="177">
        <v>45362</v>
      </c>
      <c r="AC73" s="176" t="s">
        <v>25</v>
      </c>
      <c r="AD73" s="177">
        <v>45394</v>
      </c>
      <c r="AJ73" s="176">
        <v>0</v>
      </c>
      <c r="AK73" s="176">
        <v>1</v>
      </c>
      <c r="AL73" s="176" t="s">
        <v>498</v>
      </c>
      <c r="AM73" s="175">
        <v>0</v>
      </c>
      <c r="AN73" s="175"/>
      <c r="AO73" s="175"/>
      <c r="AP73" s="175"/>
      <c r="AQ73" s="175"/>
      <c r="AR73" s="175"/>
      <c r="AS73" s="175"/>
      <c r="AT73" s="175"/>
      <c r="AU73" s="175"/>
      <c r="AV73" s="175" t="s">
        <v>1079</v>
      </c>
      <c r="AW73" s="175"/>
      <c r="AX73" s="175"/>
      <c r="AY73" s="175"/>
      <c r="AZ73" s="175"/>
      <c r="BA73" s="175"/>
      <c r="BB73" s="175"/>
      <c r="BC73" s="175"/>
      <c r="BD73" s="175"/>
      <c r="BE73" s="175"/>
      <c r="BF73" s="175"/>
      <c r="BG73" s="175"/>
      <c r="BH73" s="175"/>
      <c r="BI73" s="175"/>
      <c r="BJ73" s="175"/>
      <c r="BK73" s="175"/>
      <c r="BL73" s="175"/>
      <c r="BM73" s="175"/>
      <c r="BN73" s="175"/>
      <c r="BO73" s="175"/>
      <c r="BP73" s="175"/>
      <c r="BQ73" s="175"/>
      <c r="BR73" s="175"/>
      <c r="BS73" s="175"/>
      <c r="BT73" s="175"/>
      <c r="BU73" s="175"/>
      <c r="BV73" s="175"/>
      <c r="BW73" s="175"/>
      <c r="BX73" s="175"/>
      <c r="BY73" s="175"/>
      <c r="BZ73" s="175"/>
      <c r="CA73" s="175"/>
      <c r="CB73" s="175"/>
      <c r="CC73" s="175"/>
      <c r="CD73" s="175"/>
      <c r="CE73" s="175"/>
      <c r="CF73" s="175"/>
      <c r="CG73" s="175"/>
      <c r="CH73" s="175"/>
      <c r="CI73" s="175"/>
      <c r="CJ73" s="175"/>
      <c r="CK73" s="175"/>
      <c r="CL73" s="175"/>
      <c r="CM73" s="175"/>
      <c r="CN73" s="175"/>
      <c r="CO73" s="175"/>
      <c r="CP73" s="175"/>
      <c r="CQ73" s="175"/>
      <c r="CR73" s="175"/>
      <c r="CS73" s="175"/>
      <c r="CT73" s="175"/>
      <c r="CU73" s="175"/>
      <c r="CV73" s="175"/>
      <c r="CW73" s="175"/>
      <c r="CX73" s="175"/>
      <c r="CY73" s="175"/>
      <c r="CZ73" s="175"/>
      <c r="DA73" s="175"/>
      <c r="DB73" s="175"/>
      <c r="DC73" s="175"/>
      <c r="DD73" s="175"/>
      <c r="DE73" s="175"/>
      <c r="DF73" s="175"/>
      <c r="DG73" s="175"/>
      <c r="DH73" s="175"/>
      <c r="DI73" s="175"/>
      <c r="DJ73" s="175"/>
      <c r="DK73" s="175"/>
      <c r="DL73" s="175"/>
      <c r="DM73" s="175"/>
      <c r="DN73" s="175"/>
      <c r="DO73" s="175"/>
      <c r="DP73" s="175"/>
      <c r="DQ73" s="175" t="s">
        <v>1081</v>
      </c>
      <c r="DR73" s="177">
        <v>45684</v>
      </c>
      <c r="DS73" s="302" t="s">
        <v>308</v>
      </c>
      <c r="DT73" s="175"/>
      <c r="DU73" s="175"/>
      <c r="DV73" s="175"/>
      <c r="DW73" s="175"/>
      <c r="DX73" s="175"/>
      <c r="DY73" s="175"/>
      <c r="DZ73" s="175"/>
      <c r="EB73" s="175"/>
      <c r="EC73" s="175"/>
      <c r="ED73" s="175"/>
      <c r="EE73" s="175"/>
      <c r="EF73" s="175"/>
      <c r="EG73" s="175"/>
      <c r="EH73" s="175"/>
      <c r="EI73" s="175"/>
      <c r="EJ73" s="175"/>
    </row>
    <row r="74" spans="1:140" s="176" customFormat="1" x14ac:dyDescent="0.3">
      <c r="A74" s="299" t="s">
        <v>1151</v>
      </c>
      <c r="B74" s="176">
        <v>286</v>
      </c>
      <c r="C74" s="177">
        <v>45075</v>
      </c>
      <c r="D74" s="176" t="s">
        <v>318</v>
      </c>
      <c r="E74" s="176">
        <v>510325076</v>
      </c>
      <c r="F74" s="177">
        <v>18712</v>
      </c>
      <c r="G74" s="176">
        <v>111</v>
      </c>
      <c r="H74" s="176" t="s">
        <v>588</v>
      </c>
      <c r="I74" s="176" t="s">
        <v>518</v>
      </c>
      <c r="J74" s="176">
        <v>0</v>
      </c>
      <c r="K74" s="176" t="s">
        <v>539</v>
      </c>
      <c r="L74" s="177">
        <v>44880</v>
      </c>
      <c r="M74" s="176">
        <v>71</v>
      </c>
      <c r="N74" s="176" t="s">
        <v>27</v>
      </c>
      <c r="O74" s="176" t="s">
        <v>589</v>
      </c>
      <c r="P74" s="176">
        <v>9</v>
      </c>
      <c r="Q74" s="176">
        <v>8</v>
      </c>
      <c r="R74" s="176">
        <v>0</v>
      </c>
      <c r="S74" s="176">
        <v>0</v>
      </c>
      <c r="T74" s="176">
        <v>0</v>
      </c>
      <c r="U74" s="176">
        <v>0</v>
      </c>
      <c r="V74" s="175" t="s">
        <v>590</v>
      </c>
      <c r="W74" s="175"/>
      <c r="X74" s="176">
        <v>0</v>
      </c>
      <c r="Y74" s="176">
        <v>1</v>
      </c>
      <c r="Z74" s="176" t="s">
        <v>497</v>
      </c>
      <c r="AB74" s="179">
        <v>44943</v>
      </c>
      <c r="AC74" s="177">
        <v>45203</v>
      </c>
      <c r="AD74" s="177">
        <v>44896</v>
      </c>
      <c r="AE74" s="176">
        <v>307</v>
      </c>
      <c r="AF74" s="176">
        <v>153</v>
      </c>
      <c r="AG74" s="176">
        <v>169</v>
      </c>
      <c r="AH74" s="176">
        <v>16</v>
      </c>
      <c r="AI74" s="176">
        <v>1</v>
      </c>
      <c r="AJ74" s="176">
        <v>1</v>
      </c>
      <c r="AK74" s="176">
        <v>1</v>
      </c>
      <c r="AL74" s="176" t="s">
        <v>498</v>
      </c>
      <c r="AM74" s="176">
        <v>0</v>
      </c>
      <c r="AN74" s="176">
        <v>0.27</v>
      </c>
      <c r="AO74" s="176" t="s">
        <v>27</v>
      </c>
      <c r="AP74" s="176">
        <v>1</v>
      </c>
      <c r="AQ74" s="176">
        <v>1</v>
      </c>
      <c r="AR74" s="176">
        <v>0</v>
      </c>
      <c r="AS74" s="176">
        <v>0</v>
      </c>
      <c r="AT74" s="176">
        <v>0</v>
      </c>
      <c r="AU74" s="176">
        <v>3</v>
      </c>
      <c r="AV74" s="176" t="s">
        <v>573</v>
      </c>
      <c r="AW74" s="176" t="s">
        <v>21</v>
      </c>
      <c r="AX74" s="176">
        <v>1</v>
      </c>
      <c r="AY74" s="176" t="s">
        <v>522</v>
      </c>
      <c r="AZ74" s="176">
        <v>1</v>
      </c>
      <c r="BA74" s="177">
        <v>45049</v>
      </c>
      <c r="BB74" s="177">
        <v>45222</v>
      </c>
      <c r="BC74" s="176">
        <f>BB74-BA74</f>
        <v>173</v>
      </c>
      <c r="BD74" s="176">
        <f>BB74-BA74</f>
        <v>173</v>
      </c>
      <c r="BE74" s="176">
        <v>72</v>
      </c>
      <c r="BF74" s="176">
        <v>0.27</v>
      </c>
      <c r="BG74" s="176">
        <v>0.09</v>
      </c>
      <c r="BH74" s="177">
        <v>45103</v>
      </c>
      <c r="BI74" s="176" t="s">
        <v>27</v>
      </c>
      <c r="BJ74" s="176">
        <v>136.47</v>
      </c>
      <c r="BK74" s="176">
        <v>4.66</v>
      </c>
      <c r="BL74" s="176">
        <v>1.51</v>
      </c>
      <c r="BM74" s="176">
        <v>6.6</v>
      </c>
      <c r="BN74" s="176" t="s">
        <v>506</v>
      </c>
      <c r="BO74" s="176" t="s">
        <v>506</v>
      </c>
      <c r="BP74" s="176">
        <v>135</v>
      </c>
      <c r="BQ74" s="176">
        <v>6.84</v>
      </c>
      <c r="BR74" s="176">
        <v>248</v>
      </c>
      <c r="BS74" s="176">
        <v>4.71</v>
      </c>
      <c r="BT74" s="176">
        <v>0.65</v>
      </c>
      <c r="BU74" s="176">
        <v>1.17</v>
      </c>
      <c r="BZ74" s="176">
        <v>1.81</v>
      </c>
      <c r="CA74" s="176">
        <v>1</v>
      </c>
      <c r="CC74" s="175">
        <v>0</v>
      </c>
      <c r="CD74" s="175">
        <v>1</v>
      </c>
      <c r="CE74" s="177">
        <v>45287</v>
      </c>
      <c r="CF74" s="177">
        <v>45306</v>
      </c>
      <c r="CG74" s="176">
        <v>2</v>
      </c>
      <c r="DH74" s="176" t="s">
        <v>591</v>
      </c>
      <c r="DO74" s="176">
        <v>1</v>
      </c>
      <c r="DP74" s="177">
        <v>45414</v>
      </c>
      <c r="DQ74" s="177"/>
      <c r="DR74" s="177">
        <v>45669</v>
      </c>
      <c r="DS74" s="302" t="s">
        <v>82</v>
      </c>
    </row>
    <row r="75" spans="1:140" s="176" customFormat="1" ht="20.100000000000001" customHeight="1" x14ac:dyDescent="0.3">
      <c r="A75" s="299" t="s">
        <v>1152</v>
      </c>
      <c r="B75" s="191">
        <v>329</v>
      </c>
      <c r="C75" s="177">
        <v>45337</v>
      </c>
      <c r="D75" s="176" t="s">
        <v>362</v>
      </c>
      <c r="E75" s="176">
        <v>380427428</v>
      </c>
      <c r="F75" s="177">
        <v>13997</v>
      </c>
      <c r="G75" s="176">
        <v>111</v>
      </c>
      <c r="H75" s="176" t="s">
        <v>1047</v>
      </c>
      <c r="I75" s="176" t="s">
        <v>518</v>
      </c>
      <c r="J75" s="176">
        <v>0</v>
      </c>
      <c r="K75" s="326" t="s">
        <v>1048</v>
      </c>
      <c r="L75" s="177">
        <v>45278</v>
      </c>
      <c r="M75" s="176">
        <v>85</v>
      </c>
      <c r="N75" s="176">
        <v>2377.2800000000002</v>
      </c>
      <c r="O75" s="176" t="s">
        <v>707</v>
      </c>
      <c r="P75" s="176">
        <v>8</v>
      </c>
      <c r="Q75" s="176">
        <v>8</v>
      </c>
      <c r="R75" s="175">
        <v>0</v>
      </c>
      <c r="S75" s="175">
        <v>0</v>
      </c>
      <c r="T75" s="175">
        <v>0</v>
      </c>
      <c r="U75" s="175">
        <v>0</v>
      </c>
      <c r="V75" s="175" t="s">
        <v>1076</v>
      </c>
      <c r="W75" s="175"/>
      <c r="X75" s="176">
        <v>0</v>
      </c>
      <c r="Y75" s="176">
        <v>1</v>
      </c>
      <c r="Z75" s="176" t="s">
        <v>497</v>
      </c>
      <c r="AB75" s="177">
        <v>45287</v>
      </c>
      <c r="AC75" s="176" t="s">
        <v>25</v>
      </c>
      <c r="AD75" s="177">
        <v>45303</v>
      </c>
      <c r="AF75" s="176">
        <v>7</v>
      </c>
      <c r="AG75" s="176">
        <v>32</v>
      </c>
      <c r="AH75" s="176">
        <v>25</v>
      </c>
      <c r="AI75" s="176">
        <v>1</v>
      </c>
      <c r="AJ75" s="175">
        <v>1</v>
      </c>
      <c r="AK75" s="175">
        <v>1</v>
      </c>
      <c r="AL75" s="176" t="s">
        <v>498</v>
      </c>
      <c r="AM75" s="175">
        <v>0</v>
      </c>
      <c r="AN75" s="175" t="s">
        <v>27</v>
      </c>
      <c r="AO75" s="175">
        <v>2081.09</v>
      </c>
      <c r="AP75" s="175">
        <v>0</v>
      </c>
      <c r="AQ75" s="175">
        <v>2</v>
      </c>
      <c r="AR75" s="175">
        <v>0</v>
      </c>
      <c r="AS75" s="175">
        <v>0</v>
      </c>
      <c r="AT75" s="175">
        <v>0</v>
      </c>
      <c r="AU75" s="175">
        <v>2</v>
      </c>
      <c r="AV75" s="175" t="s">
        <v>499</v>
      </c>
      <c r="AW75" s="175" t="s">
        <v>21</v>
      </c>
      <c r="AX75" s="175">
        <v>0</v>
      </c>
      <c r="AY75" s="176" t="s">
        <v>522</v>
      </c>
      <c r="AZ75" s="175">
        <v>1</v>
      </c>
      <c r="BA75" s="298">
        <v>45310</v>
      </c>
      <c r="BB75" s="298" t="s">
        <v>25</v>
      </c>
      <c r="BC75" s="175"/>
      <c r="BD75" s="300" t="e">
        <f>A$39-BA75</f>
        <v>#VALUE!</v>
      </c>
      <c r="BE75" s="175">
        <v>85</v>
      </c>
      <c r="BF75" s="175">
        <v>2081.09</v>
      </c>
      <c r="BG75" s="175">
        <v>0.01</v>
      </c>
      <c r="BH75" s="298">
        <v>45618</v>
      </c>
      <c r="BI75" s="175">
        <v>10.3</v>
      </c>
      <c r="BJ75" s="175" t="s">
        <v>27</v>
      </c>
      <c r="BK75" s="175">
        <v>4.92</v>
      </c>
      <c r="BL75" s="175">
        <v>4.09</v>
      </c>
      <c r="BM75" s="175">
        <v>193.8</v>
      </c>
      <c r="BN75" s="175" t="s">
        <v>506</v>
      </c>
      <c r="BO75" s="175" t="s">
        <v>545</v>
      </c>
      <c r="BP75" s="175">
        <v>105</v>
      </c>
      <c r="BQ75" s="175">
        <v>5.82</v>
      </c>
      <c r="BR75" s="175">
        <v>186</v>
      </c>
      <c r="BS75" s="175">
        <v>3.95</v>
      </c>
      <c r="BT75" s="175">
        <v>0.53</v>
      </c>
      <c r="BU75" s="175">
        <v>1.1100000000000001</v>
      </c>
      <c r="BV75" s="175"/>
      <c r="BW75" s="175"/>
      <c r="BX75" s="175"/>
      <c r="BY75" s="175"/>
      <c r="BZ75" s="175" t="s">
        <v>435</v>
      </c>
      <c r="CA75" s="175"/>
      <c r="CB75" s="176" t="s">
        <v>384</v>
      </c>
      <c r="CC75" s="175">
        <v>0</v>
      </c>
      <c r="CD75" s="175">
        <v>0</v>
      </c>
      <c r="CE75" s="175"/>
      <c r="CF75" s="175"/>
      <c r="CG75" s="175"/>
      <c r="CH75" s="175"/>
      <c r="CI75" s="175"/>
      <c r="CJ75" s="175"/>
      <c r="CK75" s="175"/>
      <c r="CL75" s="175"/>
      <c r="CM75" s="175"/>
      <c r="CN75" s="175"/>
      <c r="CO75" s="175"/>
      <c r="CP75" s="175"/>
      <c r="CQ75" s="175"/>
      <c r="CR75" s="175"/>
      <c r="CS75" s="175"/>
      <c r="CT75" s="175"/>
      <c r="CU75" s="175"/>
      <c r="CV75" s="175"/>
      <c r="CW75" s="175"/>
      <c r="CX75" s="175"/>
      <c r="CY75" s="175"/>
      <c r="CZ75" s="175"/>
      <c r="DA75" s="175"/>
      <c r="DB75" s="175"/>
      <c r="DC75" s="175"/>
      <c r="DD75" s="175"/>
      <c r="DE75" s="175"/>
      <c r="DF75" s="175"/>
      <c r="DG75" s="175"/>
      <c r="DH75" s="175"/>
      <c r="DI75" s="175"/>
      <c r="DJ75" s="175"/>
      <c r="DK75" s="175"/>
      <c r="DL75" s="175">
        <v>0</v>
      </c>
      <c r="DM75" s="175">
        <v>0</v>
      </c>
      <c r="DN75" s="175">
        <v>0</v>
      </c>
      <c r="DO75" s="175">
        <v>0</v>
      </c>
      <c r="DP75" s="177">
        <v>45701</v>
      </c>
      <c r="DQ75" s="175"/>
      <c r="DR75" s="177">
        <v>45701</v>
      </c>
      <c r="DS75" s="302" t="s">
        <v>293</v>
      </c>
    </row>
    <row r="76" spans="1:140" s="176" customFormat="1" ht="14.4" customHeight="1" x14ac:dyDescent="0.3">
      <c r="A76" s="299" t="s">
        <v>1153</v>
      </c>
      <c r="B76" s="191">
        <v>336</v>
      </c>
      <c r="C76" s="177">
        <v>45357</v>
      </c>
      <c r="D76" s="176" t="s">
        <v>367</v>
      </c>
      <c r="E76" s="176">
        <v>5603282179</v>
      </c>
      <c r="F76" s="177">
        <v>20542</v>
      </c>
      <c r="G76" s="176">
        <v>205</v>
      </c>
      <c r="H76" s="176" t="s">
        <v>1053</v>
      </c>
      <c r="I76" s="176" t="s">
        <v>518</v>
      </c>
      <c r="J76" s="176">
        <v>0</v>
      </c>
      <c r="K76" s="326" t="s">
        <v>1048</v>
      </c>
      <c r="L76" s="177">
        <v>45275</v>
      </c>
      <c r="M76" s="176">
        <v>67</v>
      </c>
      <c r="N76" s="301">
        <v>10008</v>
      </c>
      <c r="O76" s="176" t="s">
        <v>707</v>
      </c>
      <c r="P76" s="176">
        <v>8</v>
      </c>
      <c r="Q76" s="176">
        <v>8</v>
      </c>
      <c r="R76" s="176">
        <v>0</v>
      </c>
      <c r="S76" s="176">
        <v>0</v>
      </c>
      <c r="T76" s="175">
        <v>0</v>
      </c>
      <c r="U76" s="175">
        <v>0</v>
      </c>
      <c r="V76" s="175" t="s">
        <v>1016</v>
      </c>
      <c r="W76" s="175"/>
      <c r="X76" s="175">
        <v>0</v>
      </c>
      <c r="Y76" s="176">
        <v>1</v>
      </c>
      <c r="Z76" s="176" t="s">
        <v>497</v>
      </c>
      <c r="AD76" s="177">
        <v>45300</v>
      </c>
      <c r="AF76" s="176">
        <v>35</v>
      </c>
      <c r="AG76" s="176">
        <v>60</v>
      </c>
      <c r="AH76" s="176">
        <v>25</v>
      </c>
      <c r="AI76" s="176">
        <v>1</v>
      </c>
      <c r="AJ76" s="176">
        <v>1</v>
      </c>
      <c r="AK76" s="176">
        <v>1</v>
      </c>
      <c r="AL76" s="176" t="s">
        <v>498</v>
      </c>
      <c r="AM76" s="175">
        <v>0</v>
      </c>
      <c r="AN76" s="175">
        <v>887.1</v>
      </c>
      <c r="AO76" s="175">
        <v>4450</v>
      </c>
      <c r="AP76" s="175">
        <v>1</v>
      </c>
      <c r="AQ76" s="175">
        <v>1</v>
      </c>
      <c r="AR76" s="175">
        <v>0</v>
      </c>
      <c r="AS76" s="175">
        <v>0</v>
      </c>
      <c r="AT76" s="175">
        <v>0</v>
      </c>
      <c r="AU76" s="175">
        <v>3</v>
      </c>
      <c r="AV76" s="175" t="s">
        <v>499</v>
      </c>
      <c r="AW76" s="175" t="s">
        <v>21</v>
      </c>
      <c r="AX76" s="175">
        <v>0</v>
      </c>
      <c r="AY76" s="176" t="s">
        <v>522</v>
      </c>
      <c r="AZ76" s="175">
        <v>1</v>
      </c>
      <c r="BA76" s="298">
        <v>45335</v>
      </c>
      <c r="BB76" s="298" t="s">
        <v>25</v>
      </c>
      <c r="BC76" s="175"/>
      <c r="BD76" s="300" t="e">
        <f>A$39-BA76</f>
        <v>#VALUE!</v>
      </c>
      <c r="BE76" s="175">
        <v>67</v>
      </c>
      <c r="BF76" s="175">
        <v>887.1</v>
      </c>
      <c r="BG76" s="175">
        <v>0.76</v>
      </c>
      <c r="BH76" s="298">
        <v>45664</v>
      </c>
      <c r="BI76" s="175" t="s">
        <v>27</v>
      </c>
      <c r="BJ76" s="175" t="s">
        <v>27</v>
      </c>
      <c r="BK76" s="175">
        <v>3.37</v>
      </c>
      <c r="BL76" s="175">
        <v>5.86</v>
      </c>
      <c r="BM76" s="175">
        <v>4.5</v>
      </c>
      <c r="BN76" s="175" t="s">
        <v>527</v>
      </c>
      <c r="BO76" s="175" t="s">
        <v>527</v>
      </c>
      <c r="BP76" s="175">
        <v>143</v>
      </c>
      <c r="BQ76" s="175">
        <v>6.48</v>
      </c>
      <c r="BR76" s="175">
        <v>177</v>
      </c>
      <c r="BS76" s="175">
        <v>3.9</v>
      </c>
      <c r="BT76" s="175">
        <v>0.56000000000000005</v>
      </c>
      <c r="BU76" s="175">
        <v>1.79</v>
      </c>
      <c r="BV76" s="175"/>
      <c r="BW76" s="175"/>
      <c r="BX76" s="175"/>
      <c r="BY76" s="175"/>
      <c r="BZ76" s="175" t="s">
        <v>1083</v>
      </c>
      <c r="CA76" s="175"/>
      <c r="CB76" s="176" t="s">
        <v>384</v>
      </c>
      <c r="CC76" s="175">
        <v>0</v>
      </c>
      <c r="CD76" s="175">
        <v>0</v>
      </c>
      <c r="CE76" s="175"/>
      <c r="CF76" s="175"/>
      <c r="CG76" s="175"/>
      <c r="CH76" s="175"/>
      <c r="CI76" s="175"/>
      <c r="CJ76" s="175"/>
      <c r="CK76" s="175"/>
      <c r="CL76" s="175"/>
      <c r="CM76" s="175"/>
      <c r="CN76" s="175"/>
      <c r="CO76" s="175"/>
      <c r="CP76" s="175"/>
      <c r="CQ76" s="175"/>
      <c r="CR76" s="175"/>
      <c r="CS76" s="175"/>
      <c r="CT76" s="175"/>
      <c r="CU76" s="175"/>
      <c r="CV76" s="175"/>
      <c r="CW76" s="175"/>
      <c r="CX76" s="175"/>
      <c r="CY76" s="175"/>
      <c r="CZ76" s="175"/>
      <c r="DA76" s="175"/>
      <c r="DB76" s="175"/>
      <c r="DC76" s="175"/>
      <c r="DD76" s="175"/>
      <c r="DE76" s="175"/>
      <c r="DF76" s="175"/>
      <c r="DG76" s="175"/>
      <c r="DH76" s="175"/>
      <c r="DI76" s="175"/>
      <c r="DJ76" s="175"/>
      <c r="DK76" s="175"/>
      <c r="DL76" s="175">
        <v>0</v>
      </c>
      <c r="DM76" s="175">
        <v>0</v>
      </c>
      <c r="DN76" s="175">
        <v>1</v>
      </c>
      <c r="DO76" s="175">
        <v>0</v>
      </c>
      <c r="DP76" s="177">
        <v>45701</v>
      </c>
      <c r="DQ76" s="175"/>
      <c r="DR76" s="177">
        <v>45701</v>
      </c>
      <c r="DS76" s="302" t="s">
        <v>301</v>
      </c>
      <c r="DT76" s="175"/>
      <c r="DU76" s="175"/>
      <c r="DV76" s="175"/>
      <c r="DW76" s="175"/>
      <c r="DX76" s="175"/>
      <c r="DY76" s="175"/>
      <c r="DZ76" s="175"/>
      <c r="EB76" s="175"/>
      <c r="EC76" s="175"/>
      <c r="ED76" s="175"/>
      <c r="EE76" s="175"/>
      <c r="EF76" s="175"/>
      <c r="EG76" s="175"/>
      <c r="EH76" s="175"/>
      <c r="EI76" s="175"/>
      <c r="EJ76" s="175"/>
    </row>
    <row r="77" spans="1:140" s="336" customFormat="1" ht="15" thickBot="1" x14ac:dyDescent="0.35">
      <c r="A77" s="335"/>
      <c r="B77" s="337" t="s">
        <v>1161</v>
      </c>
    </row>
    <row r="78" spans="1:140" s="242" customFormat="1" x14ac:dyDescent="0.3"/>
  </sheetData>
  <phoneticPr fontId="7" type="noConversion"/>
  <conditionalFormatting sqref="B1">
    <cfRule type="duplicateValues" dxfId="408" priority="338"/>
    <cfRule type="duplicateValues" dxfId="407" priority="350"/>
    <cfRule type="duplicateValues" dxfId="406" priority="339"/>
  </conditionalFormatting>
  <conditionalFormatting sqref="B7:B8">
    <cfRule type="duplicateValues" dxfId="405" priority="36"/>
    <cfRule type="duplicateValues" dxfId="404" priority="37"/>
    <cfRule type="duplicateValues" dxfId="403" priority="43"/>
  </conditionalFormatting>
  <conditionalFormatting sqref="B10:B11">
    <cfRule type="duplicateValues" dxfId="402" priority="88"/>
    <cfRule type="duplicateValues" dxfId="401" priority="87"/>
    <cfRule type="duplicateValues" dxfId="400" priority="86"/>
  </conditionalFormatting>
  <conditionalFormatting sqref="B12:B13">
    <cfRule type="duplicateValues" dxfId="399" priority="28"/>
    <cfRule type="duplicateValues" dxfId="398" priority="96"/>
    <cfRule type="duplicateValues" dxfId="397" priority="95"/>
  </conditionalFormatting>
  <conditionalFormatting sqref="B16:B18">
    <cfRule type="duplicateValues" dxfId="396" priority="374"/>
    <cfRule type="duplicateValues" dxfId="395" priority="375"/>
  </conditionalFormatting>
  <conditionalFormatting sqref="B18">
    <cfRule type="duplicateValues" dxfId="394" priority="370"/>
  </conditionalFormatting>
  <conditionalFormatting sqref="B19">
    <cfRule type="duplicateValues" dxfId="393" priority="15"/>
    <cfRule type="duplicateValues" dxfId="392" priority="16"/>
  </conditionalFormatting>
  <conditionalFormatting sqref="B20">
    <cfRule type="duplicateValues" dxfId="391" priority="286"/>
    <cfRule type="duplicateValues" dxfId="390" priority="280"/>
    <cfRule type="duplicateValues" dxfId="389" priority="279"/>
  </conditionalFormatting>
  <conditionalFormatting sqref="B21">
    <cfRule type="duplicateValues" dxfId="388" priority="293"/>
    <cfRule type="duplicateValues" dxfId="387" priority="294"/>
    <cfRule type="duplicateValues" dxfId="386" priority="302"/>
  </conditionalFormatting>
  <conditionalFormatting sqref="B22">
    <cfRule type="duplicateValues" dxfId="385" priority="274"/>
    <cfRule type="duplicateValues" dxfId="384" priority="360"/>
    <cfRule type="duplicateValues" dxfId="383" priority="361"/>
  </conditionalFormatting>
  <conditionalFormatting sqref="B23:B29">
    <cfRule type="duplicateValues" dxfId="382" priority="263"/>
    <cfRule type="duplicateValues" dxfId="381" priority="262"/>
  </conditionalFormatting>
  <conditionalFormatting sqref="B30">
    <cfRule type="duplicateValues" dxfId="380" priority="234"/>
  </conditionalFormatting>
  <conditionalFormatting sqref="B39">
    <cfRule type="duplicateValues" dxfId="379" priority="127"/>
    <cfRule type="duplicateValues" dxfId="378" priority="126"/>
    <cfRule type="duplicateValues" dxfId="377" priority="122"/>
  </conditionalFormatting>
  <conditionalFormatting sqref="B41:B45 B76">
    <cfRule type="duplicateValues" dxfId="376" priority="105"/>
    <cfRule type="duplicateValues" dxfId="375" priority="111"/>
    <cfRule type="duplicateValues" dxfId="374" priority="104"/>
  </conditionalFormatting>
  <conditionalFormatting sqref="B46 B33:B38">
    <cfRule type="duplicateValues" dxfId="373" priority="406"/>
  </conditionalFormatting>
  <conditionalFormatting sqref="B48">
    <cfRule type="duplicateValues" dxfId="372" priority="210"/>
  </conditionalFormatting>
  <conditionalFormatting sqref="B48:B54">
    <cfRule type="duplicateValues" dxfId="371" priority="214"/>
    <cfRule type="duplicateValues" dxfId="370" priority="213"/>
  </conditionalFormatting>
  <conditionalFormatting sqref="B53:B54">
    <cfRule type="duplicateValues" dxfId="369" priority="190"/>
  </conditionalFormatting>
  <conditionalFormatting sqref="B55:B57">
    <cfRule type="duplicateValues" dxfId="368" priority="184"/>
    <cfRule type="duplicateValues" dxfId="367" priority="178"/>
    <cfRule type="duplicateValues" dxfId="366" priority="177"/>
  </conditionalFormatting>
  <conditionalFormatting sqref="B58">
    <cfRule type="duplicateValues" dxfId="365" priority="168"/>
    <cfRule type="duplicateValues" dxfId="364" priority="167"/>
  </conditionalFormatting>
  <conditionalFormatting sqref="B59">
    <cfRule type="duplicateValues" dxfId="363" priority="159"/>
    <cfRule type="duplicateValues" dxfId="362" priority="160"/>
    <cfRule type="duplicateValues" dxfId="361" priority="155"/>
  </conditionalFormatting>
  <conditionalFormatting sqref="B60">
    <cfRule type="duplicateValues" dxfId="360" priority="144"/>
    <cfRule type="duplicateValues" dxfId="359" priority="145"/>
  </conditionalFormatting>
  <conditionalFormatting sqref="B61:B63">
    <cfRule type="duplicateValues" dxfId="358" priority="136"/>
  </conditionalFormatting>
  <conditionalFormatting sqref="B61:B65 B67:B68 B30:B38 B46:B47">
    <cfRule type="duplicateValues" dxfId="357" priority="379"/>
    <cfRule type="duplicateValues" dxfId="356" priority="380"/>
  </conditionalFormatting>
  <conditionalFormatting sqref="B70:B71">
    <cfRule type="duplicateValues" dxfId="355" priority="400"/>
  </conditionalFormatting>
  <conditionalFormatting sqref="B71">
    <cfRule type="duplicateValues" dxfId="354" priority="401"/>
  </conditionalFormatting>
  <conditionalFormatting sqref="B72:B73 B66">
    <cfRule type="duplicateValues" dxfId="353" priority="390"/>
    <cfRule type="duplicateValues" dxfId="352" priority="392"/>
    <cfRule type="duplicateValues" dxfId="351" priority="391"/>
  </conditionalFormatting>
  <conditionalFormatting sqref="B74 B2:B6 B9">
    <cfRule type="duplicateValues" dxfId="350" priority="75"/>
    <cfRule type="duplicateValues" dxfId="349" priority="74"/>
  </conditionalFormatting>
  <conditionalFormatting sqref="B74 B9">
    <cfRule type="duplicateValues" dxfId="348" priority="49"/>
  </conditionalFormatting>
  <conditionalFormatting sqref="B75 B40">
    <cfRule type="duplicateValues" dxfId="347" priority="118"/>
    <cfRule type="duplicateValues" dxfId="346" priority="121"/>
  </conditionalFormatting>
  <conditionalFormatting sqref="D1">
    <cfRule type="duplicateValues" dxfId="345" priority="344"/>
    <cfRule type="duplicateValues" dxfId="344" priority="342"/>
  </conditionalFormatting>
  <conditionalFormatting sqref="D2">
    <cfRule type="duplicateValues" dxfId="343" priority="84"/>
    <cfRule type="duplicateValues" dxfId="342" priority="82"/>
    <cfRule type="duplicateValues" dxfId="341" priority="83"/>
  </conditionalFormatting>
  <conditionalFormatting sqref="D2:D6">
    <cfRule type="duplicateValues" dxfId="340" priority="80"/>
  </conditionalFormatting>
  <conditionalFormatting sqref="D3">
    <cfRule type="duplicateValues" dxfId="339" priority="69"/>
    <cfRule type="duplicateValues" dxfId="338" priority="71"/>
    <cfRule type="duplicateValues" dxfId="337" priority="70"/>
  </conditionalFormatting>
  <conditionalFormatting sqref="D4">
    <cfRule type="duplicateValues" dxfId="336" priority="67"/>
    <cfRule type="duplicateValues" dxfId="335" priority="66"/>
    <cfRule type="duplicateValues" dxfId="334" priority="64"/>
    <cfRule type="duplicateValues" dxfId="333" priority="63"/>
  </conditionalFormatting>
  <conditionalFormatting sqref="D5">
    <cfRule type="duplicateValues" dxfId="332" priority="59"/>
    <cfRule type="duplicateValues" dxfId="331" priority="60"/>
  </conditionalFormatting>
  <conditionalFormatting sqref="D6">
    <cfRule type="duplicateValues" dxfId="330" priority="55"/>
    <cfRule type="duplicateValues" dxfId="329" priority="56"/>
    <cfRule type="duplicateValues" dxfId="328" priority="58"/>
    <cfRule type="duplicateValues" dxfId="327" priority="54"/>
  </conditionalFormatting>
  <conditionalFormatting sqref="D7:D8">
    <cfRule type="duplicateValues" dxfId="326" priority="46"/>
    <cfRule type="duplicateValues" dxfId="325" priority="44"/>
    <cfRule type="duplicateValues" dxfId="324" priority="40"/>
    <cfRule type="duplicateValues" dxfId="323" priority="42"/>
    <cfRule type="duplicateValues" dxfId="322" priority="45"/>
  </conditionalFormatting>
  <conditionalFormatting sqref="D10:D11">
    <cfRule type="duplicateValues" dxfId="321" priority="90"/>
    <cfRule type="duplicateValues" dxfId="320" priority="91"/>
    <cfRule type="duplicateValues" dxfId="319" priority="89"/>
  </conditionalFormatting>
  <conditionalFormatting sqref="D12:D13">
    <cfRule type="duplicateValues" dxfId="318" priority="98"/>
    <cfRule type="duplicateValues" dxfId="317" priority="97"/>
    <cfRule type="duplicateValues" dxfId="316" priority="31"/>
    <cfRule type="duplicateValues" dxfId="315" priority="30"/>
    <cfRule type="duplicateValues" dxfId="314" priority="29"/>
  </conditionalFormatting>
  <conditionalFormatting sqref="D16">
    <cfRule type="duplicateValues" dxfId="313" priority="320"/>
    <cfRule type="duplicateValues" dxfId="312" priority="318"/>
    <cfRule type="duplicateValues" dxfId="311" priority="319"/>
  </conditionalFormatting>
  <conditionalFormatting sqref="D16:D18">
    <cfRule type="duplicateValues" dxfId="310" priority="371"/>
  </conditionalFormatting>
  <conditionalFormatting sqref="D17">
    <cfRule type="duplicateValues" dxfId="309" priority="315"/>
    <cfRule type="duplicateValues" dxfId="308" priority="314"/>
    <cfRule type="duplicateValues" dxfId="307" priority="312"/>
  </conditionalFormatting>
  <conditionalFormatting sqref="D19">
    <cfRule type="duplicateValues" dxfId="306" priority="19"/>
    <cfRule type="duplicateValues" dxfId="305" priority="21"/>
    <cfRule type="duplicateValues" dxfId="304" priority="25"/>
    <cfRule type="duplicateValues" dxfId="303" priority="24"/>
  </conditionalFormatting>
  <conditionalFormatting sqref="D20">
    <cfRule type="duplicateValues" dxfId="302" priority="283"/>
    <cfRule type="duplicateValues" dxfId="301" priority="287"/>
    <cfRule type="duplicateValues" dxfId="300" priority="285"/>
    <cfRule type="duplicateValues" dxfId="299" priority="288"/>
    <cfRule type="duplicateValues" dxfId="298" priority="289"/>
  </conditionalFormatting>
  <conditionalFormatting sqref="D21">
    <cfRule type="duplicateValues" dxfId="297" priority="299"/>
    <cfRule type="duplicateValues" dxfId="296" priority="305"/>
    <cfRule type="duplicateValues" dxfId="295" priority="304"/>
    <cfRule type="duplicateValues" dxfId="294" priority="303"/>
    <cfRule type="duplicateValues" dxfId="293" priority="297"/>
  </conditionalFormatting>
  <conditionalFormatting sqref="D22">
    <cfRule type="duplicateValues" dxfId="292" priority="364"/>
    <cfRule type="duplicateValues" dxfId="291" priority="363"/>
    <cfRule type="duplicateValues" dxfId="290" priority="362"/>
    <cfRule type="duplicateValues" dxfId="289" priority="275"/>
    <cfRule type="duplicateValues" dxfId="288" priority="276"/>
  </conditionalFormatting>
  <conditionalFormatting sqref="D23">
    <cfRule type="duplicateValues" dxfId="287" priority="270"/>
    <cfRule type="duplicateValues" dxfId="286" priority="271"/>
    <cfRule type="duplicateValues" dxfId="285" priority="272"/>
  </conditionalFormatting>
  <conditionalFormatting sqref="D23:D29">
    <cfRule type="duplicateValues" dxfId="284" priority="266"/>
    <cfRule type="duplicateValues" dxfId="283" priority="268"/>
  </conditionalFormatting>
  <conditionalFormatting sqref="D24">
    <cfRule type="duplicateValues" dxfId="282" priority="258"/>
    <cfRule type="duplicateValues" dxfId="281" priority="259"/>
    <cfRule type="duplicateValues" dxfId="280" priority="257"/>
  </conditionalFormatting>
  <conditionalFormatting sqref="D25:D26">
    <cfRule type="duplicateValues" dxfId="279" priority="252"/>
    <cfRule type="duplicateValues" dxfId="278" priority="253"/>
    <cfRule type="duplicateValues" dxfId="277" priority="254"/>
  </conditionalFormatting>
  <conditionalFormatting sqref="D27">
    <cfRule type="duplicateValues" dxfId="276" priority="249"/>
    <cfRule type="duplicateValues" dxfId="275" priority="248"/>
    <cfRule type="duplicateValues" dxfId="274" priority="247"/>
  </conditionalFormatting>
  <conditionalFormatting sqref="D28">
    <cfRule type="duplicateValues" dxfId="273" priority="244"/>
    <cfRule type="duplicateValues" dxfId="272" priority="245"/>
  </conditionalFormatting>
  <conditionalFormatting sqref="D29">
    <cfRule type="duplicateValues" dxfId="271" priority="238"/>
    <cfRule type="duplicateValues" dxfId="270" priority="237"/>
    <cfRule type="duplicateValues" dxfId="269" priority="241"/>
    <cfRule type="duplicateValues" dxfId="268" priority="240"/>
  </conditionalFormatting>
  <conditionalFormatting sqref="D31">
    <cfRule type="duplicateValues" dxfId="267" priority="232"/>
    <cfRule type="duplicateValues" dxfId="266" priority="231"/>
  </conditionalFormatting>
  <conditionalFormatting sqref="D32">
    <cfRule type="duplicateValues" dxfId="265" priority="230"/>
  </conditionalFormatting>
  <conditionalFormatting sqref="D39">
    <cfRule type="duplicateValues" dxfId="264" priority="129"/>
    <cfRule type="duplicateValues" dxfId="263" priority="128"/>
  </conditionalFormatting>
  <conditionalFormatting sqref="D41:D43 D76">
    <cfRule type="duplicateValues" dxfId="262" priority="110"/>
    <cfRule type="duplicateValues" dxfId="261" priority="108"/>
  </conditionalFormatting>
  <conditionalFormatting sqref="D46 D33:D38">
    <cfRule type="duplicateValues" dxfId="260" priority="408"/>
    <cfRule type="duplicateValues" dxfId="259" priority="407"/>
  </conditionalFormatting>
  <conditionalFormatting sqref="D48:D52">
    <cfRule type="duplicateValues" dxfId="258" priority="219"/>
  </conditionalFormatting>
  <conditionalFormatting sqref="D48:D54">
    <cfRule type="duplicateValues" dxfId="257" priority="217"/>
  </conditionalFormatting>
  <conditionalFormatting sqref="D49">
    <cfRule type="duplicateValues" dxfId="256" priority="208"/>
    <cfRule type="duplicateValues" dxfId="255" priority="205"/>
    <cfRule type="duplicateValues" dxfId="254" priority="207"/>
  </conditionalFormatting>
  <conditionalFormatting sqref="D51">
    <cfRule type="duplicateValues" dxfId="253" priority="198"/>
    <cfRule type="duplicateValues" dxfId="252" priority="201"/>
    <cfRule type="duplicateValues" dxfId="251" priority="200"/>
    <cfRule type="duplicateValues" dxfId="250" priority="199"/>
  </conditionalFormatting>
  <conditionalFormatting sqref="D52 D50">
    <cfRule type="duplicateValues" dxfId="249" priority="202"/>
  </conditionalFormatting>
  <conditionalFormatting sqref="D52">
    <cfRule type="duplicateValues" dxfId="248" priority="196"/>
  </conditionalFormatting>
  <conditionalFormatting sqref="D53:D54">
    <cfRule type="duplicateValues" dxfId="247" priority="193"/>
    <cfRule type="duplicateValues" dxfId="246" priority="191"/>
    <cfRule type="duplicateValues" dxfId="245" priority="192"/>
  </conditionalFormatting>
  <conditionalFormatting sqref="D55:D57">
    <cfRule type="duplicateValues" dxfId="244" priority="181"/>
    <cfRule type="duplicateValues" dxfId="243" priority="186"/>
    <cfRule type="duplicateValues" dxfId="242" priority="185"/>
    <cfRule type="duplicateValues" dxfId="241" priority="183"/>
    <cfRule type="duplicateValues" dxfId="240" priority="187"/>
  </conditionalFormatting>
  <conditionalFormatting sqref="D58">
    <cfRule type="duplicateValues" dxfId="239" priority="171"/>
    <cfRule type="duplicateValues" dxfId="238" priority="173"/>
    <cfRule type="duplicateValues" dxfId="237" priority="174"/>
  </conditionalFormatting>
  <conditionalFormatting sqref="D59">
    <cfRule type="duplicateValues" dxfId="236" priority="163"/>
    <cfRule type="duplicateValues" dxfId="235" priority="165"/>
    <cfRule type="duplicateValues" dxfId="234" priority="140"/>
    <cfRule type="duplicateValues" dxfId="233" priority="141"/>
    <cfRule type="duplicateValues" dxfId="232" priority="142"/>
  </conditionalFormatting>
  <conditionalFormatting sqref="D60">
    <cfRule type="duplicateValues" dxfId="231" priority="150"/>
    <cfRule type="duplicateValues" dxfId="230" priority="154"/>
    <cfRule type="duplicateValues" dxfId="229" priority="148"/>
    <cfRule type="duplicateValues" dxfId="228" priority="153"/>
  </conditionalFormatting>
  <conditionalFormatting sqref="D61:D63">
    <cfRule type="duplicateValues" dxfId="227" priority="137"/>
    <cfRule type="duplicateValues" dxfId="226" priority="138"/>
  </conditionalFormatting>
  <conditionalFormatting sqref="D61:D65 D67:D68 D30:D38 D46:D47">
    <cfRule type="duplicateValues" dxfId="225" priority="382"/>
    <cfRule type="duplicateValues" dxfId="224" priority="381"/>
  </conditionalFormatting>
  <conditionalFormatting sqref="D61:D65 D67:D68 D32:D38 D46:D47">
    <cfRule type="duplicateValues" dxfId="223" priority="383"/>
  </conditionalFormatting>
  <conditionalFormatting sqref="D70:D71">
    <cfRule type="duplicateValues" dxfId="222" priority="402"/>
  </conditionalFormatting>
  <conditionalFormatting sqref="D71">
    <cfRule type="duplicateValues" dxfId="221" priority="403"/>
  </conditionalFormatting>
  <conditionalFormatting sqref="D72 D66">
    <cfRule type="duplicateValues" dxfId="220" priority="394"/>
    <cfRule type="duplicateValues" dxfId="219" priority="393"/>
  </conditionalFormatting>
  <conditionalFormatting sqref="D74 D2:D6 D9">
    <cfRule type="duplicateValues" dxfId="218" priority="78"/>
  </conditionalFormatting>
  <conditionalFormatting sqref="D74 D9">
    <cfRule type="duplicateValues" dxfId="217" priority="51"/>
    <cfRule type="duplicateValues" dxfId="216" priority="50"/>
    <cfRule type="duplicateValues" dxfId="215" priority="52"/>
  </conditionalFormatting>
  <conditionalFormatting sqref="D75 D40">
    <cfRule type="duplicateValues" dxfId="214" priority="120"/>
    <cfRule type="duplicateValues" dxfId="213" priority="117"/>
  </conditionalFormatting>
  <conditionalFormatting sqref="E1">
    <cfRule type="duplicateValues" dxfId="212" priority="340"/>
    <cfRule type="duplicateValues" dxfId="211" priority="341"/>
    <cfRule type="duplicateValues" dxfId="210" priority="343"/>
    <cfRule type="duplicateValues" dxfId="209" priority="351"/>
    <cfRule type="duplicateValues" dxfId="208" priority="323"/>
    <cfRule type="duplicateValues" dxfId="207" priority="352"/>
  </conditionalFormatting>
  <conditionalFormatting sqref="E2">
    <cfRule type="duplicateValues" dxfId="206" priority="85"/>
    <cfRule type="duplicateValues" dxfId="205" priority="81"/>
  </conditionalFormatting>
  <conditionalFormatting sqref="E2:E6">
    <cfRule type="duplicateValues" dxfId="204" priority="79"/>
  </conditionalFormatting>
  <conditionalFormatting sqref="E3">
    <cfRule type="duplicateValues" dxfId="203" priority="68"/>
    <cfRule type="duplicateValues" dxfId="202" priority="72"/>
  </conditionalFormatting>
  <conditionalFormatting sqref="E4">
    <cfRule type="duplicateValues" dxfId="201" priority="62"/>
    <cfRule type="duplicateValues" dxfId="200" priority="65"/>
  </conditionalFormatting>
  <conditionalFormatting sqref="E5">
    <cfRule type="duplicateValues" dxfId="199" priority="61"/>
  </conditionalFormatting>
  <conditionalFormatting sqref="E6">
    <cfRule type="duplicateValues" dxfId="198" priority="57"/>
  </conditionalFormatting>
  <conditionalFormatting sqref="E7:E8">
    <cfRule type="duplicateValues" dxfId="197" priority="38"/>
    <cfRule type="duplicateValues" dxfId="196" priority="39"/>
    <cfRule type="duplicateValues" dxfId="195" priority="41"/>
    <cfRule type="duplicateValues" dxfId="194" priority="48"/>
    <cfRule type="duplicateValues" dxfId="193" priority="34"/>
    <cfRule type="duplicateValues" dxfId="192" priority="47"/>
  </conditionalFormatting>
  <conditionalFormatting sqref="E10:E11">
    <cfRule type="duplicateValues" dxfId="191" priority="92"/>
    <cfRule type="duplicateValues" dxfId="190" priority="93"/>
    <cfRule type="duplicateValues" dxfId="189" priority="94"/>
  </conditionalFormatting>
  <conditionalFormatting sqref="E12:E13">
    <cfRule type="duplicateValues" dxfId="188" priority="32"/>
    <cfRule type="duplicateValues" dxfId="187" priority="102"/>
    <cfRule type="duplicateValues" dxfId="186" priority="99"/>
    <cfRule type="duplicateValues" dxfId="185" priority="100"/>
    <cfRule type="duplicateValues" dxfId="184" priority="101"/>
    <cfRule type="duplicateValues" dxfId="183" priority="33"/>
  </conditionalFormatting>
  <conditionalFormatting sqref="E16">
    <cfRule type="duplicateValues" dxfId="182" priority="317"/>
    <cfRule type="duplicateValues" dxfId="181" priority="321"/>
  </conditionalFormatting>
  <conditionalFormatting sqref="E16:E18">
    <cfRule type="duplicateValues" dxfId="180" priority="377"/>
    <cfRule type="duplicateValues" dxfId="179" priority="372"/>
    <cfRule type="duplicateValues" dxfId="178" priority="376"/>
    <cfRule type="duplicateValues" dxfId="177" priority="378"/>
  </conditionalFormatting>
  <conditionalFormatting sqref="E17">
    <cfRule type="duplicateValues" dxfId="176" priority="311"/>
    <cfRule type="duplicateValues" dxfId="175" priority="313"/>
    <cfRule type="duplicateValues" dxfId="174" priority="316"/>
  </conditionalFormatting>
  <conditionalFormatting sqref="E18">
    <cfRule type="duplicateValues" dxfId="173" priority="373"/>
    <cfRule type="duplicateValues" dxfId="172" priority="309"/>
    <cfRule type="duplicateValues" dxfId="171" priority="308"/>
    <cfRule type="duplicateValues" dxfId="170" priority="310"/>
  </conditionalFormatting>
  <conditionalFormatting sqref="E19">
    <cfRule type="duplicateValues" dxfId="169" priority="17"/>
    <cfRule type="duplicateValues" dxfId="168" priority="18"/>
    <cfRule type="duplicateValues" dxfId="167" priority="20"/>
    <cfRule type="duplicateValues" dxfId="166" priority="13"/>
    <cfRule type="duplicateValues" dxfId="165" priority="23"/>
    <cfRule type="duplicateValues" dxfId="164" priority="22"/>
  </conditionalFormatting>
  <conditionalFormatting sqref="E20">
    <cfRule type="duplicateValues" dxfId="163" priority="282"/>
    <cfRule type="duplicateValues" dxfId="162" priority="281"/>
    <cfRule type="duplicateValues" dxfId="161" priority="290"/>
    <cfRule type="duplicateValues" dxfId="160" priority="291"/>
    <cfRule type="duplicateValues" dxfId="159" priority="284"/>
    <cfRule type="duplicateValues" dxfId="158" priority="278"/>
  </conditionalFormatting>
  <conditionalFormatting sqref="E21">
    <cfRule type="duplicateValues" dxfId="157" priority="298"/>
    <cfRule type="duplicateValues" dxfId="156" priority="296"/>
    <cfRule type="duplicateValues" dxfId="155" priority="295"/>
    <cfRule type="duplicateValues" dxfId="154" priority="292"/>
    <cfRule type="duplicateValues" dxfId="153" priority="307"/>
    <cfRule type="duplicateValues" dxfId="152" priority="300"/>
    <cfRule type="duplicateValues" dxfId="151" priority="301"/>
    <cfRule type="duplicateValues" dxfId="150" priority="306"/>
  </conditionalFormatting>
  <conditionalFormatting sqref="E22">
    <cfRule type="duplicateValues" dxfId="149" priority="369"/>
    <cfRule type="duplicateValues" dxfId="148" priority="368"/>
    <cfRule type="duplicateValues" dxfId="147" priority="367"/>
    <cfRule type="duplicateValues" dxfId="146" priority="366"/>
    <cfRule type="duplicateValues" dxfId="145" priority="365"/>
    <cfRule type="duplicateValues" dxfId="144" priority="277"/>
  </conditionalFormatting>
  <conditionalFormatting sqref="E23">
    <cfRule type="duplicateValues" dxfId="143" priority="269"/>
    <cfRule type="duplicateValues" dxfId="142" priority="273"/>
  </conditionalFormatting>
  <conditionalFormatting sqref="E23:E29">
    <cfRule type="duplicateValues" dxfId="141" priority="261"/>
    <cfRule type="duplicateValues" dxfId="140" priority="267"/>
    <cfRule type="duplicateValues" dxfId="139" priority="265"/>
    <cfRule type="duplicateValues" dxfId="138" priority="264"/>
  </conditionalFormatting>
  <conditionalFormatting sqref="E24">
    <cfRule type="duplicateValues" dxfId="137" priority="260"/>
    <cfRule type="duplicateValues" dxfId="136" priority="256"/>
  </conditionalFormatting>
  <conditionalFormatting sqref="E25:E26">
    <cfRule type="duplicateValues" dxfId="135" priority="251"/>
    <cfRule type="duplicateValues" dxfId="134" priority="255"/>
  </conditionalFormatting>
  <conditionalFormatting sqref="E27">
    <cfRule type="duplicateValues" dxfId="133" priority="246"/>
    <cfRule type="duplicateValues" dxfId="132" priority="250"/>
  </conditionalFormatting>
  <conditionalFormatting sqref="E28">
    <cfRule type="duplicateValues" dxfId="131" priority="242"/>
    <cfRule type="duplicateValues" dxfId="130" priority="243"/>
  </conditionalFormatting>
  <conditionalFormatting sqref="E29">
    <cfRule type="duplicateValues" dxfId="129" priority="239"/>
    <cfRule type="duplicateValues" dxfId="128" priority="236"/>
  </conditionalFormatting>
  <conditionalFormatting sqref="E30">
    <cfRule type="duplicateValues" dxfId="127" priority="235"/>
  </conditionalFormatting>
  <conditionalFormatting sqref="E31">
    <cfRule type="duplicateValues" dxfId="126" priority="233"/>
  </conditionalFormatting>
  <conditionalFormatting sqref="E32">
    <cfRule type="duplicateValues" dxfId="125" priority="229"/>
    <cfRule type="duplicateValues" dxfId="124" priority="228"/>
  </conditionalFormatting>
  <conditionalFormatting sqref="E39">
    <cfRule type="duplicateValues" dxfId="123" priority="123"/>
    <cfRule type="duplicateValues" dxfId="122" priority="130"/>
    <cfRule type="duplicateValues" dxfId="121" priority="132"/>
    <cfRule type="duplicateValues" dxfId="120" priority="131"/>
    <cfRule type="duplicateValues" dxfId="119" priority="124"/>
  </conditionalFormatting>
  <conditionalFormatting sqref="E41:E43 E76">
    <cfRule type="duplicateValues" dxfId="118" priority="113"/>
    <cfRule type="duplicateValues" dxfId="117" priority="112"/>
    <cfRule type="duplicateValues" dxfId="116" priority="109"/>
    <cfRule type="duplicateValues" dxfId="115" priority="107"/>
    <cfRule type="duplicateValues" dxfId="114" priority="106"/>
  </conditionalFormatting>
  <conditionalFormatting sqref="E44:E45">
    <cfRule type="duplicateValues" dxfId="113" priority="103"/>
  </conditionalFormatting>
  <conditionalFormatting sqref="E46 E33:E38">
    <cfRule type="duplicateValues" dxfId="112" priority="409"/>
  </conditionalFormatting>
  <conditionalFormatting sqref="E48">
    <cfRule type="duplicateValues" dxfId="111" priority="211"/>
    <cfRule type="duplicateValues" dxfId="110" priority="209"/>
  </conditionalFormatting>
  <conditionalFormatting sqref="E48:E52">
    <cfRule type="duplicateValues" dxfId="109" priority="218"/>
  </conditionalFormatting>
  <conditionalFormatting sqref="E48:E54">
    <cfRule type="duplicateValues" dxfId="108" priority="212"/>
    <cfRule type="duplicateValues" dxfId="107" priority="215"/>
    <cfRule type="duplicateValues" dxfId="106" priority="216"/>
  </conditionalFormatting>
  <conditionalFormatting sqref="E49">
    <cfRule type="duplicateValues" dxfId="105" priority="206"/>
    <cfRule type="duplicateValues" dxfId="104" priority="204"/>
  </conditionalFormatting>
  <conditionalFormatting sqref="E51">
    <cfRule type="duplicateValues" dxfId="103" priority="197"/>
  </conditionalFormatting>
  <conditionalFormatting sqref="E52 E50">
    <cfRule type="duplicateValues" dxfId="102" priority="203"/>
  </conditionalFormatting>
  <conditionalFormatting sqref="E53:E54">
    <cfRule type="duplicateValues" dxfId="101" priority="194"/>
    <cfRule type="duplicateValues" dxfId="100" priority="195"/>
  </conditionalFormatting>
  <conditionalFormatting sqref="E55:E57">
    <cfRule type="duplicateValues" dxfId="99" priority="176"/>
    <cfRule type="duplicateValues" dxfId="98" priority="188"/>
    <cfRule type="duplicateValues" dxfId="97" priority="179"/>
    <cfRule type="duplicateValues" dxfId="96" priority="189"/>
    <cfRule type="duplicateValues" dxfId="95" priority="180"/>
    <cfRule type="duplicateValues" dxfId="94" priority="182"/>
  </conditionalFormatting>
  <conditionalFormatting sqref="E58">
    <cfRule type="duplicateValues" dxfId="93" priority="170"/>
    <cfRule type="duplicateValues" dxfId="92" priority="172"/>
    <cfRule type="duplicateValues" dxfId="91" priority="175"/>
    <cfRule type="duplicateValues" dxfId="90" priority="166"/>
    <cfRule type="duplicateValues" dxfId="89" priority="169"/>
  </conditionalFormatting>
  <conditionalFormatting sqref="E59">
    <cfRule type="duplicateValues" dxfId="88" priority="162"/>
    <cfRule type="duplicateValues" dxfId="87" priority="161"/>
    <cfRule type="duplicateValues" dxfId="86" priority="158"/>
    <cfRule type="duplicateValues" dxfId="85" priority="156"/>
    <cfRule type="duplicateValues" dxfId="84" priority="164"/>
    <cfRule type="duplicateValues" dxfId="83" priority="157"/>
  </conditionalFormatting>
  <conditionalFormatting sqref="E60">
    <cfRule type="duplicateValues" dxfId="82" priority="149"/>
    <cfRule type="duplicateValues" dxfId="81" priority="147"/>
    <cfRule type="duplicateValues" dxfId="80" priority="152"/>
    <cfRule type="duplicateValues" dxfId="79" priority="151"/>
    <cfRule type="duplicateValues" dxfId="78" priority="143"/>
    <cfRule type="duplicateValues" dxfId="77" priority="146"/>
  </conditionalFormatting>
  <conditionalFormatting sqref="E61">
    <cfRule type="duplicateValues" dxfId="76" priority="134"/>
    <cfRule type="duplicateValues" dxfId="75" priority="135"/>
  </conditionalFormatting>
  <conditionalFormatting sqref="E61:E63">
    <cfRule type="duplicateValues" dxfId="74" priority="139"/>
  </conditionalFormatting>
  <conditionalFormatting sqref="E61:E65 E67:E68 E30:E38 E46:E47">
    <cfRule type="duplicateValues" dxfId="73" priority="384"/>
    <cfRule type="duplicateValues" dxfId="72" priority="386"/>
    <cfRule type="duplicateValues" dxfId="71" priority="387"/>
    <cfRule type="duplicateValues" dxfId="70" priority="385"/>
  </conditionalFormatting>
  <conditionalFormatting sqref="E61:E65 E67:E68 E32:E38 E46:E47">
    <cfRule type="duplicateValues" dxfId="69" priority="388"/>
  </conditionalFormatting>
  <conditionalFormatting sqref="E70">
    <cfRule type="duplicateValues" dxfId="68" priority="227"/>
    <cfRule type="duplicateValues" dxfId="67" priority="226"/>
    <cfRule type="duplicateValues" dxfId="66" priority="225"/>
    <cfRule type="duplicateValues" dxfId="65" priority="224"/>
    <cfRule type="duplicateValues" dxfId="64" priority="223"/>
  </conditionalFormatting>
  <conditionalFormatting sqref="E70:E71">
    <cfRule type="duplicateValues" dxfId="63" priority="404"/>
  </conditionalFormatting>
  <conditionalFormatting sqref="E70:E73 E66">
    <cfRule type="duplicateValues" dxfId="62" priority="405"/>
  </conditionalFormatting>
  <conditionalFormatting sqref="E71">
    <cfRule type="duplicateValues" dxfId="61" priority="221"/>
    <cfRule type="duplicateValues" dxfId="60" priority="222"/>
    <cfRule type="duplicateValues" dxfId="59" priority="220"/>
  </conditionalFormatting>
  <conditionalFormatting sqref="E72 E66">
    <cfRule type="duplicateValues" dxfId="58" priority="395"/>
    <cfRule type="duplicateValues" dxfId="57" priority="396"/>
    <cfRule type="duplicateValues" dxfId="56" priority="397"/>
    <cfRule type="duplicateValues" dxfId="55" priority="398"/>
    <cfRule type="duplicateValues" dxfId="54" priority="399"/>
  </conditionalFormatting>
  <conditionalFormatting sqref="E73">
    <cfRule type="duplicateValues" dxfId="53" priority="389"/>
  </conditionalFormatting>
  <conditionalFormatting sqref="E74 E2:E6 E9">
    <cfRule type="duplicateValues" dxfId="52" priority="73"/>
    <cfRule type="duplicateValues" dxfId="51" priority="77"/>
    <cfRule type="duplicateValues" dxfId="50" priority="76"/>
  </conditionalFormatting>
  <conditionalFormatting sqref="E74 E9">
    <cfRule type="duplicateValues" dxfId="49" priority="53"/>
  </conditionalFormatting>
  <conditionalFormatting sqref="E75 E40">
    <cfRule type="duplicateValues" dxfId="48" priority="115"/>
    <cfRule type="duplicateValues" dxfId="47" priority="114"/>
    <cfRule type="duplicateValues" dxfId="46" priority="119"/>
    <cfRule type="duplicateValues" dxfId="45" priority="116"/>
  </conditionalFormatting>
  <conditionalFormatting sqref="E75:E76 E39:E45">
    <cfRule type="duplicateValues" dxfId="44" priority="133"/>
  </conditionalFormatting>
  <conditionalFormatting sqref="I1:I13 I16:I68 I70:I76">
    <cfRule type="cellIs" dxfId="43" priority="35" operator="equal">
      <formula>"c/c"</formula>
    </cfRule>
  </conditionalFormatting>
  <conditionalFormatting sqref="J1">
    <cfRule type="duplicateValues" dxfId="42" priority="349"/>
  </conditionalFormatting>
  <conditionalFormatting sqref="X1">
    <cfRule type="duplicateValues" dxfId="41" priority="329"/>
    <cfRule type="duplicateValues" dxfId="40" priority="348"/>
  </conditionalFormatting>
  <conditionalFormatting sqref="AO1">
    <cfRule type="duplicateValues" dxfId="39" priority="354"/>
  </conditionalFormatting>
  <conditionalFormatting sqref="AU1:AV1">
    <cfRule type="duplicateValues" dxfId="38" priority="347"/>
  </conditionalFormatting>
  <conditionalFormatting sqref="AW1:AX1">
    <cfRule type="duplicateValues" dxfId="37" priority="336"/>
  </conditionalFormatting>
  <conditionalFormatting sqref="AY1">
    <cfRule type="duplicateValues" dxfId="36" priority="353"/>
  </conditionalFormatting>
  <conditionalFormatting sqref="AZ1:AZ76">
    <cfRule type="cellIs" dxfId="35" priority="10" operator="equal">
      <formula>1</formula>
    </cfRule>
  </conditionalFormatting>
  <conditionalFormatting sqref="BC1">
    <cfRule type="duplicateValues" dxfId="34" priority="335"/>
  </conditionalFormatting>
  <conditionalFormatting sqref="BD1:BD1048576">
    <cfRule type="cellIs" dxfId="33" priority="12" operator="greaterThan">
      <formula>365</formula>
    </cfRule>
  </conditionalFormatting>
  <conditionalFormatting sqref="BN1:BO1">
    <cfRule type="duplicateValues" dxfId="32" priority="346"/>
    <cfRule type="duplicateValues" dxfId="31" priority="334"/>
    <cfRule type="duplicateValues" dxfId="30" priority="330"/>
    <cfRule type="duplicateValues" dxfId="29" priority="331"/>
    <cfRule type="duplicateValues" dxfId="28" priority="332"/>
    <cfRule type="duplicateValues" dxfId="27" priority="333"/>
  </conditionalFormatting>
  <conditionalFormatting sqref="BZ1:CB1">
    <cfRule type="duplicateValues" dxfId="26" priority="327"/>
    <cfRule type="duplicateValues" dxfId="25" priority="324"/>
    <cfRule type="duplicateValues" dxfId="24" priority="325"/>
    <cfRule type="duplicateValues" dxfId="23" priority="326"/>
    <cfRule type="duplicateValues" dxfId="22" priority="328"/>
  </conditionalFormatting>
  <conditionalFormatting sqref="CC1:CD1">
    <cfRule type="duplicateValues" dxfId="21" priority="337"/>
  </conditionalFormatting>
  <conditionalFormatting sqref="DM1:DN1">
    <cfRule type="duplicateValues" dxfId="20" priority="26"/>
  </conditionalFormatting>
  <conditionalFormatting sqref="DQ1:DS1">
    <cfRule type="duplicateValues" dxfId="19" priority="358"/>
    <cfRule type="duplicateValues" dxfId="18" priority="357"/>
    <cfRule type="duplicateValues" dxfId="17" priority="356"/>
    <cfRule type="duplicateValues" dxfId="16" priority="359"/>
    <cfRule type="duplicateValues" dxfId="15" priority="355"/>
  </conditionalFormatting>
  <conditionalFormatting sqref="DS41">
    <cfRule type="duplicateValues" dxfId="14" priority="8"/>
  </conditionalFormatting>
  <conditionalFormatting sqref="DS42">
    <cfRule type="duplicateValues" dxfId="13" priority="9"/>
  </conditionalFormatting>
  <conditionalFormatting sqref="DS43">
    <cfRule type="duplicateValues" dxfId="12" priority="7"/>
  </conditionalFormatting>
  <conditionalFormatting sqref="DS44">
    <cfRule type="duplicateValues" dxfId="11" priority="6"/>
  </conditionalFormatting>
  <conditionalFormatting sqref="DS45">
    <cfRule type="duplicateValues" dxfId="10" priority="5"/>
  </conditionalFormatting>
  <conditionalFormatting sqref="DS66">
    <cfRule type="duplicateValues" dxfId="9" priority="4"/>
  </conditionalFormatting>
  <conditionalFormatting sqref="DS72">
    <cfRule type="duplicateValues" dxfId="8" priority="3"/>
  </conditionalFormatting>
  <conditionalFormatting sqref="DS73">
    <cfRule type="duplicateValues" dxfId="7" priority="2"/>
  </conditionalFormatting>
  <conditionalFormatting sqref="DS76">
    <cfRule type="duplicateValues" dxfId="6" priority="1"/>
  </conditionalFormatting>
  <conditionalFormatting sqref="DU1:XFD1 B1:BC1 DO1:DS1 BE1:DL1">
    <cfRule type="duplicateValues" dxfId="5" priority="345"/>
  </conditionalFormatting>
  <pageMargins left="0.7" right="0.7" top="0.78740157499999996" bottom="0.78740157499999996" header="0.3" footer="0.3"/>
  <legacy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5204C9-A46C-4F3F-93C5-0B3B4ED08AFD}">
  <dimension ref="A1:H79"/>
  <sheetViews>
    <sheetView workbookViewId="0">
      <selection activeCell="L8" sqref="L8"/>
    </sheetView>
  </sheetViews>
  <sheetFormatPr defaultRowHeight="14.4" x14ac:dyDescent="0.3"/>
  <cols>
    <col min="8" max="8" width="9.6640625" customWidth="1"/>
  </cols>
  <sheetData>
    <row r="1" spans="1:8" ht="72" x14ac:dyDescent="0.3">
      <c r="A1" s="34" t="s">
        <v>53</v>
      </c>
      <c r="B1" s="34" t="s">
        <v>54</v>
      </c>
      <c r="C1" s="34" t="s">
        <v>55</v>
      </c>
      <c r="D1" s="35" t="s">
        <v>56</v>
      </c>
      <c r="E1" s="34" t="s">
        <v>57</v>
      </c>
      <c r="F1" s="34" t="s">
        <v>58</v>
      </c>
      <c r="G1" s="36"/>
    </row>
    <row r="2" spans="1:8" x14ac:dyDescent="0.3">
      <c r="A2" s="17" t="s">
        <v>59</v>
      </c>
      <c r="B2" s="17" t="s">
        <v>60</v>
      </c>
      <c r="C2" s="6" t="s">
        <v>61</v>
      </c>
      <c r="D2" s="17" t="s">
        <v>62</v>
      </c>
      <c r="E2" s="17" t="s">
        <v>63</v>
      </c>
      <c r="F2" s="17" t="s">
        <v>64</v>
      </c>
      <c r="G2" s="37"/>
      <c r="H2" s="22"/>
    </row>
    <row r="3" spans="1:8" x14ac:dyDescent="0.3">
      <c r="A3" s="17" t="s">
        <v>65</v>
      </c>
      <c r="B3" s="17" t="s">
        <v>66</v>
      </c>
      <c r="C3" s="6" t="s">
        <v>67</v>
      </c>
      <c r="D3" s="17" t="s">
        <v>68</v>
      </c>
      <c r="E3" s="17" t="s">
        <v>69</v>
      </c>
      <c r="F3" s="17" t="s">
        <v>70</v>
      </c>
      <c r="G3" s="37"/>
      <c r="H3" s="22"/>
    </row>
    <row r="4" spans="1:8" x14ac:dyDescent="0.3">
      <c r="A4" s="17" t="s">
        <v>71</v>
      </c>
      <c r="B4" s="17"/>
      <c r="C4" s="17"/>
      <c r="D4" s="17"/>
      <c r="E4" s="17"/>
      <c r="F4" s="17"/>
      <c r="G4" s="37"/>
      <c r="H4" s="38"/>
    </row>
    <row r="5" spans="1:8" x14ac:dyDescent="0.3">
      <c r="A5" s="17" t="s">
        <v>72</v>
      </c>
      <c r="B5" s="17" t="s">
        <v>73</v>
      </c>
      <c r="C5" s="17"/>
      <c r="D5" s="17" t="s">
        <v>74</v>
      </c>
      <c r="E5" s="17" t="s">
        <v>75</v>
      </c>
      <c r="F5" s="17" t="s">
        <v>76</v>
      </c>
      <c r="G5" s="37"/>
      <c r="H5" s="22"/>
    </row>
    <row r="6" spans="1:8" x14ac:dyDescent="0.3">
      <c r="A6" s="17" t="s">
        <v>77</v>
      </c>
      <c r="B6" s="17" t="s">
        <v>78</v>
      </c>
      <c r="C6" s="17"/>
      <c r="D6" s="17" t="s">
        <v>79</v>
      </c>
      <c r="E6" s="39"/>
      <c r="F6" s="39"/>
      <c r="G6" s="40"/>
      <c r="H6" s="22"/>
    </row>
    <row r="7" spans="1:8" x14ac:dyDescent="0.3">
      <c r="A7" s="6" t="s">
        <v>80</v>
      </c>
      <c r="B7" s="13"/>
      <c r="C7" s="41"/>
      <c r="D7" s="15" t="s">
        <v>81</v>
      </c>
      <c r="E7" s="39"/>
      <c r="F7" s="39"/>
      <c r="G7" s="40"/>
      <c r="H7" s="22"/>
    </row>
    <row r="8" spans="1:8" x14ac:dyDescent="0.3">
      <c r="A8" s="6" t="s">
        <v>82</v>
      </c>
      <c r="B8" s="13"/>
      <c r="C8" s="6"/>
      <c r="D8" s="15" t="s">
        <v>83</v>
      </c>
      <c r="E8" s="15" t="s">
        <v>84</v>
      </c>
      <c r="F8" s="39"/>
      <c r="G8" s="40"/>
      <c r="H8" s="22"/>
    </row>
    <row r="9" spans="1:8" x14ac:dyDescent="0.3">
      <c r="A9" s="15" t="s">
        <v>85</v>
      </c>
      <c r="B9" s="15" t="s">
        <v>86</v>
      </c>
      <c r="C9" s="15" t="s">
        <v>87</v>
      </c>
      <c r="D9" s="15" t="s">
        <v>88</v>
      </c>
      <c r="E9" s="6" t="s">
        <v>89</v>
      </c>
      <c r="F9" s="39"/>
      <c r="G9" s="40"/>
      <c r="H9" s="22"/>
    </row>
    <row r="10" spans="1:8" x14ac:dyDescent="0.3">
      <c r="A10" s="15" t="s">
        <v>90</v>
      </c>
      <c r="B10" s="15" t="s">
        <v>91</v>
      </c>
      <c r="C10" s="15"/>
      <c r="D10" s="15" t="s">
        <v>92</v>
      </c>
      <c r="E10" s="6" t="s">
        <v>93</v>
      </c>
      <c r="F10" s="6" t="s">
        <v>94</v>
      </c>
      <c r="G10" s="5"/>
      <c r="H10" s="22"/>
    </row>
    <row r="11" spans="1:8" x14ac:dyDescent="0.3">
      <c r="A11" s="15" t="s">
        <v>95</v>
      </c>
      <c r="B11" s="15"/>
      <c r="C11" s="42"/>
      <c r="D11" s="15" t="s">
        <v>96</v>
      </c>
      <c r="E11" s="39"/>
      <c r="F11" s="39"/>
      <c r="G11" s="40"/>
      <c r="H11" s="43"/>
    </row>
    <row r="12" spans="1:8" x14ac:dyDescent="0.3">
      <c r="A12" s="6" t="s">
        <v>30</v>
      </c>
      <c r="B12" s="6" t="s">
        <v>97</v>
      </c>
      <c r="C12" s="6" t="s">
        <v>98</v>
      </c>
      <c r="D12" s="6"/>
      <c r="E12" s="40"/>
      <c r="F12" s="40"/>
      <c r="G12" s="40"/>
      <c r="H12" s="43"/>
    </row>
    <row r="13" spans="1:8" x14ac:dyDescent="0.3">
      <c r="A13" s="44" t="s">
        <v>31</v>
      </c>
      <c r="B13" s="40"/>
      <c r="C13" s="40"/>
      <c r="D13" s="40"/>
      <c r="E13" s="40"/>
      <c r="F13" s="40"/>
      <c r="G13" s="40"/>
      <c r="H13" s="43"/>
    </row>
    <row r="14" spans="1:8" x14ac:dyDescent="0.3">
      <c r="A14" s="45"/>
      <c r="B14" s="45"/>
      <c r="C14" s="45"/>
      <c r="D14" s="45"/>
      <c r="E14" s="45"/>
      <c r="F14" s="45"/>
      <c r="G14" s="45"/>
      <c r="H14" s="43"/>
    </row>
    <row r="15" spans="1:8" ht="43.2" x14ac:dyDescent="0.3">
      <c r="A15" s="46" t="s">
        <v>53</v>
      </c>
      <c r="B15" s="34" t="s">
        <v>54</v>
      </c>
      <c r="C15" s="34" t="s">
        <v>99</v>
      </c>
      <c r="D15" s="34" t="s">
        <v>100</v>
      </c>
      <c r="E15" s="34" t="s">
        <v>101</v>
      </c>
      <c r="F15" s="34" t="s">
        <v>102</v>
      </c>
      <c r="G15" s="34" t="s">
        <v>103</v>
      </c>
      <c r="H15" s="34" t="s">
        <v>104</v>
      </c>
    </row>
    <row r="16" spans="1:8" x14ac:dyDescent="0.3">
      <c r="A16" s="6" t="s">
        <v>105</v>
      </c>
      <c r="B16" s="6" t="s">
        <v>106</v>
      </c>
      <c r="C16" s="6" t="s">
        <v>107</v>
      </c>
      <c r="D16" s="6" t="s">
        <v>108</v>
      </c>
      <c r="E16" s="6" t="s">
        <v>109</v>
      </c>
      <c r="F16" s="6" t="s">
        <v>110</v>
      </c>
      <c r="G16" s="6" t="s">
        <v>111</v>
      </c>
      <c r="H16" s="6" t="s">
        <v>112</v>
      </c>
    </row>
    <row r="17" spans="1:8" x14ac:dyDescent="0.3">
      <c r="A17" s="6" t="s">
        <v>113</v>
      </c>
      <c r="B17" s="6" t="s">
        <v>114</v>
      </c>
      <c r="C17" s="6" t="s">
        <v>115</v>
      </c>
      <c r="D17" s="6" t="s">
        <v>116</v>
      </c>
      <c r="E17" s="6" t="s">
        <v>117</v>
      </c>
      <c r="F17" s="6" t="s">
        <v>118</v>
      </c>
      <c r="G17" s="6" t="s">
        <v>119</v>
      </c>
      <c r="H17" s="22"/>
    </row>
    <row r="18" spans="1:8" x14ac:dyDescent="0.3">
      <c r="A18" s="6" t="s">
        <v>120</v>
      </c>
      <c r="B18" s="6" t="s">
        <v>121</v>
      </c>
      <c r="C18" s="6"/>
      <c r="D18" s="6" t="s">
        <v>122</v>
      </c>
      <c r="E18" s="6"/>
      <c r="F18" s="6"/>
      <c r="G18" s="5"/>
      <c r="H18" s="22"/>
    </row>
    <row r="19" spans="1:8" x14ac:dyDescent="0.3">
      <c r="A19" s="6" t="s">
        <v>123</v>
      </c>
      <c r="B19" s="6" t="s">
        <v>124</v>
      </c>
      <c r="C19" s="6" t="s">
        <v>125</v>
      </c>
      <c r="D19" s="6" t="s">
        <v>126</v>
      </c>
      <c r="E19" s="6" t="s">
        <v>127</v>
      </c>
      <c r="F19" s="6" t="s">
        <v>128</v>
      </c>
      <c r="G19" s="6" t="s">
        <v>129</v>
      </c>
      <c r="H19" s="6" t="s">
        <v>130</v>
      </c>
    </row>
    <row r="20" spans="1:8" x14ac:dyDescent="0.3">
      <c r="A20" s="6" t="s">
        <v>131</v>
      </c>
      <c r="B20" s="6" t="s">
        <v>132</v>
      </c>
      <c r="C20" s="6" t="s">
        <v>133</v>
      </c>
      <c r="D20" s="6" t="s">
        <v>134</v>
      </c>
      <c r="E20" s="15" t="s">
        <v>135</v>
      </c>
      <c r="F20" s="15" t="s">
        <v>136</v>
      </c>
      <c r="G20" s="14"/>
      <c r="H20" s="22"/>
    </row>
    <row r="21" spans="1:8" x14ac:dyDescent="0.3">
      <c r="A21" s="6" t="s">
        <v>137</v>
      </c>
      <c r="B21" s="6" t="s">
        <v>138</v>
      </c>
      <c r="C21" s="6" t="s">
        <v>139</v>
      </c>
      <c r="D21" s="6" t="s">
        <v>140</v>
      </c>
      <c r="E21" s="6" t="s">
        <v>141</v>
      </c>
      <c r="F21" s="6" t="s">
        <v>142</v>
      </c>
      <c r="G21" s="6" t="s">
        <v>143</v>
      </c>
      <c r="H21" s="22"/>
    </row>
    <row r="22" spans="1:8" x14ac:dyDescent="0.3">
      <c r="A22" s="15" t="s">
        <v>144</v>
      </c>
      <c r="B22" s="42"/>
      <c r="C22" s="42"/>
      <c r="D22" s="42"/>
      <c r="E22" s="42"/>
      <c r="F22" s="42"/>
      <c r="G22" s="47"/>
      <c r="H22" s="22"/>
    </row>
    <row r="23" spans="1:8" x14ac:dyDescent="0.3">
      <c r="A23" s="15" t="s">
        <v>145</v>
      </c>
      <c r="B23" s="15" t="s">
        <v>146</v>
      </c>
      <c r="C23" s="15" t="s">
        <v>147</v>
      </c>
      <c r="D23" s="15" t="s">
        <v>148</v>
      </c>
      <c r="E23" s="15" t="s">
        <v>149</v>
      </c>
      <c r="F23" s="15" t="s">
        <v>150</v>
      </c>
      <c r="G23" s="6" t="s">
        <v>151</v>
      </c>
      <c r="H23" s="28"/>
    </row>
    <row r="24" spans="1:8" x14ac:dyDescent="0.3">
      <c r="A24" s="15" t="s">
        <v>152</v>
      </c>
      <c r="B24" s="15" t="s">
        <v>153</v>
      </c>
      <c r="C24" s="15" t="s">
        <v>154</v>
      </c>
      <c r="D24" s="15" t="s">
        <v>155</v>
      </c>
      <c r="E24" s="6" t="s">
        <v>156</v>
      </c>
      <c r="F24" s="15" t="s">
        <v>157</v>
      </c>
      <c r="G24" s="6" t="s">
        <v>158</v>
      </c>
      <c r="H24" s="43"/>
    </row>
    <row r="25" spans="1:8" x14ac:dyDescent="0.3">
      <c r="A25" s="6" t="s">
        <v>34</v>
      </c>
      <c r="B25" s="6" t="s">
        <v>159</v>
      </c>
      <c r="C25" s="6" t="s">
        <v>160</v>
      </c>
      <c r="D25" s="6" t="s">
        <v>161</v>
      </c>
      <c r="E25" s="5"/>
      <c r="F25" s="14"/>
      <c r="G25" s="14"/>
      <c r="H25" s="43"/>
    </row>
    <row r="26" spans="1:8" x14ac:dyDescent="0.3">
      <c r="A26" s="6" t="s">
        <v>35</v>
      </c>
      <c r="B26" s="6" t="s">
        <v>162</v>
      </c>
      <c r="C26" s="6" t="s">
        <v>163</v>
      </c>
      <c r="D26" s="6" t="s">
        <v>164</v>
      </c>
      <c r="E26" s="6" t="s">
        <v>165</v>
      </c>
      <c r="F26" s="14"/>
      <c r="G26" s="14"/>
      <c r="H26" s="43"/>
    </row>
    <row r="27" spans="1:8" x14ac:dyDescent="0.3">
      <c r="A27" s="31" t="s">
        <v>36</v>
      </c>
      <c r="F27" s="5"/>
      <c r="G27" s="5"/>
      <c r="H27" s="43"/>
    </row>
    <row r="28" spans="1:8" x14ac:dyDescent="0.3">
      <c r="A28" s="45"/>
      <c r="B28" s="45"/>
      <c r="C28" s="45"/>
      <c r="D28" s="45"/>
      <c r="E28" s="45"/>
      <c r="F28" s="45"/>
      <c r="G28" s="45"/>
    </row>
    <row r="29" spans="1:8" ht="43.2" x14ac:dyDescent="0.3">
      <c r="A29" s="46" t="s">
        <v>53</v>
      </c>
      <c r="B29" s="34" t="s">
        <v>54</v>
      </c>
      <c r="C29" s="34" t="s">
        <v>99</v>
      </c>
      <c r="D29" s="34" t="s">
        <v>100</v>
      </c>
      <c r="E29" s="34" t="s">
        <v>101</v>
      </c>
      <c r="F29" s="34" t="s">
        <v>102</v>
      </c>
      <c r="G29" s="34" t="s">
        <v>103</v>
      </c>
      <c r="H29" s="34" t="s">
        <v>104</v>
      </c>
    </row>
    <row r="30" spans="1:8" x14ac:dyDescent="0.3">
      <c r="A30" s="6" t="s">
        <v>166</v>
      </c>
      <c r="B30" s="6" t="s">
        <v>167</v>
      </c>
      <c r="C30" s="6" t="s">
        <v>168</v>
      </c>
      <c r="D30" s="6" t="s">
        <v>169</v>
      </c>
      <c r="E30" s="6" t="s">
        <v>170</v>
      </c>
      <c r="F30" s="6" t="s">
        <v>171</v>
      </c>
      <c r="G30" s="6" t="s">
        <v>172</v>
      </c>
      <c r="H30" s="6" t="s">
        <v>173</v>
      </c>
    </row>
    <row r="31" spans="1:8" x14ac:dyDescent="0.3">
      <c r="A31" s="6" t="s">
        <v>174</v>
      </c>
      <c r="B31" s="6" t="s">
        <v>175</v>
      </c>
      <c r="C31" s="6" t="s">
        <v>176</v>
      </c>
      <c r="D31" s="6" t="s">
        <v>177</v>
      </c>
      <c r="E31" s="6" t="s">
        <v>178</v>
      </c>
      <c r="F31" s="6" t="s">
        <v>179</v>
      </c>
      <c r="G31" s="5"/>
      <c r="H31" s="22"/>
    </row>
    <row r="32" spans="1:8" x14ac:dyDescent="0.3">
      <c r="A32" s="6" t="s">
        <v>180</v>
      </c>
      <c r="B32" s="13"/>
      <c r="C32" s="6"/>
      <c r="D32" s="6" t="s">
        <v>181</v>
      </c>
      <c r="E32" s="15" t="s">
        <v>182</v>
      </c>
      <c r="F32" s="48"/>
      <c r="H32" s="38"/>
    </row>
    <row r="33" spans="1:8" x14ac:dyDescent="0.3">
      <c r="A33" s="15" t="s">
        <v>183</v>
      </c>
      <c r="B33" s="15" t="s">
        <v>184</v>
      </c>
      <c r="C33" s="15" t="s">
        <v>185</v>
      </c>
      <c r="D33" s="15" t="s">
        <v>186</v>
      </c>
      <c r="E33" s="15" t="s">
        <v>187</v>
      </c>
      <c r="F33" s="6" t="s">
        <v>188</v>
      </c>
      <c r="G33" s="15" t="s">
        <v>189</v>
      </c>
      <c r="H33" s="6" t="s">
        <v>190</v>
      </c>
    </row>
    <row r="34" spans="1:8" x14ac:dyDescent="0.3">
      <c r="A34" s="6" t="s">
        <v>191</v>
      </c>
      <c r="B34" s="6" t="s">
        <v>192</v>
      </c>
      <c r="C34" s="6" t="s">
        <v>193</v>
      </c>
      <c r="D34" s="15" t="s">
        <v>194</v>
      </c>
      <c r="E34" s="15" t="s">
        <v>195</v>
      </c>
      <c r="F34" s="6" t="s">
        <v>196</v>
      </c>
      <c r="G34" s="6" t="s">
        <v>197</v>
      </c>
      <c r="H34" s="22"/>
    </row>
    <row r="35" spans="1:8" x14ac:dyDescent="0.3">
      <c r="A35" s="6" t="s">
        <v>198</v>
      </c>
      <c r="B35" s="6" t="s">
        <v>199</v>
      </c>
      <c r="C35" s="6" t="s">
        <v>200</v>
      </c>
      <c r="D35" s="13"/>
      <c r="E35" s="15" t="s">
        <v>201</v>
      </c>
      <c r="F35" s="48"/>
      <c r="H35" s="22"/>
    </row>
    <row r="36" spans="1:8" x14ac:dyDescent="0.3">
      <c r="A36" s="6" t="s">
        <v>202</v>
      </c>
      <c r="B36" s="48"/>
      <c r="C36" s="48"/>
      <c r="D36" s="42"/>
      <c r="E36" s="42"/>
      <c r="F36" s="48"/>
      <c r="H36" s="38"/>
    </row>
    <row r="37" spans="1:8" x14ac:dyDescent="0.3">
      <c r="A37" s="6" t="s">
        <v>203</v>
      </c>
      <c r="B37" s="6" t="s">
        <v>204</v>
      </c>
      <c r="C37" s="6" t="s">
        <v>205</v>
      </c>
      <c r="D37" s="15" t="s">
        <v>206</v>
      </c>
      <c r="E37" s="15" t="s">
        <v>207</v>
      </c>
      <c r="F37" s="6" t="s">
        <v>208</v>
      </c>
      <c r="G37" s="6" t="s">
        <v>209</v>
      </c>
      <c r="H37" s="38"/>
    </row>
    <row r="38" spans="1:8" x14ac:dyDescent="0.3">
      <c r="A38" s="15" t="s">
        <v>210</v>
      </c>
      <c r="B38" s="42"/>
      <c r="C38" s="42"/>
      <c r="D38" s="42"/>
      <c r="E38" s="42"/>
      <c r="F38" s="15"/>
      <c r="G38" s="14"/>
      <c r="H38" s="43"/>
    </row>
    <row r="39" spans="1:8" x14ac:dyDescent="0.3">
      <c r="A39" s="15" t="s">
        <v>211</v>
      </c>
      <c r="B39" s="15" t="s">
        <v>212</v>
      </c>
      <c r="C39" s="15" t="s">
        <v>213</v>
      </c>
      <c r="D39" s="15" t="s">
        <v>214</v>
      </c>
      <c r="E39" s="15" t="s">
        <v>215</v>
      </c>
      <c r="F39" s="15"/>
      <c r="G39" s="14"/>
      <c r="H39" s="43"/>
    </row>
    <row r="40" spans="1:8" x14ac:dyDescent="0.3">
      <c r="A40" s="15" t="s">
        <v>216</v>
      </c>
      <c r="B40" s="15" t="s">
        <v>217</v>
      </c>
      <c r="C40" s="15" t="s">
        <v>218</v>
      </c>
      <c r="D40" s="15"/>
      <c r="E40" s="42"/>
      <c r="F40" s="42"/>
      <c r="G40" s="47"/>
      <c r="H40" s="43"/>
    </row>
    <row r="41" spans="1:8" x14ac:dyDescent="0.3">
      <c r="A41" s="15" t="s">
        <v>219</v>
      </c>
      <c r="B41" s="15"/>
      <c r="C41" s="15"/>
      <c r="D41" s="15"/>
      <c r="E41" s="42"/>
      <c r="F41" s="42"/>
      <c r="G41" s="47"/>
      <c r="H41" s="43"/>
    </row>
    <row r="42" spans="1:8" x14ac:dyDescent="0.3">
      <c r="A42" s="6" t="s">
        <v>46</v>
      </c>
      <c r="B42" s="6" t="s">
        <v>220</v>
      </c>
      <c r="C42" s="6"/>
      <c r="D42" s="6" t="s">
        <v>221</v>
      </c>
      <c r="E42" s="6" t="s">
        <v>222</v>
      </c>
      <c r="F42" s="47"/>
      <c r="G42" s="47"/>
      <c r="H42" s="43"/>
    </row>
    <row r="43" spans="1:8" x14ac:dyDescent="0.3">
      <c r="A43" s="6" t="s">
        <v>47</v>
      </c>
      <c r="B43" s="6" t="s">
        <v>223</v>
      </c>
      <c r="C43" s="6" t="s">
        <v>224</v>
      </c>
      <c r="D43" s="6" t="s">
        <v>225</v>
      </c>
      <c r="E43" s="6" t="s">
        <v>226</v>
      </c>
      <c r="F43" s="6" t="s">
        <v>227</v>
      </c>
      <c r="G43" s="47"/>
      <c r="H43" s="43"/>
    </row>
    <row r="44" spans="1:8" x14ac:dyDescent="0.3">
      <c r="A44" s="6" t="s">
        <v>48</v>
      </c>
      <c r="B44" s="6" t="s">
        <v>228</v>
      </c>
      <c r="C44" s="6" t="s">
        <v>229</v>
      </c>
      <c r="D44" s="6" t="s">
        <v>230</v>
      </c>
      <c r="E44" s="47"/>
      <c r="F44" s="47"/>
      <c r="G44" s="47"/>
      <c r="H44" s="43"/>
    </row>
    <row r="45" spans="1:8" x14ac:dyDescent="0.3">
      <c r="A45" s="6" t="s">
        <v>49</v>
      </c>
      <c r="B45" s="6" t="s">
        <v>231</v>
      </c>
      <c r="C45" s="6" t="s">
        <v>232</v>
      </c>
      <c r="D45" s="6" t="s">
        <v>233</v>
      </c>
      <c r="E45" s="6" t="s">
        <v>234</v>
      </c>
      <c r="F45" s="47"/>
      <c r="G45" s="47"/>
      <c r="H45" s="43"/>
    </row>
    <row r="46" spans="1:8" x14ac:dyDescent="0.3">
      <c r="A46" s="31" t="s">
        <v>50</v>
      </c>
    </row>
    <row r="48" spans="1:8" ht="43.2" x14ac:dyDescent="0.3">
      <c r="A48" s="46" t="s">
        <v>53</v>
      </c>
      <c r="B48" s="34" t="s">
        <v>54</v>
      </c>
      <c r="C48" s="34" t="s">
        <v>99</v>
      </c>
      <c r="D48" s="34" t="s">
        <v>100</v>
      </c>
      <c r="E48" s="34" t="s">
        <v>101</v>
      </c>
    </row>
    <row r="49" spans="1:5" x14ac:dyDescent="0.3">
      <c r="A49" s="6" t="s">
        <v>235</v>
      </c>
      <c r="B49" s="6" t="s">
        <v>236</v>
      </c>
      <c r="C49" s="6" t="s">
        <v>237</v>
      </c>
      <c r="D49" s="6" t="s">
        <v>238</v>
      </c>
      <c r="E49" s="6" t="s">
        <v>239</v>
      </c>
    </row>
    <row r="50" spans="1:5" x14ac:dyDescent="0.3">
      <c r="A50" s="6" t="s">
        <v>240</v>
      </c>
      <c r="B50" s="6" t="s">
        <v>241</v>
      </c>
      <c r="C50" s="6" t="s">
        <v>242</v>
      </c>
      <c r="D50" s="6" t="s">
        <v>243</v>
      </c>
      <c r="E50" s="6" t="s">
        <v>244</v>
      </c>
    </row>
    <row r="51" spans="1:5" x14ac:dyDescent="0.3">
      <c r="A51" s="6" t="s">
        <v>245</v>
      </c>
      <c r="B51" s="6" t="s">
        <v>246</v>
      </c>
      <c r="C51" s="6" t="s">
        <v>247</v>
      </c>
      <c r="D51" s="6" t="s">
        <v>248</v>
      </c>
      <c r="E51" s="6" t="s">
        <v>249</v>
      </c>
    </row>
    <row r="52" spans="1:5" x14ac:dyDescent="0.3">
      <c r="A52" s="6" t="s">
        <v>250</v>
      </c>
      <c r="B52" s="6" t="s">
        <v>251</v>
      </c>
      <c r="C52" s="6" t="s">
        <v>252</v>
      </c>
      <c r="D52" s="6" t="s">
        <v>253</v>
      </c>
    </row>
    <row r="53" spans="1:5" x14ac:dyDescent="0.3">
      <c r="A53" s="6" t="s">
        <v>254</v>
      </c>
      <c r="B53" s="6" t="s">
        <v>255</v>
      </c>
      <c r="C53" s="6" t="s">
        <v>256</v>
      </c>
    </row>
    <row r="54" spans="1:5" x14ac:dyDescent="0.3">
      <c r="A54" s="6" t="s">
        <v>257</v>
      </c>
      <c r="B54" s="6" t="s">
        <v>258</v>
      </c>
      <c r="C54" s="6" t="s">
        <v>259</v>
      </c>
    </row>
    <row r="55" spans="1:5" x14ac:dyDescent="0.3">
      <c r="A55" s="6" t="s">
        <v>260</v>
      </c>
      <c r="B55" s="6"/>
      <c r="C55" s="6" t="s">
        <v>261</v>
      </c>
    </row>
    <row r="56" spans="1:5" x14ac:dyDescent="0.3">
      <c r="A56" s="6" t="s">
        <v>262</v>
      </c>
      <c r="B56" s="6" t="s">
        <v>263</v>
      </c>
      <c r="C56" s="6" t="s">
        <v>264</v>
      </c>
    </row>
    <row r="57" spans="1:5" x14ac:dyDescent="0.3">
      <c r="A57" s="6" t="s">
        <v>265</v>
      </c>
      <c r="B57" s="6" t="s">
        <v>266</v>
      </c>
    </row>
    <row r="58" spans="1:5" x14ac:dyDescent="0.3">
      <c r="A58" s="6" t="s">
        <v>267</v>
      </c>
      <c r="B58" s="6" t="s">
        <v>268</v>
      </c>
      <c r="D58" s="6" t="s">
        <v>269</v>
      </c>
    </row>
    <row r="59" spans="1:5" x14ac:dyDescent="0.3">
      <c r="A59" s="6" t="s">
        <v>270</v>
      </c>
      <c r="B59" s="6" t="s">
        <v>271</v>
      </c>
      <c r="C59" s="6" t="s">
        <v>272</v>
      </c>
      <c r="D59" s="6" t="s">
        <v>273</v>
      </c>
    </row>
    <row r="60" spans="1:5" x14ac:dyDescent="0.3">
      <c r="A60" s="6" t="s">
        <v>274</v>
      </c>
    </row>
    <row r="61" spans="1:5" x14ac:dyDescent="0.3">
      <c r="A61" s="6" t="s">
        <v>275</v>
      </c>
      <c r="B61" s="6" t="s">
        <v>276</v>
      </c>
      <c r="C61" s="6" t="s">
        <v>277</v>
      </c>
    </row>
    <row r="62" spans="1:5" x14ac:dyDescent="0.3">
      <c r="A62" s="6" t="s">
        <v>278</v>
      </c>
      <c r="B62" s="6" t="s">
        <v>279</v>
      </c>
      <c r="C62" s="6" t="s">
        <v>280</v>
      </c>
    </row>
    <row r="63" spans="1:5" x14ac:dyDescent="0.3">
      <c r="A63" s="6" t="s">
        <v>281</v>
      </c>
      <c r="B63" s="6" t="s">
        <v>282</v>
      </c>
      <c r="C63" s="6" t="s">
        <v>283</v>
      </c>
    </row>
    <row r="64" spans="1:5" x14ac:dyDescent="0.3">
      <c r="A64" s="6" t="s">
        <v>284</v>
      </c>
      <c r="B64" s="6" t="s">
        <v>285</v>
      </c>
      <c r="C64" s="6" t="s">
        <v>286</v>
      </c>
    </row>
    <row r="65" spans="1:2" x14ac:dyDescent="0.3">
      <c r="A65" s="6" t="s">
        <v>287</v>
      </c>
      <c r="B65" s="6" t="s">
        <v>288</v>
      </c>
    </row>
    <row r="66" spans="1:2" x14ac:dyDescent="0.3">
      <c r="A66" s="6" t="s">
        <v>289</v>
      </c>
      <c r="B66" s="6" t="s">
        <v>290</v>
      </c>
    </row>
    <row r="67" spans="1:2" x14ac:dyDescent="0.3">
      <c r="A67" s="6" t="s">
        <v>291</v>
      </c>
      <c r="B67" s="6" t="s">
        <v>292</v>
      </c>
    </row>
    <row r="68" spans="1:2" x14ac:dyDescent="0.3">
      <c r="A68" s="6" t="s">
        <v>293</v>
      </c>
      <c r="B68" s="6" t="s">
        <v>294</v>
      </c>
    </row>
    <row r="69" spans="1:2" x14ac:dyDescent="0.3">
      <c r="A69" s="6" t="s">
        <v>295</v>
      </c>
      <c r="B69" s="6" t="s">
        <v>296</v>
      </c>
    </row>
    <row r="70" spans="1:2" x14ac:dyDescent="0.3">
      <c r="A70" s="6" t="s">
        <v>297</v>
      </c>
      <c r="B70" s="6" t="s">
        <v>298</v>
      </c>
    </row>
    <row r="71" spans="1:2" x14ac:dyDescent="0.3">
      <c r="A71" s="6" t="s">
        <v>299</v>
      </c>
    </row>
    <row r="72" spans="1:2" x14ac:dyDescent="0.3">
      <c r="A72" s="6" t="s">
        <v>300</v>
      </c>
    </row>
    <row r="73" spans="1:2" x14ac:dyDescent="0.3">
      <c r="A73" s="6" t="s">
        <v>301</v>
      </c>
      <c r="B73" s="49" t="s">
        <v>302</v>
      </c>
    </row>
    <row r="74" spans="1:2" x14ac:dyDescent="0.3">
      <c r="A74" s="6" t="s">
        <v>303</v>
      </c>
      <c r="B74" s="6" t="s">
        <v>304</v>
      </c>
    </row>
    <row r="75" spans="1:2" x14ac:dyDescent="0.3">
      <c r="A75" s="6" t="s">
        <v>305</v>
      </c>
    </row>
    <row r="76" spans="1:2" x14ac:dyDescent="0.3">
      <c r="A76" s="6" t="s">
        <v>306</v>
      </c>
    </row>
    <row r="77" spans="1:2" x14ac:dyDescent="0.3">
      <c r="A77" s="6" t="s">
        <v>307</v>
      </c>
    </row>
    <row r="78" spans="1:2" x14ac:dyDescent="0.3">
      <c r="A78" s="6" t="s">
        <v>308</v>
      </c>
    </row>
    <row r="79" spans="1:2" x14ac:dyDescent="0.3">
      <c r="A79" s="50" t="s">
        <v>309</v>
      </c>
    </row>
  </sheetData>
  <conditionalFormatting sqref="A16:E16">
    <cfRule type="duplicateValues" dxfId="4" priority="137"/>
  </conditionalFormatting>
  <conditionalFormatting sqref="A17:F17">
    <cfRule type="duplicateValues" dxfId="3" priority="136"/>
  </conditionalFormatting>
  <conditionalFormatting sqref="A2:G8 A18:G18 E12:G12 E25:G25 A11:G11 A9:D10 F9:G9 A16:E16 A17:F17 A20:G20 A19:F19 A22:G22 A21:F21 A23:F24 F26:G26 A30:F30 A31:G32 A35:G36 A33:E33 G33 A34:F34 A38:G41 A37:E37 F42:G42 G43 E44:G44 F45:G45">
    <cfRule type="duplicateValues" dxfId="2" priority="135"/>
  </conditionalFormatting>
  <conditionalFormatting sqref="G16">
    <cfRule type="duplicateValues" dxfId="1" priority="94"/>
    <cfRule type="duplicateValues" dxfId="0" priority="95"/>
  </conditionalFormatting>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4</vt:i4>
      </vt:variant>
    </vt:vector>
  </HeadingPairs>
  <TitlesOfParts>
    <vt:vector size="4" baseType="lpstr">
      <vt:lpstr>HSPC </vt:lpstr>
      <vt:lpstr>Lipid. tab. z HSD</vt:lpstr>
      <vt:lpstr>L-H volume_AKTUÁLNÍ</vt:lpstr>
      <vt:lpstr>opakované odběry z května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Hendrychova Romana</dc:creator>
  <cp:lastModifiedBy>Hendrychova Romana</cp:lastModifiedBy>
  <dcterms:created xsi:type="dcterms:W3CDTF">2024-06-17T05:43:46Z</dcterms:created>
  <dcterms:modified xsi:type="dcterms:W3CDTF">2025-04-16T08:08:54Z</dcterms:modified>
</cp:coreProperties>
</file>