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M26" i="1"/>
  <c r="M59"/>
  <c r="M58"/>
  <c r="M57"/>
  <c r="M56"/>
  <c r="M5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<sst xmlns="http://schemas.openxmlformats.org/spreadsheetml/2006/main" count="395" uniqueCount="190">
  <si>
    <t>Typ vozidla</t>
  </si>
  <si>
    <t>RZ</t>
  </si>
  <si>
    <t>Rok výroby</t>
  </si>
  <si>
    <t>Umístění</t>
  </si>
  <si>
    <t>Typ nádstavby</t>
  </si>
  <si>
    <t>VIN</t>
  </si>
  <si>
    <t>Motor typ</t>
  </si>
  <si>
    <t>Výkon motoru</t>
  </si>
  <si>
    <t>Objem motoru</t>
  </si>
  <si>
    <t>město</t>
  </si>
  <si>
    <t>spotř. průměr</t>
  </si>
  <si>
    <t>Normovaná spotřeba letní</t>
  </si>
  <si>
    <t>Normovaná spotřeba zimní</t>
  </si>
  <si>
    <t>VW TRANSPORTER</t>
  </si>
  <si>
    <t>3M3 7670</t>
  </si>
  <si>
    <t>sanitka</t>
  </si>
  <si>
    <t>WV2ZZZ70Z2H007405</t>
  </si>
  <si>
    <t>AXL</t>
  </si>
  <si>
    <t>3M5 7917</t>
  </si>
  <si>
    <t>WV2ZZZ7HZ8H134044</t>
  </si>
  <si>
    <t>BRR</t>
  </si>
  <si>
    <t>2M4 0037</t>
  </si>
  <si>
    <t>WV2ZZZ7HZ4H047133</t>
  </si>
  <si>
    <t>AXC</t>
  </si>
  <si>
    <t>1M0 7091</t>
  </si>
  <si>
    <t>WV2ZZZ70Z2H054065</t>
  </si>
  <si>
    <t>3M2 4259</t>
  </si>
  <si>
    <t>WV2ZZZ7HZ8H029177</t>
  </si>
  <si>
    <t>4M5 0827</t>
  </si>
  <si>
    <t>WV1ZZZ7HZBH081559</t>
  </si>
  <si>
    <t>CAA</t>
  </si>
  <si>
    <t>4M5 0829</t>
  </si>
  <si>
    <t>WV1ZZZ7HZBH081655</t>
  </si>
  <si>
    <t>4M5 0825</t>
  </si>
  <si>
    <t>WV1ZZZ7HZBH081481</t>
  </si>
  <si>
    <t>4M5 7139</t>
  </si>
  <si>
    <t>WV2ZZZ70ZYH125911</t>
  </si>
  <si>
    <t>ACV</t>
  </si>
  <si>
    <t>4M5 7138</t>
  </si>
  <si>
    <t>WV2ZZZ70Z2H111141</t>
  </si>
  <si>
    <t>1M0 2884</t>
  </si>
  <si>
    <t>WV2ZZZ70Z2H064595</t>
  </si>
  <si>
    <t>4M8 9885</t>
  </si>
  <si>
    <t>WV2ZZZ70Z2H076400</t>
  </si>
  <si>
    <t>5M0 2844</t>
  </si>
  <si>
    <t>WV1ZZZ7HZDH031380</t>
  </si>
  <si>
    <t>1M6 4130</t>
  </si>
  <si>
    <t>WV2ZZZ70Z3H140483</t>
  </si>
  <si>
    <t>AVT</t>
  </si>
  <si>
    <t>5M1 3521</t>
  </si>
  <si>
    <t>WV2ZZZ70Z2H038953</t>
  </si>
  <si>
    <t>5M7 8121</t>
  </si>
  <si>
    <t>WV1ZZZ7HZFH072581</t>
  </si>
  <si>
    <t>5M7 8484</t>
  </si>
  <si>
    <t>WV1ZZZ7HZFH110110</t>
  </si>
  <si>
    <t>5M7 8585</t>
  </si>
  <si>
    <t>WV1ZZZ7HZFH109831</t>
  </si>
  <si>
    <t>6M1 4690</t>
  </si>
  <si>
    <t>WV1ZZZ7HZHH008707</t>
  </si>
  <si>
    <t>6M3 8323</t>
  </si>
  <si>
    <t>WV1ZZZ7HZJH024755</t>
  </si>
  <si>
    <t>CXG</t>
  </si>
  <si>
    <t>6M3 8450</t>
  </si>
  <si>
    <t>WV1ZZZ7HZJH024331</t>
  </si>
  <si>
    <t>6M3 8452</t>
  </si>
  <si>
    <t>WV1ZZZ7HZJH024114</t>
  </si>
  <si>
    <t>6M3 8802</t>
  </si>
  <si>
    <t>WV3ZZZ7JZJX004055</t>
  </si>
  <si>
    <t>CJK</t>
  </si>
  <si>
    <t>6M1 4584</t>
  </si>
  <si>
    <t>WV1ZZZ7HZHH009172</t>
  </si>
  <si>
    <t>2M2 9670</t>
  </si>
  <si>
    <t>WV2ZZZ7HZ5H046121</t>
  </si>
  <si>
    <t>AXE</t>
  </si>
  <si>
    <t>6M5 6691</t>
  </si>
  <si>
    <t>WV2ZZZ7HZ9H148632</t>
  </si>
  <si>
    <t>BPC</t>
  </si>
  <si>
    <t>6M1 7870</t>
  </si>
  <si>
    <t>WV1ZZZ7HZHH041382</t>
  </si>
  <si>
    <t>6M9 5080</t>
  </si>
  <si>
    <t>WV1ZZZ7HZLH015679</t>
  </si>
  <si>
    <t>CXH</t>
  </si>
  <si>
    <t>6M9 5088</t>
  </si>
  <si>
    <t>WV1ZZZ7HZLH014913</t>
  </si>
  <si>
    <t>6M9 6720</t>
  </si>
  <si>
    <t>WV1ZZZ7HZLH015088</t>
  </si>
  <si>
    <t>6M9 6730</t>
  </si>
  <si>
    <t>WV1ZZZ7HZLH015950</t>
  </si>
  <si>
    <t>Š. OCTÁVIA</t>
  </si>
  <si>
    <t>4M5 7570</t>
  </si>
  <si>
    <t>osobní</t>
  </si>
  <si>
    <t>TMBCJ61Z6B2132570</t>
  </si>
  <si>
    <t>CAXA</t>
  </si>
  <si>
    <t>Š OCTAVIA COMBI SCOUT</t>
  </si>
  <si>
    <t>4M0 1865</t>
  </si>
  <si>
    <t>TMBKE61ZX88016231</t>
  </si>
  <si>
    <t>BMM</t>
  </si>
  <si>
    <t>4M4 9451</t>
  </si>
  <si>
    <t>TMBCJ61Z4B2077987</t>
  </si>
  <si>
    <t>Š.SUPERB</t>
  </si>
  <si>
    <t>4M4 8362</t>
  </si>
  <si>
    <t>TMBLC93T7B9031775</t>
  </si>
  <si>
    <t>CDVA</t>
  </si>
  <si>
    <t>4M5 7571</t>
  </si>
  <si>
    <t>TMBCJ61Z6B2132609</t>
  </si>
  <si>
    <t>4M4 9381</t>
  </si>
  <si>
    <t>TMBCJ61Z8B2067866</t>
  </si>
  <si>
    <t>4M4 9443</t>
  </si>
  <si>
    <t>TMBCJ61Z6B2067901</t>
  </si>
  <si>
    <t>VW CADDY</t>
  </si>
  <si>
    <t>3M9 3645</t>
  </si>
  <si>
    <t>nákladní N1</t>
  </si>
  <si>
    <t>WV1ZZZ2KZ9X058368</t>
  </si>
  <si>
    <t>BSU</t>
  </si>
  <si>
    <t>RENAULT MASTER</t>
  </si>
  <si>
    <t>4M1 2193</t>
  </si>
  <si>
    <t>VF1FDC3L638631695</t>
  </si>
  <si>
    <t>GDU B 6</t>
  </si>
  <si>
    <t>4M8 0926</t>
  </si>
  <si>
    <t>WV1ZZZ2KZCX061855</t>
  </si>
  <si>
    <t>CBZ</t>
  </si>
  <si>
    <t>4M8 8529</t>
  </si>
  <si>
    <t>VW1ZZZ2KZCX125090</t>
  </si>
  <si>
    <t>5M3 2793</t>
  </si>
  <si>
    <t>WV1ZZZ2KZEX013869</t>
  </si>
  <si>
    <t>CFH</t>
  </si>
  <si>
    <t>AVIA ASHOK</t>
  </si>
  <si>
    <t>4M0 2852</t>
  </si>
  <si>
    <t>skříň s čelem</t>
  </si>
  <si>
    <t>TNAA2L0008A005638</t>
  </si>
  <si>
    <t>ISBE4+185</t>
  </si>
  <si>
    <t>X</t>
  </si>
  <si>
    <t>výrobce neuvádí</t>
  </si>
  <si>
    <t>MERCEDES BENZ ATEGO</t>
  </si>
  <si>
    <t>4M5 9069</t>
  </si>
  <si>
    <t>WDB9700331K721333</t>
  </si>
  <si>
    <t>OM 904 LA.III/5</t>
  </si>
  <si>
    <t>4M8 9887</t>
  </si>
  <si>
    <t>WDB9702151K937424</t>
  </si>
  <si>
    <t>OM 904 LA.III/2</t>
  </si>
  <si>
    <t>5M2 3743</t>
  </si>
  <si>
    <t>WDB9700151L125370</t>
  </si>
  <si>
    <t>OM 904 LAIII/2</t>
  </si>
  <si>
    <t>IVECO DAILY</t>
  </si>
  <si>
    <t>6M1 8344</t>
  </si>
  <si>
    <t>ZCFC270A905127267</t>
  </si>
  <si>
    <t>F1CFA401A</t>
  </si>
  <si>
    <t>6M1 8445</t>
  </si>
  <si>
    <t>ZCFC270A705125999</t>
  </si>
  <si>
    <t>6M1 8438</t>
  </si>
  <si>
    <t>ZCFC270AX05126502</t>
  </si>
  <si>
    <t>6M1 8819</t>
  </si>
  <si>
    <t>třístranný sklápěč</t>
  </si>
  <si>
    <t>ZCFC270A205126252</t>
  </si>
  <si>
    <t>6M3 8443</t>
  </si>
  <si>
    <t>ZCFC470A505174984</t>
  </si>
  <si>
    <t>ZETOR</t>
  </si>
  <si>
    <t>OL 71-65</t>
  </si>
  <si>
    <t>traktor</t>
  </si>
  <si>
    <t>12434/1998</t>
  </si>
  <si>
    <t>Z 7701</t>
  </si>
  <si>
    <t>4M5 0563</t>
  </si>
  <si>
    <t>TMBCJ61Z8B2114569</t>
  </si>
  <si>
    <t>4M1 0852</t>
  </si>
  <si>
    <t>WV1ZZZ7HZ9H126745</t>
  </si>
  <si>
    <t>Š.FABIA</t>
  </si>
  <si>
    <t>3M4 6782</t>
  </si>
  <si>
    <t>TMBGC25J383163304</t>
  </si>
  <si>
    <t>BXW</t>
  </si>
  <si>
    <t>Š. FABIA</t>
  </si>
  <si>
    <t>4M0 2537</t>
  </si>
  <si>
    <t>TMBBH25JX93179951</t>
  </si>
  <si>
    <t>BZG</t>
  </si>
  <si>
    <t>ŠKODA ROOMSTER</t>
  </si>
  <si>
    <t>4M8 8384</t>
  </si>
  <si>
    <t>TMBNM25J4C7035806</t>
  </si>
  <si>
    <t>CBZA</t>
  </si>
  <si>
    <t>TRAKTOR KOLOVÝ ÚZKOROZCHODNÝ</t>
  </si>
  <si>
    <t>M00 2133</t>
  </si>
  <si>
    <t>9 LD 625-2</t>
  </si>
  <si>
    <t>5/1Mh</t>
  </si>
  <si>
    <t>TRAKTOR KOLOVÝ</t>
  </si>
  <si>
    <t>M011307</t>
  </si>
  <si>
    <t>LDW1404/B1</t>
  </si>
  <si>
    <t>DESTA DVHM 2522LX</t>
  </si>
  <si>
    <t>zdvižný vozík</t>
  </si>
  <si>
    <t>DESTA BVHM 1321</t>
  </si>
  <si>
    <t>CNG</t>
  </si>
  <si>
    <t>Nafta</t>
  </si>
  <si>
    <t>Benzín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</si>
</sst>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7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left" vertical="center"/>
    </xf>
    <xf numFmtId="16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63"/>
  <sheetViews>
    <sheetView tabSelected="1" workbookViewId="0"/>
  </sheetViews>
  <sheetFormatPr defaultRowHeight="15"/>
  <cols>
    <col min="1" max="1" width="25.7109375" customWidth="1"/>
    <col min="2" max="2" width="11.7109375" customWidth="1"/>
    <col min="5" max="5" width="15.7109375" customWidth="1"/>
    <col min="6" max="6" width="22.5703125" customWidth="1"/>
    <col min="7" max="7" width="13.85546875" customWidth="1"/>
  </cols>
  <sheetData>
    <row r="1" spans="1:16" ht="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>
        <v>90</v>
      </c>
      <c r="L1" s="1">
        <v>120</v>
      </c>
      <c r="M1" s="2" t="s">
        <v>10</v>
      </c>
      <c r="N1" s="1" t="s">
        <v>11</v>
      </c>
      <c r="O1" s="1" t="s">
        <v>12</v>
      </c>
    </row>
    <row r="2" spans="1:16">
      <c r="A2" s="4" t="s">
        <v>13</v>
      </c>
      <c r="B2" s="4" t="s">
        <v>14</v>
      </c>
      <c r="C2" s="8">
        <v>2001</v>
      </c>
      <c r="D2" s="8">
        <v>9402</v>
      </c>
      <c r="E2" s="8" t="s">
        <v>15</v>
      </c>
      <c r="F2" s="8" t="s">
        <v>16</v>
      </c>
      <c r="G2" s="8" t="s">
        <v>17</v>
      </c>
      <c r="H2" s="4">
        <v>75</v>
      </c>
      <c r="I2" s="8">
        <v>2461</v>
      </c>
      <c r="J2" s="8">
        <v>13.9</v>
      </c>
      <c r="K2" s="8">
        <v>8.5</v>
      </c>
      <c r="L2" s="8">
        <v>10.199999999999999</v>
      </c>
      <c r="M2" s="9">
        <f t="shared" ref="M2:M44" si="0">(J2+K2+L2)/3</f>
        <v>10.866666666666665</v>
      </c>
      <c r="N2" s="17">
        <v>14</v>
      </c>
      <c r="O2" s="17">
        <v>14.5</v>
      </c>
      <c r="P2" t="s">
        <v>188</v>
      </c>
    </row>
    <row r="3" spans="1:16">
      <c r="A3" s="4" t="s">
        <v>13</v>
      </c>
      <c r="B3" s="4" t="s">
        <v>18</v>
      </c>
      <c r="C3" s="8">
        <v>2008</v>
      </c>
      <c r="D3" s="8">
        <v>9405</v>
      </c>
      <c r="E3" s="8" t="s">
        <v>15</v>
      </c>
      <c r="F3" s="8" t="s">
        <v>19</v>
      </c>
      <c r="G3" s="8" t="s">
        <v>20</v>
      </c>
      <c r="H3" s="4">
        <v>62</v>
      </c>
      <c r="I3" s="8">
        <v>1896</v>
      </c>
      <c r="J3" s="8">
        <v>9.8000000000000007</v>
      </c>
      <c r="K3" s="8">
        <v>7</v>
      </c>
      <c r="L3" s="8">
        <v>8</v>
      </c>
      <c r="M3" s="9">
        <f t="shared" si="0"/>
        <v>8.2666666666666675</v>
      </c>
      <c r="N3" s="10">
        <v>10</v>
      </c>
      <c r="O3" s="10">
        <v>11</v>
      </c>
      <c r="P3" t="s">
        <v>188</v>
      </c>
    </row>
    <row r="4" spans="1:16">
      <c r="A4" s="4" t="s">
        <v>13</v>
      </c>
      <c r="B4" s="4" t="s">
        <v>21</v>
      </c>
      <c r="C4" s="8">
        <v>2005</v>
      </c>
      <c r="D4" s="8">
        <v>9405</v>
      </c>
      <c r="E4" s="8" t="s">
        <v>15</v>
      </c>
      <c r="F4" s="8" t="s">
        <v>22</v>
      </c>
      <c r="G4" s="8" t="s">
        <v>23</v>
      </c>
      <c r="H4" s="4">
        <v>63</v>
      </c>
      <c r="I4" s="8">
        <v>1896</v>
      </c>
      <c r="J4" s="8">
        <v>9.5</v>
      </c>
      <c r="K4" s="8">
        <v>6.7</v>
      </c>
      <c r="L4" s="8">
        <v>7.7</v>
      </c>
      <c r="M4" s="9">
        <f t="shared" si="0"/>
        <v>7.9666666666666659</v>
      </c>
      <c r="N4" s="10">
        <v>10</v>
      </c>
      <c r="O4" s="10">
        <v>11</v>
      </c>
      <c r="P4" t="s">
        <v>188</v>
      </c>
    </row>
    <row r="5" spans="1:16">
      <c r="A5" s="4" t="s">
        <v>13</v>
      </c>
      <c r="B5" s="4" t="s">
        <v>24</v>
      </c>
      <c r="C5" s="8">
        <v>2002</v>
      </c>
      <c r="D5" s="8">
        <v>9402</v>
      </c>
      <c r="E5" s="8" t="s">
        <v>15</v>
      </c>
      <c r="F5" s="8" t="s">
        <v>25</v>
      </c>
      <c r="G5" s="8" t="s">
        <v>17</v>
      </c>
      <c r="H5" s="4">
        <v>75</v>
      </c>
      <c r="I5" s="8">
        <v>2461</v>
      </c>
      <c r="J5" s="8">
        <v>13.9</v>
      </c>
      <c r="K5" s="8">
        <v>8.5</v>
      </c>
      <c r="L5" s="8">
        <v>10.199999999999999</v>
      </c>
      <c r="M5" s="9">
        <f t="shared" si="0"/>
        <v>10.866666666666665</v>
      </c>
      <c r="N5" s="10">
        <v>14</v>
      </c>
      <c r="O5" s="10">
        <v>14.5</v>
      </c>
      <c r="P5" t="s">
        <v>188</v>
      </c>
    </row>
    <row r="6" spans="1:16">
      <c r="A6" s="4" t="s">
        <v>13</v>
      </c>
      <c r="B6" s="4" t="s">
        <v>26</v>
      </c>
      <c r="C6" s="8">
        <v>2007</v>
      </c>
      <c r="D6" s="8">
        <v>9402</v>
      </c>
      <c r="E6" s="8" t="s">
        <v>15</v>
      </c>
      <c r="F6" s="8" t="s">
        <v>27</v>
      </c>
      <c r="G6" s="8" t="s">
        <v>20</v>
      </c>
      <c r="H6" s="4">
        <v>62</v>
      </c>
      <c r="I6" s="8">
        <v>1896</v>
      </c>
      <c r="J6" s="8">
        <v>9.8000000000000007</v>
      </c>
      <c r="K6" s="8">
        <v>7</v>
      </c>
      <c r="L6" s="8">
        <v>8</v>
      </c>
      <c r="M6" s="9">
        <f t="shared" si="0"/>
        <v>8.2666666666666675</v>
      </c>
      <c r="N6" s="10">
        <v>10</v>
      </c>
      <c r="O6" s="10">
        <v>11</v>
      </c>
      <c r="P6" t="s">
        <v>188</v>
      </c>
    </row>
    <row r="7" spans="1:16">
      <c r="A7" s="4" t="s">
        <v>13</v>
      </c>
      <c r="B7" s="4" t="s">
        <v>28</v>
      </c>
      <c r="C7" s="8">
        <v>2011</v>
      </c>
      <c r="D7" s="8">
        <v>9405</v>
      </c>
      <c r="E7" s="8" t="s">
        <v>15</v>
      </c>
      <c r="F7" s="8" t="s">
        <v>29</v>
      </c>
      <c r="G7" s="8" t="s">
        <v>30</v>
      </c>
      <c r="H7" s="4">
        <v>62</v>
      </c>
      <c r="I7" s="8">
        <v>1968</v>
      </c>
      <c r="J7" s="8">
        <v>9.5</v>
      </c>
      <c r="K7" s="8">
        <v>6.1</v>
      </c>
      <c r="L7" s="8">
        <v>7.3</v>
      </c>
      <c r="M7" s="9">
        <f t="shared" si="0"/>
        <v>7.6333333333333329</v>
      </c>
      <c r="N7" s="10">
        <v>10</v>
      </c>
      <c r="O7" s="10">
        <v>10.5</v>
      </c>
      <c r="P7" t="s">
        <v>188</v>
      </c>
    </row>
    <row r="8" spans="1:16">
      <c r="A8" s="4" t="s">
        <v>13</v>
      </c>
      <c r="B8" s="4" t="s">
        <v>31</v>
      </c>
      <c r="C8" s="8">
        <v>2011</v>
      </c>
      <c r="D8" s="8">
        <v>9405</v>
      </c>
      <c r="E8" s="8" t="s">
        <v>15</v>
      </c>
      <c r="F8" s="8" t="s">
        <v>32</v>
      </c>
      <c r="G8" s="8" t="s">
        <v>30</v>
      </c>
      <c r="H8" s="4">
        <v>62</v>
      </c>
      <c r="I8" s="8">
        <v>1968</v>
      </c>
      <c r="J8" s="8">
        <v>9.5</v>
      </c>
      <c r="K8" s="8">
        <v>6.1</v>
      </c>
      <c r="L8" s="8">
        <v>7.3</v>
      </c>
      <c r="M8" s="9">
        <f t="shared" si="0"/>
        <v>7.6333333333333329</v>
      </c>
      <c r="N8" s="10">
        <v>10</v>
      </c>
      <c r="O8" s="10">
        <v>10.5</v>
      </c>
      <c r="P8" t="s">
        <v>188</v>
      </c>
    </row>
    <row r="9" spans="1:16">
      <c r="A9" s="4" t="s">
        <v>13</v>
      </c>
      <c r="B9" s="4" t="s">
        <v>33</v>
      </c>
      <c r="C9" s="8">
        <v>2011</v>
      </c>
      <c r="D9" s="8">
        <v>9405</v>
      </c>
      <c r="E9" s="8" t="s">
        <v>15</v>
      </c>
      <c r="F9" s="8" t="s">
        <v>34</v>
      </c>
      <c r="G9" s="8" t="s">
        <v>30</v>
      </c>
      <c r="H9" s="4">
        <v>62</v>
      </c>
      <c r="I9" s="8">
        <v>1968</v>
      </c>
      <c r="J9" s="8">
        <v>9.5</v>
      </c>
      <c r="K9" s="8">
        <v>6.1</v>
      </c>
      <c r="L9" s="8">
        <v>7.3</v>
      </c>
      <c r="M9" s="9">
        <f t="shared" si="0"/>
        <v>7.6333333333333329</v>
      </c>
      <c r="N9" s="10">
        <v>10</v>
      </c>
      <c r="O9" s="10">
        <v>10.5</v>
      </c>
      <c r="P9" t="s">
        <v>188</v>
      </c>
    </row>
    <row r="10" spans="1:16">
      <c r="A10" s="4" t="s">
        <v>13</v>
      </c>
      <c r="B10" s="4" t="s">
        <v>35</v>
      </c>
      <c r="C10" s="8">
        <v>2002</v>
      </c>
      <c r="D10" s="8">
        <v>9405</v>
      </c>
      <c r="E10" s="8" t="s">
        <v>15</v>
      </c>
      <c r="F10" s="8" t="s">
        <v>36</v>
      </c>
      <c r="G10" s="8" t="s">
        <v>37</v>
      </c>
      <c r="H10" s="4">
        <v>75</v>
      </c>
      <c r="I10" s="8">
        <v>2461</v>
      </c>
      <c r="J10" s="8">
        <v>13.9</v>
      </c>
      <c r="K10" s="8">
        <v>8.5</v>
      </c>
      <c r="L10" s="8">
        <v>10.199999999999999</v>
      </c>
      <c r="M10" s="9">
        <f t="shared" si="0"/>
        <v>10.866666666666665</v>
      </c>
      <c r="N10" s="10">
        <v>14</v>
      </c>
      <c r="O10" s="10">
        <v>14.5</v>
      </c>
      <c r="P10" t="s">
        <v>188</v>
      </c>
    </row>
    <row r="11" spans="1:16">
      <c r="A11" s="4" t="s">
        <v>13</v>
      </c>
      <c r="B11" s="4" t="s">
        <v>38</v>
      </c>
      <c r="C11" s="8">
        <v>2000</v>
      </c>
      <c r="D11" s="8">
        <v>9402</v>
      </c>
      <c r="E11" s="8" t="s">
        <v>15</v>
      </c>
      <c r="F11" s="8" t="s">
        <v>39</v>
      </c>
      <c r="G11" s="8" t="s">
        <v>17</v>
      </c>
      <c r="H11" s="4">
        <v>75</v>
      </c>
      <c r="I11" s="8">
        <v>2461</v>
      </c>
      <c r="J11" s="8">
        <v>13.9</v>
      </c>
      <c r="K11" s="8">
        <v>8.3000000000000007</v>
      </c>
      <c r="L11" s="8">
        <v>10</v>
      </c>
      <c r="M11" s="9">
        <f t="shared" si="0"/>
        <v>10.733333333333334</v>
      </c>
      <c r="N11" s="10">
        <v>14</v>
      </c>
      <c r="O11" s="10">
        <v>14.5</v>
      </c>
      <c r="P11" t="s">
        <v>188</v>
      </c>
    </row>
    <row r="12" spans="1:16">
      <c r="A12" s="4" t="s">
        <v>13</v>
      </c>
      <c r="B12" s="4" t="s">
        <v>40</v>
      </c>
      <c r="C12" s="8">
        <v>2001</v>
      </c>
      <c r="D12" s="8">
        <v>9402</v>
      </c>
      <c r="E12" s="8" t="s">
        <v>15</v>
      </c>
      <c r="F12" s="8" t="s">
        <v>41</v>
      </c>
      <c r="G12" s="8" t="s">
        <v>37</v>
      </c>
      <c r="H12" s="4">
        <v>75</v>
      </c>
      <c r="I12" s="8">
        <v>2461</v>
      </c>
      <c r="J12" s="8">
        <v>10</v>
      </c>
      <c r="K12" s="8">
        <v>7.1</v>
      </c>
      <c r="L12" s="8">
        <v>8.1999999999999993</v>
      </c>
      <c r="M12" s="9">
        <f t="shared" si="0"/>
        <v>8.4333333333333336</v>
      </c>
      <c r="N12" s="10">
        <v>14</v>
      </c>
      <c r="O12" s="10">
        <v>14.5</v>
      </c>
      <c r="P12" t="s">
        <v>188</v>
      </c>
    </row>
    <row r="13" spans="1:16">
      <c r="A13" s="4" t="s">
        <v>13</v>
      </c>
      <c r="B13" s="4" t="s">
        <v>42</v>
      </c>
      <c r="C13" s="8">
        <v>2001</v>
      </c>
      <c r="D13" s="8">
        <v>9402</v>
      </c>
      <c r="E13" s="8" t="s">
        <v>15</v>
      </c>
      <c r="F13" s="8" t="s">
        <v>43</v>
      </c>
      <c r="G13" s="8" t="s">
        <v>37</v>
      </c>
      <c r="H13" s="4">
        <v>75</v>
      </c>
      <c r="I13" s="8">
        <v>2461</v>
      </c>
      <c r="J13" s="8">
        <v>10</v>
      </c>
      <c r="K13" s="8">
        <v>7.1</v>
      </c>
      <c r="L13" s="8">
        <v>8.1999999999999993</v>
      </c>
      <c r="M13" s="9">
        <f t="shared" si="0"/>
        <v>8.4333333333333336</v>
      </c>
      <c r="N13" s="10">
        <v>14</v>
      </c>
      <c r="O13" s="10">
        <v>14.5</v>
      </c>
      <c r="P13" t="s">
        <v>188</v>
      </c>
    </row>
    <row r="14" spans="1:16">
      <c r="A14" s="4" t="s">
        <v>13</v>
      </c>
      <c r="B14" s="4" t="s">
        <v>44</v>
      </c>
      <c r="C14" s="8">
        <v>2012</v>
      </c>
      <c r="D14" s="8">
        <v>9405</v>
      </c>
      <c r="E14" s="8" t="s">
        <v>15</v>
      </c>
      <c r="F14" s="8" t="s">
        <v>45</v>
      </c>
      <c r="G14" s="8" t="s">
        <v>30</v>
      </c>
      <c r="H14" s="4">
        <v>75</v>
      </c>
      <c r="I14" s="8">
        <v>1968</v>
      </c>
      <c r="J14" s="8">
        <v>9.6999999999999993</v>
      </c>
      <c r="K14" s="8">
        <v>6.3</v>
      </c>
      <c r="L14" s="8">
        <v>7.5</v>
      </c>
      <c r="M14" s="9">
        <f t="shared" si="0"/>
        <v>7.833333333333333</v>
      </c>
      <c r="N14" s="10">
        <v>10</v>
      </c>
      <c r="O14" s="10">
        <v>10.5</v>
      </c>
      <c r="P14" t="s">
        <v>188</v>
      </c>
    </row>
    <row r="15" spans="1:16">
      <c r="A15" s="11" t="s">
        <v>13</v>
      </c>
      <c r="B15" s="4" t="s">
        <v>46</v>
      </c>
      <c r="C15" s="8">
        <v>2003</v>
      </c>
      <c r="D15" s="8">
        <v>9402</v>
      </c>
      <c r="E15" s="8" t="s">
        <v>15</v>
      </c>
      <c r="F15" s="8" t="s">
        <v>47</v>
      </c>
      <c r="G15" s="8" t="s">
        <v>48</v>
      </c>
      <c r="H15" s="4">
        <v>85</v>
      </c>
      <c r="I15" s="8">
        <v>2461</v>
      </c>
      <c r="J15" s="8">
        <v>17.3</v>
      </c>
      <c r="K15" s="8">
        <v>10.7</v>
      </c>
      <c r="L15" s="8">
        <v>13.3</v>
      </c>
      <c r="M15" s="9">
        <f t="shared" si="0"/>
        <v>13.766666666666666</v>
      </c>
      <c r="N15" s="10">
        <v>18</v>
      </c>
      <c r="O15" s="10">
        <v>19</v>
      </c>
      <c r="P15" t="s">
        <v>189</v>
      </c>
    </row>
    <row r="16" spans="1:16">
      <c r="A16" s="4" t="s">
        <v>13</v>
      </c>
      <c r="B16" s="4" t="s">
        <v>49</v>
      </c>
      <c r="C16" s="8">
        <v>2001</v>
      </c>
      <c r="D16" s="8">
        <v>9405</v>
      </c>
      <c r="E16" s="8" t="s">
        <v>15</v>
      </c>
      <c r="F16" s="8" t="s">
        <v>50</v>
      </c>
      <c r="G16" s="8" t="s">
        <v>17</v>
      </c>
      <c r="H16" s="4">
        <v>75</v>
      </c>
      <c r="I16" s="8">
        <v>2461</v>
      </c>
      <c r="J16" s="8">
        <v>13.9</v>
      </c>
      <c r="K16" s="8">
        <v>8.5</v>
      </c>
      <c r="L16" s="8">
        <v>10.199999999999999</v>
      </c>
      <c r="M16" s="9">
        <f t="shared" si="0"/>
        <v>10.866666666666665</v>
      </c>
      <c r="N16" s="10">
        <v>14</v>
      </c>
      <c r="O16" s="10">
        <v>14.5</v>
      </c>
      <c r="P16" t="s">
        <v>188</v>
      </c>
    </row>
    <row r="17" spans="1:16">
      <c r="A17" s="4" t="s">
        <v>13</v>
      </c>
      <c r="B17" s="4" t="s">
        <v>51</v>
      </c>
      <c r="C17" s="8">
        <v>2015</v>
      </c>
      <c r="D17" s="8">
        <v>9405</v>
      </c>
      <c r="E17" s="8" t="s">
        <v>15</v>
      </c>
      <c r="F17" s="8" t="s">
        <v>52</v>
      </c>
      <c r="G17" s="8" t="s">
        <v>30</v>
      </c>
      <c r="H17" s="4">
        <v>75</v>
      </c>
      <c r="I17" s="8">
        <v>1968</v>
      </c>
      <c r="J17" s="8">
        <v>9.5</v>
      </c>
      <c r="K17" s="8">
        <v>6.1</v>
      </c>
      <c r="L17" s="8">
        <v>7.3</v>
      </c>
      <c r="M17" s="9">
        <f t="shared" si="0"/>
        <v>7.6333333333333329</v>
      </c>
      <c r="N17" s="10">
        <v>10</v>
      </c>
      <c r="O17" s="10">
        <v>10.5</v>
      </c>
      <c r="P17" t="s">
        <v>188</v>
      </c>
    </row>
    <row r="18" spans="1:16">
      <c r="A18" s="4" t="s">
        <v>13</v>
      </c>
      <c r="B18" s="4" t="s">
        <v>53</v>
      </c>
      <c r="C18" s="8">
        <v>2015</v>
      </c>
      <c r="D18" s="8">
        <v>9405</v>
      </c>
      <c r="E18" s="8" t="s">
        <v>15</v>
      </c>
      <c r="F18" s="8" t="s">
        <v>54</v>
      </c>
      <c r="G18" s="8" t="s">
        <v>30</v>
      </c>
      <c r="H18" s="4">
        <v>75</v>
      </c>
      <c r="I18" s="8">
        <v>1968</v>
      </c>
      <c r="J18" s="8">
        <v>9.5</v>
      </c>
      <c r="K18" s="8">
        <v>6.1</v>
      </c>
      <c r="L18" s="8">
        <v>7.3</v>
      </c>
      <c r="M18" s="9">
        <f t="shared" si="0"/>
        <v>7.6333333333333329</v>
      </c>
      <c r="N18" s="10">
        <v>10</v>
      </c>
      <c r="O18" s="10">
        <v>10.5</v>
      </c>
      <c r="P18" t="s">
        <v>188</v>
      </c>
    </row>
    <row r="19" spans="1:16">
      <c r="A19" s="4" t="s">
        <v>13</v>
      </c>
      <c r="B19" s="4" t="s">
        <v>55</v>
      </c>
      <c r="C19" s="8">
        <v>2015</v>
      </c>
      <c r="D19" s="8">
        <v>9405</v>
      </c>
      <c r="E19" s="8" t="s">
        <v>15</v>
      </c>
      <c r="F19" s="8" t="s">
        <v>56</v>
      </c>
      <c r="G19" s="8" t="s">
        <v>30</v>
      </c>
      <c r="H19" s="4">
        <v>75</v>
      </c>
      <c r="I19" s="8">
        <v>1968</v>
      </c>
      <c r="J19" s="8">
        <v>9.5</v>
      </c>
      <c r="K19" s="8">
        <v>6.1</v>
      </c>
      <c r="L19" s="8">
        <v>7.3</v>
      </c>
      <c r="M19" s="9">
        <f t="shared" si="0"/>
        <v>7.6333333333333329</v>
      </c>
      <c r="N19" s="10">
        <v>10</v>
      </c>
      <c r="O19" s="10">
        <v>10.5</v>
      </c>
      <c r="P19" t="s">
        <v>188</v>
      </c>
    </row>
    <row r="20" spans="1:16">
      <c r="A20" s="4" t="s">
        <v>13</v>
      </c>
      <c r="B20" s="4" t="s">
        <v>57</v>
      </c>
      <c r="C20" s="8">
        <v>2016</v>
      </c>
      <c r="D20" s="8">
        <v>9405</v>
      </c>
      <c r="E20" s="8" t="s">
        <v>15</v>
      </c>
      <c r="F20" s="8" t="s">
        <v>58</v>
      </c>
      <c r="G20" s="8" t="s">
        <v>30</v>
      </c>
      <c r="H20" s="4">
        <v>75</v>
      </c>
      <c r="I20" s="8">
        <v>1968</v>
      </c>
      <c r="J20" s="8">
        <v>8.4</v>
      </c>
      <c r="K20" s="8">
        <v>5.9</v>
      </c>
      <c r="L20" s="8">
        <v>6.8</v>
      </c>
      <c r="M20" s="9">
        <f t="shared" si="0"/>
        <v>7.0333333333333341</v>
      </c>
      <c r="N20" s="10">
        <v>10</v>
      </c>
      <c r="O20" s="10">
        <v>10.5</v>
      </c>
      <c r="P20" t="s">
        <v>188</v>
      </c>
    </row>
    <row r="21" spans="1:16">
      <c r="A21" s="4" t="s">
        <v>13</v>
      </c>
      <c r="B21" s="4" t="s">
        <v>59</v>
      </c>
      <c r="C21" s="8">
        <v>2017</v>
      </c>
      <c r="D21" s="8">
        <v>9405</v>
      </c>
      <c r="E21" s="8" t="s">
        <v>15</v>
      </c>
      <c r="F21" s="8" t="s">
        <v>60</v>
      </c>
      <c r="G21" s="8" t="s">
        <v>61</v>
      </c>
      <c r="H21" s="4">
        <v>75</v>
      </c>
      <c r="I21" s="8">
        <v>1968</v>
      </c>
      <c r="J21" s="8">
        <v>7.4</v>
      </c>
      <c r="K21" s="8">
        <v>5.3</v>
      </c>
      <c r="L21" s="8">
        <v>6.1</v>
      </c>
      <c r="M21" s="9">
        <f t="shared" si="0"/>
        <v>6.2666666666666657</v>
      </c>
      <c r="N21" s="10">
        <v>10</v>
      </c>
      <c r="O21" s="10">
        <v>10.5</v>
      </c>
      <c r="P21" t="s">
        <v>188</v>
      </c>
    </row>
    <row r="22" spans="1:16">
      <c r="A22" s="4" t="s">
        <v>13</v>
      </c>
      <c r="B22" s="4" t="s">
        <v>62</v>
      </c>
      <c r="C22" s="8">
        <v>2017</v>
      </c>
      <c r="D22" s="8">
        <v>9405</v>
      </c>
      <c r="E22" s="8" t="s">
        <v>15</v>
      </c>
      <c r="F22" s="8" t="s">
        <v>63</v>
      </c>
      <c r="G22" s="8" t="s">
        <v>61</v>
      </c>
      <c r="H22" s="4">
        <v>75</v>
      </c>
      <c r="I22" s="8">
        <v>1968</v>
      </c>
      <c r="J22" s="8">
        <v>7.4</v>
      </c>
      <c r="K22" s="8">
        <v>5.3</v>
      </c>
      <c r="L22" s="8">
        <v>6.1</v>
      </c>
      <c r="M22" s="9">
        <f t="shared" si="0"/>
        <v>6.2666666666666657</v>
      </c>
      <c r="N22" s="10">
        <v>10</v>
      </c>
      <c r="O22" s="10">
        <v>10.5</v>
      </c>
      <c r="P22" t="s">
        <v>188</v>
      </c>
    </row>
    <row r="23" spans="1:16">
      <c r="A23" s="4" t="s">
        <v>13</v>
      </c>
      <c r="B23" s="4" t="s">
        <v>64</v>
      </c>
      <c r="C23" s="8">
        <v>2017</v>
      </c>
      <c r="D23" s="8">
        <v>9405</v>
      </c>
      <c r="E23" s="8" t="s">
        <v>15</v>
      </c>
      <c r="F23" s="8" t="s">
        <v>65</v>
      </c>
      <c r="G23" s="8" t="s">
        <v>61</v>
      </c>
      <c r="H23" s="4">
        <v>75</v>
      </c>
      <c r="I23" s="8">
        <v>1968</v>
      </c>
      <c r="J23" s="8">
        <v>7.4</v>
      </c>
      <c r="K23" s="8">
        <v>5.3</v>
      </c>
      <c r="L23" s="8">
        <v>6.1</v>
      </c>
      <c r="M23" s="9">
        <f t="shared" si="0"/>
        <v>6.2666666666666657</v>
      </c>
      <c r="N23" s="10">
        <v>10</v>
      </c>
      <c r="O23" s="10">
        <v>10.5</v>
      </c>
      <c r="P23" t="s">
        <v>188</v>
      </c>
    </row>
    <row r="24" spans="1:16">
      <c r="A24" s="4" t="s">
        <v>13</v>
      </c>
      <c r="B24" s="4" t="s">
        <v>66</v>
      </c>
      <c r="C24" s="8">
        <v>2017</v>
      </c>
      <c r="D24" s="8">
        <v>9402</v>
      </c>
      <c r="E24" s="8" t="s">
        <v>15</v>
      </c>
      <c r="F24" s="8" t="s">
        <v>67</v>
      </c>
      <c r="G24" s="8" t="s">
        <v>68</v>
      </c>
      <c r="H24" s="4">
        <v>110</v>
      </c>
      <c r="I24" s="8">
        <v>1984</v>
      </c>
      <c r="J24" s="8">
        <v>12.2</v>
      </c>
      <c r="K24" s="8">
        <v>8.1</v>
      </c>
      <c r="L24" s="8">
        <v>9.6</v>
      </c>
      <c r="M24" s="9">
        <f t="shared" si="0"/>
        <v>9.9666666666666668</v>
      </c>
      <c r="N24" s="10"/>
      <c r="O24" s="10"/>
      <c r="P24" t="s">
        <v>189</v>
      </c>
    </row>
    <row r="25" spans="1:16">
      <c r="A25" s="4" t="s">
        <v>13</v>
      </c>
      <c r="B25" s="4" t="s">
        <v>69</v>
      </c>
      <c r="C25" s="8">
        <v>2016</v>
      </c>
      <c r="D25" s="8">
        <v>9405</v>
      </c>
      <c r="E25" s="8" t="s">
        <v>15</v>
      </c>
      <c r="F25" s="8" t="s">
        <v>70</v>
      </c>
      <c r="G25" s="8" t="s">
        <v>30</v>
      </c>
      <c r="H25" s="4">
        <v>75</v>
      </c>
      <c r="I25" s="8">
        <v>1968</v>
      </c>
      <c r="J25" s="8">
        <v>8.4</v>
      </c>
      <c r="K25" s="8">
        <v>5.9</v>
      </c>
      <c r="L25" s="8">
        <v>6.8</v>
      </c>
      <c r="M25" s="9">
        <f t="shared" si="0"/>
        <v>7.0333333333333341</v>
      </c>
      <c r="N25" s="10">
        <v>10</v>
      </c>
      <c r="O25" s="10">
        <v>10.5</v>
      </c>
      <c r="P25" t="s">
        <v>188</v>
      </c>
    </row>
    <row r="26" spans="1:16">
      <c r="A26" s="4" t="s">
        <v>13</v>
      </c>
      <c r="B26" s="4" t="s">
        <v>71</v>
      </c>
      <c r="C26" s="8">
        <v>2005</v>
      </c>
      <c r="D26" s="8">
        <v>9405</v>
      </c>
      <c r="E26" s="8" t="s">
        <v>15</v>
      </c>
      <c r="F26" s="8" t="s">
        <v>72</v>
      </c>
      <c r="G26" s="8" t="s">
        <v>73</v>
      </c>
      <c r="H26" s="4">
        <v>128</v>
      </c>
      <c r="I26" s="8">
        <v>2461</v>
      </c>
      <c r="J26" s="8">
        <v>12.1</v>
      </c>
      <c r="K26" s="8">
        <v>8.1999999999999993</v>
      </c>
      <c r="L26" s="8">
        <v>9.6</v>
      </c>
      <c r="M26" s="9">
        <f t="shared" ref="M26" si="1">(J26+K26+L26)/3</f>
        <v>9.9666666666666668</v>
      </c>
      <c r="N26" s="10"/>
      <c r="O26" s="10"/>
      <c r="P26" t="s">
        <v>188</v>
      </c>
    </row>
    <row r="27" spans="1:16">
      <c r="A27" s="4" t="s">
        <v>13</v>
      </c>
      <c r="B27" s="4" t="s">
        <v>74</v>
      </c>
      <c r="C27" s="8">
        <v>2009</v>
      </c>
      <c r="D27" s="8">
        <v>9402</v>
      </c>
      <c r="E27" s="8" t="s">
        <v>15</v>
      </c>
      <c r="F27" s="8" t="s">
        <v>75</v>
      </c>
      <c r="G27" s="8" t="s">
        <v>76</v>
      </c>
      <c r="H27" s="4">
        <v>128</v>
      </c>
      <c r="I27" s="8">
        <v>2461</v>
      </c>
      <c r="J27" s="8">
        <v>12.1</v>
      </c>
      <c r="K27" s="8">
        <v>8.1999999999999993</v>
      </c>
      <c r="L27" s="8">
        <v>9.6</v>
      </c>
      <c r="M27" s="9">
        <f t="shared" si="0"/>
        <v>9.9666666666666668</v>
      </c>
      <c r="N27" s="10"/>
      <c r="O27" s="10"/>
      <c r="P27" t="s">
        <v>188</v>
      </c>
    </row>
    <row r="28" spans="1:16">
      <c r="A28" s="4" t="s">
        <v>13</v>
      </c>
      <c r="B28" s="4" t="s">
        <v>77</v>
      </c>
      <c r="C28" s="8">
        <v>2016</v>
      </c>
      <c r="D28" s="8">
        <v>9402</v>
      </c>
      <c r="E28" s="8" t="s">
        <v>15</v>
      </c>
      <c r="F28" s="8" t="s">
        <v>78</v>
      </c>
      <c r="G28" s="8" t="s">
        <v>68</v>
      </c>
      <c r="H28" s="4">
        <v>110</v>
      </c>
      <c r="I28" s="8">
        <v>1984</v>
      </c>
      <c r="J28" s="8">
        <v>12.4</v>
      </c>
      <c r="K28" s="8">
        <v>7.9</v>
      </c>
      <c r="L28" s="8">
        <v>9.5</v>
      </c>
      <c r="M28" s="9">
        <f t="shared" si="0"/>
        <v>9.9333333333333336</v>
      </c>
      <c r="N28" s="10"/>
      <c r="O28" s="10"/>
      <c r="P28" t="s">
        <v>189</v>
      </c>
    </row>
    <row r="29" spans="1:16">
      <c r="A29" s="4" t="s">
        <v>13</v>
      </c>
      <c r="B29" s="4" t="s">
        <v>79</v>
      </c>
      <c r="C29" s="8">
        <v>2020</v>
      </c>
      <c r="D29" s="8">
        <v>9405</v>
      </c>
      <c r="E29" s="8" t="s">
        <v>15</v>
      </c>
      <c r="F29" s="8" t="s">
        <v>80</v>
      </c>
      <c r="G29" s="8" t="s">
        <v>81</v>
      </c>
      <c r="H29" s="4">
        <v>81</v>
      </c>
      <c r="I29" s="8">
        <v>1968</v>
      </c>
      <c r="J29" s="8">
        <v>7.6</v>
      </c>
      <c r="K29" s="8">
        <v>5.8</v>
      </c>
      <c r="L29" s="8">
        <v>6.5</v>
      </c>
      <c r="M29" s="9">
        <f t="shared" si="0"/>
        <v>6.6333333333333329</v>
      </c>
      <c r="N29" s="10">
        <v>10</v>
      </c>
      <c r="O29" s="10">
        <v>10.5</v>
      </c>
      <c r="P29" t="s">
        <v>188</v>
      </c>
    </row>
    <row r="30" spans="1:16">
      <c r="A30" s="4" t="s">
        <v>13</v>
      </c>
      <c r="B30" s="4" t="s">
        <v>82</v>
      </c>
      <c r="C30" s="8">
        <v>2020</v>
      </c>
      <c r="D30" s="8">
        <v>9405</v>
      </c>
      <c r="E30" s="8" t="s">
        <v>15</v>
      </c>
      <c r="F30" s="8" t="s">
        <v>83</v>
      </c>
      <c r="G30" s="8" t="s">
        <v>81</v>
      </c>
      <c r="H30" s="4">
        <v>81</v>
      </c>
      <c r="I30" s="8">
        <v>1968</v>
      </c>
      <c r="J30" s="8">
        <v>7.6</v>
      </c>
      <c r="K30" s="8">
        <v>5.8</v>
      </c>
      <c r="L30" s="8">
        <v>6.5</v>
      </c>
      <c r="M30" s="9">
        <f t="shared" si="0"/>
        <v>6.6333333333333329</v>
      </c>
      <c r="N30" s="10">
        <v>10</v>
      </c>
      <c r="O30" s="10">
        <v>10.5</v>
      </c>
      <c r="P30" t="s">
        <v>188</v>
      </c>
    </row>
    <row r="31" spans="1:16">
      <c r="A31" s="4" t="s">
        <v>13</v>
      </c>
      <c r="B31" s="4" t="s">
        <v>84</v>
      </c>
      <c r="C31" s="8">
        <v>2020</v>
      </c>
      <c r="D31" s="8">
        <v>9405</v>
      </c>
      <c r="E31" s="8" t="s">
        <v>15</v>
      </c>
      <c r="F31" s="8" t="s">
        <v>85</v>
      </c>
      <c r="G31" s="8" t="s">
        <v>81</v>
      </c>
      <c r="H31" s="4">
        <v>81</v>
      </c>
      <c r="I31" s="8">
        <v>1968</v>
      </c>
      <c r="J31" s="8">
        <v>7.6</v>
      </c>
      <c r="K31" s="8">
        <v>5.8</v>
      </c>
      <c r="L31" s="8">
        <v>6.5</v>
      </c>
      <c r="M31" s="9">
        <f t="shared" si="0"/>
        <v>6.6333333333333329</v>
      </c>
      <c r="N31" s="10">
        <v>10</v>
      </c>
      <c r="O31" s="10">
        <v>10.5</v>
      </c>
      <c r="P31" t="s">
        <v>188</v>
      </c>
    </row>
    <row r="32" spans="1:16">
      <c r="A32" s="4" t="s">
        <v>13</v>
      </c>
      <c r="B32" s="4" t="s">
        <v>86</v>
      </c>
      <c r="C32" s="8">
        <v>2020</v>
      </c>
      <c r="D32" s="8">
        <v>9405</v>
      </c>
      <c r="E32" s="8" t="s">
        <v>15</v>
      </c>
      <c r="F32" s="8" t="s">
        <v>87</v>
      </c>
      <c r="G32" s="8" t="s">
        <v>81</v>
      </c>
      <c r="H32" s="4">
        <v>81</v>
      </c>
      <c r="I32" s="8">
        <v>1968</v>
      </c>
      <c r="J32" s="8">
        <v>7.6</v>
      </c>
      <c r="K32" s="8">
        <v>5.8</v>
      </c>
      <c r="L32" s="8">
        <v>6.5</v>
      </c>
      <c r="M32" s="9">
        <f t="shared" si="0"/>
        <v>6.6333333333333329</v>
      </c>
      <c r="N32" s="10">
        <v>10</v>
      </c>
      <c r="O32" s="10">
        <v>10.5</v>
      </c>
      <c r="P32" t="s">
        <v>188</v>
      </c>
    </row>
    <row r="33" spans="1:16">
      <c r="A33" s="4" t="s">
        <v>88</v>
      </c>
      <c r="B33" s="11" t="s">
        <v>89</v>
      </c>
      <c r="C33" s="11">
        <v>2011</v>
      </c>
      <c r="D33" s="4">
        <v>9403</v>
      </c>
      <c r="E33" s="8" t="s">
        <v>90</v>
      </c>
      <c r="F33" s="4" t="s">
        <v>91</v>
      </c>
      <c r="G33" s="11" t="s">
        <v>92</v>
      </c>
      <c r="H33" s="4">
        <v>90</v>
      </c>
      <c r="I33" s="8">
        <v>1390</v>
      </c>
      <c r="J33" s="8">
        <v>8.5</v>
      </c>
      <c r="K33" s="8">
        <v>5</v>
      </c>
      <c r="L33" s="8">
        <v>6.3</v>
      </c>
      <c r="M33" s="9">
        <f t="shared" si="0"/>
        <v>6.6000000000000005</v>
      </c>
      <c r="N33" s="8"/>
      <c r="O33" s="8"/>
      <c r="P33" t="s">
        <v>189</v>
      </c>
    </row>
    <row r="34" spans="1:16">
      <c r="A34" s="4" t="s">
        <v>93</v>
      </c>
      <c r="B34" s="4" t="s">
        <v>94</v>
      </c>
      <c r="C34" s="8">
        <v>2007</v>
      </c>
      <c r="D34" s="8">
        <v>9403</v>
      </c>
      <c r="E34" s="8" t="s">
        <v>90</v>
      </c>
      <c r="F34" s="8" t="s">
        <v>95</v>
      </c>
      <c r="G34" s="8" t="s">
        <v>96</v>
      </c>
      <c r="H34" s="4">
        <v>103</v>
      </c>
      <c r="I34" s="8">
        <v>1968</v>
      </c>
      <c r="J34" s="8">
        <v>8</v>
      </c>
      <c r="K34" s="8">
        <v>5.4</v>
      </c>
      <c r="L34" s="8">
        <v>6.4</v>
      </c>
      <c r="M34" s="9">
        <f>(J34+K34+L34)/3</f>
        <v>6.6000000000000005</v>
      </c>
      <c r="N34" s="8"/>
      <c r="O34" s="8"/>
      <c r="P34" t="s">
        <v>188</v>
      </c>
    </row>
    <row r="35" spans="1:16">
      <c r="A35" s="4" t="s">
        <v>88</v>
      </c>
      <c r="B35" s="4" t="s">
        <v>97</v>
      </c>
      <c r="C35" s="8">
        <v>2010</v>
      </c>
      <c r="D35" s="8">
        <v>9403</v>
      </c>
      <c r="E35" s="8" t="s">
        <v>90</v>
      </c>
      <c r="F35" s="8" t="s">
        <v>98</v>
      </c>
      <c r="G35" s="8" t="s">
        <v>92</v>
      </c>
      <c r="H35" s="4">
        <v>90</v>
      </c>
      <c r="I35" s="8">
        <v>1390</v>
      </c>
      <c r="J35" s="8">
        <v>8.5</v>
      </c>
      <c r="K35" s="8">
        <v>5</v>
      </c>
      <c r="L35" s="8">
        <v>6.3</v>
      </c>
      <c r="M35" s="9">
        <f t="shared" ref="M35" si="2">(J35+K35+L35)/3</f>
        <v>6.6000000000000005</v>
      </c>
      <c r="N35" s="8"/>
      <c r="O35" s="8"/>
      <c r="P35" t="s">
        <v>189</v>
      </c>
    </row>
    <row r="36" spans="1:16">
      <c r="A36" s="4" t="s">
        <v>99</v>
      </c>
      <c r="B36" s="4" t="s">
        <v>100</v>
      </c>
      <c r="C36" s="8">
        <v>2010</v>
      </c>
      <c r="D36" s="8">
        <v>9403</v>
      </c>
      <c r="E36" s="8" t="s">
        <v>90</v>
      </c>
      <c r="F36" s="8" t="s">
        <v>101</v>
      </c>
      <c r="G36" s="8" t="s">
        <v>102</v>
      </c>
      <c r="H36" s="4">
        <v>191</v>
      </c>
      <c r="I36" s="8">
        <v>3597</v>
      </c>
      <c r="J36" s="8">
        <v>14.4</v>
      </c>
      <c r="K36" s="8">
        <v>7.8</v>
      </c>
      <c r="L36" s="8">
        <v>10.199999999999999</v>
      </c>
      <c r="M36" s="9">
        <f>(J36+K36+L36)/3</f>
        <v>10.799999999999999</v>
      </c>
      <c r="N36" s="10">
        <v>13</v>
      </c>
      <c r="O36" s="10">
        <v>13</v>
      </c>
      <c r="P36" t="s">
        <v>189</v>
      </c>
    </row>
    <row r="37" spans="1:16">
      <c r="A37" s="3" t="s">
        <v>88</v>
      </c>
      <c r="B37" s="5" t="s">
        <v>103</v>
      </c>
      <c r="C37" s="5">
        <v>2011</v>
      </c>
      <c r="D37" s="18">
        <v>9403</v>
      </c>
      <c r="E37" s="6" t="s">
        <v>90</v>
      </c>
      <c r="F37" s="5" t="s">
        <v>104</v>
      </c>
      <c r="G37" s="5" t="s">
        <v>92</v>
      </c>
      <c r="H37" s="3">
        <v>90</v>
      </c>
      <c r="I37" s="6">
        <v>1390</v>
      </c>
      <c r="J37" s="6">
        <v>8.5</v>
      </c>
      <c r="K37" s="6">
        <v>5</v>
      </c>
      <c r="L37" s="6">
        <v>6.3</v>
      </c>
      <c r="M37" s="7">
        <f>(J37+K37+L37)/3</f>
        <v>6.6000000000000005</v>
      </c>
      <c r="N37" s="6"/>
      <c r="O37" s="6"/>
      <c r="P37" t="s">
        <v>189</v>
      </c>
    </row>
    <row r="38" spans="1:16">
      <c r="A38" s="3" t="s">
        <v>88</v>
      </c>
      <c r="B38" s="3" t="s">
        <v>105</v>
      </c>
      <c r="C38" s="5">
        <v>2010</v>
      </c>
      <c r="D38" s="3">
        <v>4692</v>
      </c>
      <c r="E38" s="6" t="s">
        <v>90</v>
      </c>
      <c r="F38" s="5" t="s">
        <v>106</v>
      </c>
      <c r="G38" s="5" t="s">
        <v>92</v>
      </c>
      <c r="H38" s="3">
        <v>90</v>
      </c>
      <c r="I38" s="6">
        <v>1390</v>
      </c>
      <c r="J38" s="6">
        <v>8.5</v>
      </c>
      <c r="K38" s="6">
        <v>5</v>
      </c>
      <c r="L38" s="6">
        <v>6.3</v>
      </c>
      <c r="M38" s="7">
        <f t="shared" ref="M38:M42" si="3">(J38+K38+L38)/3</f>
        <v>6.6000000000000005</v>
      </c>
      <c r="N38" s="6"/>
      <c r="O38" s="6"/>
      <c r="P38" t="s">
        <v>189</v>
      </c>
    </row>
    <row r="39" spans="1:16">
      <c r="A39" s="3" t="s">
        <v>88</v>
      </c>
      <c r="B39" s="5" t="s">
        <v>107</v>
      </c>
      <c r="C39" s="5">
        <v>2010</v>
      </c>
      <c r="D39" s="3">
        <v>9403</v>
      </c>
      <c r="E39" s="6" t="s">
        <v>90</v>
      </c>
      <c r="F39" s="5" t="s">
        <v>108</v>
      </c>
      <c r="G39" s="5" t="s">
        <v>92</v>
      </c>
      <c r="H39" s="3">
        <v>90</v>
      </c>
      <c r="I39" s="6">
        <v>1390</v>
      </c>
      <c r="J39" s="6">
        <v>8.5</v>
      </c>
      <c r="K39" s="6">
        <v>5</v>
      </c>
      <c r="L39" s="6">
        <v>6.3</v>
      </c>
      <c r="M39" s="7">
        <f t="shared" si="3"/>
        <v>6.6000000000000005</v>
      </c>
      <c r="N39" s="6"/>
      <c r="O39" s="6"/>
      <c r="P39" t="s">
        <v>189</v>
      </c>
    </row>
    <row r="40" spans="1:16">
      <c r="A40" s="4" t="s">
        <v>109</v>
      </c>
      <c r="B40" s="4" t="s">
        <v>110</v>
      </c>
      <c r="C40" s="8">
        <v>2009</v>
      </c>
      <c r="D40" s="8">
        <v>9404</v>
      </c>
      <c r="E40" s="8" t="s">
        <v>111</v>
      </c>
      <c r="F40" s="8" t="s">
        <v>112</v>
      </c>
      <c r="G40" s="8" t="s">
        <v>113</v>
      </c>
      <c r="H40" s="4">
        <v>55</v>
      </c>
      <c r="I40" s="8">
        <v>1896</v>
      </c>
      <c r="J40" s="8">
        <v>7.6</v>
      </c>
      <c r="K40" s="8">
        <v>5.4</v>
      </c>
      <c r="L40" s="8">
        <v>6.2</v>
      </c>
      <c r="M40" s="9">
        <f t="shared" si="3"/>
        <v>6.3999999999999995</v>
      </c>
      <c r="N40" s="10">
        <v>10.5</v>
      </c>
      <c r="O40" s="10">
        <v>10.5</v>
      </c>
      <c r="P40" t="s">
        <v>188</v>
      </c>
    </row>
    <row r="41" spans="1:16">
      <c r="A41" s="4" t="s">
        <v>114</v>
      </c>
      <c r="B41" s="4" t="s">
        <v>115</v>
      </c>
      <c r="C41" s="8">
        <v>2007</v>
      </c>
      <c r="D41" s="8">
        <v>9404</v>
      </c>
      <c r="E41" s="8" t="s">
        <v>111</v>
      </c>
      <c r="F41" s="8" t="s">
        <v>116</v>
      </c>
      <c r="G41" s="8" t="s">
        <v>117</v>
      </c>
      <c r="H41" s="4">
        <v>107</v>
      </c>
      <c r="I41" s="8">
        <v>2464</v>
      </c>
      <c r="J41" s="8">
        <v>11</v>
      </c>
      <c r="K41" s="8">
        <v>7.8</v>
      </c>
      <c r="L41" s="8">
        <v>9</v>
      </c>
      <c r="M41" s="9">
        <f t="shared" si="3"/>
        <v>9.2666666666666675</v>
      </c>
      <c r="N41" s="10">
        <v>15</v>
      </c>
      <c r="O41" s="10">
        <v>16</v>
      </c>
      <c r="P41" t="s">
        <v>188</v>
      </c>
    </row>
    <row r="42" spans="1:16">
      <c r="A42" s="4" t="s">
        <v>109</v>
      </c>
      <c r="B42" s="4" t="s">
        <v>118</v>
      </c>
      <c r="C42" s="8">
        <v>2011</v>
      </c>
      <c r="D42" s="8">
        <v>9404</v>
      </c>
      <c r="E42" s="8" t="s">
        <v>111</v>
      </c>
      <c r="F42" s="8" t="s">
        <v>119</v>
      </c>
      <c r="G42" s="8" t="s">
        <v>120</v>
      </c>
      <c r="H42" s="4">
        <v>63</v>
      </c>
      <c r="I42" s="8">
        <v>1197</v>
      </c>
      <c r="J42" s="8">
        <v>8.1999999999999993</v>
      </c>
      <c r="K42" s="8">
        <v>6.1</v>
      </c>
      <c r="L42" s="8">
        <v>6.9</v>
      </c>
      <c r="M42" s="9">
        <f t="shared" si="3"/>
        <v>7.0666666666666664</v>
      </c>
      <c r="N42" s="10">
        <v>11.5</v>
      </c>
      <c r="O42" s="10">
        <v>12</v>
      </c>
      <c r="P42" t="s">
        <v>189</v>
      </c>
    </row>
    <row r="43" spans="1:16">
      <c r="A43" s="11" t="s">
        <v>109</v>
      </c>
      <c r="B43" s="11" t="s">
        <v>121</v>
      </c>
      <c r="C43" s="11">
        <v>2012</v>
      </c>
      <c r="D43" s="11">
        <v>9404</v>
      </c>
      <c r="E43" s="11" t="s">
        <v>111</v>
      </c>
      <c r="F43" s="11" t="s">
        <v>122</v>
      </c>
      <c r="G43" s="11" t="s">
        <v>120</v>
      </c>
      <c r="H43" s="11">
        <v>63</v>
      </c>
      <c r="I43" s="11">
        <v>1197</v>
      </c>
      <c r="J43" s="11">
        <v>8.1999999999999993</v>
      </c>
      <c r="K43" s="11">
        <v>6.1</v>
      </c>
      <c r="L43" s="11">
        <v>6.9</v>
      </c>
      <c r="M43" s="12">
        <f t="shared" si="0"/>
        <v>7.0666666666666664</v>
      </c>
      <c r="N43" s="19">
        <v>41040</v>
      </c>
      <c r="O43" s="10">
        <v>12</v>
      </c>
      <c r="P43" t="s">
        <v>189</v>
      </c>
    </row>
    <row r="44" spans="1:16">
      <c r="A44" s="11" t="s">
        <v>109</v>
      </c>
      <c r="B44" s="11" t="s">
        <v>123</v>
      </c>
      <c r="C44" s="11">
        <v>2013</v>
      </c>
      <c r="D44" s="11">
        <v>9404</v>
      </c>
      <c r="E44" s="11" t="s">
        <v>111</v>
      </c>
      <c r="F44" s="11" t="s">
        <v>124</v>
      </c>
      <c r="G44" s="11" t="s">
        <v>125</v>
      </c>
      <c r="H44" s="11">
        <v>103</v>
      </c>
      <c r="I44" s="11">
        <v>1968</v>
      </c>
      <c r="J44" s="11">
        <v>7.6</v>
      </c>
      <c r="K44" s="11">
        <v>5.5</v>
      </c>
      <c r="L44" s="11">
        <v>6.2</v>
      </c>
      <c r="M44" s="12">
        <f t="shared" si="0"/>
        <v>6.4333333333333336</v>
      </c>
      <c r="N44" s="20">
        <v>10</v>
      </c>
      <c r="O44" s="20">
        <v>10.5</v>
      </c>
      <c r="P44" t="s">
        <v>188</v>
      </c>
    </row>
    <row r="45" spans="1:16" ht="23.25">
      <c r="A45" s="4" t="s">
        <v>126</v>
      </c>
      <c r="B45" s="4" t="s">
        <v>127</v>
      </c>
      <c r="C45" s="8">
        <v>2009</v>
      </c>
      <c r="D45" s="8">
        <v>9404</v>
      </c>
      <c r="E45" s="8" t="s">
        <v>128</v>
      </c>
      <c r="F45" s="4" t="s">
        <v>129</v>
      </c>
      <c r="G45" s="4" t="s">
        <v>130</v>
      </c>
      <c r="H45" s="4">
        <v>130</v>
      </c>
      <c r="I45" s="4">
        <v>4462</v>
      </c>
      <c r="J45" s="4" t="s">
        <v>131</v>
      </c>
      <c r="K45" s="4" t="s">
        <v>131</v>
      </c>
      <c r="L45" s="4" t="s">
        <v>131</v>
      </c>
      <c r="M45" s="21" t="s">
        <v>132</v>
      </c>
      <c r="N45" s="10">
        <v>26</v>
      </c>
      <c r="O45" s="10">
        <v>27</v>
      </c>
      <c r="P45" t="s">
        <v>188</v>
      </c>
    </row>
    <row r="46" spans="1:16" ht="23.25">
      <c r="A46" s="4" t="s">
        <v>133</v>
      </c>
      <c r="B46" s="4" t="s">
        <v>134</v>
      </c>
      <c r="C46" s="8">
        <v>2001</v>
      </c>
      <c r="D46" s="8">
        <v>9404</v>
      </c>
      <c r="E46" s="8" t="s">
        <v>128</v>
      </c>
      <c r="F46" s="4" t="s">
        <v>135</v>
      </c>
      <c r="G46" s="4" t="s">
        <v>136</v>
      </c>
      <c r="H46" s="4">
        <v>130</v>
      </c>
      <c r="I46" s="4">
        <v>4249</v>
      </c>
      <c r="J46" s="4"/>
      <c r="K46" s="4"/>
      <c r="L46" s="4"/>
      <c r="M46" s="21" t="s">
        <v>132</v>
      </c>
      <c r="N46" s="10">
        <v>29</v>
      </c>
      <c r="O46" s="10">
        <v>30</v>
      </c>
      <c r="P46" t="s">
        <v>188</v>
      </c>
    </row>
    <row r="47" spans="1:16" ht="23.25">
      <c r="A47" s="4" t="s">
        <v>133</v>
      </c>
      <c r="B47" s="4" t="s">
        <v>137</v>
      </c>
      <c r="C47" s="8">
        <v>2004</v>
      </c>
      <c r="D47" s="8">
        <v>9404</v>
      </c>
      <c r="E47" s="8" t="s">
        <v>128</v>
      </c>
      <c r="F47" s="4" t="s">
        <v>138</v>
      </c>
      <c r="G47" s="4" t="s">
        <v>139</v>
      </c>
      <c r="H47" s="4">
        <v>110</v>
      </c>
      <c r="I47" s="4">
        <v>4249</v>
      </c>
      <c r="J47" s="4"/>
      <c r="K47" s="4"/>
      <c r="L47" s="4"/>
      <c r="M47" s="21" t="s">
        <v>132</v>
      </c>
      <c r="N47" s="10">
        <v>29</v>
      </c>
      <c r="O47" s="10">
        <v>30</v>
      </c>
      <c r="P47" t="s">
        <v>188</v>
      </c>
    </row>
    <row r="48" spans="1:16" ht="23.25">
      <c r="A48" s="4" t="s">
        <v>133</v>
      </c>
      <c r="B48" s="4" t="s">
        <v>140</v>
      </c>
      <c r="C48" s="8">
        <v>2006</v>
      </c>
      <c r="D48" s="8">
        <v>9404</v>
      </c>
      <c r="E48" s="8" t="s">
        <v>128</v>
      </c>
      <c r="F48" s="4" t="s">
        <v>141</v>
      </c>
      <c r="G48" s="4" t="s">
        <v>142</v>
      </c>
      <c r="H48" s="4">
        <v>110</v>
      </c>
      <c r="I48" s="4">
        <v>4249</v>
      </c>
      <c r="J48" s="4"/>
      <c r="K48" s="4"/>
      <c r="L48" s="4"/>
      <c r="M48" s="21" t="s">
        <v>132</v>
      </c>
      <c r="N48" s="10"/>
      <c r="O48" s="10"/>
      <c r="P48" t="s">
        <v>188</v>
      </c>
    </row>
    <row r="49" spans="1:16" ht="23.25">
      <c r="A49" s="4" t="s">
        <v>143</v>
      </c>
      <c r="B49" s="4" t="s">
        <v>144</v>
      </c>
      <c r="C49" s="8">
        <v>2016</v>
      </c>
      <c r="D49" s="8">
        <v>9404</v>
      </c>
      <c r="E49" s="8" t="s">
        <v>128</v>
      </c>
      <c r="F49" s="4" t="s">
        <v>145</v>
      </c>
      <c r="G49" s="4" t="s">
        <v>146</v>
      </c>
      <c r="H49" s="4">
        <v>100</v>
      </c>
      <c r="I49" s="4">
        <v>2998</v>
      </c>
      <c r="J49" s="4"/>
      <c r="K49" s="4"/>
      <c r="L49" s="4"/>
      <c r="M49" s="21" t="s">
        <v>132</v>
      </c>
      <c r="N49" s="10"/>
      <c r="O49" s="10"/>
      <c r="P49" t="s">
        <v>187</v>
      </c>
    </row>
    <row r="50" spans="1:16" ht="23.25">
      <c r="A50" s="4" t="s">
        <v>143</v>
      </c>
      <c r="B50" s="4" t="s">
        <v>147</v>
      </c>
      <c r="C50" s="8">
        <v>2016</v>
      </c>
      <c r="D50" s="8">
        <v>9404</v>
      </c>
      <c r="E50" s="8" t="s">
        <v>128</v>
      </c>
      <c r="F50" s="4" t="s">
        <v>148</v>
      </c>
      <c r="G50" s="4" t="s">
        <v>146</v>
      </c>
      <c r="H50" s="4">
        <v>100</v>
      </c>
      <c r="I50" s="4">
        <v>2998</v>
      </c>
      <c r="J50" s="4"/>
      <c r="K50" s="4"/>
      <c r="L50" s="4"/>
      <c r="M50" s="21" t="s">
        <v>132</v>
      </c>
      <c r="N50" s="10"/>
      <c r="O50" s="10"/>
      <c r="P50" t="s">
        <v>187</v>
      </c>
    </row>
    <row r="51" spans="1:16" ht="23.25">
      <c r="A51" s="4" t="s">
        <v>143</v>
      </c>
      <c r="B51" s="4" t="s">
        <v>149</v>
      </c>
      <c r="C51" s="8">
        <v>2016</v>
      </c>
      <c r="D51" s="8">
        <v>9404</v>
      </c>
      <c r="E51" s="8" t="s">
        <v>128</v>
      </c>
      <c r="F51" s="4" t="s">
        <v>150</v>
      </c>
      <c r="G51" s="4" t="s">
        <v>146</v>
      </c>
      <c r="H51" s="4">
        <v>100</v>
      </c>
      <c r="I51" s="4">
        <v>2998</v>
      </c>
      <c r="J51" s="4"/>
      <c r="K51" s="4"/>
      <c r="L51" s="4"/>
      <c r="M51" s="21" t="s">
        <v>132</v>
      </c>
      <c r="N51" s="10"/>
      <c r="O51" s="10"/>
      <c r="P51" t="s">
        <v>187</v>
      </c>
    </row>
    <row r="52" spans="1:16" ht="23.25">
      <c r="A52" s="4" t="s">
        <v>143</v>
      </c>
      <c r="B52" s="4" t="s">
        <v>151</v>
      </c>
      <c r="C52" s="8">
        <v>2016</v>
      </c>
      <c r="D52" s="8">
        <v>9308</v>
      </c>
      <c r="E52" s="22" t="s">
        <v>152</v>
      </c>
      <c r="F52" s="4" t="s">
        <v>153</v>
      </c>
      <c r="G52" s="4" t="s">
        <v>146</v>
      </c>
      <c r="H52" s="4">
        <v>100</v>
      </c>
      <c r="I52" s="4">
        <v>2998</v>
      </c>
      <c r="J52" s="4"/>
      <c r="K52" s="4"/>
      <c r="L52" s="4"/>
      <c r="M52" s="21" t="s">
        <v>132</v>
      </c>
      <c r="N52" s="10"/>
      <c r="O52" s="10"/>
      <c r="P52" t="s">
        <v>187</v>
      </c>
    </row>
    <row r="53" spans="1:16" ht="23.25">
      <c r="A53" s="4" t="s">
        <v>143</v>
      </c>
      <c r="B53" s="4" t="s">
        <v>154</v>
      </c>
      <c r="C53" s="8">
        <v>2017</v>
      </c>
      <c r="D53" s="8">
        <v>9404</v>
      </c>
      <c r="E53" s="8" t="s">
        <v>128</v>
      </c>
      <c r="F53" s="4" t="s">
        <v>155</v>
      </c>
      <c r="G53" s="4" t="s">
        <v>146</v>
      </c>
      <c r="H53" s="4">
        <v>100</v>
      </c>
      <c r="I53" s="4">
        <v>2998</v>
      </c>
      <c r="J53" s="4"/>
      <c r="K53" s="4"/>
      <c r="L53" s="4"/>
      <c r="M53" s="21" t="s">
        <v>132</v>
      </c>
      <c r="N53" s="10"/>
      <c r="O53" s="10"/>
      <c r="P53" t="s">
        <v>187</v>
      </c>
    </row>
    <row r="54" spans="1:16">
      <c r="A54" s="4" t="s">
        <v>156</v>
      </c>
      <c r="B54" s="4" t="s">
        <v>157</v>
      </c>
      <c r="C54" s="8">
        <v>1988</v>
      </c>
      <c r="D54" s="8">
        <v>9404</v>
      </c>
      <c r="E54" s="8" t="s">
        <v>158</v>
      </c>
      <c r="F54" s="4" t="s">
        <v>159</v>
      </c>
      <c r="G54" s="4" t="s">
        <v>160</v>
      </c>
      <c r="H54" s="4">
        <v>50</v>
      </c>
      <c r="I54" s="4">
        <v>3922</v>
      </c>
      <c r="J54" s="4">
        <v>25</v>
      </c>
      <c r="K54" s="4"/>
      <c r="L54" s="4"/>
      <c r="M54" s="9">
        <v>25</v>
      </c>
      <c r="N54" s="10">
        <v>32</v>
      </c>
      <c r="O54" s="10">
        <v>32.5</v>
      </c>
      <c r="P54" t="s">
        <v>188</v>
      </c>
    </row>
    <row r="55" spans="1:16">
      <c r="A55" s="4" t="s">
        <v>88</v>
      </c>
      <c r="B55" s="4" t="s">
        <v>161</v>
      </c>
      <c r="C55" s="8">
        <v>2011</v>
      </c>
      <c r="D55" s="8">
        <v>9051</v>
      </c>
      <c r="E55" s="8" t="s">
        <v>90</v>
      </c>
      <c r="F55" s="8" t="s">
        <v>162</v>
      </c>
      <c r="G55" s="8" t="s">
        <v>92</v>
      </c>
      <c r="H55" s="4">
        <v>90</v>
      </c>
      <c r="I55" s="8">
        <v>1390</v>
      </c>
      <c r="J55" s="8">
        <v>8.5</v>
      </c>
      <c r="K55" s="8">
        <v>5</v>
      </c>
      <c r="L55" s="8">
        <v>6.3</v>
      </c>
      <c r="M55" s="9">
        <f t="shared" ref="M55:M59" si="4">(J55+K55+L55)/3</f>
        <v>6.6000000000000005</v>
      </c>
      <c r="N55" s="8"/>
      <c r="O55" s="8"/>
      <c r="P55" t="s">
        <v>189</v>
      </c>
    </row>
    <row r="56" spans="1:16">
      <c r="A56" s="4" t="s">
        <v>13</v>
      </c>
      <c r="B56" s="4" t="s">
        <v>163</v>
      </c>
      <c r="C56" s="8">
        <v>2009</v>
      </c>
      <c r="D56" s="8">
        <v>9410</v>
      </c>
      <c r="E56" s="8" t="s">
        <v>111</v>
      </c>
      <c r="F56" s="8" t="s">
        <v>164</v>
      </c>
      <c r="G56" s="8" t="s">
        <v>20</v>
      </c>
      <c r="H56" s="4">
        <v>62</v>
      </c>
      <c r="I56" s="8">
        <v>1896</v>
      </c>
      <c r="J56" s="8">
        <v>10.199999999999999</v>
      </c>
      <c r="K56" s="8">
        <v>7.6</v>
      </c>
      <c r="L56" s="8">
        <v>8.6</v>
      </c>
      <c r="M56" s="9">
        <f t="shared" si="4"/>
        <v>8.7999999999999989</v>
      </c>
      <c r="N56" s="10">
        <v>10</v>
      </c>
      <c r="O56" s="10">
        <v>11</v>
      </c>
      <c r="P56" t="s">
        <v>188</v>
      </c>
    </row>
    <row r="57" spans="1:16">
      <c r="A57" s="4" t="s">
        <v>165</v>
      </c>
      <c r="B57" s="4" t="s">
        <v>166</v>
      </c>
      <c r="C57" s="8">
        <v>2008</v>
      </c>
      <c r="D57" s="8">
        <v>9061</v>
      </c>
      <c r="E57" s="8" t="s">
        <v>90</v>
      </c>
      <c r="F57" s="8" t="s">
        <v>167</v>
      </c>
      <c r="G57" s="8" t="s">
        <v>168</v>
      </c>
      <c r="H57" s="4">
        <v>63</v>
      </c>
      <c r="I57" s="8">
        <v>1551</v>
      </c>
      <c r="J57" s="8">
        <v>8.6</v>
      </c>
      <c r="K57" s="8">
        <v>5.3</v>
      </c>
      <c r="L57" s="8">
        <v>6.5</v>
      </c>
      <c r="M57" s="9">
        <f t="shared" si="4"/>
        <v>6.8</v>
      </c>
      <c r="N57" s="10">
        <v>10.5</v>
      </c>
      <c r="O57" s="10">
        <v>11</v>
      </c>
      <c r="P57" t="s">
        <v>189</v>
      </c>
    </row>
    <row r="58" spans="1:16">
      <c r="A58" s="4" t="s">
        <v>169</v>
      </c>
      <c r="B58" s="4" t="s">
        <v>170</v>
      </c>
      <c r="C58" s="8">
        <v>2009</v>
      </c>
      <c r="D58" s="8">
        <v>9403</v>
      </c>
      <c r="E58" s="8" t="s">
        <v>90</v>
      </c>
      <c r="F58" s="8" t="s">
        <v>171</v>
      </c>
      <c r="G58" s="8" t="s">
        <v>172</v>
      </c>
      <c r="H58" s="4">
        <v>51</v>
      </c>
      <c r="I58" s="8">
        <v>1198</v>
      </c>
      <c r="J58" s="8">
        <v>7.7</v>
      </c>
      <c r="K58" s="8">
        <v>4.9000000000000004</v>
      </c>
      <c r="L58" s="8">
        <v>5.9</v>
      </c>
      <c r="M58" s="9">
        <f t="shared" si="4"/>
        <v>6.166666666666667</v>
      </c>
      <c r="N58" s="10">
        <v>10.5</v>
      </c>
      <c r="O58" s="10">
        <v>11</v>
      </c>
      <c r="P58" t="s">
        <v>189</v>
      </c>
    </row>
    <row r="59" spans="1:16">
      <c r="A59" s="11" t="s">
        <v>173</v>
      </c>
      <c r="B59" s="11" t="s">
        <v>174</v>
      </c>
      <c r="C59" s="11">
        <v>2012</v>
      </c>
      <c r="D59" s="11">
        <v>9081</v>
      </c>
      <c r="E59" s="11" t="s">
        <v>90</v>
      </c>
      <c r="F59" s="11" t="s">
        <v>175</v>
      </c>
      <c r="G59" s="11" t="s">
        <v>176</v>
      </c>
      <c r="H59" s="11">
        <v>63</v>
      </c>
      <c r="I59" s="11">
        <v>1197</v>
      </c>
      <c r="J59" s="11">
        <v>7.1</v>
      </c>
      <c r="K59" s="11">
        <v>4.9000000000000004</v>
      </c>
      <c r="L59" s="11">
        <v>5.7</v>
      </c>
      <c r="M59" s="12">
        <f t="shared" si="4"/>
        <v>5.8999999999999995</v>
      </c>
      <c r="N59" s="10">
        <v>9.5</v>
      </c>
      <c r="O59" s="10">
        <v>10</v>
      </c>
      <c r="P59" t="s">
        <v>189</v>
      </c>
    </row>
    <row r="60" spans="1:16" ht="26.25">
      <c r="A60" s="13" t="s">
        <v>177</v>
      </c>
      <c r="B60" s="13" t="s">
        <v>178</v>
      </c>
      <c r="C60" s="14">
        <v>2007</v>
      </c>
      <c r="D60" s="14">
        <v>9308</v>
      </c>
      <c r="E60" s="14" t="s">
        <v>158</v>
      </c>
      <c r="F60" s="4">
        <v>547</v>
      </c>
      <c r="G60" s="11" t="s">
        <v>179</v>
      </c>
      <c r="H60" s="4"/>
      <c r="I60" s="4"/>
      <c r="J60" s="4"/>
      <c r="K60" s="4"/>
      <c r="L60" s="4"/>
      <c r="M60" s="9"/>
      <c r="N60" s="15" t="s">
        <v>180</v>
      </c>
      <c r="O60" s="15" t="s">
        <v>180</v>
      </c>
      <c r="P60" t="s">
        <v>188</v>
      </c>
    </row>
    <row r="61" spans="1:16">
      <c r="A61" s="13" t="s">
        <v>181</v>
      </c>
      <c r="B61" s="13" t="s">
        <v>182</v>
      </c>
      <c r="C61" s="14">
        <v>2013</v>
      </c>
      <c r="D61" s="14">
        <v>9308</v>
      </c>
      <c r="E61" s="14" t="s">
        <v>158</v>
      </c>
      <c r="F61" s="4">
        <v>1459</v>
      </c>
      <c r="G61" s="4" t="s">
        <v>183</v>
      </c>
      <c r="H61" s="4"/>
      <c r="I61" s="4"/>
      <c r="J61" s="4"/>
      <c r="K61" s="4"/>
      <c r="L61" s="4"/>
      <c r="M61" s="9"/>
      <c r="N61" s="15"/>
      <c r="O61" s="15"/>
      <c r="P61" t="s">
        <v>188</v>
      </c>
    </row>
    <row r="62" spans="1:16">
      <c r="A62" s="4" t="s">
        <v>184</v>
      </c>
      <c r="B62" s="4"/>
      <c r="C62" s="16">
        <v>43525</v>
      </c>
      <c r="D62" s="8">
        <v>9404</v>
      </c>
      <c r="E62" s="8" t="s">
        <v>185</v>
      </c>
      <c r="F62" s="4"/>
      <c r="G62" s="4"/>
      <c r="H62" s="4"/>
      <c r="I62" s="4"/>
      <c r="J62" s="4"/>
      <c r="K62" s="4"/>
      <c r="L62" s="4"/>
      <c r="M62" s="9"/>
      <c r="N62" s="15" t="s">
        <v>180</v>
      </c>
      <c r="O62" s="15" t="s">
        <v>180</v>
      </c>
      <c r="P62" t="s">
        <v>188</v>
      </c>
    </row>
    <row r="63" spans="1:16">
      <c r="A63" s="4" t="s">
        <v>186</v>
      </c>
      <c r="B63" s="4"/>
      <c r="C63" s="16">
        <v>43525</v>
      </c>
      <c r="D63" s="8">
        <v>9501</v>
      </c>
      <c r="E63" s="8" t="s">
        <v>185</v>
      </c>
      <c r="F63" s="4"/>
      <c r="G63" s="4"/>
      <c r="H63" s="4"/>
      <c r="I63" s="4"/>
      <c r="J63" s="4"/>
      <c r="K63" s="4"/>
      <c r="L63" s="4"/>
      <c r="M63" s="9"/>
      <c r="N63" s="15" t="s">
        <v>180</v>
      </c>
      <c r="O63" s="15" t="s">
        <v>180</v>
      </c>
      <c r="P63" t="s">
        <v>189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2021-01-05T09:18:16Z</dcterms:created>
  <dcterms:modified xsi:type="dcterms:W3CDTF">2021-01-05T10:02:21Z</dcterms:modified>
</cp:coreProperties>
</file>